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tel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<sst xmlns="http://schemas.openxmlformats.org/spreadsheetml/2006/main" count="4223" uniqueCount="743">
  <si>
    <t xml:space="preserve">ID</t>
  </si>
  <si>
    <t xml:space="preserve">WBS L2</t>
  </si>
  <si>
    <t xml:space="preserve">WBS L3</t>
  </si>
  <si>
    <t xml:space="preserve">US / Non-US</t>
  </si>
  <si>
    <t xml:space="preserve">Institution</t>
  </si>
  <si>
    <t xml:space="preserve">Labor Cat.</t>
  </si>
  <si>
    <t xml:space="preserve">Names</t>
  </si>
  <si>
    <t xml:space="preserve">Tasks</t>
  </si>
  <si>
    <t xml:space="preserve">Source of Funds (U.S. Only)</t>
  </si>
  <si>
    <t xml:space="preserve">NSF M&amp;O Core</t>
  </si>
  <si>
    <t xml:space="preserve">NSF Base Grants</t>
  </si>
  <si>
    <t xml:space="preserve">U.S. Institutional In-Kind</t>
  </si>
  <si>
    <t xml:space="preserve">Europe &amp; Asia Pacific In-Kind</t>
  </si>
  <si>
    <t xml:space="preserve">Grand Total</t>
  </si>
  <si>
    <t xml:space="preserve">2.1 Program Coordination</t>
  </si>
  <si>
    <t xml:space="preserve">2.1.1 Administration</t>
  </si>
  <si>
    <t xml:space="preserve">US</t>
  </si>
  <si>
    <t xml:space="preserve">LBNL</t>
  </si>
  <si>
    <t xml:space="preserve">KE</t>
  </si>
  <si>
    <t xml:space="preserve">KLEIN,SPENCER</t>
  </si>
  <si>
    <t xml:space="preserve">Supervise LBNL effort</t>
  </si>
  <si>
    <t xml:space="preserve">PINGU Coordination Committee</t>
  </si>
  <si>
    <t xml:space="preserve">US In-Kind</t>
  </si>
  <si>
    <t xml:space="preserve">Gen2 HEA/Surface working group</t>
  </si>
  <si>
    <t xml:space="preserve">UWRF</t>
  </si>
  <si>
    <t xml:space="preserve">MADSEN, JIM</t>
  </si>
  <si>
    <t xml:space="preserve">Associate Director for E&amp;O</t>
  </si>
  <si>
    <t xml:space="preserve">SEUNARINE, SURUJ </t>
  </si>
  <si>
    <t xml:space="preserve">IceCube Summer Bootcamp</t>
  </si>
  <si>
    <t xml:space="preserve">DREXEL</t>
  </si>
  <si>
    <t xml:space="preserve">NEILSON, NAOKO</t>
  </si>
  <si>
    <t xml:space="preserve">ICB member</t>
  </si>
  <si>
    <t xml:space="preserve">GTECH</t>
  </si>
  <si>
    <t xml:space="preserve">TABOADA, IGNACIO</t>
  </si>
  <si>
    <t xml:space="preserve">Member of the IceCube Impact Award committee</t>
  </si>
  <si>
    <t xml:space="preserve">Base Grants</t>
  </si>
  <si>
    <t xml:space="preserve">MARQUETTE</t>
  </si>
  <si>
    <t xml:space="preserve">ANDEEN, KAREN</t>
  </si>
  <si>
    <t xml:space="preserve">Program Administration</t>
  </si>
  <si>
    <t xml:space="preserve">MIT</t>
  </si>
  <si>
    <t xml:space="preserve">GR</t>
  </si>
  <si>
    <t xml:space="preserve">ARGUELLES, CARLOS</t>
  </si>
  <si>
    <t xml:space="preserve">MSU</t>
  </si>
  <si>
    <t xml:space="preserve">DEYOUNG, TYCE</t>
  </si>
  <si>
    <t xml:space="preserve">ExecCom member</t>
  </si>
  <si>
    <t xml:space="preserve">UCLA</t>
  </si>
  <si>
    <t xml:space="preserve">WHITEHORN, NATHAN</t>
  </si>
  <si>
    <t xml:space="preserve">Systematics Coordinator</t>
  </si>
  <si>
    <t xml:space="preserve">UD</t>
  </si>
  <si>
    <t xml:space="preserve">GAISSER, TOM</t>
  </si>
  <si>
    <t xml:space="preserve">Institutional Lead</t>
  </si>
  <si>
    <t xml:space="preserve">SECKEL, DAVID</t>
  </si>
  <si>
    <t xml:space="preserve">Pubcom member</t>
  </si>
  <si>
    <t xml:space="preserve">EVENSON, PAUL</t>
  </si>
  <si>
    <t xml:space="preserve">Managing solar and heliospheric aspects of IceTop</t>
  </si>
  <si>
    <t xml:space="preserve">PO</t>
  </si>
  <si>
    <t xml:space="preserve">SOLDIN, DENNIS</t>
  </si>
  <si>
    <t xml:space="preserve">ICC member</t>
  </si>
  <si>
    <t xml:space="preserve">UMD</t>
  </si>
  <si>
    <t xml:space="preserve">SULLIVAN, GREG</t>
  </si>
  <si>
    <t xml:space="preserve">M&amp;O/Upgrade planning</t>
  </si>
  <si>
    <t xml:space="preserve">SC</t>
  </si>
  <si>
    <t xml:space="preserve">BLAUFUSS, ERIK</t>
  </si>
  <si>
    <t xml:space="preserve">ICC member </t>
  </si>
  <si>
    <t xml:space="preserve">OLIVAS, ALEX</t>
  </si>
  <si>
    <t xml:space="preserve">UA</t>
  </si>
  <si>
    <t xml:space="preserve">WILLIAMS, DAWN</t>
  </si>
  <si>
    <t xml:space="preserve">Analysis coordinator, ICC member ex officio</t>
  </si>
  <si>
    <t xml:space="preserve">SANTANDER, MARCOS</t>
  </si>
  <si>
    <t xml:space="preserve">Realtime Oversight Committee member</t>
  </si>
  <si>
    <t xml:space="preserve">ROCHESTER</t>
  </si>
  <si>
    <t xml:space="preserve">BENZVI, SEGEV</t>
  </si>
  <si>
    <t xml:space="preserve">Supernova Working Group Co-convener</t>
  </si>
  <si>
    <t xml:space="preserve">SBU</t>
  </si>
  <si>
    <t xml:space="preserve">KIRYLUK, JOANNA</t>
  </si>
  <si>
    <t xml:space="preserve">Member of ICC, ICB member, Speakers committee member</t>
  </si>
  <si>
    <t xml:space="preserve">SDSMT</t>
  </si>
  <si>
    <t xml:space="preserve">XINHUA, BAI</t>
  </si>
  <si>
    <t xml:space="preserve">UW</t>
  </si>
  <si>
    <t xml:space="preserve">HALZEN, FRANCIS</t>
  </si>
  <si>
    <t xml:space="preserve">Principle Investigator</t>
  </si>
  <si>
    <t xml:space="preserve">KARLE, ALBRECHT</t>
  </si>
  <si>
    <t xml:space="preserve">Associate Director for Science</t>
  </si>
  <si>
    <t xml:space="preserve">HANSON, KAEL</t>
  </si>
  <si>
    <t xml:space="preserve">Director of IceCube Maintenance and Operations</t>
  </si>
  <si>
    <t xml:space="preserve">VANDENBROUCKE, JUSTIN</t>
  </si>
  <si>
    <t xml:space="preserve">Pubcom member, TFT member</t>
  </si>
  <si>
    <t xml:space="preserve">AD</t>
  </si>
  <si>
    <t xml:space="preserve">VAKHNINA, CATHERINE</t>
  </si>
  <si>
    <t xml:space="preserve">IceCube Resource Coordinator</t>
  </si>
  <si>
    <t xml:space="preserve">US Total</t>
  </si>
  <si>
    <t xml:space="preserve">Non-US</t>
  </si>
  <si>
    <t xml:space="preserve">ALBERTA</t>
  </si>
  <si>
    <t xml:space="preserve">GRANT, DARREN</t>
  </si>
  <si>
    <t xml:space="preserve">Collaboration Spokesperson</t>
  </si>
  <si>
    <t xml:space="preserve">Non-US In-kind</t>
  </si>
  <si>
    <t xml:space="preserve">BOCHUM</t>
  </si>
  <si>
    <t xml:space="preserve">TJUS, JULIA</t>
  </si>
  <si>
    <t xml:space="preserve">Speakers Comm member</t>
  </si>
  <si>
    <t xml:space="preserve">DESY</t>
  </si>
  <si>
    <t xml:space="preserve">KOWALSKI, MAREK</t>
  </si>
  <si>
    <t xml:space="preserve">CHIBA</t>
  </si>
  <si>
    <t xml:space="preserve">KEIICHI, MASE</t>
  </si>
  <si>
    <t xml:space="preserve">Member of ICC</t>
  </si>
  <si>
    <t xml:space="preserve">ACKERMANN, MARKUS</t>
  </si>
  <si>
    <t xml:space="preserve">PubCom Chair</t>
  </si>
  <si>
    <t xml:space="preserve">BLOT, SUMMER</t>
  </si>
  <si>
    <t xml:space="preserve">ICC Member</t>
  </si>
  <si>
    <t xml:space="preserve">VAN SANTEN, JAKOB</t>
  </si>
  <si>
    <t xml:space="preserve">DPNC</t>
  </si>
  <si>
    <t xml:space="preserve">MONTARULI, TERESA</t>
  </si>
  <si>
    <t xml:space="preserve">ICB Member, UHECR-neutrino coordinator</t>
  </si>
  <si>
    <t xml:space="preserve">ERLANGEN</t>
  </si>
  <si>
    <t xml:space="preserve">ANTON, GISELA</t>
  </si>
  <si>
    <t xml:space="preserve">Institutional lead</t>
  </si>
  <si>
    <t xml:space="preserve">MÜNSTER</t>
  </si>
  <si>
    <t xml:space="preserve">KAPPES, ALEXANDER</t>
  </si>
  <si>
    <t xml:space="preserve">NBI</t>
  </si>
  <si>
    <t xml:space="preserve">KOSKINEN, JASON</t>
  </si>
  <si>
    <t xml:space="preserve">SKKU</t>
  </si>
  <si>
    <t xml:space="preserve">ROTT, CARSTEN</t>
  </si>
  <si>
    <t xml:space="preserve">SU</t>
  </si>
  <si>
    <t xml:space="preserve">FINLEY, CHAD</t>
  </si>
  <si>
    <t xml:space="preserve">ICB Member</t>
  </si>
  <si>
    <t xml:space="preserve">HULTQVIST, KLAS</t>
  </si>
  <si>
    <t xml:space="preserve">Coordination with LIGO and ANTARES</t>
  </si>
  <si>
    <t xml:space="preserve">WALCK, CHRISTIAN</t>
  </si>
  <si>
    <t xml:space="preserve">Publications Bookkeeping and author lists</t>
  </si>
  <si>
    <t xml:space="preserve">UC</t>
  </si>
  <si>
    <t xml:space="preserve">ADAMS, JENNI</t>
  </si>
  <si>
    <t xml:space="preserve">AARTSEN, MARK</t>
  </si>
  <si>
    <t xml:space="preserve">Analysis Reviewer (PS on Diff, 1+3 sterile) </t>
  </si>
  <si>
    <t xml:space="preserve">UOX</t>
  </si>
  <si>
    <t xml:space="preserve">SARKAR, SUBIR</t>
  </si>
  <si>
    <t xml:space="preserve">ULB</t>
  </si>
  <si>
    <t xml:space="preserve">AGUILAR SANCHEZ, JUAN ANTONIO </t>
  </si>
  <si>
    <t xml:space="preserve">Member of PubCom</t>
  </si>
  <si>
    <t xml:space="preserve">UU</t>
  </si>
  <si>
    <t xml:space="preserve">BOTNER, OLGA</t>
  </si>
  <si>
    <t xml:space="preserve">DE LOS HEROS, CARLOS</t>
  </si>
  <si>
    <t xml:space="preserve">VUB</t>
  </si>
  <si>
    <t xml:space="preserve">DE CLERCQ, CATHERINE</t>
  </si>
  <si>
    <t xml:space="preserve">VAN EIJNDHOVEN, NICK</t>
  </si>
  <si>
    <t xml:space="preserve">Institutional Co-Lead</t>
  </si>
  <si>
    <t xml:space="preserve">RWTH</t>
  </si>
  <si>
    <t xml:space="preserve">WIEBUSCH, CHRISTOPHER</t>
  </si>
  <si>
    <t xml:space="preserve">PubCom member</t>
  </si>
  <si>
    <t xml:space="preserve">MAINZ</t>
  </si>
  <si>
    <t xml:space="preserve">BOSSER, SEBASTIAN</t>
  </si>
  <si>
    <t xml:space="preserve">LE/osc WG co-chair</t>
  </si>
  <si>
    <t xml:space="preserve">Non-US Total</t>
  </si>
  <si>
    <t xml:space="preserve">WBS L3 Total</t>
  </si>
  <si>
    <t xml:space="preserve">2.1.2 Engineering and R&amp;D Support</t>
  </si>
  <si>
    <t xml:space="preserve">MOULAI, MARJON</t>
  </si>
  <si>
    <t xml:space="preserve">Test beam execution</t>
  </si>
  <si>
    <t xml:space="preserve">PSU</t>
  </si>
  <si>
    <t xml:space="preserve">COWEN, DOUG</t>
  </si>
  <si>
    <t xml:space="preserve">PINGU Co-Lead, Publication Committee</t>
  </si>
  <si>
    <t xml:space="preserve">HOFFMAN, KARA</t>
  </si>
  <si>
    <t xml:space="preserve">Detector R&amp;D</t>
  </si>
  <si>
    <t xml:space="preserve">FREIDMAN, LIZ</t>
  </si>
  <si>
    <t xml:space="preserve">DUVERNOIS, MICHAEL</t>
  </si>
  <si>
    <t xml:space="preserve">Specialized calibrations, SPICE core project coordination, extracting specialized information</t>
  </si>
  <si>
    <t xml:space="preserve">Ongoing EMI studies &amp; mitigation, South Pole &amp; Northern test site instrumentation, Summer South Pole field work</t>
  </si>
  <si>
    <t xml:space="preserve">EN</t>
  </si>
  <si>
    <t xml:space="preserve">MEURES, THOMAS</t>
  </si>
  <si>
    <t xml:space="preserve">Engineering Support: IceCube Lab Summer operations, cabling, &amp; instrumentation testing</t>
  </si>
  <si>
    <t xml:space="preserve">SANDSTROM, PERRY</t>
  </si>
  <si>
    <t xml:space="preserve">Engineering support: IceCube Lab Summer operations, fieldwork management, GPS &amp; timing maintenance</t>
  </si>
  <si>
    <t xml:space="preserve">MA</t>
  </si>
  <si>
    <t xml:space="preserve">HAUGEN, JAMES</t>
  </si>
  <si>
    <t xml:space="preserve">Engineering Support: logistics, northern hemisphere testing, &amp; vendor management, contractor POC</t>
  </si>
  <si>
    <t xml:space="preserve">KARG, TIMO</t>
  </si>
  <si>
    <t xml:space="preserve">Surface electronics, Optical detector R&amp;D</t>
  </si>
  <si>
    <t xml:space="preserve">HUBER, THOMAS</t>
  </si>
  <si>
    <t xml:space="preserve">Surface detectors</t>
  </si>
  <si>
    <t xml:space="preserve">TOENNIS, CHRISTOPH</t>
  </si>
  <si>
    <t xml:space="preserve">Reconstruction tools</t>
  </si>
  <si>
    <t xml:space="preserve">GENT</t>
  </si>
  <si>
    <t xml:space="preserve">UGENT SC</t>
  </si>
  <si>
    <t xml:space="preserve">Acoustic R&amp;D Support</t>
  </si>
  <si>
    <t xml:space="preserve">2.1.3 USAP Support &amp; Safety</t>
  </si>
  <si>
    <t xml:space="preserve">USAP Support: yearly sip, coordination with contractor (ASC)</t>
  </si>
  <si>
    <t xml:space="preserve">2.1.4 Education &amp; Outreach</t>
  </si>
  <si>
    <t xml:space="preserve">Education &amp; Outreach</t>
  </si>
  <si>
    <t xml:space="preserve">AXANI, SPENCER</t>
  </si>
  <si>
    <t xml:space="preserve">Desktop muon counters</t>
  </si>
  <si>
    <t xml:space="preserve">RYSEWYK, DEVYN</t>
  </si>
  <si>
    <t xml:space="preserve">Education &amp; Outreach, IceCube MasterClass</t>
  </si>
  <si>
    <t xml:space="preserve">NEER, GARRETT</t>
  </si>
  <si>
    <t xml:space="preserve">IceCube MasterClass</t>
  </si>
  <si>
    <t xml:space="preserve">MICALLEF, JESSIE</t>
  </si>
  <si>
    <t xml:space="preserve">Education &amp; Outreach for neutrino astronomy and IceCube</t>
  </si>
  <si>
    <t xml:space="preserve">Masterclasses</t>
  </si>
  <si>
    <t xml:space="preserve">IceCube Outreach </t>
  </si>
  <si>
    <t xml:space="preserve">UCB</t>
  </si>
  <si>
    <t xml:space="preserve">PRICE, BUFORD</t>
  </si>
  <si>
    <t xml:space="preserve">UMD KE</t>
  </si>
  <si>
    <t xml:space="preserve">UTA</t>
  </si>
  <si>
    <t xml:space="preserve">JONES, BENJAMIN</t>
  </si>
  <si>
    <t xml:space="preserve">UTA astroparticle physics summer school for high school students</t>
  </si>
  <si>
    <t xml:space="preserve">STEFFES, LINDSEY</t>
  </si>
  <si>
    <t xml:space="preserve">E&amp;O events and collaboration meetings mgmt. Website &amp; social networks mgmt</t>
  </si>
  <si>
    <t xml:space="preserve">Undergraduate Research</t>
  </si>
  <si>
    <t xml:space="preserve">Teachers program and UWRF Upward Bound</t>
  </si>
  <si>
    <t xml:space="preserve">KINTSCHER, THOMAS</t>
  </si>
  <si>
    <t xml:space="preserve">Organization of IceCube master classes at DESY</t>
  </si>
  <si>
    <t xml:space="preserve">STACHURSKA, JULIANA</t>
  </si>
  <si>
    <t xml:space="preserve">Responsible of Analysis Output of the group, Advising of students, Masterclass</t>
  </si>
  <si>
    <t xml:space="preserve">CARVER, TESSA</t>
  </si>
  <si>
    <t xml:space="preserve">MasterClass IceCube and Nuit de la Science 2018</t>
  </si>
  <si>
    <t xml:space="preserve">BRON, STEPHANIE</t>
  </si>
  <si>
    <t xml:space="preserve">Masterclass IceCube et Nuit de La Science 2018</t>
  </si>
  <si>
    <t xml:space="preserve">UM GR</t>
  </si>
  <si>
    <t xml:space="preserve">I3 virtual reality</t>
  </si>
  <si>
    <t xml:space="preserve">CLASSEN, LEW</t>
  </si>
  <si>
    <t xml:space="preserve">Public outreach</t>
  </si>
  <si>
    <t xml:space="preserve">Speaking engagements (high school classes, open houses, etc.)</t>
  </si>
  <si>
    <t xml:space="preserve">HALLGREN, ALLAN</t>
  </si>
  <si>
    <t xml:space="preserve">CORREA, PABLO</t>
  </si>
  <si>
    <t xml:space="preserve">DE VRIES, KRIJN</t>
  </si>
  <si>
    <t xml:space="preserve">2.1.5 Communications</t>
  </si>
  <si>
    <t xml:space="preserve">BRAVO G​ALLART, S​ILVIA​</t>
  </si>
  <si>
    <t xml:space="preserve">Communication plan manager, science writer. Masterclass and communication workshop coordinator</t>
  </si>
  <si>
    <t xml:space="preserve">WBS L2 Total</t>
  </si>
  <si>
    <t xml:space="preserve">2.2 Detector Operations &amp; Maintenance (Online)</t>
  </si>
  <si>
    <t xml:space="preserve">2.2 Detector Operations &amp; Maintenance</t>
  </si>
  <si>
    <t xml:space="preserve">KELLEY, JOHN</t>
  </si>
  <si>
    <t xml:space="preserve">Detector Maintenance and Operations Manager </t>
  </si>
  <si>
    <t xml:space="preserve">DESIATI, PAOLO</t>
  </si>
  <si>
    <t xml:space="preserve">IceCube Coordination Committee chair</t>
  </si>
  <si>
    <t xml:space="preserve">Logistics Manager </t>
  </si>
  <si>
    <t xml:space="preserve">SW Coordinator – Detector M&amp;O</t>
  </si>
  <si>
    <t xml:space="preserve">UMH</t>
  </si>
  <si>
    <t xml:space="preserve">KOHNEN, GEORGES</t>
  </si>
  <si>
    <t xml:space="preserve">Database Coordinator</t>
  </si>
  <si>
    <t xml:space="preserve">2.2.1 Run Coordination</t>
  </si>
  <si>
    <t xml:space="preserve">IT</t>
  </si>
  <si>
    <t xml:space="preserve">AUER, RALF</t>
  </si>
  <si>
    <t xml:space="preserve">Winterovers coordinator, hiring and training of winterovers</t>
  </si>
  <si>
    <t xml:space="preserve">KAUER, MATTHEW</t>
  </si>
  <si>
    <t xml:space="preserve">Run Coordinator</t>
  </si>
  <si>
    <t xml:space="preserve">WO</t>
  </si>
  <si>
    <t xml:space="preserve">UW WINTER OVERS</t>
  </si>
  <si>
    <t xml:space="preserve">Operate Detector  (Winter-Overs)</t>
  </si>
  <si>
    <t xml:space="preserve">2.2.2 Data Acquisition</t>
  </si>
  <si>
    <t xml:space="preserve">STEZELBERGER,THORSTEN</t>
  </si>
  <si>
    <t xml:space="preserve">Maintain DAQ Hardware (Hubs, DOR, Clocks, GPS,...)</t>
  </si>
  <si>
    <t xml:space="preserve">ANDERSON, TYLER</t>
  </si>
  <si>
    <t xml:space="preserve">DAQ Firmware Development</t>
  </si>
  <si>
    <t xml:space="preserve">ELLER, PHILIPP</t>
  </si>
  <si>
    <t xml:space="preserve">PANKOVA, DARIA</t>
  </si>
  <si>
    <t xml:space="preserve">DAQ electronics hardware and firmware</t>
  </si>
  <si>
    <t xml:space="preserve">DAQ Monitoring</t>
  </si>
  <si>
    <t xml:space="preserve">Data Acquisition HW Maintenance: DOR, DOMHub and DOMCal</t>
  </si>
  <si>
    <t xml:space="preserve">DOM software: DOR device driver, DOMHub scripts,  DOMCal</t>
  </si>
  <si>
    <t xml:space="preserve">Track DOM issues, generate detector run configurations</t>
  </si>
  <si>
    <t xml:space="preserve">CS</t>
  </si>
  <si>
    <t xml:space="preserve">GLOWACKI, DAVID</t>
  </si>
  <si>
    <t xml:space="preserve">IceCube DAQ: trigger and event builder</t>
  </si>
  <si>
    <t xml:space="preserve">IceCube DAQ: command-and-control server, testing infrastructure</t>
  </si>
  <si>
    <t xml:space="preserve">BENDFELT, TIMOTHY</t>
  </si>
  <si>
    <t xml:space="preserve">IceCube DAQ: StringHub and domapp</t>
  </si>
  <si>
    <t xml:space="preserve">IceCube DAQ: supernova interface, hitspooling</t>
  </si>
  <si>
    <t xml:space="preserve">TY, BUNHENG</t>
  </si>
  <si>
    <t xml:space="preserve">DOR Firmware</t>
  </si>
  <si>
    <t xml:space="preserve">2.2.3 Online Filter (PnF)</t>
  </si>
  <si>
    <t xml:space="preserve">Maintain PnF S/W and Online Filters</t>
  </si>
  <si>
    <t xml:space="preserve">SCHMIDT, TORSTEN</t>
  </si>
  <si>
    <t xml:space="preserve">Maintain PnF Software and Online Filters</t>
  </si>
  <si>
    <t xml:space="preserve">LARSON, MICHAEL</t>
  </si>
  <si>
    <t xml:space="preserve">Near Real time alerts/GRB</t>
  </si>
  <si>
    <t xml:space="preserve">TFT Board member</t>
  </si>
  <si>
    <t xml:space="preserve">IceTop Filter</t>
  </si>
  <si>
    <t xml:space="preserve">KOIRALA, RAMESH</t>
  </si>
  <si>
    <t xml:space="preserve">Two station trigger</t>
  </si>
  <si>
    <t xml:space="preserve">Filter requests, bandwidth, TFT Board Member. IceTray</t>
  </si>
  <si>
    <t xml:space="preserve">Real-time &amp; near real time alerts</t>
  </si>
  <si>
    <t xml:space="preserve">UAA</t>
  </si>
  <si>
    <t xml:space="preserve">RAWLINS, KATHERINE</t>
  </si>
  <si>
    <t xml:space="preserve">Cosmic Ray WG co-convener</t>
  </si>
  <si>
    <t xml:space="preserve">Point Source WG Lead</t>
  </si>
  <si>
    <t xml:space="preserve">Splitting – Q/P frame  and coincidence</t>
  </si>
  <si>
    <t xml:space="preserve">GRB WG Chair</t>
  </si>
  <si>
    <t xml:space="preserve">YIQIAN XU</t>
  </si>
  <si>
    <t xml:space="preserve">Cascade filter</t>
  </si>
  <si>
    <t xml:space="preserve">FAHEY, SAM</t>
  </si>
  <si>
    <t xml:space="preserve">Trigger simulations, grbllh development and maintenance, fast response shifts</t>
  </si>
  <si>
    <t xml:space="preserve">YANEZ, JUAN PABLO</t>
  </si>
  <si>
    <t xml:space="preserve">LE WG co-chair</t>
  </si>
  <si>
    <t xml:space="preserve">Cascade WG co-chair</t>
  </si>
  <si>
    <t xml:space="preserve">TFT Board Chair</t>
  </si>
  <si>
    <t xml:space="preserve">TENHOLT, FREDERIK</t>
  </si>
  <si>
    <t xml:space="preserve">Muon filter</t>
  </si>
  <si>
    <t xml:space="preserve">Moon/Sun Filter</t>
  </si>
  <si>
    <t xml:space="preserve">KOPPER, CLAUDIO</t>
  </si>
  <si>
    <t xml:space="preserve">Diffuse WG co-chair</t>
  </si>
  <si>
    <t xml:space="preserve">MOORE, ROGER</t>
  </si>
  <si>
    <t xml:space="preserve">TFT Board Member</t>
  </si>
  <si>
    <t xml:space="preserve">ISHIHARA, AYA</t>
  </si>
  <si>
    <t xml:space="preserve">EHE Filters</t>
  </si>
  <si>
    <t xml:space="preserve">SANDROOS, JOAKIM</t>
  </si>
  <si>
    <t xml:space="preserve">DeepCore filter /HiveSplitter</t>
  </si>
  <si>
    <t xml:space="preserve">STEUER, ANNA</t>
  </si>
  <si>
    <t xml:space="preserve">HESE filter / Hitspooling</t>
  </si>
  <si>
    <t xml:space="preserve">STUTTARD, TOM</t>
  </si>
  <si>
    <t xml:space="preserve">Oscillation WG co-convenor</t>
  </si>
  <si>
    <t xml:space="preserve">BSM WG Co-Chair</t>
  </si>
  <si>
    <t xml:space="preserve">IN, SEONGJUN</t>
  </si>
  <si>
    <t xml:space="preserve">Online filter development &amp; testing (Low-up filter)</t>
  </si>
  <si>
    <t xml:space="preserve">DUJMOVIC, HRVOJE</t>
  </si>
  <si>
    <t xml:space="preserve">Online filter development &amp; testing (Full Sky Starting Filter)</t>
  </si>
  <si>
    <t xml:space="preserve">Diffuse WG Co-chair</t>
  </si>
  <si>
    <t xml:space="preserve">DTMND</t>
  </si>
  <si>
    <t xml:space="preserve">RUHE, TIM</t>
  </si>
  <si>
    <t xml:space="preserve">Physics filters</t>
  </si>
  <si>
    <t xml:space="preserve">HÜNNEFELD, MIRKO 
</t>
  </si>
  <si>
    <t xml:space="preserve">Reconstruction</t>
  </si>
  <si>
    <t xml:space="preserve">MEIER, MAXIMILIAN</t>
  </si>
  <si>
    <t xml:space="preserve">WUPPERTAL</t>
  </si>
  <si>
    <t xml:space="preserve">HELBING, KLAUS</t>
  </si>
  <si>
    <t xml:space="preserve">BSM WG chair</t>
  </si>
  <si>
    <t xml:space="preserve">POLLMANN, ANNA</t>
  </si>
  <si>
    <t xml:space="preserve">SLOP filter, Monopole filte</t>
  </si>
  <si>
    <t xml:space="preserve">LAUBER, FREDERIK</t>
  </si>
  <si>
    <t xml:space="preserve">Detection of Magnetic Monopoles through radio luminescence</t>
  </si>
  <si>
    <t xml:space="preserve">Reconstruction &amp; systematics WG co-Chair</t>
  </si>
  <si>
    <t xml:space="preserve">RENZI, GIOVANNI</t>
  </si>
  <si>
    <t xml:space="preserve">Vertical event filter, WIMP L2</t>
  </si>
  <si>
    <t xml:space="preserve">2.2.4 Detector Monitoring</t>
  </si>
  <si>
    <t xml:space="preserve">CAU</t>
  </si>
  <si>
    <t xml:space="preserve">JAPARIDZE, GEORGE</t>
  </si>
  <si>
    <t xml:space="preserve">Detector monitoring shifts</t>
  </si>
  <si>
    <t xml:space="preserve">WILLS, ELIZABETH</t>
  </si>
  <si>
    <t xml:space="preserve">SCLAFANI, STEVE</t>
  </si>
  <si>
    <t xml:space="preserve">KU</t>
  </si>
  <si>
    <t xml:space="preserve">BESSON, DAVE</t>
  </si>
  <si>
    <t xml:space="preserve">Detector Monitoring</t>
  </si>
  <si>
    <t xml:space="preserve">ROBERTSON, SALLY</t>
  </si>
  <si>
    <t xml:space="preserve">LANFRANCHI, JUSTIN</t>
  </si>
  <si>
    <t xml:space="preserve">CROSS, ROBERT</t>
  </si>
  <si>
    <t xml:space="preserve">GRISWOLD, SPENCER</t>
  </si>
  <si>
    <t xml:space="preserve">IceCube operation monitoring</t>
  </si>
  <si>
    <t xml:space="preserve">Online Moon shadow analysis (monitoring)</t>
  </si>
  <si>
    <t xml:space="preserve">GOSWAMI, SREETAMA</t>
  </si>
  <si>
    <t xml:space="preserve">Monitoring shifts (starting 2019)</t>
  </si>
  <si>
    <t xml:space="preserve">GHADIMI, AVA</t>
  </si>
  <si>
    <t xml:space="preserve">UCI</t>
  </si>
  <si>
    <t xml:space="preserve">BARWICK, STEVE</t>
  </si>
  <si>
    <t xml:space="preserve">HANSON, JORDAN</t>
  </si>
  <si>
    <t xml:space="preserve">TILAV, SERAP</t>
  </si>
  <si>
    <t xml:space="preserve">Data monitoring</t>
  </si>
  <si>
    <t xml:space="preserve">UMD GR</t>
  </si>
  <si>
    <t xml:space="preserve">Data Monitoring lead: coordinate test and feature development; design underlying analysis algorithms</t>
  </si>
  <si>
    <t xml:space="preserve">Training and coordinating monitoring shifters</t>
  </si>
  <si>
    <t xml:space="preserve">FRERE, MICHAEL</t>
  </si>
  <si>
    <t xml:space="preserve">IceCube Live monitoring system: data quality and monitoring, back-end databases</t>
  </si>
  <si>
    <t xml:space="preserve">IceCube Live: release management, supporting external developers (OFU, SNDAQ, etc.)</t>
  </si>
  <si>
    <t xml:space="preserve">BURRESON, COLIN</t>
  </si>
  <si>
    <t xml:space="preserve">IceCube Live monitoring system: web interface</t>
  </si>
  <si>
    <t xml:space="preserve">KHEIRANDISH, ALI</t>
  </si>
  <si>
    <t xml:space="preserve">Detector monitoring shifts, fast Response monitoring shifts</t>
  </si>
  <si>
    <t xml:space="preserve">UW PO</t>
  </si>
  <si>
    <t xml:space="preserve">SAFA, IBRAHIM</t>
  </si>
  <si>
    <t xml:space="preserve">UW GR</t>
  </si>
  <si>
    <t xml:space="preserve">DESY SC</t>
  </si>
  <si>
    <t xml:space="preserve">DESY GR</t>
  </si>
  <si>
    <t xml:space="preserve">DTMD GR</t>
  </si>
  <si>
    <t xml:space="preserve">UM PO</t>
  </si>
  <si>
    <t xml:space="preserve">FRITZ, ALEXANDER</t>
  </si>
  <si>
    <t xml:space="preserve">SuperNova Operations</t>
  </si>
  <si>
    <t xml:space="preserve">BOURBEAU, ETIENNE</t>
  </si>
  <si>
    <t xml:space="preserve">TUM</t>
  </si>
  <si>
    <t xml:space="preserve">MPI GR</t>
  </si>
  <si>
    <t xml:space="preserve">HALVE, LASSE</t>
  </si>
  <si>
    <t xml:space="preserve">Detector monitoring shifts contact from Aachen</t>
  </si>
  <si>
    <t xml:space="preserve">RWTH GR</t>
  </si>
  <si>
    <t xml:space="preserve">JEONG, MINJIN</t>
  </si>
  <si>
    <t xml:space="preserve">KANG, WOOSIK</t>
  </si>
  <si>
    <t xml:space="preserve">AHRENS, MARYON</t>
  </si>
  <si>
    <t xml:space="preserve">RAISSI, AMIR</t>
  </si>
  <si>
    <t xml:space="preserve">ULB GR</t>
  </si>
  <si>
    <t xml:space="preserve">IOVINE, NADÉGE </t>
  </si>
  <si>
    <t xml:space="preserve">IceTop Snow Monitor</t>
  </si>
  <si>
    <t xml:space="preserve">UNGER, LISA</t>
  </si>
  <si>
    <t xml:space="preserve">Monitoring Shifts</t>
  </si>
  <si>
    <t xml:space="preserve">BURGMAN, ALEXANDER</t>
  </si>
  <si>
    <t xml:space="preserve">VUB GR</t>
  </si>
  <si>
    <t xml:space="preserve">WUPPERTAL GR</t>
  </si>
  <si>
    <t xml:space="preserve">Monitoring shifts</t>
  </si>
  <si>
    <t xml:space="preserve">KAPPESSER, DAVID</t>
  </si>
  <si>
    <t xml:space="preserve">VERPOEST, STEF</t>
  </si>
  <si>
    <t xml:space="preserve">GÜNDÜZ, MEHMET</t>
  </si>
  <si>
    <t xml:space="preserve">2.2.5 Experiment Control</t>
  </si>
  <si>
    <t xml:space="preserve">BRAUN, JAMES</t>
  </si>
  <si>
    <t xml:space="preserve">IceCube LiveControl: experiment control software</t>
  </si>
  <si>
    <t xml:space="preserve">2.2.6 Surface Detectors</t>
  </si>
  <si>
    <t xml:space="preserve">Coordinate IceTop Operations</t>
  </si>
  <si>
    <t xml:space="preserve">SCHROEDER, FRANK</t>
  </si>
  <si>
    <t xml:space="preserve">Surface detector enhancements</t>
  </si>
  <si>
    <t xml:space="preserve">Surface detector R&amp;D</t>
  </si>
  <si>
    <t xml:space="preserve">PLUM, MATTHIAS</t>
  </si>
  <si>
    <t xml:space="preserve">Design, build and test experimental apparatus for restoring IceTop detector efficiency </t>
  </si>
  <si>
    <t xml:space="preserve">TOSI, DELIA</t>
  </si>
  <si>
    <t xml:space="preserve">Test and commission experimental apparatus for restoring IceTop detector efficiency</t>
  </si>
  <si>
    <t xml:space="preserve">Design and build experimental apparatus for restoring IceTop detector efficiency</t>
  </si>
  <si>
    <t xml:space="preserve">AUFFENBERG, JAN</t>
  </si>
  <si>
    <t xml:space="preserve">IceAct coordination</t>
  </si>
  <si>
    <t xml:space="preserve">IceAct/Skycam Datataking Maintenance</t>
  </si>
  <si>
    <t xml:space="preserve">RONGEN, MARTIN</t>
  </si>
  <si>
    <t xml:space="preserve">IceAct calibration / maintenance</t>
  </si>
  <si>
    <t xml:space="preserve">SCHAUFEL, MERLIN</t>
  </si>
  <si>
    <t xml:space="preserve">IceAct Monitoring</t>
  </si>
  <si>
    <t xml:space="preserve">BINDIG, DANIEL</t>
  </si>
  <si>
    <t xml:space="preserve">Laterally separated muons in IceTop</t>
  </si>
  <si>
    <t xml:space="preserve">2.2.7 Supernova System</t>
  </si>
  <si>
    <t xml:space="preserve">Supernova DAQ</t>
  </si>
  <si>
    <t xml:space="preserve">SUBR</t>
  </si>
  <si>
    <t xml:space="preserve">TER-ANTONYAN, SAMVEL</t>
  </si>
  <si>
    <t xml:space="preserve">Supernova Data Analysis</t>
  </si>
  <si>
    <t xml:space="preserve">Yale</t>
  </si>
  <si>
    <t xml:space="preserve">MARUYAMA, REINA</t>
  </si>
  <si>
    <t xml:space="preserve">2.2.8 Real-Time Alerts</t>
  </si>
  <si>
    <t xml:space="preserve">Real-Time shifts</t>
  </si>
  <si>
    <t xml:space="preserve">Member of the Real-time Oversight Committee (ROC)</t>
  </si>
  <si>
    <t xml:space="preserve">TUNG, CHRIS</t>
  </si>
  <si>
    <t xml:space="preserve">Redesign of HESE track alerts (under auspices of the ROC)</t>
  </si>
  <si>
    <t xml:space="preserve">Real-time shifter (under auspices of the ROC)</t>
  </si>
  <si>
    <t xml:space="preserve">KEIVANI, AZADEH</t>
  </si>
  <si>
    <t xml:space="preserve">Maintain IceCube integration with AMON; HESE reco</t>
  </si>
  <si>
    <t xml:space="preserve">AYALA, HUGO</t>
  </si>
  <si>
    <t xml:space="preserve">Maintain IceCube integration with AMON</t>
  </si>
  <si>
    <t xml:space="preserve">L3 Real-Time Alerts</t>
  </si>
  <si>
    <t xml:space="preserve">MANCINA, SARAH</t>
  </si>
  <si>
    <t xml:space="preserve">Filter development (ESTES), DOM sensitivity</t>
  </si>
  <si>
    <t xml:space="preserve">YOSHIDA, SHIGERU</t>
  </si>
  <si>
    <t xml:space="preserve">LU, LU</t>
  </si>
  <si>
    <t xml:space="preserve">Maintenance of IceCube realtime analysis system</t>
  </si>
  <si>
    <t xml:space="preserve">FRANCKOWIAK, ANNA</t>
  </si>
  <si>
    <t xml:space="preserve">Realtime oversight committee member</t>
  </si>
  <si>
    <t xml:space="preserve">RAUCH, LUDWIG</t>
  </si>
  <si>
    <t xml:space="preserve">Optical follow-up program maintenance</t>
  </si>
  <si>
    <t xml:space="preserve">Online data stream maintenance</t>
  </si>
  <si>
    <t xml:space="preserve">Realtime Oversight Committee</t>
  </si>
  <si>
    <t xml:space="preserve">2.3 Computing &amp; Data Management Services</t>
  </si>
  <si>
    <t xml:space="preserve">2.3.0 Computing &amp; Data Management Services</t>
  </si>
  <si>
    <t xml:space="preserve">RIEDEL, BENEDIKT</t>
  </si>
  <si>
    <t xml:space="preserve">Computing Infrastructure Manager</t>
  </si>
  <si>
    <t xml:space="preserve">Oversee raw data storage at LBNL</t>
  </si>
  <si>
    <t xml:space="preserve">2.3.1 Data Storage &amp; Transfer</t>
  </si>
  <si>
    <t xml:space="preserve">BARNET, STEVE</t>
  </si>
  <si>
    <t xml:space="preserve">Maintain and operate storage infrastructure at UW-Madison</t>
  </si>
  <si>
    <t xml:space="preserve">BELLINGER, JIM</t>
  </si>
  <si>
    <t xml:space="preserve">Operate data handling services</t>
  </si>
  <si>
    <t xml:space="preserve">Long term preservation and archive services. Data curation.</t>
  </si>
  <si>
    <t xml:space="preserve">Maintain and Operate Data Storage Infrastructure</t>
  </si>
  <si>
    <t xml:space="preserve">BRIK, VLADIMIR</t>
  </si>
  <si>
    <t xml:space="preserve">Maintain and operate remote data access services at UW-Madison</t>
  </si>
  <si>
    <t xml:space="preserve">MEADE, PATRICK</t>
  </si>
  <si>
    <t xml:space="preserve">Maintain data handling software (JADE): Archive at the S. Pole, transfer, ingest to the Data Warehouse and long-term archive.</t>
  </si>
  <si>
    <t xml:space="preserve">Maintain data catalog. Data discovery and metadata web interface</t>
  </si>
  <si>
    <t xml:space="preserve">2.3.2 Core Data Center Infrastructure</t>
  </si>
  <si>
    <t xml:space="preserve">Manage computing facilities at UW-Madison</t>
  </si>
  <si>
    <t xml:space="preserve">Cybersecurity</t>
  </si>
  <si>
    <t xml:space="preserve">Maintain Core Computing Infrastructure Systems</t>
  </si>
  <si>
    <t xml:space="preserve">Manage networking infrastructure at UW-Madison</t>
  </si>
  <si>
    <t xml:space="preserve">SHEPERD, ALEC</t>
  </si>
  <si>
    <t xml:space="preserve">2.3.3 Central Computing Resources</t>
  </si>
  <si>
    <t xml:space="preserve">LBNL IT</t>
  </si>
  <si>
    <t xml:space="preserve">NERSC Data Archiving, Distributed Computing and Labor</t>
  </si>
  <si>
    <t xml:space="preserve">Cloud Computing</t>
  </si>
  <si>
    <t xml:space="preserve">UMD IT</t>
  </si>
  <si>
    <t xml:space="preserve">Coordination and Support for Grid and distributed computing</t>
  </si>
  <si>
    <t xml:space="preserve">Maintain and operate data processing and analysis cluster</t>
  </si>
  <si>
    <t xml:space="preserve">DESY IT</t>
  </si>
  <si>
    <t xml:space="preserve">European Data Center - Distributed Computing and Labor</t>
  </si>
  <si>
    <t xml:space="preserve">DESY TIER-1 coordination</t>
  </si>
  <si>
    <t xml:space="preserve">IC database management</t>
  </si>
  <si>
    <t xml:space="preserve">2.3.4 Distributed Computing Resources</t>
  </si>
  <si>
    <t xml:space="preserve">KOPPER, SANDRO</t>
  </si>
  <si>
    <t xml:space="preserve">Connecting Alabama GPUs to the cluster </t>
  </si>
  <si>
    <t xml:space="preserve">DS</t>
  </si>
  <si>
    <t xml:space="preserve">SCHULTZ, DAVID</t>
  </si>
  <si>
    <t xml:space="preserve">Distributed resources coordination </t>
  </si>
  <si>
    <t xml:space="preserve">Maintain and operate distributed workload management infrastructure</t>
  </si>
  <si>
    <t xml:space="preserve">Grid Operations Team</t>
  </si>
  <si>
    <t xml:space="preserve">SARKAR, SOURAV</t>
  </si>
  <si>
    <t xml:space="preserve">REIMAN, RENE</t>
  </si>
  <si>
    <t xml:space="preserve">2.2.9 SPS/SPTS</t>
  </si>
  <si>
    <t xml:space="preserve">Maintain SPS computing infrastructure</t>
  </si>
  <si>
    <t xml:space="preserve">SPS networking and security</t>
  </si>
  <si>
    <t xml:space="preserve">Maintain South Pole System H/W Infrastructure</t>
  </si>
  <si>
    <t xml:space="preserve">Maintain SPTS computing infrastructure</t>
  </si>
  <si>
    <t xml:space="preserve">SPTS networking and security</t>
  </si>
  <si>
    <t xml:space="preserve">Maintain South Pole Test System H/W Infrastructure</t>
  </si>
  <si>
    <t xml:space="preserve">2.4 Data Processing &amp; Simulation Services</t>
  </si>
  <si>
    <t xml:space="preserve">2.4.1 Offline Data Production</t>
  </si>
  <si>
    <t xml:space="preserve">OSU</t>
  </si>
  <si>
    <t xml:space="preserve">MEDINA ANDRES</t>
  </si>
  <si>
    <t xml:space="preserve">Pass2 Verification</t>
  </si>
  <si>
    <t xml:space="preserve">Cascade L3 scripts</t>
  </si>
  <si>
    <t xml:space="preserve">Pass2 verification</t>
  </si>
  <si>
    <t xml:space="preserve">Neutrino Sources Data Curator</t>
  </si>
  <si>
    <t xml:space="preserve">SNIHUR, ROBERT</t>
  </si>
  <si>
    <t xml:space="preserve">Transformation of Data for Long-Term Persistence and Archival. Run Common Reconstructions (Level2)</t>
  </si>
  <si>
    <t xml:space="preserve">LEONARD, KAYLA</t>
  </si>
  <si>
    <t xml:space="preserve">Developing for MuonGun for low energies</t>
  </si>
  <si>
    <t xml:space="preserve">HIGNIGHT, JOSHUA</t>
  </si>
  <si>
    <t xml:space="preserve">Level-3 processing maintainer the low-energy working group</t>
  </si>
  <si>
    <t xml:space="preserve">OscNext Event Selection</t>
  </si>
  <si>
    <t xml:space="preserve">HAACK, CHRISTIAN</t>
  </si>
  <si>
    <t xml:space="preserve">Pass2 verification Muon L3 and diffuse WG</t>
  </si>
  <si>
    <t xml:space="preserve">Diffuse sample production</t>
  </si>
  <si>
    <t xml:space="preserve">Diffuse-sample for PS analyses</t>
  </si>
  <si>
    <t xml:space="preserve">SCHUMACHER, LISA</t>
  </si>
  <si>
    <t xml:space="preserve">Providing HE muon events from diffuse analysis for the IC/Auger/TA coincident analyses</t>
  </si>
  <si>
    <t xml:space="preserve">STETTNER, JÖRAN</t>
  </si>
  <si>
    <t xml:space="preserve">Offline Processing Support / pass2</t>
  </si>
  <si>
    <t xml:space="preserve">Cosmic Ray L3 scripts</t>
  </si>
  <si>
    <t xml:space="preserve">TURCATI, ANDREA</t>
  </si>
  <si>
    <t xml:space="preserve">Muon L3 Scripts</t>
  </si>
  <si>
    <t xml:space="preserve">2.4.2 Simulation Production</t>
  </si>
  <si>
    <t xml:space="preserve">DVORAK, EMILY</t>
  </si>
  <si>
    <t xml:space="preserve">Filter/pre-processing MC and real data for the IceTop-InIce combined reconstruction tools development</t>
  </si>
  <si>
    <t xml:space="preserve">IceCube/IceTop
simulation production</t>
  </si>
  <si>
    <t xml:space="preserve">Simulation production site manager</t>
  </si>
  <si>
    <t xml:space="preserve">Simulation Production streamlining programs for the cloud, GPU</t>
  </si>
  <si>
    <t xml:space="preserve">Simulation Production Manager</t>
  </si>
  <si>
    <t xml:space="preserve">Simulation Production panel chair</t>
  </si>
  <si>
    <t xml:space="preserve">GRIFFITH, ZACHARY</t>
  </si>
  <si>
    <t xml:space="preserve">Gamma simulation production</t>
  </si>
  <si>
    <t xml:space="preserve">BOURBEAU, JAMES</t>
  </si>
  <si>
    <t xml:space="preserve">Gamma showers</t>
  </si>
  <si>
    <t xml:space="preserve">WILLE, LOGAN</t>
  </si>
  <si>
    <t xml:space="preserve">Simulation production for muon decay Glashow resonance events</t>
  </si>
  <si>
    <t xml:space="preserve">DIAZ-VELEZ, JUAN CARLOS</t>
  </si>
  <si>
    <t xml:space="preserve">Maintain Simulation Production Software, maintain, test and update physics aspects of the atmospheric muon and neutrino simulation</t>
  </si>
  <si>
    <t xml:space="preserve">Simulation Production Coordination; production configurations, test production and web portal.</t>
  </si>
  <si>
    <t xml:space="preserve">MEAGHER, KEVIN</t>
  </si>
  <si>
    <t xml:space="preserve">Simulation Production software development </t>
  </si>
  <si>
    <t xml:space="preserve">Simulation production site manager at Compute Canada Resource Allocation</t>
  </si>
  <si>
    <t xml:space="preserve">PYTHIA event generator implementation and maintenance</t>
  </si>
  <si>
    <t xml:space="preserve">special background simulation production (Corsika)</t>
  </si>
  <si>
    <t xml:space="preserve">MAKINO, YUYA</t>
  </si>
  <si>
    <t xml:space="preserve">High energy Corsika simulation production with Sibyll 3.2 and EPOS</t>
  </si>
  <si>
    <t xml:space="preserve">HOINKA, TOBIAS</t>
  </si>
  <si>
    <t xml:space="preserve">Simulation production site manager at Dortmund</t>
  </si>
  <si>
    <t xml:space="preserve">GPU computing resourses </t>
  </si>
  <si>
    <t xml:space="preserve">Simulation production for consistent MC spanning IC-59-IC-86-5 </t>
  </si>
  <si>
    <t xml:space="preserve">IceAct/IceCube/IceTop MonteCarlo</t>
  </si>
  <si>
    <t xml:space="preserve">Simulation Production</t>
  </si>
  <si>
    <t xml:space="preserve">2.4.3 Public Date Products</t>
  </si>
  <si>
    <t xml:space="preserve">IceCube Open Data services and tools</t>
  </si>
  <si>
    <t xml:space="preserve">2.5 Software</t>
  </si>
  <si>
    <t xml:space="preserve">2.5.1 Core Software</t>
  </si>
  <si>
    <t xml:space="preserve">RICHMAN, MIKE</t>
  </si>
  <si>
    <t xml:space="preserve">Software strike team</t>
  </si>
  <si>
    <t xml:space="preserve">Atmospheric neutrino parametrizations</t>
  </si>
  <si>
    <t xml:space="preserve">Software strike team / CLSim development and maintenance</t>
  </si>
  <si>
    <t xml:space="preserve">MEDINA, ANDRES</t>
  </si>
  <si>
    <t xml:space="preserve">Support Core Software</t>
  </si>
  <si>
    <t xml:space="preserve">Maintain Core Analysis Framework (IceTray)</t>
  </si>
  <si>
    <t xml:space="preserve">SW Coordinator – Core Software</t>
  </si>
  <si>
    <t xml:space="preserve">UMD CS</t>
  </si>
  <si>
    <t xml:space="preserve">Maintain Core Software Repository</t>
  </si>
  <si>
    <t xml:space="preserve">Data processing software framework (IceProd)</t>
  </si>
  <si>
    <t xml:space="preserve">Analysis Software support</t>
  </si>
  <si>
    <t xml:space="preserve">Maintain Data Processing Software</t>
  </si>
  <si>
    <t xml:space="preserve">EHRHARD, THOMAS</t>
  </si>
  <si>
    <t xml:space="preserve">PISA</t>
  </si>
  <si>
    <t xml:space="preserve">KRINGS, KAI</t>
  </si>
  <si>
    <t xml:space="preserve">RAAB, CHRISTOPH</t>
  </si>
  <si>
    <t xml:space="preserve">2.5.2 Simulation Software</t>
  </si>
  <si>
    <t xml:space="preserve">Simulation Software: low energy double pulse</t>
  </si>
  <si>
    <t xml:space="preserve">Pass 2 and calibration work</t>
  </si>
  <si>
    <t xml:space="preserve">nuSQuIDS, LeptonInjector/LeptonWeighter, and MC reweighting development. Fitter tools: GolemFit.</t>
  </si>
  <si>
    <t xml:space="preserve">MAHN, KENDALL</t>
  </si>
  <si>
    <t xml:space="preserve">Integration/development of GENIE for low energy systematics</t>
  </si>
  <si>
    <t xml:space="preserve">Supernova and transient simulations</t>
  </si>
  <si>
    <t xml:space="preserve">FAZELY, ALI</t>
  </si>
  <si>
    <t xml:space="preserve">GEANT Simulation</t>
  </si>
  <si>
    <t xml:space="preserve">XIANWU, XU</t>
  </si>
  <si>
    <t xml:space="preserve">Simulation Programs</t>
  </si>
  <si>
    <t xml:space="preserve">PANDYA, HERSHAL</t>
  </si>
  <si>
    <t xml:space="preserve">sim-services</t>
  </si>
  <si>
    <t xml:space="preserve">Low Energy tools</t>
  </si>
  <si>
    <t xml:space="preserve">Sterilizer high dimensional fit code for high energy oscillation analyses</t>
  </si>
  <si>
    <t xml:space="preserve">WATSON, BLAKE</t>
  </si>
  <si>
    <t xml:space="preserve">Extension of fit codes to new parameter spaces and systematics</t>
  </si>
  <si>
    <t xml:space="preserve">CHIRKIN, DMITRY</t>
  </si>
  <si>
    <t xml:space="preserve">Maintain and Verify Simulation of Photon Propagation and update Ice Properties</t>
  </si>
  <si>
    <t xml:space="preserve">HOSHINA, KOTOYO</t>
  </si>
  <si>
    <t xml:space="preserve">nugen maintenance</t>
  </si>
  <si>
    <t xml:space="preserve">SILVA, MANUEL</t>
  </si>
  <si>
    <t xml:space="preserve">Muongun maintenance, upgrade</t>
  </si>
  <si>
    <t xml:space="preserve">Simulation programs (detector response)</t>
  </si>
  <si>
    <t xml:space="preserve">Software package maintenance</t>
  </si>
  <si>
    <t xml:space="preserve">WERTHEBACH, JOHANNES</t>
  </si>
  <si>
    <t xml:space="preserve">PROPOSAL-IceProd integration and maintenance/support</t>
  </si>
  <si>
    <t xml:space="preserve">SOEDINGREKSO, JAN</t>
  </si>
  <si>
    <t xml:space="preserve">PROPOSAL-IceProd
Integration and optimization</t>
  </si>
  <si>
    <t xml:space="preserve">Development  PROPOSAL simulation software</t>
  </si>
  <si>
    <t xml:space="preserve">Investigations of thinning in simulation</t>
  </si>
  <si>
    <t xml:space="preserve">GLÜSENKAMP, THORSTEN</t>
  </si>
  <si>
    <t xml:space="preserve">Track/Cascade reconstruction and simulation</t>
  </si>
  <si>
    <t xml:space="preserve">KITTLER, THOMAS</t>
  </si>
  <si>
    <t xml:space="preserve">Simulation verification, reconstruction development</t>
  </si>
  <si>
    <t xml:space="preserve">WREDE, GERRIT</t>
  </si>
  <si>
    <t xml:space="preserve">Novel reconstruction algorithms</t>
  </si>
  <si>
    <t xml:space="preserve">Seasonal Weights for NeutrinoFlux module Flux</t>
  </si>
  <si>
    <t xml:space="preserve">Skylab maintenance</t>
  </si>
  <si>
    <t xml:space="preserve">NNM-Fit  tool for diffuse profile likelihood fits</t>
  </si>
  <si>
    <t xml:space="preserve">Diffuse Model Repository</t>
  </si>
  <si>
    <t xml:space="preserve">QUEEN'S</t>
  </si>
  <si>
    <t xml:space="preserve">CLARK, KENNETH</t>
  </si>
  <si>
    <t xml:space="preserve">Low Energy Simulation Software updates</t>
  </si>
  <si>
    <t xml:space="preserve">2.5.3 Reconstruction</t>
  </si>
  <si>
    <t xml:space="preserve">Reconstruction of tau neutrino events and BSM double pulse events</t>
  </si>
  <si>
    <t xml:space="preserve">Reconstruction validation - PSF studies</t>
  </si>
  <si>
    <t xml:space="preserve">PEDEK, SAMANTHA</t>
  </si>
  <si>
    <t xml:space="preserve">Tau double pulse FFT algorithm</t>
  </si>
  <si>
    <t xml:space="preserve">Snow correction for IceTop</t>
  </si>
  <si>
    <t xml:space="preserve">COLLIN, GABRIEL</t>
  </si>
  <si>
    <t xml:space="preserve">NonPoissonian Template Fitting code</t>
  </si>
  <si>
    <t xml:space="preserve">PISA Maintenance</t>
  </si>
  <si>
    <t xml:space="preserve">Supernova light curve and transient monitoring tools</t>
  </si>
  <si>
    <t xml:space="preserve">Reconstruction/ Analysis tools, data analysis, Cloud Computation; High Energy Neutrino Nucleon Cross Section Measurement and Simulation</t>
  </si>
  <si>
    <t xml:space="preserve">Reconstruction/ Analysis tools</t>
  </si>
  <si>
    <t xml:space="preserve">Reconstruction Software</t>
  </si>
  <si>
    <t xml:space="preserve">Software maintenance: Event reco and corsika reader</t>
  </si>
  <si>
    <t xml:space="preserve">GONZALEZ, JAVIER</t>
  </si>
  <si>
    <t xml:space="preserve">Event reconstruction and simulations</t>
  </si>
  <si>
    <t xml:space="preserve">SW Coordinator – Data Quality, Reconstruction and Sim. Programs</t>
  </si>
  <si>
    <t xml:space="preserve">Develop &amp; test reconstruction</t>
  </si>
  <si>
    <t xml:space="preserve">Low energy event reconstruction quality; PISA maintenance</t>
  </si>
  <si>
    <t xml:space="preserve">DELAUNAY, JIMMY</t>
  </si>
  <si>
    <t xml:space="preserve">Low energy neutrino pointing resolution</t>
  </si>
  <si>
    <t xml:space="preserve">High energy cosmic rays, prompt muon, and muon bundle reconstruction basis and new methods </t>
  </si>
  <si>
    <t xml:space="preserve">IceTop-InIce combined reconstruction development and apply it to data analysis</t>
  </si>
  <si>
    <t xml:space="preserve">Reconstruction software</t>
  </si>
  <si>
    <t xml:space="preserve">Photon/hadron separation</t>
  </si>
  <si>
    <t xml:space="preserve">SCHNEIDER, AUSTIN</t>
  </si>
  <si>
    <t xml:space="preserve">Event reconstruction, software development</t>
  </si>
  <si>
    <t xml:space="preserve">PIZZUTO, ALEX</t>
  </si>
  <si>
    <t xml:space="preserve">Fast response analysis maintenance, SkyLab transients</t>
  </si>
  <si>
    <t xml:space="preserve">YUAN, TIANLU</t>
  </si>
  <si>
    <t xml:space="preserve">Impact of DOM response on reconstruction, cascade reconstruction at high energies</t>
  </si>
  <si>
    <t xml:space="preserve">WOOD, JOSH</t>
  </si>
  <si>
    <t xml:space="preserve">Low-Energy Extensions of IceTop</t>
  </si>
  <si>
    <t xml:space="preserve">Coincident events between IceCube and DM-Ice, low energy reconstruction</t>
  </si>
  <si>
    <t xml:space="preserve">NOWICKI, SARAH</t>
  </si>
  <si>
    <t xml:space="preserve">Direct Reconstruction Tool Development</t>
  </si>
  <si>
    <t xml:space="preserve">Genie-icetray maintainer</t>
  </si>
  <si>
    <t xml:space="preserve">WOOD, TANIA</t>
  </si>
  <si>
    <t xml:space="preserve">Atmospheric Flux Systematics</t>
  </si>
  <si>
    <t xml:space="preserve">2.6 Calibration</t>
  </si>
  <si>
    <t xml:space="preserve">SANCHEZ HERRERA, SEBASTIAN</t>
  </si>
  <si>
    <t xml:space="preserve">Software / data processing (tools development)</t>
  </si>
  <si>
    <t xml:space="preserve">ADELAIDE</t>
  </si>
  <si>
    <t xml:space="preserve">Event energy and direction reconstruction, millipede</t>
  </si>
  <si>
    <t xml:space="preserve">Maintain Romeo, EHE Simulations, Calibration using Standard Candles</t>
  </si>
  <si>
    <t xml:space="preserve">EHE online pipeline for  follow-up observations</t>
  </si>
  <si>
    <t xml:space="preserve">Maintain Romeo, EHE Simulations, Maintain reconstruction projects (Portia), MC/Data comparison for EHE-filtered and IceTop events, Standard Candle Analysis</t>
  </si>
  <si>
    <t xml:space="preserve">Maintain Portia and the SC data filtering</t>
  </si>
  <si>
    <t xml:space="preserve">BRADASCIO, FEDERICA</t>
  </si>
  <si>
    <t xml:space="preserve">Spline MPE improvements</t>
  </si>
  <si>
    <t xml:space="preserve">STEIN, ROBERT</t>
  </si>
  <si>
    <t xml:space="preserve">Collaboration toolkit for stacking analysis</t>
  </si>
  <si>
    <t xml:space="preserve">MA, WING YAN</t>
  </si>
  <si>
    <t xml:space="preserve">Low-energy reconstruction (incl. new sensor designs)</t>
  </si>
  <si>
    <t xml:space="preserve">BARBANO, ANASTASIA</t>
  </si>
  <si>
    <t xml:space="preserve">UHECR – neutrino analysis
Time dependent flare search
online filter quality and monthly data analysis</t>
  </si>
  <si>
    <t xml:space="preserve">L3Muon filter and reconstruction for muon diffuse searches. Monthly time dependent search</t>
  </si>
  <si>
    <t xml:space="preserve">Final filter for point sources (L3&amp;L4), Pointsource Analysis</t>
  </si>
  <si>
    <t xml:space="preserve">LOHFINK, ELISA</t>
  </si>
  <si>
    <t xml:space="preserve">Low energy reconstruction</t>
  </si>
  <si>
    <t xml:space="preserve">RAMEEZ, MOHAMED</t>
  </si>
  <si>
    <t xml:space="preserve">Code maintenance (CLast)</t>
  </si>
  <si>
    <t xml:space="preserve">Cascade Spline Table tests (ongoing)</t>
  </si>
  <si>
    <t xml:space="preserve">O’SULLIVAN, ERIN</t>
  </si>
  <si>
    <t xml:space="preserve">Online event reco &amp; ang. unc. Estimation</t>
  </si>
  <si>
    <t xml:space="preserve">DEOSKAR, KUNAL</t>
  </si>
  <si>
    <t xml:space="preserve">Event reconstruction, angular resolution</t>
  </si>
  <si>
    <t xml:space="preserve">Energy reco with machine learning</t>
  </si>
  <si>
    <t xml:space="preserve">NNMFIT tool for diffuse profile likelihood fits</t>
  </si>
  <si>
    <t xml:space="preserve">LEUERMANN, MARTIN</t>
  </si>
  <si>
    <t xml:space="preserve">Development and Maintenance of PegLeg</t>
  </si>
  <si>
    <t xml:space="preserve">Co maintenance of OscFit and  implementation of extensions (e.g. KDE, systematic fits, baseline correction) </t>
  </si>
  <si>
    <t xml:space="preserve">KDE Tools to produce adaptive weighted KDEs, used in OscFit and NuMuFit</t>
  </si>
  <si>
    <t xml:space="preserve">Maintenance Gulliver tool</t>
  </si>
  <si>
    <t xml:space="preserve">IcePack analysis software tools</t>
  </si>
  <si>
    <t xml:space="preserve">COPPIN, PAUL</t>
  </si>
  <si>
    <t xml:space="preserve">Maintenance of GRBWEB</t>
  </si>
  <si>
    <t xml:space="preserve">Icetray framework maintenance </t>
  </si>
  <si>
    <t xml:space="preserve">Maintenance of clsim direct photon propagation tool</t>
  </si>
  <si>
    <t xml:space="preserve">2.5.4 Science Support Tools</t>
  </si>
  <si>
    <t xml:space="preserve">HistLite, pyBDT, and other software tools</t>
  </si>
  <si>
    <t xml:space="preserve">2.5.5 Software Development Infrastructure</t>
  </si>
  <si>
    <t xml:space="preserve">LADIEU, DON</t>
  </si>
  <si>
    <t xml:space="preserve">2.6.1 Detector Calibration</t>
  </si>
  <si>
    <t xml:space="preserve">Baseline and charge harvesting</t>
  </si>
  <si>
    <t xml:space="preserve">Domcal run vetting</t>
  </si>
  <si>
    <t xml:space="preserve">Lab measurements of absolute DOM calibration</t>
  </si>
  <si>
    <t xml:space="preserve">In-situ DOM sensitivity calibration/angular response from muon neutrinos</t>
  </si>
  <si>
    <t xml:space="preserve">WENDT, CHRISTOPHER</t>
  </si>
  <si>
    <t xml:space="preserve">Flasher output, flasher calibration</t>
  </si>
  <si>
    <t xml:space="preserve">DOM charge response, linearity, DOM calibration support</t>
  </si>
  <si>
    <t xml:space="preserve">Absolute DOM sensitivity calibration (laboratory measurements)</t>
  </si>
  <si>
    <t xml:space="preserve">Detector geometry, calibration, and status database maintenance and support</t>
  </si>
  <si>
    <t xml:space="preserve">PMT negative HV studies</t>
  </si>
  <si>
    <t xml:space="preserve">LUSZCZAK, WILLIAM</t>
  </si>
  <si>
    <t xml:space="preserve">Calibration, 2D-DOM response, anisotropy with muons</t>
  </si>
  <si>
    <t xml:space="preserve">IceTop maintenance, Scintillator project</t>
  </si>
  <si>
    <t xml:space="preserve">Calibration-Flasher Studies</t>
  </si>
  <si>
    <t xml:space="preserve">DOM efficiency with cosmic muons</t>
  </si>
  <si>
    <t xml:space="preserve">KULACZ, NICHOLAS</t>
  </si>
  <si>
    <t xml:space="preserve">Flasher Data Testing (learning)</t>
  </si>
  <si>
    <t xml:space="preserve">Calibration WG co-chair</t>
  </si>
  <si>
    <t xml:space="preserve">Calibration co-chair</t>
  </si>
  <si>
    <t xml:space="preserve">HUMBOLDT</t>
  </si>
  <si>
    <t xml:space="preserve">HEBECKER, DUSTIN</t>
  </si>
  <si>
    <t xml:space="preserve">Optical detector calibration</t>
  </si>
  <si>
    <t xml:space="preserve">UNLAND, MARTIN</t>
  </si>
  <si>
    <t xml:space="preserve">Background from radioactive decays in DOM pressure vessel</t>
  </si>
  <si>
    <t xml:space="preserve">Dedicated measurements of coincident noise</t>
  </si>
  <si>
    <t xml:space="preserve">Individual DOM efficiency</t>
  </si>
  <si>
    <t xml:space="preserve">DOM Sensitivity in Ice</t>
  </si>
  <si>
    <t xml:space="preserve">DOM Calibration and R&amp;D</t>
  </si>
  <si>
    <t xml:space="preserve">IceAct Hardware R&amp;D</t>
  </si>
  <si>
    <t xml:space="preserve">GANSTER, ERIK</t>
  </si>
  <si>
    <t xml:space="preserve">IceAct IceCube coincidences</t>
  </si>
  <si>
    <t xml:space="preserve">PMT tests for Mdom</t>
  </si>
  <si>
    <t xml:space="preserve">2.6.2 Ice Properties</t>
  </si>
  <si>
    <t xml:space="preserve">Supporting flasher runs and flasher analysis</t>
  </si>
  <si>
    <t xml:space="preserve">Ice model uncertainty estimation using multisim MC method</t>
  </si>
  <si>
    <t xml:space="preserve">Ice model work with undergradutes</t>
  </si>
  <si>
    <t xml:space="preserve">Direct photon tracking / ice- properties calibration , Individual DOM hole ice calibration</t>
  </si>
  <si>
    <t xml:space="preserve">GHORBANI, KEVIN</t>
  </si>
  <si>
    <t xml:space="preserve">Muon time residuals/hole ice</t>
  </si>
  <si>
    <t xml:space="preserve">Hole Ice &amp; bulk ice calibration</t>
  </si>
  <si>
    <t xml:space="preserve">Photon tracking / ice-properties calibration</t>
  </si>
  <si>
    <t xml:space="preserve">HOFFMANN, RUTH</t>
  </si>
  <si>
    <t xml:space="preserve">Acoustic and radio ice properties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</si>
</sst>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0C0C0"/>
        <bgColor rgb="FFCCCCFF"/>
      </patternFill>
    </fill>
    <fill>
      <patternFill patternType="solid">
        <fgColor rgb="FF00FFFF"/>
        <bgColor rgb="FF00FFFF"/>
      </patternFill>
    </fill>
    <fill>
      <patternFill patternType="solid">
        <fgColor rgb="FFFF99CC"/>
        <bgColor rgb="FFFF808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>
        <color rgb="FF808080"/>
      </right>
      <top style="thin"/>
      <bottom style="medium"/>
      <diagonal/>
    </border>
    <border diagonalUp="false" diagonalDown="false">
      <left style="thin">
        <color rgb="FF808080"/>
      </left>
      <right style="thin">
        <color rgb="FF808080"/>
      </right>
      <top style="thin"/>
      <bottom style="medium"/>
      <diagonal/>
    </border>
    <border diagonalUp="false" diagonalDown="false">
      <left style="thin">
        <color rgb="FF808080"/>
      </left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>
        <color rgb="FFFFFFFF"/>
      </top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>
        <color rgb="FFFFFFFF"/>
      </bottom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 style="thin"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FFFFFF"/>
      </right>
      <top style="thin"/>
      <bottom style="thin"/>
      <diagonal/>
    </border>
    <border diagonalUp="false" diagonalDown="false">
      <left style="thin">
        <color rgb="FFFFFFFF"/>
      </left>
      <right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/>
      <diagonal/>
    </border>
    <border diagonalUp="false" diagonalDown="false">
      <left style="thin"/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3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8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8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40625" defaultRowHeight="15" zeroHeight="false" outlineLevelRow="0" outlineLevelCol="0"/>
  <cols>
    <col collapsed="false" customWidth="true" hidden="false" outlineLevel="0" max="2" min="1" style="0" width="41.33"/>
    <col collapsed="false" customWidth="true" hidden="false" outlineLevel="0" max="3" min="3" style="0" width="39.5"/>
    <col collapsed="false" customWidth="true" hidden="false" outlineLevel="0" max="4" min="4" style="0" width="7.16"/>
    <col collapsed="false" customWidth="true" hidden="false" outlineLevel="0" max="5" min="5" style="0" width="12.16"/>
    <col collapsed="false" customWidth="true" hidden="false" outlineLevel="0" max="6" min="6" style="0" width="10.17"/>
    <col collapsed="false" customWidth="true" hidden="false" outlineLevel="0" max="9" min="7" style="0" width="17.67"/>
    <col collapsed="false" customWidth="true" hidden="false" outlineLevel="0" max="14" min="10" style="0" width="7.34"/>
  </cols>
  <sheetData>
    <row r="1" customFormat="false" ht="46.9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7" t="s">
        <v>13</v>
      </c>
    </row>
    <row r="2" customFormat="false" ht="15.65" hidden="false" customHeight="false" outlineLevel="0" collapsed="false">
      <c r="A2" s="0" t="n">
        <v>0</v>
      </c>
      <c r="B2" s="8" t="s">
        <v>14</v>
      </c>
      <c r="C2" s="9" t="s">
        <v>15</v>
      </c>
      <c r="D2" s="10" t="s">
        <v>16</v>
      </c>
      <c r="E2" s="11" t="s">
        <v>17</v>
      </c>
      <c r="F2" s="11" t="s">
        <v>18</v>
      </c>
      <c r="G2" s="11" t="s">
        <v>19</v>
      </c>
      <c r="H2" s="12" t="s">
        <v>20</v>
      </c>
      <c r="I2" s="12" t="s">
        <v>9</v>
      </c>
      <c r="J2" s="13" t="n">
        <v>0.05</v>
      </c>
      <c r="K2" s="14"/>
      <c r="L2" s="14"/>
      <c r="M2" s="14"/>
      <c r="N2" s="15" t="n">
        <f aca="false">SUM(J2:M2)</f>
        <v>0.05</v>
      </c>
    </row>
    <row r="3" customFormat="false" ht="30.1" hidden="false" customHeight="false" outlineLevel="0" collapsed="false">
      <c r="A3" s="0" t="n">
        <f aca="false">A2+1</f>
        <v>1</v>
      </c>
      <c r="B3" s="8" t="s">
        <v>14</v>
      </c>
      <c r="C3" s="9" t="s">
        <v>15</v>
      </c>
      <c r="D3" s="10" t="s">
        <v>16</v>
      </c>
      <c r="E3" s="10" t="s">
        <v>17</v>
      </c>
      <c r="F3" s="10" t="s">
        <v>18</v>
      </c>
      <c r="G3" s="10" t="s">
        <v>19</v>
      </c>
      <c r="H3" s="16" t="s">
        <v>21</v>
      </c>
      <c r="I3" s="16" t="s">
        <v>22</v>
      </c>
      <c r="J3" s="17"/>
      <c r="K3" s="18"/>
      <c r="L3" s="18" t="n">
        <v>0.03</v>
      </c>
      <c r="M3" s="18"/>
      <c r="N3" s="19" t="n">
        <f aca="false">SUM(J3:M3)</f>
        <v>0.03</v>
      </c>
    </row>
    <row r="4" customFormat="false" ht="30.1" hidden="false" customHeight="false" outlineLevel="0" collapsed="false">
      <c r="A4" s="0" t="n">
        <f aca="false">A3+1</f>
        <v>2</v>
      </c>
      <c r="B4" s="8" t="s">
        <v>14</v>
      </c>
      <c r="C4" s="9" t="s">
        <v>15</v>
      </c>
      <c r="D4" s="10" t="s">
        <v>16</v>
      </c>
      <c r="E4" s="10" t="s">
        <v>17</v>
      </c>
      <c r="F4" s="10" t="s">
        <v>18</v>
      </c>
      <c r="G4" s="10" t="s">
        <v>19</v>
      </c>
      <c r="H4" s="16" t="s">
        <v>23</v>
      </c>
      <c r="I4" s="16" t="s">
        <v>22</v>
      </c>
      <c r="J4" s="17"/>
      <c r="K4" s="18"/>
      <c r="L4" s="18" t="n">
        <v>0.05</v>
      </c>
      <c r="M4" s="18"/>
      <c r="N4" s="19" t="n">
        <f aca="false">SUM(J4:M4)</f>
        <v>0.05</v>
      </c>
    </row>
    <row r="5" customFormat="false" ht="30.1" hidden="false" customHeight="false" outlineLevel="0" collapsed="false">
      <c r="A5" s="0" t="n">
        <f aca="false">A4+1</f>
        <v>3</v>
      </c>
      <c r="B5" s="8" t="s">
        <v>14</v>
      </c>
      <c r="C5" s="9" t="s">
        <v>15</v>
      </c>
      <c r="D5" s="20" t="s">
        <v>16</v>
      </c>
      <c r="E5" s="21" t="s">
        <v>24</v>
      </c>
      <c r="F5" s="11" t="s">
        <v>18</v>
      </c>
      <c r="G5" s="21" t="s">
        <v>25</v>
      </c>
      <c r="H5" s="12" t="s">
        <v>26</v>
      </c>
      <c r="I5" s="12" t="s">
        <v>9</v>
      </c>
      <c r="J5" s="22" t="n">
        <v>0.4</v>
      </c>
      <c r="K5" s="14"/>
      <c r="L5" s="14"/>
      <c r="M5" s="14"/>
      <c r="N5" s="15" t="n">
        <f aca="false">SUM(J5:M5)</f>
        <v>0.4</v>
      </c>
    </row>
    <row r="6" customFormat="false" ht="30.1" hidden="false" customHeight="false" outlineLevel="0" collapsed="false">
      <c r="A6" s="0" t="n">
        <f aca="false">A5+1</f>
        <v>4</v>
      </c>
      <c r="B6" s="8" t="s">
        <v>14</v>
      </c>
      <c r="C6" s="9" t="s">
        <v>15</v>
      </c>
      <c r="D6" s="23" t="s">
        <v>16</v>
      </c>
      <c r="E6" s="21" t="s">
        <v>24</v>
      </c>
      <c r="F6" s="11" t="s">
        <v>18</v>
      </c>
      <c r="G6" s="21" t="s">
        <v>27</v>
      </c>
      <c r="H6" s="12" t="s">
        <v>28</v>
      </c>
      <c r="I6" s="12" t="s">
        <v>22</v>
      </c>
      <c r="J6" s="22"/>
      <c r="K6" s="14"/>
      <c r="L6" s="14" t="n">
        <v>0.05</v>
      </c>
      <c r="M6" s="14"/>
      <c r="N6" s="15" t="n">
        <f aca="false">SUM(J6:M6)</f>
        <v>0.05</v>
      </c>
    </row>
    <row r="7" customFormat="false" ht="15.65" hidden="false" customHeight="false" outlineLevel="0" collapsed="false">
      <c r="A7" s="0" t="n">
        <f aca="false">A6+1</f>
        <v>5</v>
      </c>
      <c r="B7" s="8" t="s">
        <v>14</v>
      </c>
      <c r="C7" s="9" t="s">
        <v>15</v>
      </c>
      <c r="D7" s="10" t="s">
        <v>16</v>
      </c>
      <c r="E7" s="11" t="s">
        <v>29</v>
      </c>
      <c r="F7" s="11" t="s">
        <v>18</v>
      </c>
      <c r="G7" s="11" t="s">
        <v>30</v>
      </c>
      <c r="H7" s="12" t="s">
        <v>31</v>
      </c>
      <c r="I7" s="12" t="s">
        <v>22</v>
      </c>
      <c r="J7" s="22"/>
      <c r="K7" s="14"/>
      <c r="L7" s="14" t="n">
        <v>0.05</v>
      </c>
      <c r="M7" s="14"/>
      <c r="N7" s="15" t="n">
        <f aca="false">SUM(J7:M7)</f>
        <v>0.05</v>
      </c>
    </row>
    <row r="8" customFormat="false" ht="44.55" hidden="false" customHeight="false" outlineLevel="0" collapsed="false">
      <c r="A8" s="0" t="n">
        <f aca="false">A7+1</f>
        <v>6</v>
      </c>
      <c r="B8" s="8" t="s">
        <v>14</v>
      </c>
      <c r="C8" s="9" t="s">
        <v>15</v>
      </c>
      <c r="D8" s="10" t="s">
        <v>16</v>
      </c>
      <c r="E8" s="11" t="s">
        <v>32</v>
      </c>
      <c r="F8" s="11" t="s">
        <v>18</v>
      </c>
      <c r="G8" s="11" t="s">
        <v>33</v>
      </c>
      <c r="H8" s="12" t="s">
        <v>34</v>
      </c>
      <c r="I8" s="12" t="s">
        <v>35</v>
      </c>
      <c r="J8" s="22"/>
      <c r="K8" s="14" t="n">
        <v>0.05</v>
      </c>
      <c r="L8" s="14"/>
      <c r="M8" s="14"/>
      <c r="N8" s="15" t="n">
        <f aca="false">SUM(J8:M8)</f>
        <v>0.05</v>
      </c>
    </row>
    <row r="9" customFormat="false" ht="30.1" hidden="false" customHeight="false" outlineLevel="0" collapsed="false">
      <c r="A9" s="0" t="n">
        <f aca="false">A8+1</f>
        <v>7</v>
      </c>
      <c r="B9" s="8" t="s">
        <v>14</v>
      </c>
      <c r="C9" s="9" t="s">
        <v>15</v>
      </c>
      <c r="D9" s="10" t="s">
        <v>16</v>
      </c>
      <c r="E9" s="11" t="s">
        <v>36</v>
      </c>
      <c r="F9" s="11" t="s">
        <v>18</v>
      </c>
      <c r="G9" s="11" t="s">
        <v>37</v>
      </c>
      <c r="H9" s="12" t="s">
        <v>38</v>
      </c>
      <c r="I9" s="12" t="s">
        <v>22</v>
      </c>
      <c r="J9" s="22"/>
      <c r="K9" s="14"/>
      <c r="L9" s="14" t="n">
        <v>0.2</v>
      </c>
      <c r="M9" s="14"/>
      <c r="N9" s="15" t="n">
        <f aca="false">SUM(J9:M9)</f>
        <v>0.2</v>
      </c>
    </row>
    <row r="10" customFormat="false" ht="30.1" hidden="false" customHeight="false" outlineLevel="0" collapsed="false">
      <c r="A10" s="0" t="n">
        <f aca="false">A9+1</f>
        <v>8</v>
      </c>
      <c r="B10" s="8" t="s">
        <v>14</v>
      </c>
      <c r="C10" s="9" t="s">
        <v>15</v>
      </c>
      <c r="D10" s="10" t="s">
        <v>16</v>
      </c>
      <c r="E10" s="11" t="s">
        <v>39</v>
      </c>
      <c r="F10" s="11" t="s">
        <v>40</v>
      </c>
      <c r="G10" s="11" t="s">
        <v>41</v>
      </c>
      <c r="H10" s="12" t="s">
        <v>28</v>
      </c>
      <c r="I10" s="12" t="s">
        <v>22</v>
      </c>
      <c r="J10" s="22"/>
      <c r="K10" s="14"/>
      <c r="L10" s="14" t="n">
        <v>0.05</v>
      </c>
      <c r="M10" s="14"/>
      <c r="N10" s="15" t="n">
        <f aca="false">SUM(J10:M10)</f>
        <v>0.05</v>
      </c>
    </row>
    <row r="11" customFormat="false" ht="15.65" hidden="false" customHeight="false" outlineLevel="0" collapsed="false">
      <c r="A11" s="0" t="n">
        <f aca="false">A10+1</f>
        <v>9</v>
      </c>
      <c r="B11" s="8" t="s">
        <v>14</v>
      </c>
      <c r="C11" s="9" t="s">
        <v>15</v>
      </c>
      <c r="D11" s="10" t="s">
        <v>16</v>
      </c>
      <c r="E11" s="11" t="s">
        <v>42</v>
      </c>
      <c r="F11" s="11" t="s">
        <v>18</v>
      </c>
      <c r="G11" s="11" t="s">
        <v>43</v>
      </c>
      <c r="H11" s="12" t="s">
        <v>44</v>
      </c>
      <c r="I11" s="12" t="s">
        <v>22</v>
      </c>
      <c r="J11" s="22"/>
      <c r="K11" s="14"/>
      <c r="L11" s="14" t="n">
        <v>0.05</v>
      </c>
      <c r="M11" s="14"/>
      <c r="N11" s="15" t="n">
        <f aca="false">SUM(J11:M11)</f>
        <v>0.05</v>
      </c>
    </row>
    <row r="12" customFormat="false" ht="30.1" hidden="false" customHeight="false" outlineLevel="0" collapsed="false">
      <c r="A12" s="0" t="n">
        <f aca="false">A11+1</f>
        <v>10</v>
      </c>
      <c r="B12" s="8" t="s">
        <v>14</v>
      </c>
      <c r="C12" s="9" t="s">
        <v>15</v>
      </c>
      <c r="D12" s="10" t="s">
        <v>16</v>
      </c>
      <c r="E12" s="11" t="s">
        <v>45</v>
      </c>
      <c r="F12" s="24" t="s">
        <v>18</v>
      </c>
      <c r="G12" s="11" t="s">
        <v>46</v>
      </c>
      <c r="H12" s="12" t="s">
        <v>47</v>
      </c>
      <c r="I12" s="12" t="s">
        <v>22</v>
      </c>
      <c r="J12" s="22"/>
      <c r="K12" s="14"/>
      <c r="L12" s="14" t="n">
        <v>0.15</v>
      </c>
      <c r="M12" s="14"/>
      <c r="N12" s="15" t="n">
        <f aca="false">SUM(J12:M12)</f>
        <v>0.15</v>
      </c>
    </row>
    <row r="13" customFormat="false" ht="15.65" hidden="false" customHeight="false" outlineLevel="0" collapsed="false">
      <c r="A13" s="0" t="n">
        <f aca="false">A12+1</f>
        <v>11</v>
      </c>
      <c r="B13" s="8" t="s">
        <v>14</v>
      </c>
      <c r="C13" s="9" t="s">
        <v>15</v>
      </c>
      <c r="D13" s="10" t="s">
        <v>16</v>
      </c>
      <c r="E13" s="11" t="s">
        <v>48</v>
      </c>
      <c r="F13" s="24" t="s">
        <v>18</v>
      </c>
      <c r="G13" s="11" t="s">
        <v>49</v>
      </c>
      <c r="H13" s="12" t="s">
        <v>50</v>
      </c>
      <c r="I13" s="12" t="s">
        <v>22</v>
      </c>
      <c r="J13" s="22"/>
      <c r="K13" s="14"/>
      <c r="L13" s="14" t="n">
        <v>0.2</v>
      </c>
      <c r="M13" s="14"/>
      <c r="N13" s="15" t="n">
        <f aca="false">SUM(J13:M13)</f>
        <v>0.2</v>
      </c>
    </row>
    <row r="14" customFormat="false" ht="15.65" hidden="false" customHeight="false" outlineLevel="0" collapsed="false">
      <c r="A14" s="0" t="n">
        <f aca="false">A13+1</f>
        <v>12</v>
      </c>
      <c r="B14" s="8" t="s">
        <v>14</v>
      </c>
      <c r="C14" s="9" t="s">
        <v>15</v>
      </c>
      <c r="D14" s="10" t="s">
        <v>16</v>
      </c>
      <c r="E14" s="10" t="s">
        <v>48</v>
      </c>
      <c r="F14" s="21" t="s">
        <v>18</v>
      </c>
      <c r="G14" s="11" t="s">
        <v>51</v>
      </c>
      <c r="H14" s="12" t="s">
        <v>52</v>
      </c>
      <c r="I14" s="12" t="s">
        <v>22</v>
      </c>
      <c r="J14" s="22"/>
      <c r="K14" s="14"/>
      <c r="L14" s="14" t="n">
        <v>0.05</v>
      </c>
      <c r="M14" s="14"/>
      <c r="N14" s="15" t="n">
        <f aca="false">SUM(J14:M14)</f>
        <v>0.05</v>
      </c>
    </row>
    <row r="15" customFormat="false" ht="44.55" hidden="false" customHeight="false" outlineLevel="0" collapsed="false">
      <c r="A15" s="0" t="n">
        <f aca="false">A14+1</f>
        <v>13</v>
      </c>
      <c r="B15" s="8" t="s">
        <v>14</v>
      </c>
      <c r="C15" s="9" t="s">
        <v>15</v>
      </c>
      <c r="D15" s="10" t="s">
        <v>16</v>
      </c>
      <c r="E15" s="10" t="s">
        <v>48</v>
      </c>
      <c r="F15" s="21" t="s">
        <v>18</v>
      </c>
      <c r="G15" s="11" t="s">
        <v>53</v>
      </c>
      <c r="H15" s="12" t="s">
        <v>54</v>
      </c>
      <c r="I15" s="12" t="s">
        <v>22</v>
      </c>
      <c r="J15" s="22"/>
      <c r="K15" s="14"/>
      <c r="L15" s="14" t="n">
        <v>0.05</v>
      </c>
      <c r="M15" s="14"/>
      <c r="N15" s="15" t="n">
        <f aca="false">SUM(J15:M15)</f>
        <v>0.05</v>
      </c>
    </row>
    <row r="16" customFormat="false" ht="15.65" hidden="false" customHeight="false" outlineLevel="0" collapsed="false">
      <c r="A16" s="0" t="n">
        <f aca="false">A15+1</f>
        <v>14</v>
      </c>
      <c r="B16" s="8" t="s">
        <v>14</v>
      </c>
      <c r="C16" s="9" t="s">
        <v>15</v>
      </c>
      <c r="D16" s="10" t="s">
        <v>16</v>
      </c>
      <c r="E16" s="10" t="s">
        <v>48</v>
      </c>
      <c r="F16" s="21" t="s">
        <v>55</v>
      </c>
      <c r="G16" s="11" t="s">
        <v>56</v>
      </c>
      <c r="H16" s="12" t="s">
        <v>57</v>
      </c>
      <c r="I16" s="12" t="s">
        <v>22</v>
      </c>
      <c r="J16" s="22"/>
      <c r="K16" s="14"/>
      <c r="L16" s="14" t="n">
        <v>0.05</v>
      </c>
      <c r="M16" s="14"/>
      <c r="N16" s="15" t="n">
        <f aca="false">SUM(J16:M16)</f>
        <v>0.05</v>
      </c>
    </row>
    <row r="17" customFormat="false" ht="15.65" hidden="false" customHeight="false" outlineLevel="0" collapsed="false">
      <c r="A17" s="0" t="n">
        <f aca="false">A16+1</f>
        <v>15</v>
      </c>
      <c r="B17" s="8" t="s">
        <v>14</v>
      </c>
      <c r="C17" s="9" t="s">
        <v>15</v>
      </c>
      <c r="D17" s="10" t="s">
        <v>16</v>
      </c>
      <c r="E17" s="10" t="s">
        <v>58</v>
      </c>
      <c r="F17" s="11" t="s">
        <v>18</v>
      </c>
      <c r="G17" s="11" t="s">
        <v>59</v>
      </c>
      <c r="H17" s="12" t="s">
        <v>44</v>
      </c>
      <c r="I17" s="12" t="s">
        <v>22</v>
      </c>
      <c r="J17" s="22"/>
      <c r="K17" s="14"/>
      <c r="L17" s="14" t="n">
        <v>0.2</v>
      </c>
      <c r="M17" s="14"/>
      <c r="N17" s="15" t="n">
        <f aca="false">SUM(J17:M17)</f>
        <v>0.2</v>
      </c>
    </row>
    <row r="18" customFormat="false" ht="30.1" hidden="false" customHeight="false" outlineLevel="0" collapsed="false">
      <c r="A18" s="0" t="n">
        <f aca="false">A17+1</f>
        <v>16</v>
      </c>
      <c r="B18" s="8" t="s">
        <v>14</v>
      </c>
      <c r="C18" s="9" t="s">
        <v>15</v>
      </c>
      <c r="D18" s="10" t="s">
        <v>16</v>
      </c>
      <c r="E18" s="10" t="s">
        <v>58</v>
      </c>
      <c r="F18" s="11" t="s">
        <v>18</v>
      </c>
      <c r="G18" s="11" t="s">
        <v>59</v>
      </c>
      <c r="H18" s="12" t="s">
        <v>60</v>
      </c>
      <c r="I18" s="12" t="s">
        <v>22</v>
      </c>
      <c r="J18" s="22"/>
      <c r="K18" s="14"/>
      <c r="L18" s="14" t="n">
        <v>0.3</v>
      </c>
      <c r="M18" s="14"/>
      <c r="N18" s="15" t="n">
        <f aca="false">SUM(J18:M18)</f>
        <v>0.3</v>
      </c>
    </row>
    <row r="19" customFormat="false" ht="15.65" hidden="false" customHeight="false" outlineLevel="0" collapsed="false">
      <c r="A19" s="0" t="n">
        <f aca="false">A18+1</f>
        <v>17</v>
      </c>
      <c r="B19" s="8" t="s">
        <v>14</v>
      </c>
      <c r="C19" s="9" t="s">
        <v>15</v>
      </c>
      <c r="D19" s="10" t="s">
        <v>16</v>
      </c>
      <c r="E19" s="10" t="s">
        <v>58</v>
      </c>
      <c r="F19" s="11" t="s">
        <v>61</v>
      </c>
      <c r="G19" s="11" t="s">
        <v>62</v>
      </c>
      <c r="H19" s="12" t="s">
        <v>63</v>
      </c>
      <c r="I19" s="12" t="s">
        <v>35</v>
      </c>
      <c r="J19" s="22"/>
      <c r="K19" s="14" t="n">
        <v>0.05</v>
      </c>
      <c r="L19" s="14"/>
      <c r="M19" s="14"/>
      <c r="N19" s="15" t="n">
        <f aca="false">SUM(J19:M19)</f>
        <v>0.05</v>
      </c>
    </row>
    <row r="20" customFormat="false" ht="15.65" hidden="false" customHeight="false" outlineLevel="0" collapsed="false">
      <c r="A20" s="0" t="n">
        <f aca="false">A19+1</f>
        <v>18</v>
      </c>
      <c r="B20" s="8" t="s">
        <v>14</v>
      </c>
      <c r="C20" s="9" t="s">
        <v>15</v>
      </c>
      <c r="D20" s="10" t="s">
        <v>16</v>
      </c>
      <c r="E20" s="10" t="s">
        <v>58</v>
      </c>
      <c r="F20" s="11" t="s">
        <v>55</v>
      </c>
      <c r="G20" s="11" t="s">
        <v>64</v>
      </c>
      <c r="H20" s="12" t="s">
        <v>63</v>
      </c>
      <c r="I20" s="12" t="s">
        <v>35</v>
      </c>
      <c r="J20" s="22"/>
      <c r="K20" s="14" t="n">
        <v>0.05</v>
      </c>
      <c r="L20" s="14"/>
      <c r="M20" s="14"/>
      <c r="N20" s="15" t="n">
        <f aca="false">SUM(J20:M20)</f>
        <v>0.05</v>
      </c>
    </row>
    <row r="21" customFormat="false" ht="30.1" hidden="false" customHeight="false" outlineLevel="0" collapsed="false">
      <c r="A21" s="0" t="n">
        <f aca="false">A20+1</f>
        <v>19</v>
      </c>
      <c r="B21" s="8" t="s">
        <v>14</v>
      </c>
      <c r="C21" s="9" t="s">
        <v>15</v>
      </c>
      <c r="D21" s="10" t="s">
        <v>16</v>
      </c>
      <c r="E21" s="10" t="s">
        <v>65</v>
      </c>
      <c r="F21" s="11" t="s">
        <v>18</v>
      </c>
      <c r="G21" s="11" t="s">
        <v>66</v>
      </c>
      <c r="H21" s="12" t="s">
        <v>67</v>
      </c>
      <c r="I21" s="12" t="s">
        <v>9</v>
      </c>
      <c r="J21" s="22" t="n">
        <v>0.3</v>
      </c>
      <c r="K21" s="14"/>
      <c r="L21" s="14"/>
      <c r="M21" s="14"/>
      <c r="N21" s="15" t="n">
        <f aca="false">SUM(J21:M21)</f>
        <v>0.3</v>
      </c>
    </row>
    <row r="22" customFormat="false" ht="24.05" hidden="false" customHeight="false" outlineLevel="0" collapsed="false">
      <c r="A22" s="0" t="n">
        <f aca="false">A21+1</f>
        <v>20</v>
      </c>
      <c r="B22" s="8" t="s">
        <v>14</v>
      </c>
      <c r="C22" s="9" t="s">
        <v>15</v>
      </c>
      <c r="D22" s="10" t="s">
        <v>16</v>
      </c>
      <c r="E22" s="10" t="s">
        <v>65</v>
      </c>
      <c r="F22" s="11" t="s">
        <v>18</v>
      </c>
      <c r="G22" s="11" t="s">
        <v>68</v>
      </c>
      <c r="H22" s="25" t="s">
        <v>69</v>
      </c>
      <c r="I22" s="12" t="s">
        <v>22</v>
      </c>
      <c r="J22" s="22"/>
      <c r="K22" s="14"/>
      <c r="L22" s="26" t="n">
        <v>0.1</v>
      </c>
      <c r="M22" s="14"/>
      <c r="N22" s="15" t="n">
        <f aca="false">SUM(J22:M22)</f>
        <v>0.1</v>
      </c>
    </row>
    <row r="23" customFormat="false" ht="30.1" hidden="false" customHeight="false" outlineLevel="0" collapsed="false">
      <c r="A23" s="0" t="n">
        <f aca="false">A22+1</f>
        <v>21</v>
      </c>
      <c r="B23" s="8" t="s">
        <v>14</v>
      </c>
      <c r="C23" s="9" t="s">
        <v>15</v>
      </c>
      <c r="D23" s="10" t="s">
        <v>16</v>
      </c>
      <c r="E23" s="27" t="s">
        <v>70</v>
      </c>
      <c r="F23" s="28" t="s">
        <v>18</v>
      </c>
      <c r="G23" s="11" t="s">
        <v>71</v>
      </c>
      <c r="H23" s="29" t="s">
        <v>72</v>
      </c>
      <c r="I23" s="12" t="s">
        <v>22</v>
      </c>
      <c r="J23" s="22"/>
      <c r="K23" s="14"/>
      <c r="L23" s="14" t="n">
        <v>0.05</v>
      </c>
      <c r="M23" s="14"/>
      <c r="N23" s="15" t="n">
        <f aca="false">SUM(J23:M23)</f>
        <v>0.05</v>
      </c>
    </row>
    <row r="24" customFormat="false" ht="15.65" hidden="false" customHeight="false" outlineLevel="0" collapsed="false">
      <c r="A24" s="0" t="n">
        <f aca="false">A23+1</f>
        <v>22</v>
      </c>
      <c r="B24" s="8" t="s">
        <v>14</v>
      </c>
      <c r="C24" s="9" t="s">
        <v>15</v>
      </c>
      <c r="D24" s="10" t="s">
        <v>16</v>
      </c>
      <c r="E24" s="27" t="s">
        <v>70</v>
      </c>
      <c r="F24" s="28" t="s">
        <v>18</v>
      </c>
      <c r="G24" s="11" t="s">
        <v>71</v>
      </c>
      <c r="H24" s="29" t="s">
        <v>31</v>
      </c>
      <c r="I24" s="12" t="s">
        <v>22</v>
      </c>
      <c r="J24" s="22"/>
      <c r="K24" s="14"/>
      <c r="L24" s="14" t="n">
        <v>0.05</v>
      </c>
      <c r="M24" s="14"/>
      <c r="N24" s="15" t="n">
        <f aca="false">SUM(J24:M24)</f>
        <v>0.05</v>
      </c>
    </row>
    <row r="25" customFormat="false" ht="44.55" hidden="false" customHeight="false" outlineLevel="0" collapsed="false">
      <c r="A25" s="0" t="n">
        <f aca="false">A24+1</f>
        <v>23</v>
      </c>
      <c r="B25" s="8" t="s">
        <v>14</v>
      </c>
      <c r="C25" s="9" t="s">
        <v>15</v>
      </c>
      <c r="D25" s="10" t="s">
        <v>16</v>
      </c>
      <c r="E25" s="27" t="s">
        <v>73</v>
      </c>
      <c r="F25" s="28" t="s">
        <v>18</v>
      </c>
      <c r="G25" s="11" t="s">
        <v>74</v>
      </c>
      <c r="H25" s="29" t="s">
        <v>75</v>
      </c>
      <c r="I25" s="12" t="s">
        <v>22</v>
      </c>
      <c r="J25" s="22"/>
      <c r="K25" s="14"/>
      <c r="L25" s="14" t="n">
        <v>0.1</v>
      </c>
      <c r="M25" s="14"/>
      <c r="N25" s="15" t="n">
        <f aca="false">SUM(J25:M25)</f>
        <v>0.1</v>
      </c>
    </row>
    <row r="26" customFormat="false" ht="15.65" hidden="false" customHeight="false" outlineLevel="0" collapsed="false">
      <c r="A26" s="0" t="n">
        <f aca="false">A25+1</f>
        <v>24</v>
      </c>
      <c r="B26" s="8" t="s">
        <v>14</v>
      </c>
      <c r="C26" s="9" t="s">
        <v>15</v>
      </c>
      <c r="D26" s="10" t="s">
        <v>16</v>
      </c>
      <c r="E26" s="27" t="s">
        <v>76</v>
      </c>
      <c r="F26" s="28" t="s">
        <v>18</v>
      </c>
      <c r="G26" s="11" t="s">
        <v>77</v>
      </c>
      <c r="H26" s="16" t="s">
        <v>50</v>
      </c>
      <c r="I26" s="12" t="s">
        <v>22</v>
      </c>
      <c r="J26" s="22"/>
      <c r="K26" s="14"/>
      <c r="L26" s="14" t="n">
        <v>0.1</v>
      </c>
      <c r="M26" s="14"/>
      <c r="N26" s="15" t="n">
        <f aca="false">SUM(J26:M26)</f>
        <v>0.1</v>
      </c>
    </row>
    <row r="27" customFormat="false" ht="15.65" hidden="false" customHeight="false" outlineLevel="0" collapsed="false">
      <c r="A27" s="0" t="n">
        <f aca="false">A26+1</f>
        <v>25</v>
      </c>
      <c r="B27" s="8" t="s">
        <v>14</v>
      </c>
      <c r="C27" s="9" t="s">
        <v>15</v>
      </c>
      <c r="D27" s="10" t="s">
        <v>16</v>
      </c>
      <c r="E27" s="11" t="s">
        <v>78</v>
      </c>
      <c r="F27" s="24" t="s">
        <v>18</v>
      </c>
      <c r="G27" s="11" t="s">
        <v>79</v>
      </c>
      <c r="H27" s="12" t="s">
        <v>80</v>
      </c>
      <c r="I27" s="12" t="s">
        <v>9</v>
      </c>
      <c r="J27" s="22" t="n">
        <v>0.38</v>
      </c>
      <c r="K27" s="14"/>
      <c r="L27" s="14"/>
      <c r="M27" s="14"/>
      <c r="N27" s="15" t="n">
        <f aca="false">SUM(J27:M27)</f>
        <v>0.38</v>
      </c>
    </row>
    <row r="28" customFormat="false" ht="15.65" hidden="false" customHeight="false" outlineLevel="0" collapsed="false">
      <c r="A28" s="0" t="n">
        <f aca="false">A27+1</f>
        <v>26</v>
      </c>
      <c r="B28" s="8" t="s">
        <v>14</v>
      </c>
      <c r="C28" s="9" t="s">
        <v>15</v>
      </c>
      <c r="D28" s="10" t="s">
        <v>16</v>
      </c>
      <c r="E28" s="30" t="s">
        <v>78</v>
      </c>
      <c r="F28" s="31" t="s">
        <v>18</v>
      </c>
      <c r="G28" s="11" t="s">
        <v>79</v>
      </c>
      <c r="H28" s="12" t="s">
        <v>80</v>
      </c>
      <c r="I28" s="12" t="s">
        <v>22</v>
      </c>
      <c r="J28" s="22"/>
      <c r="K28" s="14"/>
      <c r="L28" s="14" t="n">
        <v>0.12</v>
      </c>
      <c r="M28" s="14"/>
      <c r="N28" s="15" t="n">
        <f aca="false">SUM(J28:M28)</f>
        <v>0.12</v>
      </c>
    </row>
    <row r="29" customFormat="false" ht="30.1" hidden="false" customHeight="false" outlineLevel="0" collapsed="false">
      <c r="A29" s="0" t="n">
        <f aca="false">A28+1</f>
        <v>27</v>
      </c>
      <c r="B29" s="8" t="s">
        <v>14</v>
      </c>
      <c r="C29" s="9" t="s">
        <v>15</v>
      </c>
      <c r="D29" s="10" t="s">
        <v>16</v>
      </c>
      <c r="E29" s="10" t="s">
        <v>78</v>
      </c>
      <c r="F29" s="10" t="s">
        <v>18</v>
      </c>
      <c r="G29" s="11" t="s">
        <v>81</v>
      </c>
      <c r="H29" s="12" t="s">
        <v>82</v>
      </c>
      <c r="I29" s="12" t="s">
        <v>9</v>
      </c>
      <c r="J29" s="22" t="n">
        <v>0.38</v>
      </c>
      <c r="K29" s="14"/>
      <c r="L29" s="14"/>
      <c r="M29" s="14"/>
      <c r="N29" s="15" t="n">
        <f aca="false">SUM(J29:M29)</f>
        <v>0.38</v>
      </c>
    </row>
    <row r="30" customFormat="false" ht="15.65" hidden="false" customHeight="false" outlineLevel="0" collapsed="false">
      <c r="A30" s="0" t="n">
        <f aca="false">A29+1</f>
        <v>28</v>
      </c>
      <c r="B30" s="8" t="s">
        <v>14</v>
      </c>
      <c r="C30" s="9" t="s">
        <v>15</v>
      </c>
      <c r="D30" s="10" t="s">
        <v>16</v>
      </c>
      <c r="E30" s="10" t="s">
        <v>78</v>
      </c>
      <c r="F30" s="10" t="s">
        <v>18</v>
      </c>
      <c r="G30" s="11" t="s">
        <v>81</v>
      </c>
      <c r="H30" s="12" t="s">
        <v>44</v>
      </c>
      <c r="I30" s="12" t="s">
        <v>22</v>
      </c>
      <c r="J30" s="22"/>
      <c r="K30" s="14"/>
      <c r="L30" s="14" t="n">
        <v>0.2</v>
      </c>
      <c r="M30" s="14"/>
      <c r="N30" s="15" t="n">
        <f aca="false">SUM(J30:M30)</f>
        <v>0.2</v>
      </c>
    </row>
    <row r="31" customFormat="false" ht="44.55" hidden="false" customHeight="false" outlineLevel="0" collapsed="false">
      <c r="A31" s="0" t="n">
        <f aca="false">A30+1</f>
        <v>29</v>
      </c>
      <c r="B31" s="8" t="s">
        <v>14</v>
      </c>
      <c r="C31" s="9" t="s">
        <v>15</v>
      </c>
      <c r="D31" s="10" t="s">
        <v>16</v>
      </c>
      <c r="E31" s="10" t="s">
        <v>78</v>
      </c>
      <c r="F31" s="10" t="s">
        <v>18</v>
      </c>
      <c r="G31" s="11" t="s">
        <v>83</v>
      </c>
      <c r="H31" s="12" t="s">
        <v>84</v>
      </c>
      <c r="I31" s="12" t="s">
        <v>9</v>
      </c>
      <c r="J31" s="22" t="n">
        <v>0.47</v>
      </c>
      <c r="K31" s="14"/>
      <c r="L31" s="14"/>
      <c r="M31" s="14"/>
      <c r="N31" s="15" t="n">
        <f aca="false">SUM(J31:M31)</f>
        <v>0.47</v>
      </c>
    </row>
    <row r="32" customFormat="false" ht="44.55" hidden="false" customHeight="false" outlineLevel="0" collapsed="false">
      <c r="A32" s="0" t="n">
        <f aca="false">A31+1</f>
        <v>30</v>
      </c>
      <c r="B32" s="8" t="s">
        <v>14</v>
      </c>
      <c r="C32" s="9" t="s">
        <v>15</v>
      </c>
      <c r="D32" s="10" t="s">
        <v>16</v>
      </c>
      <c r="E32" s="10" t="s">
        <v>78</v>
      </c>
      <c r="F32" s="10" t="s">
        <v>18</v>
      </c>
      <c r="G32" s="11" t="s">
        <v>83</v>
      </c>
      <c r="H32" s="12" t="s">
        <v>84</v>
      </c>
      <c r="I32" s="12" t="s">
        <v>22</v>
      </c>
      <c r="J32" s="22"/>
      <c r="K32" s="14"/>
      <c r="L32" s="14" t="n">
        <v>0.08</v>
      </c>
      <c r="M32" s="14"/>
      <c r="N32" s="15" t="n">
        <f aca="false">SUM(J32:M32)</f>
        <v>0.08</v>
      </c>
    </row>
    <row r="33" customFormat="false" ht="30.1" hidden="false" customHeight="false" outlineLevel="0" collapsed="false">
      <c r="A33" s="0" t="n">
        <f aca="false">A32+1</f>
        <v>31</v>
      </c>
      <c r="B33" s="8" t="s">
        <v>14</v>
      </c>
      <c r="C33" s="9" t="s">
        <v>15</v>
      </c>
      <c r="D33" s="10" t="s">
        <v>16</v>
      </c>
      <c r="E33" s="10" t="s">
        <v>78</v>
      </c>
      <c r="F33" s="10" t="s">
        <v>18</v>
      </c>
      <c r="G33" s="11" t="s">
        <v>85</v>
      </c>
      <c r="H33" s="12" t="s">
        <v>86</v>
      </c>
      <c r="I33" s="12" t="s">
        <v>22</v>
      </c>
      <c r="J33" s="22"/>
      <c r="K33" s="14"/>
      <c r="L33" s="14" t="n">
        <v>0.1</v>
      </c>
      <c r="M33" s="14"/>
      <c r="N33" s="15" t="n">
        <f aca="false">SUM(J33:M33)</f>
        <v>0.1</v>
      </c>
    </row>
    <row r="34" customFormat="false" ht="30.1" hidden="false" customHeight="false" outlineLevel="0" collapsed="false">
      <c r="A34" s="0" t="n">
        <f aca="false">A33+1</f>
        <v>32</v>
      </c>
      <c r="B34" s="8" t="s">
        <v>14</v>
      </c>
      <c r="C34" s="9" t="s">
        <v>15</v>
      </c>
      <c r="D34" s="10" t="s">
        <v>16</v>
      </c>
      <c r="E34" s="10" t="s">
        <v>78</v>
      </c>
      <c r="F34" s="11" t="s">
        <v>87</v>
      </c>
      <c r="G34" s="11" t="s">
        <v>88</v>
      </c>
      <c r="H34" s="12" t="s">
        <v>89</v>
      </c>
      <c r="I34" s="12" t="s">
        <v>9</v>
      </c>
      <c r="J34" s="22" t="n">
        <v>0.75</v>
      </c>
      <c r="K34" s="14"/>
      <c r="L34" s="14"/>
      <c r="M34" s="14"/>
      <c r="N34" s="15" t="n">
        <f aca="false">SUM(J34:M34)</f>
        <v>0.75</v>
      </c>
    </row>
    <row r="35" customFormat="false" ht="15.65" hidden="false" customHeight="false" outlineLevel="0" collapsed="false">
      <c r="A35" s="0" t="n">
        <f aca="false">A34+1</f>
        <v>33</v>
      </c>
      <c r="B35" s="8" t="s">
        <v>14</v>
      </c>
      <c r="C35" s="9" t="s">
        <v>15</v>
      </c>
      <c r="D35" s="32" t="s">
        <v>16</v>
      </c>
      <c r="E35" s="33" t="s">
        <v>90</v>
      </c>
      <c r="F35" s="33"/>
      <c r="G35" s="34"/>
      <c r="H35" s="35"/>
      <c r="I35" s="36"/>
      <c r="J35" s="37" t="n">
        <f aca="false">SUM(J2:J34)</f>
        <v>2.73</v>
      </c>
      <c r="K35" s="38" t="n">
        <f aca="false">SUM(K2:K34)</f>
        <v>0.15</v>
      </c>
      <c r="L35" s="38" t="n">
        <f aca="false">SUM(L2:L34)</f>
        <v>2.38</v>
      </c>
      <c r="M35" s="38"/>
      <c r="N35" s="39" t="n">
        <f aca="false">SUM(J35:M35)</f>
        <v>5.26</v>
      </c>
    </row>
    <row r="36" customFormat="false" ht="30.1" hidden="false" customHeight="false" outlineLevel="0" collapsed="false">
      <c r="A36" s="0" t="n">
        <f aca="false">A35+1</f>
        <v>34</v>
      </c>
      <c r="B36" s="8" t="s">
        <v>14</v>
      </c>
      <c r="C36" s="9" t="s">
        <v>15</v>
      </c>
      <c r="D36" s="10" t="s">
        <v>91</v>
      </c>
      <c r="E36" s="11" t="s">
        <v>92</v>
      </c>
      <c r="F36" s="11" t="s">
        <v>18</v>
      </c>
      <c r="G36" s="11" t="s">
        <v>93</v>
      </c>
      <c r="H36" s="12" t="s">
        <v>94</v>
      </c>
      <c r="I36" s="12" t="s">
        <v>95</v>
      </c>
      <c r="J36" s="22"/>
      <c r="K36" s="14"/>
      <c r="L36" s="14"/>
      <c r="M36" s="14" t="n">
        <v>0.5</v>
      </c>
      <c r="N36" s="15" t="n">
        <f aca="false">SUM(J36:M36)</f>
        <v>0.5</v>
      </c>
    </row>
    <row r="37" customFormat="false" ht="15.65" hidden="false" customHeight="false" outlineLevel="0" collapsed="false">
      <c r="A37" s="0" t="n">
        <f aca="false">A36+1</f>
        <v>35</v>
      </c>
      <c r="B37" s="8" t="s">
        <v>14</v>
      </c>
      <c r="C37" s="9" t="s">
        <v>15</v>
      </c>
      <c r="D37" s="10" t="s">
        <v>91</v>
      </c>
      <c r="E37" s="11" t="s">
        <v>92</v>
      </c>
      <c r="F37" s="11" t="s">
        <v>18</v>
      </c>
      <c r="G37" s="11" t="s">
        <v>93</v>
      </c>
      <c r="H37" s="12" t="s">
        <v>44</v>
      </c>
      <c r="I37" s="12" t="s">
        <v>95</v>
      </c>
      <c r="J37" s="22"/>
      <c r="K37" s="14"/>
      <c r="L37" s="14"/>
      <c r="M37" s="14" t="n">
        <v>0.2</v>
      </c>
      <c r="N37" s="15" t="n">
        <f aca="false">SUM(J37:M37)</f>
        <v>0.2</v>
      </c>
    </row>
    <row r="38" customFormat="false" ht="30.1" hidden="false" customHeight="false" outlineLevel="0" collapsed="false">
      <c r="A38" s="0" t="n">
        <f aca="false">A37+1</f>
        <v>36</v>
      </c>
      <c r="B38" s="8" t="s">
        <v>14</v>
      </c>
      <c r="C38" s="9" t="s">
        <v>15</v>
      </c>
      <c r="D38" s="11" t="s">
        <v>91</v>
      </c>
      <c r="E38" s="11" t="s">
        <v>96</v>
      </c>
      <c r="F38" s="11" t="s">
        <v>18</v>
      </c>
      <c r="G38" s="11" t="s">
        <v>97</v>
      </c>
      <c r="H38" s="12" t="s">
        <v>98</v>
      </c>
      <c r="I38" s="12" t="s">
        <v>95</v>
      </c>
      <c r="J38" s="22"/>
      <c r="K38" s="14"/>
      <c r="L38" s="14"/>
      <c r="M38" s="14" t="n">
        <v>0.1</v>
      </c>
      <c r="N38" s="15" t="n">
        <f aca="false">SUM(J38:M38)</f>
        <v>0.1</v>
      </c>
    </row>
    <row r="39" customFormat="false" ht="15.65" hidden="false" customHeight="false" outlineLevel="0" collapsed="false">
      <c r="A39" s="0" t="n">
        <f aca="false">A38+1</f>
        <v>37</v>
      </c>
      <c r="B39" s="8" t="s">
        <v>14</v>
      </c>
      <c r="C39" s="9" t="s">
        <v>15</v>
      </c>
      <c r="D39" s="11" t="s">
        <v>91</v>
      </c>
      <c r="E39" s="11" t="s">
        <v>99</v>
      </c>
      <c r="F39" s="11" t="s">
        <v>18</v>
      </c>
      <c r="G39" s="11" t="s">
        <v>100</v>
      </c>
      <c r="H39" s="12" t="s">
        <v>44</v>
      </c>
      <c r="I39" s="12" t="s">
        <v>95</v>
      </c>
      <c r="J39" s="22"/>
      <c r="K39" s="14"/>
      <c r="L39" s="14"/>
      <c r="M39" s="14" t="n">
        <v>0.1</v>
      </c>
      <c r="N39" s="15" t="n">
        <f aca="false">SUM(J39:M39)</f>
        <v>0.1</v>
      </c>
    </row>
    <row r="40" customFormat="false" ht="15.65" hidden="false" customHeight="false" outlineLevel="0" collapsed="false">
      <c r="A40" s="0" t="n">
        <f aca="false">A39+1</f>
        <v>38</v>
      </c>
      <c r="B40" s="8" t="s">
        <v>14</v>
      </c>
      <c r="C40" s="9" t="s">
        <v>15</v>
      </c>
      <c r="D40" s="11" t="s">
        <v>91</v>
      </c>
      <c r="E40" s="11" t="s">
        <v>101</v>
      </c>
      <c r="F40" s="11" t="s">
        <v>18</v>
      </c>
      <c r="G40" s="11" t="s">
        <v>102</v>
      </c>
      <c r="H40" s="12" t="s">
        <v>103</v>
      </c>
      <c r="I40" s="12" t="s">
        <v>95</v>
      </c>
      <c r="J40" s="22"/>
      <c r="K40" s="14"/>
      <c r="L40" s="14"/>
      <c r="M40" s="14" t="n">
        <v>0.1</v>
      </c>
      <c r="N40" s="15" t="n">
        <f aca="false">SUM(J40:M40)</f>
        <v>0.1</v>
      </c>
    </row>
    <row r="41" customFormat="false" ht="15.65" hidden="false" customHeight="false" outlineLevel="0" collapsed="false">
      <c r="A41" s="0" t="n">
        <f aca="false">A40+1</f>
        <v>39</v>
      </c>
      <c r="B41" s="8" t="s">
        <v>14</v>
      </c>
      <c r="C41" s="9" t="s">
        <v>15</v>
      </c>
      <c r="D41" s="11" t="s">
        <v>91</v>
      </c>
      <c r="E41" s="11" t="s">
        <v>99</v>
      </c>
      <c r="F41" s="11" t="s">
        <v>18</v>
      </c>
      <c r="G41" s="11" t="s">
        <v>104</v>
      </c>
      <c r="H41" s="12" t="s">
        <v>105</v>
      </c>
      <c r="I41" s="12" t="s">
        <v>95</v>
      </c>
      <c r="J41" s="22"/>
      <c r="K41" s="14"/>
      <c r="L41" s="14"/>
      <c r="M41" s="14" t="n">
        <v>0.25</v>
      </c>
      <c r="N41" s="15" t="n">
        <f aca="false">SUM(J41:M41)</f>
        <v>0.25</v>
      </c>
    </row>
    <row r="42" customFormat="false" ht="15.65" hidden="false" customHeight="false" outlineLevel="0" collapsed="false">
      <c r="A42" s="0" t="n">
        <f aca="false">A41+1</f>
        <v>40</v>
      </c>
      <c r="B42" s="8" t="s">
        <v>14</v>
      </c>
      <c r="C42" s="9" t="s">
        <v>15</v>
      </c>
      <c r="D42" s="11" t="s">
        <v>91</v>
      </c>
      <c r="E42" s="11" t="s">
        <v>99</v>
      </c>
      <c r="F42" s="11" t="s">
        <v>18</v>
      </c>
      <c r="G42" s="11" t="s">
        <v>104</v>
      </c>
      <c r="H42" s="12" t="s">
        <v>44</v>
      </c>
      <c r="I42" s="12" t="s">
        <v>95</v>
      </c>
      <c r="J42" s="22"/>
      <c r="K42" s="14"/>
      <c r="L42" s="14"/>
      <c r="M42" s="14" t="n">
        <v>0.1</v>
      </c>
      <c r="N42" s="15" t="n">
        <f aca="false">SUM(J42:M42)</f>
        <v>0.1</v>
      </c>
    </row>
    <row r="43" customFormat="false" ht="15.65" hidden="false" customHeight="false" outlineLevel="0" collapsed="false">
      <c r="A43" s="0" t="n">
        <f aca="false">A42+1</f>
        <v>41</v>
      </c>
      <c r="B43" s="8" t="s">
        <v>14</v>
      </c>
      <c r="C43" s="9" t="s">
        <v>15</v>
      </c>
      <c r="D43" s="10" t="s">
        <v>91</v>
      </c>
      <c r="E43" s="10" t="s">
        <v>99</v>
      </c>
      <c r="F43" s="11" t="s">
        <v>61</v>
      </c>
      <c r="G43" s="11" t="s">
        <v>106</v>
      </c>
      <c r="H43" s="12" t="s">
        <v>107</v>
      </c>
      <c r="I43" s="12" t="s">
        <v>95</v>
      </c>
      <c r="J43" s="22"/>
      <c r="K43" s="14"/>
      <c r="L43" s="14"/>
      <c r="M43" s="14" t="n">
        <v>0.1</v>
      </c>
      <c r="N43" s="15" t="n">
        <f aca="false">SUM(J43:M43)</f>
        <v>0.1</v>
      </c>
    </row>
    <row r="44" customFormat="false" ht="15.65" hidden="false" customHeight="false" outlineLevel="0" collapsed="false">
      <c r="A44" s="0" t="n">
        <f aca="false">A43+1</f>
        <v>42</v>
      </c>
      <c r="B44" s="8" t="s">
        <v>14</v>
      </c>
      <c r="C44" s="9" t="s">
        <v>15</v>
      </c>
      <c r="D44" s="10" t="s">
        <v>91</v>
      </c>
      <c r="E44" s="10" t="s">
        <v>99</v>
      </c>
      <c r="F44" s="11" t="s">
        <v>61</v>
      </c>
      <c r="G44" s="11" t="s">
        <v>108</v>
      </c>
      <c r="H44" s="12" t="s">
        <v>107</v>
      </c>
      <c r="I44" s="12" t="s">
        <v>95</v>
      </c>
      <c r="J44" s="22"/>
      <c r="K44" s="14"/>
      <c r="L44" s="14"/>
      <c r="M44" s="14" t="n">
        <v>0.1</v>
      </c>
      <c r="N44" s="15" t="n">
        <f aca="false">SUM(J44:M44)</f>
        <v>0.1</v>
      </c>
    </row>
    <row r="45" customFormat="false" ht="30.1" hidden="false" customHeight="false" outlineLevel="0" collapsed="false">
      <c r="A45" s="0" t="n">
        <f aca="false">A44+1</f>
        <v>43</v>
      </c>
      <c r="B45" s="8" t="s">
        <v>14</v>
      </c>
      <c r="C45" s="9" t="s">
        <v>15</v>
      </c>
      <c r="D45" s="10" t="s">
        <v>91</v>
      </c>
      <c r="E45" s="11" t="s">
        <v>109</v>
      </c>
      <c r="F45" s="11" t="s">
        <v>18</v>
      </c>
      <c r="G45" s="11" t="s">
        <v>110</v>
      </c>
      <c r="H45" s="12" t="s">
        <v>111</v>
      </c>
      <c r="I45" s="12" t="s">
        <v>95</v>
      </c>
      <c r="J45" s="22"/>
      <c r="K45" s="14"/>
      <c r="L45" s="14"/>
      <c r="M45" s="14" t="n">
        <v>0.15</v>
      </c>
      <c r="N45" s="15" t="n">
        <f aca="false">SUM(J45:M45)</f>
        <v>0.15</v>
      </c>
    </row>
    <row r="46" customFormat="false" ht="15.65" hidden="false" customHeight="false" outlineLevel="0" collapsed="false">
      <c r="A46" s="0" t="n">
        <f aca="false">A45+1</f>
        <v>44</v>
      </c>
      <c r="B46" s="8" t="s">
        <v>14</v>
      </c>
      <c r="C46" s="9" t="s">
        <v>15</v>
      </c>
      <c r="D46" s="10" t="s">
        <v>91</v>
      </c>
      <c r="E46" s="40" t="s">
        <v>112</v>
      </c>
      <c r="F46" s="24" t="s">
        <v>18</v>
      </c>
      <c r="G46" s="11" t="s">
        <v>113</v>
      </c>
      <c r="H46" s="12" t="s">
        <v>114</v>
      </c>
      <c r="I46" s="12" t="s">
        <v>95</v>
      </c>
      <c r="J46" s="22"/>
      <c r="K46" s="14"/>
      <c r="L46" s="14"/>
      <c r="M46" s="14" t="n">
        <v>0.2</v>
      </c>
      <c r="N46" s="15" t="n">
        <f aca="false">SUM(J46:M46)</f>
        <v>0.2</v>
      </c>
    </row>
    <row r="47" customFormat="false" ht="15.65" hidden="false" customHeight="false" outlineLevel="0" collapsed="false">
      <c r="A47" s="0" t="n">
        <f aca="false">A46+1</f>
        <v>45</v>
      </c>
      <c r="B47" s="8" t="s">
        <v>14</v>
      </c>
      <c r="C47" s="9" t="s">
        <v>15</v>
      </c>
      <c r="D47" s="10" t="s">
        <v>91</v>
      </c>
      <c r="E47" s="28" t="s">
        <v>115</v>
      </c>
      <c r="F47" s="28" t="s">
        <v>18</v>
      </c>
      <c r="G47" s="28" t="s">
        <v>116</v>
      </c>
      <c r="H47" s="12" t="s">
        <v>114</v>
      </c>
      <c r="I47" s="12" t="s">
        <v>95</v>
      </c>
      <c r="J47" s="22"/>
      <c r="K47" s="14"/>
      <c r="L47" s="14"/>
      <c r="M47" s="14" t="n">
        <v>0.2</v>
      </c>
      <c r="N47" s="15" t="n">
        <f aca="false">SUM(J47:M47)</f>
        <v>0.2</v>
      </c>
    </row>
    <row r="48" customFormat="false" ht="15.65" hidden="false" customHeight="false" outlineLevel="0" collapsed="false">
      <c r="A48" s="0" t="n">
        <f aca="false">A47+1</f>
        <v>46</v>
      </c>
      <c r="B48" s="8" t="s">
        <v>14</v>
      </c>
      <c r="C48" s="9" t="s">
        <v>15</v>
      </c>
      <c r="D48" s="10" t="s">
        <v>91</v>
      </c>
      <c r="E48" s="28" t="s">
        <v>117</v>
      </c>
      <c r="F48" s="28" t="s">
        <v>18</v>
      </c>
      <c r="G48" s="28" t="s">
        <v>118</v>
      </c>
      <c r="H48" s="12" t="s">
        <v>52</v>
      </c>
      <c r="I48" s="12" t="s">
        <v>95</v>
      </c>
      <c r="J48" s="22"/>
      <c r="K48" s="14"/>
      <c r="L48" s="14"/>
      <c r="M48" s="14" t="n">
        <v>0.1</v>
      </c>
      <c r="N48" s="15" t="n">
        <f aca="false">SUM(J48:M48)</f>
        <v>0.1</v>
      </c>
    </row>
    <row r="49" customFormat="false" ht="30.1" hidden="false" customHeight="false" outlineLevel="0" collapsed="false">
      <c r="A49" s="0" t="n">
        <f aca="false">A48+1</f>
        <v>47</v>
      </c>
      <c r="B49" s="8" t="s">
        <v>14</v>
      </c>
      <c r="C49" s="9" t="s">
        <v>15</v>
      </c>
      <c r="D49" s="10" t="s">
        <v>91</v>
      </c>
      <c r="E49" s="23" t="s">
        <v>119</v>
      </c>
      <c r="F49" s="23" t="s">
        <v>18</v>
      </c>
      <c r="G49" s="23" t="s">
        <v>120</v>
      </c>
      <c r="H49" s="12" t="s">
        <v>98</v>
      </c>
      <c r="I49" s="12" t="s">
        <v>95</v>
      </c>
      <c r="J49" s="17"/>
      <c r="K49" s="18"/>
      <c r="L49" s="18"/>
      <c r="M49" s="18" t="n">
        <v>0.1</v>
      </c>
      <c r="N49" s="19" t="n">
        <f aca="false">SUM(J49:M49)</f>
        <v>0.1</v>
      </c>
    </row>
    <row r="50" customFormat="false" ht="15.65" hidden="false" customHeight="false" outlineLevel="0" collapsed="false">
      <c r="A50" s="0" t="n">
        <f aca="false">A49+1</f>
        <v>48</v>
      </c>
      <c r="B50" s="8" t="s">
        <v>14</v>
      </c>
      <c r="C50" s="9" t="s">
        <v>15</v>
      </c>
      <c r="D50" s="10" t="s">
        <v>91</v>
      </c>
      <c r="E50" s="23" t="s">
        <v>121</v>
      </c>
      <c r="F50" s="23" t="s">
        <v>18</v>
      </c>
      <c r="G50" s="23" t="s">
        <v>122</v>
      </c>
      <c r="H50" s="16" t="s">
        <v>123</v>
      </c>
      <c r="I50" s="12" t="s">
        <v>95</v>
      </c>
      <c r="J50" s="17"/>
      <c r="K50" s="18"/>
      <c r="L50" s="18"/>
      <c r="M50" s="18" t="n">
        <v>0.05</v>
      </c>
      <c r="N50" s="19" t="n">
        <f aca="false">SUM(J50:M50)</f>
        <v>0.05</v>
      </c>
    </row>
    <row r="51" customFormat="false" ht="15.65" hidden="false" customHeight="false" outlineLevel="0" collapsed="false">
      <c r="A51" s="0" t="n">
        <f aca="false">A50+1</f>
        <v>49</v>
      </c>
      <c r="B51" s="8" t="s">
        <v>14</v>
      </c>
      <c r="C51" s="9" t="s">
        <v>15</v>
      </c>
      <c r="D51" s="10" t="s">
        <v>91</v>
      </c>
      <c r="E51" s="10" t="s">
        <v>121</v>
      </c>
      <c r="F51" s="10" t="s">
        <v>18</v>
      </c>
      <c r="G51" s="10" t="s">
        <v>124</v>
      </c>
      <c r="H51" s="16" t="s">
        <v>123</v>
      </c>
      <c r="I51" s="12" t="s">
        <v>95</v>
      </c>
      <c r="J51" s="17"/>
      <c r="K51" s="18"/>
      <c r="L51" s="18"/>
      <c r="M51" s="18" t="n">
        <v>0.05</v>
      </c>
      <c r="N51" s="19" t="n">
        <f aca="false">SUM(J51:M51)</f>
        <v>0.05</v>
      </c>
    </row>
    <row r="52" customFormat="false" ht="30.1" hidden="false" customHeight="false" outlineLevel="0" collapsed="false">
      <c r="A52" s="0" t="n">
        <f aca="false">A51+1</f>
        <v>50</v>
      </c>
      <c r="B52" s="8" t="s">
        <v>14</v>
      </c>
      <c r="C52" s="9" t="s">
        <v>15</v>
      </c>
      <c r="D52" s="10" t="s">
        <v>91</v>
      </c>
      <c r="E52" s="10" t="s">
        <v>121</v>
      </c>
      <c r="F52" s="11" t="s">
        <v>18</v>
      </c>
      <c r="G52" s="23" t="s">
        <v>122</v>
      </c>
      <c r="H52" s="12" t="s">
        <v>125</v>
      </c>
      <c r="I52" s="12" t="s">
        <v>95</v>
      </c>
      <c r="J52" s="22"/>
      <c r="K52" s="14"/>
      <c r="L52" s="14"/>
      <c r="M52" s="14" t="n">
        <v>0.1</v>
      </c>
      <c r="N52" s="15" t="n">
        <f aca="false">SUM(J52:M52)</f>
        <v>0.1</v>
      </c>
    </row>
    <row r="53" customFormat="false" ht="44.55" hidden="false" customHeight="false" outlineLevel="0" collapsed="false">
      <c r="A53" s="0" t="n">
        <f aca="false">A52+1</f>
        <v>51</v>
      </c>
      <c r="B53" s="8" t="s">
        <v>14</v>
      </c>
      <c r="C53" s="9" t="s">
        <v>15</v>
      </c>
      <c r="D53" s="10" t="s">
        <v>91</v>
      </c>
      <c r="E53" s="10" t="s">
        <v>121</v>
      </c>
      <c r="F53" s="41" t="s">
        <v>18</v>
      </c>
      <c r="G53" s="10" t="s">
        <v>126</v>
      </c>
      <c r="H53" s="16" t="s">
        <v>127</v>
      </c>
      <c r="I53" s="12" t="s">
        <v>95</v>
      </c>
      <c r="J53" s="17"/>
      <c r="K53" s="18"/>
      <c r="L53" s="18"/>
      <c r="M53" s="18" t="n">
        <v>0.1</v>
      </c>
      <c r="N53" s="19" t="n">
        <f aca="false">SUM(J53:M53)</f>
        <v>0.1</v>
      </c>
    </row>
    <row r="54" customFormat="false" ht="15.65" hidden="false" customHeight="false" outlineLevel="0" collapsed="false">
      <c r="A54" s="0" t="n">
        <f aca="false">A53+1</f>
        <v>52</v>
      </c>
      <c r="B54" s="8" t="s">
        <v>14</v>
      </c>
      <c r="C54" s="9" t="s">
        <v>15</v>
      </c>
      <c r="D54" s="10" t="s">
        <v>91</v>
      </c>
      <c r="E54" s="28" t="s">
        <v>128</v>
      </c>
      <c r="F54" s="23" t="s">
        <v>18</v>
      </c>
      <c r="G54" s="23" t="s">
        <v>129</v>
      </c>
      <c r="H54" s="16" t="s">
        <v>123</v>
      </c>
      <c r="I54" s="16" t="s">
        <v>95</v>
      </c>
      <c r="J54" s="17"/>
      <c r="K54" s="18"/>
      <c r="L54" s="18"/>
      <c r="M54" s="18" t="n">
        <v>0.05</v>
      </c>
      <c r="N54" s="19" t="n">
        <f aca="false">SUM(J54:M54)</f>
        <v>0.05</v>
      </c>
    </row>
    <row r="55" customFormat="false" ht="15.65" hidden="false" customHeight="false" outlineLevel="0" collapsed="false">
      <c r="A55" s="0" t="n">
        <f aca="false">A54+1</f>
        <v>53</v>
      </c>
      <c r="B55" s="8" t="s">
        <v>14</v>
      </c>
      <c r="C55" s="9" t="s">
        <v>15</v>
      </c>
      <c r="D55" s="10" t="s">
        <v>91</v>
      </c>
      <c r="E55" s="28" t="s">
        <v>128</v>
      </c>
      <c r="F55" s="21" t="s">
        <v>18</v>
      </c>
      <c r="G55" s="21" t="s">
        <v>129</v>
      </c>
      <c r="H55" s="16" t="s">
        <v>52</v>
      </c>
      <c r="I55" s="16" t="s">
        <v>95</v>
      </c>
      <c r="J55" s="17"/>
      <c r="K55" s="18"/>
      <c r="L55" s="18"/>
      <c r="M55" s="18" t="n">
        <v>0.1</v>
      </c>
      <c r="N55" s="19" t="n">
        <f aca="false">SUM(J55:M55)</f>
        <v>0.1</v>
      </c>
    </row>
    <row r="56" customFormat="false" ht="30.1" hidden="false" customHeight="false" outlineLevel="0" collapsed="false">
      <c r="A56" s="0" t="n">
        <f aca="false">A55+1</f>
        <v>54</v>
      </c>
      <c r="B56" s="8" t="s">
        <v>14</v>
      </c>
      <c r="C56" s="9" t="s">
        <v>15</v>
      </c>
      <c r="D56" s="10" t="s">
        <v>91</v>
      </c>
      <c r="E56" s="28" t="s">
        <v>128</v>
      </c>
      <c r="F56" s="21" t="s">
        <v>18</v>
      </c>
      <c r="G56" s="21" t="s">
        <v>130</v>
      </c>
      <c r="H56" s="16" t="s">
        <v>131</v>
      </c>
      <c r="I56" s="16" t="s">
        <v>95</v>
      </c>
      <c r="J56" s="17"/>
      <c r="K56" s="18"/>
      <c r="L56" s="18"/>
      <c r="M56" s="18" t="n">
        <v>0.05</v>
      </c>
      <c r="N56" s="19" t="n">
        <f aca="false">SUM(J56:M56)</f>
        <v>0.05</v>
      </c>
    </row>
    <row r="57" customFormat="false" ht="15.65" hidden="false" customHeight="false" outlineLevel="0" collapsed="false">
      <c r="A57" s="0" t="n">
        <f aca="false">A56+1</f>
        <v>55</v>
      </c>
      <c r="B57" s="8" t="s">
        <v>14</v>
      </c>
      <c r="C57" s="9" t="s">
        <v>15</v>
      </c>
      <c r="D57" s="10" t="s">
        <v>91</v>
      </c>
      <c r="E57" s="23" t="s">
        <v>132</v>
      </c>
      <c r="F57" s="23" t="s">
        <v>18</v>
      </c>
      <c r="G57" s="23" t="s">
        <v>133</v>
      </c>
      <c r="H57" s="16" t="s">
        <v>52</v>
      </c>
      <c r="I57" s="12" t="s">
        <v>95</v>
      </c>
      <c r="J57" s="17"/>
      <c r="K57" s="18"/>
      <c r="L57" s="18"/>
      <c r="M57" s="18" t="n">
        <v>0.1</v>
      </c>
      <c r="N57" s="19" t="n">
        <f aca="false">SUM(J57:M57)</f>
        <v>0.1</v>
      </c>
    </row>
    <row r="58" customFormat="false" ht="15.65" hidden="false" customHeight="false" outlineLevel="0" collapsed="false">
      <c r="A58" s="0" t="n">
        <f aca="false">A57+1</f>
        <v>56</v>
      </c>
      <c r="B58" s="8" t="s">
        <v>14</v>
      </c>
      <c r="C58" s="9" t="s">
        <v>15</v>
      </c>
      <c r="D58" s="10" t="s">
        <v>91</v>
      </c>
      <c r="E58" s="42" t="s">
        <v>132</v>
      </c>
      <c r="F58" s="10" t="s">
        <v>18</v>
      </c>
      <c r="G58" s="42" t="s">
        <v>133</v>
      </c>
      <c r="H58" s="16" t="s">
        <v>123</v>
      </c>
      <c r="I58" s="12" t="s">
        <v>95</v>
      </c>
      <c r="J58" s="17"/>
      <c r="K58" s="18"/>
      <c r="L58" s="18"/>
      <c r="M58" s="18" t="n">
        <v>0.05</v>
      </c>
      <c r="N58" s="19" t="n">
        <f aca="false">SUM(J58:M58)</f>
        <v>0.05</v>
      </c>
    </row>
    <row r="59" customFormat="false" ht="15.65" hidden="false" customHeight="false" outlineLevel="0" collapsed="false">
      <c r="A59" s="0" t="n">
        <f aca="false">A58+1</f>
        <v>57</v>
      </c>
      <c r="B59" s="8" t="s">
        <v>14</v>
      </c>
      <c r="C59" s="9" t="s">
        <v>15</v>
      </c>
      <c r="D59" s="10" t="s">
        <v>91</v>
      </c>
      <c r="E59" s="23" t="s">
        <v>134</v>
      </c>
      <c r="F59" s="10" t="s">
        <v>18</v>
      </c>
      <c r="G59" s="23" t="s">
        <v>135</v>
      </c>
      <c r="H59" s="16" t="s">
        <v>50</v>
      </c>
      <c r="I59" s="12" t="s">
        <v>95</v>
      </c>
      <c r="J59" s="17"/>
      <c r="K59" s="18"/>
      <c r="L59" s="18"/>
      <c r="M59" s="18" t="n">
        <v>0.2</v>
      </c>
      <c r="N59" s="19" t="n">
        <f aca="false">SUM(J59:M59)</f>
        <v>0.2</v>
      </c>
    </row>
    <row r="60" customFormat="false" ht="15.65" hidden="false" customHeight="false" outlineLevel="0" collapsed="false">
      <c r="A60" s="0" t="n">
        <f aca="false">A59+1</f>
        <v>58</v>
      </c>
      <c r="B60" s="8" t="s">
        <v>14</v>
      </c>
      <c r="C60" s="9" t="s">
        <v>15</v>
      </c>
      <c r="D60" s="10" t="s">
        <v>91</v>
      </c>
      <c r="E60" s="42" t="s">
        <v>134</v>
      </c>
      <c r="F60" s="10" t="s">
        <v>18</v>
      </c>
      <c r="G60" s="42" t="s">
        <v>135</v>
      </c>
      <c r="H60" s="43" t="s">
        <v>136</v>
      </c>
      <c r="I60" s="12" t="s">
        <v>95</v>
      </c>
      <c r="J60" s="17"/>
      <c r="K60" s="18"/>
      <c r="L60" s="18"/>
      <c r="M60" s="18" t="n">
        <v>0.2</v>
      </c>
      <c r="N60" s="19" t="n">
        <f aca="false">SUM(J60:M60)</f>
        <v>0.2</v>
      </c>
    </row>
    <row r="61" customFormat="false" ht="15.65" hidden="false" customHeight="false" outlineLevel="0" collapsed="false">
      <c r="A61" s="0" t="n">
        <f aca="false">A60+1</f>
        <v>59</v>
      </c>
      <c r="B61" s="8" t="s">
        <v>14</v>
      </c>
      <c r="C61" s="9" t="s">
        <v>15</v>
      </c>
      <c r="D61" s="10" t="s">
        <v>91</v>
      </c>
      <c r="E61" s="10" t="s">
        <v>137</v>
      </c>
      <c r="F61" s="10" t="s">
        <v>18</v>
      </c>
      <c r="G61" s="23" t="s">
        <v>138</v>
      </c>
      <c r="H61" s="16" t="s">
        <v>44</v>
      </c>
      <c r="I61" s="12" t="s">
        <v>95</v>
      </c>
      <c r="J61" s="17"/>
      <c r="K61" s="18"/>
      <c r="L61" s="18"/>
      <c r="M61" s="18" t="n">
        <v>0.2</v>
      </c>
      <c r="N61" s="19" t="n">
        <f aca="false">SUM(J61:M61)</f>
        <v>0.2</v>
      </c>
    </row>
    <row r="62" customFormat="false" ht="15.65" hidden="false" customHeight="false" outlineLevel="0" collapsed="false">
      <c r="A62" s="0" t="n">
        <f aca="false">A61+1</f>
        <v>60</v>
      </c>
      <c r="B62" s="8" t="s">
        <v>14</v>
      </c>
      <c r="C62" s="9" t="s">
        <v>15</v>
      </c>
      <c r="D62" s="10" t="s">
        <v>91</v>
      </c>
      <c r="E62" s="10" t="s">
        <v>137</v>
      </c>
      <c r="F62" s="10" t="s">
        <v>18</v>
      </c>
      <c r="G62" s="10" t="s">
        <v>139</v>
      </c>
      <c r="H62" s="16" t="s">
        <v>52</v>
      </c>
      <c r="I62" s="12" t="s">
        <v>95</v>
      </c>
      <c r="J62" s="17"/>
      <c r="K62" s="18"/>
      <c r="L62" s="18"/>
      <c r="M62" s="18" t="n">
        <v>0.1</v>
      </c>
      <c r="N62" s="19" t="n">
        <f aca="false">SUM(J62:M62)</f>
        <v>0.1</v>
      </c>
    </row>
    <row r="63" customFormat="false" ht="15.65" hidden="false" customHeight="false" outlineLevel="0" collapsed="false">
      <c r="A63" s="0" t="n">
        <f aca="false">A62+1</f>
        <v>61</v>
      </c>
      <c r="B63" s="8" t="s">
        <v>14</v>
      </c>
      <c r="C63" s="9" t="s">
        <v>15</v>
      </c>
      <c r="D63" s="10" t="s">
        <v>91</v>
      </c>
      <c r="E63" s="11" t="s">
        <v>140</v>
      </c>
      <c r="F63" s="11" t="s">
        <v>18</v>
      </c>
      <c r="G63" s="11" t="s">
        <v>141</v>
      </c>
      <c r="H63" s="12" t="s">
        <v>50</v>
      </c>
      <c r="I63" s="12" t="s">
        <v>95</v>
      </c>
      <c r="J63" s="22"/>
      <c r="K63" s="14"/>
      <c r="L63" s="14"/>
      <c r="M63" s="14" t="n">
        <v>0.2</v>
      </c>
      <c r="N63" s="15" t="n">
        <f aca="false">SUM(J63:M63)</f>
        <v>0.2</v>
      </c>
    </row>
    <row r="64" customFormat="false" ht="15.65" hidden="false" customHeight="false" outlineLevel="0" collapsed="false">
      <c r="A64" s="0" t="n">
        <f aca="false">A63+1</f>
        <v>62</v>
      </c>
      <c r="B64" s="8" t="s">
        <v>14</v>
      </c>
      <c r="C64" s="9" t="s">
        <v>15</v>
      </c>
      <c r="D64" s="10" t="s">
        <v>91</v>
      </c>
      <c r="E64" s="11" t="s">
        <v>140</v>
      </c>
      <c r="F64" s="11" t="s">
        <v>18</v>
      </c>
      <c r="G64" s="11" t="s">
        <v>142</v>
      </c>
      <c r="H64" s="12" t="s">
        <v>143</v>
      </c>
      <c r="I64" s="12" t="s">
        <v>95</v>
      </c>
      <c r="J64" s="22"/>
      <c r="K64" s="14"/>
      <c r="L64" s="14"/>
      <c r="M64" s="14" t="n">
        <v>0.1</v>
      </c>
      <c r="N64" s="15" t="n">
        <f aca="false">SUM(J64:M64)</f>
        <v>0.1</v>
      </c>
    </row>
    <row r="65" customFormat="false" ht="15.65" hidden="false" customHeight="false" outlineLevel="0" collapsed="false">
      <c r="A65" s="0" t="n">
        <f aca="false">A64+1</f>
        <v>63</v>
      </c>
      <c r="B65" s="8" t="s">
        <v>14</v>
      </c>
      <c r="C65" s="9" t="s">
        <v>15</v>
      </c>
      <c r="D65" s="10" t="s">
        <v>91</v>
      </c>
      <c r="E65" s="23" t="s">
        <v>144</v>
      </c>
      <c r="F65" s="11" t="s">
        <v>18</v>
      </c>
      <c r="G65" s="11" t="s">
        <v>145</v>
      </c>
      <c r="H65" s="12" t="s">
        <v>146</v>
      </c>
      <c r="I65" s="12" t="s">
        <v>95</v>
      </c>
      <c r="J65" s="22"/>
      <c r="K65" s="14"/>
      <c r="L65" s="14"/>
      <c r="M65" s="14" t="n">
        <v>0.1</v>
      </c>
      <c r="N65" s="15" t="n">
        <f aca="false">SUM(J65:M65)</f>
        <v>0.1</v>
      </c>
    </row>
    <row r="66" customFormat="false" ht="15.65" hidden="false" customHeight="false" outlineLevel="0" collapsed="false">
      <c r="A66" s="0" t="n">
        <f aca="false">A65+1</f>
        <v>64</v>
      </c>
      <c r="B66" s="8" t="s">
        <v>14</v>
      </c>
      <c r="C66" s="9" t="s">
        <v>15</v>
      </c>
      <c r="D66" s="10" t="s">
        <v>91</v>
      </c>
      <c r="E66" s="23" t="s">
        <v>147</v>
      </c>
      <c r="F66" s="11" t="s">
        <v>18</v>
      </c>
      <c r="G66" s="11" t="s">
        <v>148</v>
      </c>
      <c r="H66" s="12" t="s">
        <v>149</v>
      </c>
      <c r="I66" s="12" t="s">
        <v>95</v>
      </c>
      <c r="J66" s="22"/>
      <c r="K66" s="14"/>
      <c r="L66" s="14"/>
      <c r="M66" s="14" t="n">
        <v>0.25</v>
      </c>
      <c r="N66" s="15" t="n">
        <f aca="false">SUM(J66:M66)</f>
        <v>0.25</v>
      </c>
    </row>
    <row r="67" customFormat="false" ht="15.65" hidden="false" customHeight="false" outlineLevel="0" collapsed="false">
      <c r="A67" s="0" t="n">
        <f aca="false">A66+1</f>
        <v>65</v>
      </c>
      <c r="B67" s="8" t="s">
        <v>14</v>
      </c>
      <c r="C67" s="9" t="s">
        <v>15</v>
      </c>
      <c r="D67" s="32" t="s">
        <v>91</v>
      </c>
      <c r="E67" s="33" t="s">
        <v>150</v>
      </c>
      <c r="F67" s="33"/>
      <c r="G67" s="34"/>
      <c r="H67" s="35"/>
      <c r="I67" s="36"/>
      <c r="J67" s="37"/>
      <c r="K67" s="38"/>
      <c r="L67" s="38"/>
      <c r="M67" s="38" t="n">
        <f aca="false">SUM(M36:M66)</f>
        <v>4.3</v>
      </c>
      <c r="N67" s="39" t="n">
        <f aca="false">SUM(J67:M67)</f>
        <v>4.3</v>
      </c>
    </row>
    <row r="68" customFormat="false" ht="15" hidden="false" customHeight="false" outlineLevel="0" collapsed="false">
      <c r="A68" s="0" t="n">
        <f aca="false">A67+1</f>
        <v>66</v>
      </c>
      <c r="B68" s="8" t="s">
        <v>14</v>
      </c>
      <c r="C68" s="44" t="s">
        <v>15</v>
      </c>
      <c r="D68" s="45" t="s">
        <v>151</v>
      </c>
      <c r="E68" s="45"/>
      <c r="F68" s="45"/>
      <c r="G68" s="34"/>
      <c r="H68" s="35"/>
      <c r="I68" s="46"/>
      <c r="J68" s="47" t="n">
        <f aca="false">J35</f>
        <v>2.73</v>
      </c>
      <c r="K68" s="48" t="n">
        <f aca="false">K35</f>
        <v>0.15</v>
      </c>
      <c r="L68" s="48" t="n">
        <f aca="false">L35</f>
        <v>2.38</v>
      </c>
      <c r="M68" s="48" t="n">
        <f aca="false">M67</f>
        <v>4.3</v>
      </c>
      <c r="N68" s="49" t="n">
        <f aca="false">SUM(J68:M68)</f>
        <v>9.56</v>
      </c>
    </row>
    <row r="69" customFormat="false" ht="15.65" hidden="false" customHeight="false" outlineLevel="0" collapsed="false">
      <c r="A69" s="0" t="n">
        <f aca="false">A68+1</f>
        <v>67</v>
      </c>
      <c r="B69" s="8" t="s">
        <v>14</v>
      </c>
      <c r="C69" s="9" t="s">
        <v>152</v>
      </c>
      <c r="D69" s="10" t="s">
        <v>16</v>
      </c>
      <c r="E69" s="11" t="s">
        <v>39</v>
      </c>
      <c r="F69" s="11" t="s">
        <v>40</v>
      </c>
      <c r="G69" s="11" t="s">
        <v>153</v>
      </c>
      <c r="H69" s="12" t="s">
        <v>154</v>
      </c>
      <c r="I69" s="12" t="s">
        <v>22</v>
      </c>
      <c r="J69" s="22"/>
      <c r="K69" s="14"/>
      <c r="L69" s="14" t="n">
        <v>0.15</v>
      </c>
      <c r="M69" s="14"/>
      <c r="N69" s="15" t="n">
        <f aca="false">SUM(J69:M69)</f>
        <v>0.15</v>
      </c>
    </row>
    <row r="70" customFormat="false" ht="44.55" hidden="false" customHeight="false" outlineLevel="0" collapsed="false">
      <c r="A70" s="0" t="n">
        <f aca="false">A69+1</f>
        <v>68</v>
      </c>
      <c r="B70" s="8" t="s">
        <v>14</v>
      </c>
      <c r="C70" s="9" t="s">
        <v>152</v>
      </c>
      <c r="D70" s="10" t="s">
        <v>16</v>
      </c>
      <c r="E70" s="11" t="s">
        <v>155</v>
      </c>
      <c r="F70" s="11" t="s">
        <v>18</v>
      </c>
      <c r="G70" s="11" t="s">
        <v>156</v>
      </c>
      <c r="H70" s="12" t="s">
        <v>157</v>
      </c>
      <c r="I70" s="12" t="s">
        <v>22</v>
      </c>
      <c r="J70" s="22"/>
      <c r="K70" s="14"/>
      <c r="L70" s="14" t="n">
        <v>0.45</v>
      </c>
      <c r="M70" s="14"/>
      <c r="N70" s="15" t="n">
        <f aca="false">SUM(J70:M70)</f>
        <v>0.45</v>
      </c>
    </row>
    <row r="71" customFormat="false" ht="15.65" hidden="false" customHeight="false" outlineLevel="0" collapsed="false">
      <c r="A71" s="0" t="n">
        <f aca="false">A70+1</f>
        <v>69</v>
      </c>
      <c r="B71" s="8" t="s">
        <v>14</v>
      </c>
      <c r="C71" s="9" t="s">
        <v>152</v>
      </c>
      <c r="D71" s="10" t="s">
        <v>16</v>
      </c>
      <c r="E71" s="11" t="s">
        <v>58</v>
      </c>
      <c r="F71" s="11" t="s">
        <v>18</v>
      </c>
      <c r="G71" s="11" t="s">
        <v>158</v>
      </c>
      <c r="H71" s="12" t="s">
        <v>159</v>
      </c>
      <c r="I71" s="12" t="s">
        <v>22</v>
      </c>
      <c r="J71" s="22"/>
      <c r="K71" s="14"/>
      <c r="L71" s="14" t="n">
        <v>0.2</v>
      </c>
      <c r="M71" s="14"/>
      <c r="N71" s="15" t="n">
        <f aca="false">SUM(J71:M71)</f>
        <v>0.2</v>
      </c>
    </row>
    <row r="72" customFormat="false" ht="15.65" hidden="false" customHeight="false" outlineLevel="0" collapsed="false">
      <c r="A72" s="0" t="n">
        <f aca="false">A71+1</f>
        <v>70</v>
      </c>
      <c r="B72" s="8" t="s">
        <v>14</v>
      </c>
      <c r="C72" s="9" t="s">
        <v>152</v>
      </c>
      <c r="D72" s="10" t="s">
        <v>16</v>
      </c>
      <c r="E72" s="11" t="s">
        <v>58</v>
      </c>
      <c r="F72" s="11" t="s">
        <v>40</v>
      </c>
      <c r="G72" s="11" t="s">
        <v>160</v>
      </c>
      <c r="H72" s="12" t="s">
        <v>159</v>
      </c>
      <c r="I72" s="12" t="s">
        <v>35</v>
      </c>
      <c r="J72" s="22"/>
      <c r="K72" s="14" t="n">
        <v>0.25</v>
      </c>
      <c r="L72" s="14"/>
      <c r="M72" s="14"/>
      <c r="N72" s="15" t="n">
        <f aca="false">SUM(J72:M72)</f>
        <v>0.25</v>
      </c>
    </row>
    <row r="73" customFormat="false" ht="87.95" hidden="false" customHeight="false" outlineLevel="0" collapsed="false">
      <c r="A73" s="0" t="n">
        <f aca="false">A72+1</f>
        <v>71</v>
      </c>
      <c r="B73" s="8" t="s">
        <v>14</v>
      </c>
      <c r="C73" s="9" t="s">
        <v>152</v>
      </c>
      <c r="D73" s="10" t="s">
        <v>16</v>
      </c>
      <c r="E73" s="40" t="s">
        <v>78</v>
      </c>
      <c r="F73" s="24" t="s">
        <v>61</v>
      </c>
      <c r="G73" s="24" t="s">
        <v>161</v>
      </c>
      <c r="H73" s="12" t="s">
        <v>162</v>
      </c>
      <c r="I73" s="12" t="s">
        <v>9</v>
      </c>
      <c r="J73" s="22" t="n">
        <v>0.25</v>
      </c>
      <c r="K73" s="14"/>
      <c r="L73" s="14"/>
      <c r="M73" s="14"/>
      <c r="N73" s="15" t="n">
        <f aca="false">SUM(J73:M73)</f>
        <v>0.25</v>
      </c>
    </row>
    <row r="74" customFormat="false" ht="87.95" hidden="false" customHeight="false" outlineLevel="0" collapsed="false">
      <c r="A74" s="0" t="n">
        <f aca="false">A73+1</f>
        <v>72</v>
      </c>
      <c r="B74" s="8" t="s">
        <v>14</v>
      </c>
      <c r="C74" s="9" t="s">
        <v>152</v>
      </c>
      <c r="D74" s="10" t="s">
        <v>16</v>
      </c>
      <c r="E74" s="20" t="s">
        <v>78</v>
      </c>
      <c r="F74" s="20" t="s">
        <v>61</v>
      </c>
      <c r="G74" s="21" t="s">
        <v>161</v>
      </c>
      <c r="H74" s="50" t="s">
        <v>163</v>
      </c>
      <c r="I74" s="50" t="s">
        <v>9</v>
      </c>
      <c r="J74" s="51" t="n">
        <v>0.25</v>
      </c>
      <c r="K74" s="52"/>
      <c r="L74" s="52"/>
      <c r="M74" s="52"/>
      <c r="N74" s="53" t="n">
        <f aca="false">SUM(J74:M74)</f>
        <v>0.25</v>
      </c>
    </row>
    <row r="75" customFormat="false" ht="73.45" hidden="false" customHeight="false" outlineLevel="0" collapsed="false">
      <c r="A75" s="0" t="n">
        <f aca="false">A74+1</f>
        <v>73</v>
      </c>
      <c r="B75" s="8" t="s">
        <v>14</v>
      </c>
      <c r="C75" s="9" t="s">
        <v>152</v>
      </c>
      <c r="D75" s="10" t="s">
        <v>16</v>
      </c>
      <c r="E75" s="10" t="s">
        <v>78</v>
      </c>
      <c r="F75" s="10" t="s">
        <v>164</v>
      </c>
      <c r="G75" s="23" t="s">
        <v>165</v>
      </c>
      <c r="H75" s="16" t="s">
        <v>166</v>
      </c>
      <c r="I75" s="16" t="s">
        <v>9</v>
      </c>
      <c r="J75" s="17" t="n">
        <v>0.25</v>
      </c>
      <c r="K75" s="18"/>
      <c r="L75" s="18"/>
      <c r="M75" s="18"/>
      <c r="N75" s="19" t="n">
        <f aca="false">SUM(J75:M75)</f>
        <v>0.25</v>
      </c>
    </row>
    <row r="76" customFormat="false" ht="73.45" hidden="false" customHeight="false" outlineLevel="0" collapsed="false">
      <c r="A76" s="0" t="n">
        <f aca="false">A75+1</f>
        <v>74</v>
      </c>
      <c r="B76" s="8" t="s">
        <v>14</v>
      </c>
      <c r="C76" s="9" t="s">
        <v>152</v>
      </c>
      <c r="D76" s="10" t="s">
        <v>16</v>
      </c>
      <c r="E76" s="10" t="s">
        <v>78</v>
      </c>
      <c r="F76" s="10" t="s">
        <v>164</v>
      </c>
      <c r="G76" s="11" t="s">
        <v>167</v>
      </c>
      <c r="H76" s="12" t="s">
        <v>168</v>
      </c>
      <c r="I76" s="12" t="s">
        <v>9</v>
      </c>
      <c r="J76" s="22" t="n">
        <v>0.2</v>
      </c>
      <c r="K76" s="14"/>
      <c r="L76" s="14"/>
      <c r="M76" s="14"/>
      <c r="N76" s="15" t="n">
        <f aca="false">SUM(J76:M76)</f>
        <v>0.2</v>
      </c>
    </row>
    <row r="77" customFormat="false" ht="87.95" hidden="false" customHeight="false" outlineLevel="0" collapsed="false">
      <c r="A77" s="0" t="n">
        <f aca="false">A76+1</f>
        <v>75</v>
      </c>
      <c r="B77" s="8" t="s">
        <v>14</v>
      </c>
      <c r="C77" s="9" t="s">
        <v>152</v>
      </c>
      <c r="D77" s="10" t="s">
        <v>16</v>
      </c>
      <c r="E77" s="10" t="s">
        <v>78</v>
      </c>
      <c r="F77" s="11" t="s">
        <v>169</v>
      </c>
      <c r="G77" s="11" t="s">
        <v>170</v>
      </c>
      <c r="H77" s="12" t="s">
        <v>171</v>
      </c>
      <c r="I77" s="12" t="s">
        <v>9</v>
      </c>
      <c r="J77" s="22" t="n">
        <v>0.15</v>
      </c>
      <c r="K77" s="14"/>
      <c r="L77" s="14"/>
      <c r="M77" s="14"/>
      <c r="N77" s="15" t="n">
        <f aca="false">SUM(J77:M77)</f>
        <v>0.15</v>
      </c>
    </row>
    <row r="78" customFormat="false" ht="15.65" hidden="false" customHeight="false" outlineLevel="0" collapsed="false">
      <c r="A78" s="0" t="n">
        <f aca="false">A77+1</f>
        <v>76</v>
      </c>
      <c r="B78" s="8" t="s">
        <v>14</v>
      </c>
      <c r="C78" s="9" t="s">
        <v>152</v>
      </c>
      <c r="D78" s="32" t="s">
        <v>16</v>
      </c>
      <c r="E78" s="33" t="s">
        <v>90</v>
      </c>
      <c r="F78" s="33"/>
      <c r="G78" s="34"/>
      <c r="H78" s="35"/>
      <c r="I78" s="36"/>
      <c r="J78" s="37" t="n">
        <f aca="false">SUM(J69:J77)</f>
        <v>1.1</v>
      </c>
      <c r="K78" s="38" t="n">
        <f aca="false">SUM(K69:K77)</f>
        <v>0.25</v>
      </c>
      <c r="L78" s="38" t="n">
        <f aca="false">SUM(L69:L77)</f>
        <v>0.8</v>
      </c>
      <c r="M78" s="38"/>
      <c r="N78" s="39" t="n">
        <f aca="false">SUM(J78:M78)</f>
        <v>2.15</v>
      </c>
    </row>
    <row r="79" customFormat="false" ht="30.1" hidden="false" customHeight="false" outlineLevel="0" collapsed="false">
      <c r="A79" s="0" t="n">
        <f aca="false">A78+1</f>
        <v>77</v>
      </c>
      <c r="B79" s="8" t="s">
        <v>14</v>
      </c>
      <c r="C79" s="9" t="s">
        <v>152</v>
      </c>
      <c r="D79" s="11" t="s">
        <v>91</v>
      </c>
      <c r="E79" s="11" t="s">
        <v>99</v>
      </c>
      <c r="F79" s="11" t="s">
        <v>18</v>
      </c>
      <c r="G79" s="11" t="s">
        <v>172</v>
      </c>
      <c r="H79" s="12" t="s">
        <v>173</v>
      </c>
      <c r="I79" s="12" t="s">
        <v>95</v>
      </c>
      <c r="J79" s="22"/>
      <c r="K79" s="14"/>
      <c r="L79" s="14"/>
      <c r="M79" s="14" t="n">
        <v>0.2</v>
      </c>
      <c r="N79" s="15" t="n">
        <f aca="false">SUM(J79:M79)</f>
        <v>0.2</v>
      </c>
    </row>
    <row r="80" customFormat="false" ht="15.65" hidden="false" customHeight="false" outlineLevel="0" collapsed="false">
      <c r="A80" s="0" t="n">
        <f aca="false">A79+1</f>
        <v>78</v>
      </c>
      <c r="B80" s="8" t="s">
        <v>14</v>
      </c>
      <c r="C80" s="9" t="s">
        <v>152</v>
      </c>
      <c r="D80" s="11" t="s">
        <v>91</v>
      </c>
      <c r="E80" s="11" t="s">
        <v>99</v>
      </c>
      <c r="F80" s="11" t="s">
        <v>40</v>
      </c>
      <c r="G80" s="11" t="s">
        <v>174</v>
      </c>
      <c r="H80" s="12" t="s">
        <v>175</v>
      </c>
      <c r="I80" s="12" t="s">
        <v>95</v>
      </c>
      <c r="J80" s="22"/>
      <c r="K80" s="14"/>
      <c r="L80" s="14"/>
      <c r="M80" s="26" t="n">
        <v>0.5</v>
      </c>
      <c r="N80" s="15" t="n">
        <f aca="false">SUM(J80:M80)</f>
        <v>0.5</v>
      </c>
    </row>
    <row r="81" customFormat="false" ht="15.65" hidden="false" customHeight="false" outlineLevel="0" collapsed="false">
      <c r="A81" s="0" t="n">
        <f aca="false">A80+1</f>
        <v>79</v>
      </c>
      <c r="B81" s="8" t="s">
        <v>14</v>
      </c>
      <c r="C81" s="9" t="s">
        <v>152</v>
      </c>
      <c r="D81" s="10" t="s">
        <v>91</v>
      </c>
      <c r="E81" s="11" t="s">
        <v>119</v>
      </c>
      <c r="F81" s="11" t="s">
        <v>55</v>
      </c>
      <c r="G81" s="11" t="s">
        <v>176</v>
      </c>
      <c r="H81" s="12" t="s">
        <v>177</v>
      </c>
      <c r="I81" s="12" t="s">
        <v>95</v>
      </c>
      <c r="J81" s="22"/>
      <c r="K81" s="14"/>
      <c r="L81" s="14"/>
      <c r="M81" s="14" t="n">
        <v>0.15</v>
      </c>
      <c r="N81" s="15" t="n">
        <f aca="false">SUM(J81:M81)</f>
        <v>0.15</v>
      </c>
    </row>
    <row r="82" customFormat="false" ht="30.1" hidden="false" customHeight="false" outlineLevel="0" collapsed="false">
      <c r="A82" s="0" t="n">
        <f aca="false">A81+1</f>
        <v>80</v>
      </c>
      <c r="B82" s="8" t="s">
        <v>14</v>
      </c>
      <c r="C82" s="9" t="s">
        <v>152</v>
      </c>
      <c r="D82" s="10" t="s">
        <v>91</v>
      </c>
      <c r="E82" s="11" t="s">
        <v>178</v>
      </c>
      <c r="F82" s="11" t="s">
        <v>61</v>
      </c>
      <c r="G82" s="11" t="s">
        <v>179</v>
      </c>
      <c r="H82" s="12" t="s">
        <v>180</v>
      </c>
      <c r="I82" s="12" t="s">
        <v>95</v>
      </c>
      <c r="J82" s="22"/>
      <c r="K82" s="14"/>
      <c r="L82" s="14"/>
      <c r="M82" s="14" t="n">
        <v>0.05</v>
      </c>
      <c r="N82" s="15" t="n">
        <f aca="false">SUM(J82:M82)</f>
        <v>0.05</v>
      </c>
    </row>
    <row r="83" customFormat="false" ht="15.65" hidden="false" customHeight="false" outlineLevel="0" collapsed="false">
      <c r="A83" s="0" t="n">
        <f aca="false">A82+1</f>
        <v>81</v>
      </c>
      <c r="B83" s="8" t="s">
        <v>14</v>
      </c>
      <c r="C83" s="9" t="s">
        <v>152</v>
      </c>
      <c r="D83" s="32" t="s">
        <v>91</v>
      </c>
      <c r="E83" s="33" t="s">
        <v>150</v>
      </c>
      <c r="F83" s="33"/>
      <c r="G83" s="34"/>
      <c r="H83" s="35"/>
      <c r="I83" s="36"/>
      <c r="J83" s="37"/>
      <c r="K83" s="38"/>
      <c r="L83" s="38"/>
      <c r="M83" s="38" t="n">
        <f aca="false">SUM(M79:M82)</f>
        <v>0.9</v>
      </c>
      <c r="N83" s="39" t="n">
        <f aca="false">SUM(J83:M83)</f>
        <v>0.9</v>
      </c>
    </row>
    <row r="84" customFormat="false" ht="15" hidden="false" customHeight="false" outlineLevel="0" collapsed="false">
      <c r="A84" s="0" t="n">
        <f aca="false">A83+1</f>
        <v>82</v>
      </c>
      <c r="B84" s="8" t="s">
        <v>14</v>
      </c>
      <c r="C84" s="44" t="s">
        <v>152</v>
      </c>
      <c r="D84" s="45" t="s">
        <v>151</v>
      </c>
      <c r="E84" s="45"/>
      <c r="F84" s="45"/>
      <c r="G84" s="34"/>
      <c r="H84" s="35"/>
      <c r="I84" s="46"/>
      <c r="J84" s="47" t="n">
        <f aca="false">J78</f>
        <v>1.1</v>
      </c>
      <c r="K84" s="48" t="n">
        <f aca="false">K78</f>
        <v>0.25</v>
      </c>
      <c r="L84" s="48" t="n">
        <f aca="false">L78</f>
        <v>0.8</v>
      </c>
      <c r="M84" s="48" t="n">
        <f aca="false">M83</f>
        <v>0.9</v>
      </c>
      <c r="N84" s="49" t="n">
        <f aca="false">SUM(J84:M84)</f>
        <v>3.05</v>
      </c>
    </row>
    <row r="85" customFormat="false" ht="44.55" hidden="false" customHeight="false" outlineLevel="0" collapsed="false">
      <c r="A85" s="0" t="n">
        <f aca="false">A84+1</f>
        <v>83</v>
      </c>
      <c r="B85" s="8" t="s">
        <v>14</v>
      </c>
      <c r="C85" s="12" t="s">
        <v>181</v>
      </c>
      <c r="D85" s="11" t="s">
        <v>16</v>
      </c>
      <c r="E85" s="11" t="s">
        <v>78</v>
      </c>
      <c r="F85" s="11" t="s">
        <v>169</v>
      </c>
      <c r="G85" s="11" t="s">
        <v>170</v>
      </c>
      <c r="H85" s="12" t="s">
        <v>182</v>
      </c>
      <c r="I85" s="12" t="s">
        <v>9</v>
      </c>
      <c r="J85" s="22" t="n">
        <v>0.2</v>
      </c>
      <c r="K85" s="14"/>
      <c r="L85" s="14"/>
      <c r="M85" s="14"/>
      <c r="N85" s="15" t="n">
        <f aca="false">SUM(J85:M85)</f>
        <v>0.2</v>
      </c>
    </row>
    <row r="86" customFormat="false" ht="15.65" hidden="false" customHeight="false" outlineLevel="0" collapsed="false">
      <c r="A86" s="0" t="n">
        <f aca="false">A85+1</f>
        <v>84</v>
      </c>
      <c r="B86" s="8" t="s">
        <v>14</v>
      </c>
      <c r="C86" s="12" t="s">
        <v>181</v>
      </c>
      <c r="D86" s="32" t="s">
        <v>16</v>
      </c>
      <c r="E86" s="33" t="s">
        <v>90</v>
      </c>
      <c r="F86" s="33"/>
      <c r="G86" s="34"/>
      <c r="H86" s="35"/>
      <c r="I86" s="36"/>
      <c r="J86" s="37" t="n">
        <f aca="false">J85</f>
        <v>0.2</v>
      </c>
      <c r="K86" s="38"/>
      <c r="L86" s="38"/>
      <c r="M86" s="38"/>
      <c r="N86" s="39" t="n">
        <f aca="false">SUM(J86:M86)</f>
        <v>0.2</v>
      </c>
    </row>
    <row r="87" customFormat="false" ht="15.65" hidden="false" customHeight="false" outlineLevel="0" collapsed="false">
      <c r="A87" s="0" t="n">
        <f aca="false">A86+1</f>
        <v>85</v>
      </c>
      <c r="B87" s="8" t="s">
        <v>14</v>
      </c>
      <c r="C87" s="12" t="s">
        <v>181</v>
      </c>
      <c r="D87" s="45" t="s">
        <v>151</v>
      </c>
      <c r="E87" s="45"/>
      <c r="F87" s="45"/>
      <c r="G87" s="34"/>
      <c r="H87" s="35"/>
      <c r="I87" s="46"/>
      <c r="J87" s="47" t="n">
        <f aca="false">J86</f>
        <v>0.2</v>
      </c>
      <c r="K87" s="48" t="n">
        <f aca="false">K86</f>
        <v>0</v>
      </c>
      <c r="L87" s="48" t="n">
        <f aca="false">L86</f>
        <v>0</v>
      </c>
      <c r="M87" s="48"/>
      <c r="N87" s="49" t="n">
        <f aca="false">SUM(J87:M87)</f>
        <v>0.2</v>
      </c>
    </row>
    <row r="88" customFormat="false" ht="30.1" hidden="false" customHeight="false" outlineLevel="0" collapsed="false">
      <c r="A88" s="0" t="n">
        <f aca="false">A87+1</f>
        <v>86</v>
      </c>
      <c r="B88" s="8" t="s">
        <v>14</v>
      </c>
      <c r="C88" s="16" t="s">
        <v>183</v>
      </c>
      <c r="D88" s="10" t="s">
        <v>16</v>
      </c>
      <c r="E88" s="11" t="s">
        <v>155</v>
      </c>
      <c r="F88" s="28" t="s">
        <v>18</v>
      </c>
      <c r="G88" s="11" t="s">
        <v>156</v>
      </c>
      <c r="H88" s="12" t="s">
        <v>184</v>
      </c>
      <c r="I88" s="12" t="s">
        <v>22</v>
      </c>
      <c r="J88" s="22"/>
      <c r="K88" s="14"/>
      <c r="L88" s="14" t="n">
        <v>0.05</v>
      </c>
      <c r="M88" s="14"/>
      <c r="N88" s="15" t="n">
        <f aca="false">SUM(J88:M88)</f>
        <v>0.05</v>
      </c>
    </row>
    <row r="89" customFormat="false" ht="30.1" hidden="false" customHeight="false" outlineLevel="0" collapsed="false">
      <c r="A89" s="0" t="n">
        <f aca="false">A88+1</f>
        <v>87</v>
      </c>
      <c r="B89" s="8" t="s">
        <v>14</v>
      </c>
      <c r="C89" s="9" t="s">
        <v>183</v>
      </c>
      <c r="D89" s="10" t="s">
        <v>16</v>
      </c>
      <c r="E89" s="11" t="s">
        <v>39</v>
      </c>
      <c r="F89" s="28" t="s">
        <v>40</v>
      </c>
      <c r="G89" s="11" t="s">
        <v>185</v>
      </c>
      <c r="H89" s="12" t="s">
        <v>186</v>
      </c>
      <c r="I89" s="12" t="s">
        <v>22</v>
      </c>
      <c r="J89" s="22"/>
      <c r="K89" s="14"/>
      <c r="L89" s="14" t="n">
        <v>0.2</v>
      </c>
      <c r="M89" s="14"/>
      <c r="N89" s="15" t="n">
        <f aca="false">SUM(J89:M89)</f>
        <v>0.2</v>
      </c>
    </row>
    <row r="90" customFormat="false" ht="30.1" hidden="false" customHeight="false" outlineLevel="0" collapsed="false">
      <c r="A90" s="0" t="n">
        <f aca="false">A89+1</f>
        <v>88</v>
      </c>
      <c r="B90" s="8" t="s">
        <v>14</v>
      </c>
      <c r="C90" s="9" t="s">
        <v>183</v>
      </c>
      <c r="D90" s="10" t="s">
        <v>16</v>
      </c>
      <c r="E90" s="11" t="s">
        <v>42</v>
      </c>
      <c r="F90" s="23" t="s">
        <v>18</v>
      </c>
      <c r="G90" s="11" t="s">
        <v>43</v>
      </c>
      <c r="H90" s="12" t="s">
        <v>184</v>
      </c>
      <c r="I90" s="12" t="s">
        <v>22</v>
      </c>
      <c r="J90" s="22"/>
      <c r="K90" s="14"/>
      <c r="L90" s="14" t="n">
        <v>0.05</v>
      </c>
      <c r="M90" s="14"/>
      <c r="N90" s="15" t="n">
        <f aca="false">SUM(J90:M90)</f>
        <v>0.05</v>
      </c>
    </row>
    <row r="91" customFormat="false" ht="44.55" hidden="false" customHeight="false" outlineLevel="0" collapsed="false">
      <c r="A91" s="0" t="n">
        <f aca="false">A90+1</f>
        <v>89</v>
      </c>
      <c r="B91" s="8" t="s">
        <v>14</v>
      </c>
      <c r="C91" s="9" t="s">
        <v>183</v>
      </c>
      <c r="D91" s="10" t="s">
        <v>16</v>
      </c>
      <c r="E91" s="11" t="s">
        <v>42</v>
      </c>
      <c r="F91" s="23" t="s">
        <v>40</v>
      </c>
      <c r="G91" s="11" t="s">
        <v>187</v>
      </c>
      <c r="H91" s="12" t="s">
        <v>188</v>
      </c>
      <c r="I91" s="12" t="s">
        <v>22</v>
      </c>
      <c r="J91" s="22"/>
      <c r="K91" s="14"/>
      <c r="L91" s="14" t="n">
        <v>0.1</v>
      </c>
      <c r="M91" s="14"/>
      <c r="N91" s="15" t="n">
        <f aca="false">SUM(J91:M91)</f>
        <v>0.1</v>
      </c>
    </row>
    <row r="92" customFormat="false" ht="15.65" hidden="false" customHeight="false" outlineLevel="0" collapsed="false">
      <c r="A92" s="0" t="n">
        <f aca="false">A91+1</f>
        <v>90</v>
      </c>
      <c r="B92" s="8" t="s">
        <v>14</v>
      </c>
      <c r="C92" s="9" t="s">
        <v>183</v>
      </c>
      <c r="D92" s="10" t="s">
        <v>16</v>
      </c>
      <c r="E92" s="11" t="s">
        <v>42</v>
      </c>
      <c r="F92" s="23" t="s">
        <v>40</v>
      </c>
      <c r="G92" s="11" t="s">
        <v>189</v>
      </c>
      <c r="H92" s="12" t="s">
        <v>190</v>
      </c>
      <c r="I92" s="12" t="s">
        <v>22</v>
      </c>
      <c r="J92" s="22"/>
      <c r="K92" s="14"/>
      <c r="L92" s="14" t="n">
        <v>0.05</v>
      </c>
      <c r="M92" s="14"/>
      <c r="N92" s="15" t="n">
        <f aca="false">SUM(J92:M92)</f>
        <v>0.05</v>
      </c>
    </row>
    <row r="93" customFormat="false" ht="15.65" hidden="false" customHeight="false" outlineLevel="0" collapsed="false">
      <c r="A93" s="0" t="n">
        <f aca="false">A92+1</f>
        <v>91</v>
      </c>
      <c r="B93" s="8" t="s">
        <v>14</v>
      </c>
      <c r="C93" s="9" t="s">
        <v>183</v>
      </c>
      <c r="D93" s="10" t="s">
        <v>16</v>
      </c>
      <c r="E93" s="11" t="s">
        <v>42</v>
      </c>
      <c r="F93" s="23" t="s">
        <v>40</v>
      </c>
      <c r="G93" s="11" t="s">
        <v>191</v>
      </c>
      <c r="H93" s="12" t="s">
        <v>190</v>
      </c>
      <c r="I93" s="12" t="s">
        <v>22</v>
      </c>
      <c r="J93" s="22"/>
      <c r="K93" s="14"/>
      <c r="L93" s="14" t="n">
        <v>0.05</v>
      </c>
      <c r="M93" s="14"/>
      <c r="N93" s="15" t="n">
        <f aca="false">SUM(J93:M93)</f>
        <v>0.05</v>
      </c>
    </row>
    <row r="94" customFormat="false" ht="15.65" hidden="false" customHeight="false" outlineLevel="0" collapsed="false">
      <c r="A94" s="0" t="n">
        <f aca="false">A93+1</f>
        <v>92</v>
      </c>
      <c r="B94" s="8" t="s">
        <v>14</v>
      </c>
      <c r="C94" s="9" t="s">
        <v>183</v>
      </c>
      <c r="D94" s="10" t="s">
        <v>16</v>
      </c>
      <c r="E94" s="11" t="s">
        <v>70</v>
      </c>
      <c r="F94" s="42" t="s">
        <v>18</v>
      </c>
      <c r="G94" s="11" t="s">
        <v>71</v>
      </c>
      <c r="H94" s="12" t="s">
        <v>190</v>
      </c>
      <c r="I94" s="12" t="s">
        <v>22</v>
      </c>
      <c r="J94" s="22"/>
      <c r="K94" s="14"/>
      <c r="L94" s="14" t="n">
        <v>0.05</v>
      </c>
      <c r="M94" s="14"/>
      <c r="N94" s="15" t="n">
        <f aca="false">SUM(J94:M94)</f>
        <v>0.05</v>
      </c>
    </row>
    <row r="95" customFormat="false" ht="59" hidden="false" customHeight="false" outlineLevel="0" collapsed="false">
      <c r="A95" s="0" t="n">
        <f aca="false">A94+1</f>
        <v>93</v>
      </c>
      <c r="B95" s="8" t="s">
        <v>14</v>
      </c>
      <c r="C95" s="9" t="s">
        <v>183</v>
      </c>
      <c r="D95" s="10" t="s">
        <v>16</v>
      </c>
      <c r="E95" s="11" t="s">
        <v>76</v>
      </c>
      <c r="F95" s="42" t="s">
        <v>18</v>
      </c>
      <c r="G95" s="11" t="s">
        <v>77</v>
      </c>
      <c r="H95" s="12" t="s">
        <v>192</v>
      </c>
      <c r="I95" s="12" t="s">
        <v>22</v>
      </c>
      <c r="J95" s="22"/>
      <c r="K95" s="14"/>
      <c r="L95" s="14" t="n">
        <v>0.08</v>
      </c>
      <c r="M95" s="14"/>
      <c r="N95" s="15" t="n">
        <f aca="false">SUM(J95:M95)</f>
        <v>0.08</v>
      </c>
    </row>
    <row r="96" customFormat="false" ht="15.65" hidden="false" customHeight="false" outlineLevel="0" collapsed="false">
      <c r="A96" s="0" t="n">
        <f aca="false">A95+1</f>
        <v>94</v>
      </c>
      <c r="B96" s="8" t="s">
        <v>14</v>
      </c>
      <c r="C96" s="9" t="s">
        <v>183</v>
      </c>
      <c r="D96" s="10" t="s">
        <v>16</v>
      </c>
      <c r="E96" s="11" t="s">
        <v>73</v>
      </c>
      <c r="F96" s="23" t="s">
        <v>18</v>
      </c>
      <c r="G96" s="11" t="s">
        <v>74</v>
      </c>
      <c r="H96" s="12" t="s">
        <v>193</v>
      </c>
      <c r="I96" s="12" t="s">
        <v>22</v>
      </c>
      <c r="J96" s="22"/>
      <c r="K96" s="14"/>
      <c r="L96" s="14" t="n">
        <v>0.05</v>
      </c>
      <c r="M96" s="14"/>
      <c r="N96" s="15" t="n">
        <f aca="false">SUM(J96:M96)</f>
        <v>0.05</v>
      </c>
    </row>
    <row r="97" customFormat="false" ht="15.65" hidden="false" customHeight="false" outlineLevel="0" collapsed="false">
      <c r="A97" s="0" t="n">
        <f aca="false">A96+1</f>
        <v>95</v>
      </c>
      <c r="B97" s="8" t="s">
        <v>14</v>
      </c>
      <c r="C97" s="9" t="s">
        <v>183</v>
      </c>
      <c r="D97" s="10" t="s">
        <v>16</v>
      </c>
      <c r="E97" s="40" t="s">
        <v>65</v>
      </c>
      <c r="F97" s="28" t="s">
        <v>18</v>
      </c>
      <c r="G97" s="28" t="s">
        <v>68</v>
      </c>
      <c r="H97" s="12" t="s">
        <v>194</v>
      </c>
      <c r="I97" s="12" t="s">
        <v>22</v>
      </c>
      <c r="J97" s="22"/>
      <c r="K97" s="14"/>
      <c r="L97" s="14" t="n">
        <v>0.05</v>
      </c>
      <c r="M97" s="14"/>
      <c r="N97" s="15" t="n">
        <f aca="false">SUM(J97:M97)</f>
        <v>0.05</v>
      </c>
    </row>
    <row r="98" customFormat="false" ht="15.65" hidden="false" customHeight="false" outlineLevel="0" collapsed="false">
      <c r="A98" s="0" t="n">
        <f aca="false">A97+1</f>
        <v>96</v>
      </c>
      <c r="B98" s="8" t="s">
        <v>14</v>
      </c>
      <c r="C98" s="9" t="s">
        <v>183</v>
      </c>
      <c r="D98" s="10" t="s">
        <v>16</v>
      </c>
      <c r="E98" s="11" t="s">
        <v>195</v>
      </c>
      <c r="F98" s="11" t="s">
        <v>18</v>
      </c>
      <c r="G98" s="11" t="s">
        <v>196</v>
      </c>
      <c r="H98" s="12" t="s">
        <v>114</v>
      </c>
      <c r="I98" s="12" t="s">
        <v>22</v>
      </c>
      <c r="J98" s="22"/>
      <c r="K98" s="14"/>
      <c r="L98" s="14" t="n">
        <v>0.1</v>
      </c>
      <c r="M98" s="14"/>
      <c r="N98" s="15" t="n">
        <f aca="false">SUM(J98:M98)</f>
        <v>0.1</v>
      </c>
    </row>
    <row r="99" customFormat="false" ht="30.1" hidden="false" customHeight="false" outlineLevel="0" collapsed="false">
      <c r="A99" s="0" t="n">
        <f aca="false">A98+1</f>
        <v>97</v>
      </c>
      <c r="B99" s="8" t="s">
        <v>14</v>
      </c>
      <c r="C99" s="9" t="s">
        <v>183</v>
      </c>
      <c r="D99" s="10" t="s">
        <v>16</v>
      </c>
      <c r="E99" s="11" t="s">
        <v>58</v>
      </c>
      <c r="F99" s="11" t="s">
        <v>18</v>
      </c>
      <c r="G99" s="11" t="s">
        <v>197</v>
      </c>
      <c r="H99" s="12" t="s">
        <v>184</v>
      </c>
      <c r="I99" s="12" t="s">
        <v>22</v>
      </c>
      <c r="J99" s="22"/>
      <c r="K99" s="14"/>
      <c r="L99" s="14" t="n">
        <v>0.1</v>
      </c>
      <c r="M99" s="14"/>
      <c r="N99" s="15" t="n">
        <f aca="false">SUM(J99:M99)</f>
        <v>0.1</v>
      </c>
    </row>
    <row r="100" customFormat="false" ht="59" hidden="false" customHeight="false" outlineLevel="0" collapsed="false">
      <c r="A100" s="0" t="n">
        <f aca="false">A99+1</f>
        <v>98</v>
      </c>
      <c r="B100" s="8" t="s">
        <v>14</v>
      </c>
      <c r="C100" s="9" t="s">
        <v>183</v>
      </c>
      <c r="D100" s="10" t="s">
        <v>16</v>
      </c>
      <c r="E100" s="11" t="s">
        <v>198</v>
      </c>
      <c r="F100" s="11" t="s">
        <v>18</v>
      </c>
      <c r="G100" s="11" t="s">
        <v>199</v>
      </c>
      <c r="H100" s="12" t="s">
        <v>200</v>
      </c>
      <c r="I100" s="12" t="s">
        <v>22</v>
      </c>
      <c r="J100" s="22"/>
      <c r="K100" s="14"/>
      <c r="L100" s="14" t="n">
        <v>0.05</v>
      </c>
      <c r="M100" s="14"/>
      <c r="N100" s="15" t="n">
        <f aca="false">SUM(J100:M100)</f>
        <v>0.05</v>
      </c>
    </row>
    <row r="101" customFormat="false" ht="73.45" hidden="false" customHeight="false" outlineLevel="0" collapsed="false">
      <c r="A101" s="0" t="n">
        <f aca="false">A100+1</f>
        <v>99</v>
      </c>
      <c r="B101" s="8" t="s">
        <v>14</v>
      </c>
      <c r="C101" s="9" t="s">
        <v>183</v>
      </c>
      <c r="D101" s="10" t="s">
        <v>16</v>
      </c>
      <c r="E101" s="27" t="s">
        <v>78</v>
      </c>
      <c r="F101" s="28" t="s">
        <v>87</v>
      </c>
      <c r="G101" s="11" t="s">
        <v>201</v>
      </c>
      <c r="H101" s="12" t="s">
        <v>202</v>
      </c>
      <c r="I101" s="12" t="s">
        <v>9</v>
      </c>
      <c r="J101" s="22" t="n">
        <v>0.75</v>
      </c>
      <c r="K101" s="14"/>
      <c r="L101" s="14"/>
      <c r="M101" s="14"/>
      <c r="N101" s="15" t="n">
        <f aca="false">SUM(J101:M101)</f>
        <v>0.75</v>
      </c>
    </row>
    <row r="102" customFormat="false" ht="30.1" hidden="false" customHeight="false" outlineLevel="0" collapsed="false">
      <c r="A102" s="0" t="n">
        <f aca="false">A101+1</f>
        <v>100</v>
      </c>
      <c r="B102" s="8" t="s">
        <v>14</v>
      </c>
      <c r="C102" s="9" t="s">
        <v>183</v>
      </c>
      <c r="D102" s="10" t="s">
        <v>16</v>
      </c>
      <c r="E102" s="11" t="s">
        <v>24</v>
      </c>
      <c r="F102" s="11" t="s">
        <v>18</v>
      </c>
      <c r="G102" s="11" t="s">
        <v>25</v>
      </c>
      <c r="H102" s="12" t="s">
        <v>203</v>
      </c>
      <c r="I102" s="12" t="s">
        <v>22</v>
      </c>
      <c r="J102" s="22"/>
      <c r="K102" s="14"/>
      <c r="L102" s="14" t="n">
        <v>0.1</v>
      </c>
      <c r="M102" s="14"/>
      <c r="N102" s="15" t="n">
        <f aca="false">SUM(J102:M102)</f>
        <v>0.1</v>
      </c>
    </row>
    <row r="103" customFormat="false" ht="44.55" hidden="false" customHeight="false" outlineLevel="0" collapsed="false">
      <c r="A103" s="0" t="n">
        <f aca="false">A102+1</f>
        <v>101</v>
      </c>
      <c r="B103" s="8" t="s">
        <v>14</v>
      </c>
      <c r="C103" s="9" t="s">
        <v>183</v>
      </c>
      <c r="D103" s="10" t="s">
        <v>16</v>
      </c>
      <c r="E103" s="11" t="s">
        <v>24</v>
      </c>
      <c r="F103" s="11" t="s">
        <v>18</v>
      </c>
      <c r="G103" s="11" t="s">
        <v>25</v>
      </c>
      <c r="H103" s="12" t="s">
        <v>204</v>
      </c>
      <c r="I103" s="12" t="s">
        <v>9</v>
      </c>
      <c r="J103" s="22" t="n">
        <v>0.05</v>
      </c>
      <c r="K103" s="14"/>
      <c r="L103" s="14"/>
      <c r="M103" s="14"/>
      <c r="N103" s="15" t="n">
        <f aca="false">SUM(J103:M103)</f>
        <v>0.05</v>
      </c>
    </row>
    <row r="104" customFormat="false" ht="15.65" hidden="false" customHeight="false" outlineLevel="0" collapsed="false">
      <c r="A104" s="0" t="n">
        <f aca="false">A103+1</f>
        <v>102</v>
      </c>
      <c r="B104" s="8" t="s">
        <v>14</v>
      </c>
      <c r="C104" s="9" t="s">
        <v>183</v>
      </c>
      <c r="D104" s="32" t="s">
        <v>16</v>
      </c>
      <c r="E104" s="33" t="s">
        <v>90</v>
      </c>
      <c r="F104" s="33"/>
      <c r="G104" s="34"/>
      <c r="H104" s="35"/>
      <c r="I104" s="36"/>
      <c r="J104" s="37" t="n">
        <f aca="false">SUM(J88:J103)</f>
        <v>0.8</v>
      </c>
      <c r="K104" s="38" t="n">
        <f aca="false">SUM(K88:K103)</f>
        <v>0</v>
      </c>
      <c r="L104" s="38" t="n">
        <f aca="false">SUM(L88:L103)</f>
        <v>1.08</v>
      </c>
      <c r="M104" s="38"/>
      <c r="N104" s="39" t="n">
        <f aca="false">SUM(J104:M104)</f>
        <v>1.88</v>
      </c>
    </row>
    <row r="105" customFormat="false" ht="44.55" hidden="false" customHeight="false" outlineLevel="0" collapsed="false">
      <c r="A105" s="0" t="n">
        <f aca="false">A104+1</f>
        <v>103</v>
      </c>
      <c r="B105" s="8" t="s">
        <v>14</v>
      </c>
      <c r="C105" s="9" t="s">
        <v>183</v>
      </c>
      <c r="D105" s="11" t="s">
        <v>91</v>
      </c>
      <c r="E105" s="28" t="s">
        <v>99</v>
      </c>
      <c r="F105" s="24" t="s">
        <v>40</v>
      </c>
      <c r="G105" s="11" t="s">
        <v>205</v>
      </c>
      <c r="H105" s="12" t="s">
        <v>206</v>
      </c>
      <c r="I105" s="12" t="s">
        <v>95</v>
      </c>
      <c r="J105" s="22"/>
      <c r="K105" s="14"/>
      <c r="L105" s="14"/>
      <c r="M105" s="14" t="n">
        <v>0.1</v>
      </c>
      <c r="N105" s="15" t="n">
        <f aca="false">SUM(J105:M105)</f>
        <v>0.1</v>
      </c>
    </row>
    <row r="106" customFormat="false" ht="44.55" hidden="false" customHeight="false" outlineLevel="0" collapsed="false">
      <c r="A106" s="0" t="n">
        <f aca="false">A105+1</f>
        <v>104</v>
      </c>
      <c r="B106" s="8" t="s">
        <v>14</v>
      </c>
      <c r="C106" s="9" t="s">
        <v>183</v>
      </c>
      <c r="D106" s="11" t="s">
        <v>91</v>
      </c>
      <c r="E106" s="28" t="s">
        <v>99</v>
      </c>
      <c r="F106" s="24" t="s">
        <v>40</v>
      </c>
      <c r="G106" s="11" t="s">
        <v>207</v>
      </c>
      <c r="H106" s="12" t="s">
        <v>206</v>
      </c>
      <c r="I106" s="12" t="s">
        <v>95</v>
      </c>
      <c r="J106" s="22"/>
      <c r="K106" s="14"/>
      <c r="L106" s="14"/>
      <c r="M106" s="14" t="n">
        <v>0.1</v>
      </c>
      <c r="N106" s="15" t="n">
        <f aca="false">SUM(J106:M106)</f>
        <v>0.1</v>
      </c>
    </row>
    <row r="107" customFormat="false" ht="73.45" hidden="false" customHeight="false" outlineLevel="0" collapsed="false">
      <c r="A107" s="0" t="n">
        <f aca="false">A106+1</f>
        <v>105</v>
      </c>
      <c r="B107" s="8" t="s">
        <v>14</v>
      </c>
      <c r="C107" s="9" t="s">
        <v>183</v>
      </c>
      <c r="D107" s="11" t="s">
        <v>91</v>
      </c>
      <c r="E107" s="28" t="s">
        <v>109</v>
      </c>
      <c r="F107" s="24" t="s">
        <v>18</v>
      </c>
      <c r="G107" s="11" t="s">
        <v>110</v>
      </c>
      <c r="H107" s="12" t="s">
        <v>208</v>
      </c>
      <c r="I107" s="12" t="s">
        <v>95</v>
      </c>
      <c r="J107" s="22"/>
      <c r="K107" s="14"/>
      <c r="L107" s="14"/>
      <c r="M107" s="14" t="n">
        <v>0.1</v>
      </c>
      <c r="N107" s="15" t="n">
        <f aca="false">SUM(J107:M107)</f>
        <v>0.1</v>
      </c>
    </row>
    <row r="108" customFormat="false" ht="44.55" hidden="false" customHeight="false" outlineLevel="0" collapsed="false">
      <c r="A108" s="0" t="n">
        <f aca="false">A107+1</f>
        <v>106</v>
      </c>
      <c r="B108" s="8" t="s">
        <v>14</v>
      </c>
      <c r="C108" s="9" t="s">
        <v>183</v>
      </c>
      <c r="D108" s="11" t="s">
        <v>91</v>
      </c>
      <c r="E108" s="28" t="s">
        <v>109</v>
      </c>
      <c r="F108" s="24" t="s">
        <v>40</v>
      </c>
      <c r="G108" s="11" t="s">
        <v>209</v>
      </c>
      <c r="H108" s="12" t="s">
        <v>210</v>
      </c>
      <c r="I108" s="12" t="s">
        <v>95</v>
      </c>
      <c r="J108" s="22"/>
      <c r="K108" s="14"/>
      <c r="L108" s="14"/>
      <c r="M108" s="14" t="n">
        <v>0.05</v>
      </c>
      <c r="N108" s="15" t="n">
        <f aca="false">SUM(J108:M108)</f>
        <v>0.05</v>
      </c>
    </row>
    <row r="109" customFormat="false" ht="44.55" hidden="false" customHeight="false" outlineLevel="0" collapsed="false">
      <c r="A109" s="0" t="n">
        <f aca="false">A108+1</f>
        <v>107</v>
      </c>
      <c r="B109" s="8" t="s">
        <v>14</v>
      </c>
      <c r="C109" s="9" t="s">
        <v>183</v>
      </c>
      <c r="D109" s="11" t="s">
        <v>91</v>
      </c>
      <c r="E109" s="28" t="s">
        <v>109</v>
      </c>
      <c r="F109" s="24" t="s">
        <v>40</v>
      </c>
      <c r="G109" s="11" t="s">
        <v>211</v>
      </c>
      <c r="H109" s="12" t="s">
        <v>212</v>
      </c>
      <c r="I109" s="12" t="s">
        <v>95</v>
      </c>
      <c r="J109" s="22"/>
      <c r="K109" s="14"/>
      <c r="L109" s="14"/>
      <c r="M109" s="14" t="n">
        <v>0.05</v>
      </c>
      <c r="N109" s="15" t="n">
        <f aca="false">SUM(J109:M109)</f>
        <v>0.05</v>
      </c>
    </row>
    <row r="110" customFormat="false" ht="15.65" hidden="false" customHeight="false" outlineLevel="0" collapsed="false">
      <c r="A110" s="0" t="n">
        <f aca="false">A109+1</f>
        <v>108</v>
      </c>
      <c r="B110" s="8" t="s">
        <v>14</v>
      </c>
      <c r="C110" s="9" t="s">
        <v>183</v>
      </c>
      <c r="D110" s="11" t="s">
        <v>91</v>
      </c>
      <c r="E110" s="28" t="s">
        <v>147</v>
      </c>
      <c r="F110" s="24" t="s">
        <v>40</v>
      </c>
      <c r="G110" s="11" t="s">
        <v>213</v>
      </c>
      <c r="H110" s="12" t="s">
        <v>214</v>
      </c>
      <c r="I110" s="12" t="s">
        <v>95</v>
      </c>
      <c r="J110" s="22"/>
      <c r="K110" s="14"/>
      <c r="L110" s="14"/>
      <c r="M110" s="14" t="n">
        <v>0.25</v>
      </c>
      <c r="N110" s="15" t="n">
        <f aca="false">SUM(J110:M110)</f>
        <v>0.25</v>
      </c>
    </row>
    <row r="111" customFormat="false" ht="15.65" hidden="false" customHeight="false" outlineLevel="0" collapsed="false">
      <c r="A111" s="0" t="n">
        <f aca="false">A110+1</f>
        <v>109</v>
      </c>
      <c r="B111" s="8" t="s">
        <v>14</v>
      </c>
      <c r="C111" s="9" t="s">
        <v>183</v>
      </c>
      <c r="D111" s="11" t="s">
        <v>91</v>
      </c>
      <c r="E111" s="28" t="s">
        <v>115</v>
      </c>
      <c r="F111" s="24" t="s">
        <v>55</v>
      </c>
      <c r="G111" s="11" t="s">
        <v>215</v>
      </c>
      <c r="H111" s="12" t="s">
        <v>216</v>
      </c>
      <c r="I111" s="12" t="s">
        <v>95</v>
      </c>
      <c r="J111" s="22"/>
      <c r="K111" s="14"/>
      <c r="L111" s="14"/>
      <c r="M111" s="14" t="n">
        <v>0.1</v>
      </c>
      <c r="N111" s="15" t="n">
        <f aca="false">SUM(J111:M111)</f>
        <v>0.1</v>
      </c>
    </row>
    <row r="112" customFormat="false" ht="59" hidden="false" customHeight="false" outlineLevel="0" collapsed="false">
      <c r="A112" s="0" t="n">
        <f aca="false">A111+1</f>
        <v>110</v>
      </c>
      <c r="B112" s="8" t="s">
        <v>14</v>
      </c>
      <c r="C112" s="9" t="s">
        <v>183</v>
      </c>
      <c r="D112" s="11" t="s">
        <v>91</v>
      </c>
      <c r="E112" s="11" t="s">
        <v>117</v>
      </c>
      <c r="F112" s="24" t="s">
        <v>18</v>
      </c>
      <c r="G112" s="11" t="s">
        <v>118</v>
      </c>
      <c r="H112" s="12" t="s">
        <v>217</v>
      </c>
      <c r="I112" s="12" t="s">
        <v>95</v>
      </c>
      <c r="J112" s="22"/>
      <c r="K112" s="14"/>
      <c r="L112" s="14"/>
      <c r="M112" s="14" t="n">
        <v>0.05</v>
      </c>
      <c r="N112" s="15" t="n">
        <f aca="false">SUM(J112:M112)</f>
        <v>0.05</v>
      </c>
    </row>
    <row r="113" customFormat="false" ht="30.1" hidden="false" customHeight="false" outlineLevel="0" collapsed="false">
      <c r="A113" s="0" t="n">
        <f aca="false">A112+1</f>
        <v>111</v>
      </c>
      <c r="B113" s="8" t="s">
        <v>14</v>
      </c>
      <c r="C113" s="9" t="s">
        <v>183</v>
      </c>
      <c r="D113" s="10" t="s">
        <v>91</v>
      </c>
      <c r="E113" s="28" t="s">
        <v>132</v>
      </c>
      <c r="F113" s="28" t="s">
        <v>18</v>
      </c>
      <c r="G113" s="11" t="s">
        <v>133</v>
      </c>
      <c r="H113" s="12" t="s">
        <v>184</v>
      </c>
      <c r="I113" s="12" t="s">
        <v>95</v>
      </c>
      <c r="J113" s="22"/>
      <c r="K113" s="14"/>
      <c r="L113" s="14"/>
      <c r="M113" s="14" t="n">
        <v>0.05</v>
      </c>
      <c r="N113" s="15" t="n">
        <f aca="false">SUM(J113:M113)</f>
        <v>0.05</v>
      </c>
    </row>
    <row r="114" customFormat="false" ht="30.1" hidden="false" customHeight="false" outlineLevel="0" collapsed="false">
      <c r="A114" s="0" t="n">
        <f aca="false">A113+1</f>
        <v>112</v>
      </c>
      <c r="B114" s="8" t="s">
        <v>14</v>
      </c>
      <c r="C114" s="9" t="s">
        <v>183</v>
      </c>
      <c r="D114" s="10" t="s">
        <v>91</v>
      </c>
      <c r="E114" s="28" t="s">
        <v>137</v>
      </c>
      <c r="F114" s="28" t="s">
        <v>18</v>
      </c>
      <c r="G114" s="11" t="s">
        <v>218</v>
      </c>
      <c r="H114" s="12" t="s">
        <v>184</v>
      </c>
      <c r="I114" s="12" t="s">
        <v>95</v>
      </c>
      <c r="J114" s="22"/>
      <c r="K114" s="14"/>
      <c r="L114" s="14"/>
      <c r="M114" s="14" t="n">
        <v>0.05</v>
      </c>
      <c r="N114" s="15" t="n">
        <f aca="false">SUM(J114:M114)</f>
        <v>0.05</v>
      </c>
    </row>
    <row r="115" customFormat="false" ht="30.1" hidden="false" customHeight="false" outlineLevel="0" collapsed="false">
      <c r="A115" s="0" t="n">
        <f aca="false">A114+1</f>
        <v>113</v>
      </c>
      <c r="B115" s="8" t="s">
        <v>14</v>
      </c>
      <c r="C115" s="9" t="s">
        <v>183</v>
      </c>
      <c r="D115" s="10" t="s">
        <v>91</v>
      </c>
      <c r="E115" s="11" t="s">
        <v>137</v>
      </c>
      <c r="F115" s="11" t="s">
        <v>18</v>
      </c>
      <c r="G115" s="11" t="s">
        <v>138</v>
      </c>
      <c r="H115" s="12" t="s">
        <v>184</v>
      </c>
      <c r="I115" s="12" t="s">
        <v>95</v>
      </c>
      <c r="J115" s="22"/>
      <c r="K115" s="14"/>
      <c r="L115" s="14"/>
      <c r="M115" s="14" t="n">
        <v>0.05</v>
      </c>
      <c r="N115" s="15" t="n">
        <f aca="false">SUM(J115:M115)</f>
        <v>0.05</v>
      </c>
    </row>
    <row r="116" customFormat="false" ht="30.1" hidden="false" customHeight="false" outlineLevel="0" collapsed="false">
      <c r="A116" s="0" t="n">
        <f aca="false">A115+1</f>
        <v>114</v>
      </c>
      <c r="B116" s="8" t="s">
        <v>14</v>
      </c>
      <c r="C116" s="9" t="s">
        <v>183</v>
      </c>
      <c r="D116" s="10" t="s">
        <v>91</v>
      </c>
      <c r="E116" s="11" t="s">
        <v>140</v>
      </c>
      <c r="F116" s="11" t="s">
        <v>40</v>
      </c>
      <c r="G116" s="54" t="s">
        <v>219</v>
      </c>
      <c r="H116" s="12" t="s">
        <v>184</v>
      </c>
      <c r="I116" s="12" t="s">
        <v>95</v>
      </c>
      <c r="J116" s="22"/>
      <c r="K116" s="14"/>
      <c r="L116" s="14"/>
      <c r="M116" s="14" t="n">
        <v>0.1</v>
      </c>
      <c r="N116" s="15" t="n">
        <f aca="false">SUM(J116:M116)</f>
        <v>0.1</v>
      </c>
    </row>
    <row r="117" customFormat="false" ht="30.1" hidden="false" customHeight="false" outlineLevel="0" collapsed="false">
      <c r="A117" s="0" t="n">
        <f aca="false">A116+1</f>
        <v>115</v>
      </c>
      <c r="B117" s="8" t="s">
        <v>14</v>
      </c>
      <c r="C117" s="9" t="s">
        <v>183</v>
      </c>
      <c r="D117" s="10" t="s">
        <v>91</v>
      </c>
      <c r="E117" s="11" t="s">
        <v>140</v>
      </c>
      <c r="F117" s="11" t="s">
        <v>40</v>
      </c>
      <c r="G117" s="54" t="s">
        <v>220</v>
      </c>
      <c r="H117" s="12" t="s">
        <v>184</v>
      </c>
      <c r="I117" s="12" t="s">
        <v>95</v>
      </c>
      <c r="J117" s="22"/>
      <c r="K117" s="14"/>
      <c r="L117" s="14"/>
      <c r="M117" s="14" t="n">
        <v>0.1</v>
      </c>
      <c r="N117" s="15" t="n">
        <f aca="false">SUM(J117:M117)</f>
        <v>0.1</v>
      </c>
    </row>
    <row r="118" customFormat="false" ht="30.1" hidden="false" customHeight="false" outlineLevel="0" collapsed="false">
      <c r="A118" s="0" t="n">
        <f aca="false">A117+1</f>
        <v>116</v>
      </c>
      <c r="B118" s="8" t="s">
        <v>14</v>
      </c>
      <c r="C118" s="9" t="s">
        <v>183</v>
      </c>
      <c r="D118" s="10" t="s">
        <v>91</v>
      </c>
      <c r="E118" s="11" t="s">
        <v>119</v>
      </c>
      <c r="F118" s="11" t="s">
        <v>18</v>
      </c>
      <c r="G118" s="11" t="s">
        <v>120</v>
      </c>
      <c r="H118" s="12" t="s">
        <v>184</v>
      </c>
      <c r="I118" s="12" t="s">
        <v>95</v>
      </c>
      <c r="J118" s="22"/>
      <c r="K118" s="14"/>
      <c r="L118" s="14"/>
      <c r="M118" s="14" t="n">
        <v>0.05</v>
      </c>
      <c r="N118" s="15" t="n">
        <f aca="false">SUM(J118:M118)</f>
        <v>0.05</v>
      </c>
    </row>
    <row r="119" customFormat="false" ht="15.65" hidden="false" customHeight="false" outlineLevel="0" collapsed="false">
      <c r="A119" s="0" t="n">
        <f aca="false">A118+1</f>
        <v>117</v>
      </c>
      <c r="B119" s="8" t="s">
        <v>14</v>
      </c>
      <c r="C119" s="9" t="s">
        <v>183</v>
      </c>
      <c r="D119" s="32" t="s">
        <v>91</v>
      </c>
      <c r="E119" s="33" t="s">
        <v>150</v>
      </c>
      <c r="F119" s="33"/>
      <c r="G119" s="34"/>
      <c r="H119" s="35"/>
      <c r="I119" s="36"/>
      <c r="J119" s="37"/>
      <c r="K119" s="38"/>
      <c r="L119" s="38"/>
      <c r="M119" s="38" t="n">
        <f aca="false">SUM(M105:M118)</f>
        <v>1.2</v>
      </c>
      <c r="N119" s="39" t="n">
        <f aca="false">SUM(J119:M119)</f>
        <v>1.2</v>
      </c>
    </row>
    <row r="120" customFormat="false" ht="15" hidden="false" customHeight="false" outlineLevel="0" collapsed="false">
      <c r="A120" s="0" t="n">
        <f aca="false">A119+1</f>
        <v>118</v>
      </c>
      <c r="B120" s="8" t="s">
        <v>14</v>
      </c>
      <c r="C120" s="44" t="s">
        <v>183</v>
      </c>
      <c r="D120" s="45" t="s">
        <v>151</v>
      </c>
      <c r="E120" s="45"/>
      <c r="F120" s="45"/>
      <c r="G120" s="34"/>
      <c r="H120" s="35"/>
      <c r="I120" s="46"/>
      <c r="J120" s="47" t="n">
        <f aca="false">J104</f>
        <v>0.8</v>
      </c>
      <c r="K120" s="48" t="n">
        <f aca="false">K104</f>
        <v>0</v>
      </c>
      <c r="L120" s="48" t="n">
        <f aca="false">L104</f>
        <v>1.08</v>
      </c>
      <c r="M120" s="48" t="n">
        <f aca="false">M119</f>
        <v>1.2</v>
      </c>
      <c r="N120" s="49" t="n">
        <f aca="false">SUM(J120:M120)</f>
        <v>3.08</v>
      </c>
    </row>
    <row r="121" customFormat="false" ht="73.45" hidden="false" customHeight="false" outlineLevel="0" collapsed="false">
      <c r="A121" s="0" t="n">
        <f aca="false">A120+1</f>
        <v>119</v>
      </c>
      <c r="B121" s="8" t="s">
        <v>14</v>
      </c>
      <c r="C121" s="9" t="s">
        <v>221</v>
      </c>
      <c r="D121" s="10" t="s">
        <v>16</v>
      </c>
      <c r="E121" s="11" t="s">
        <v>78</v>
      </c>
      <c r="F121" s="11" t="s">
        <v>87</v>
      </c>
      <c r="G121" s="11" t="s">
        <v>222</v>
      </c>
      <c r="H121" s="12" t="s">
        <v>223</v>
      </c>
      <c r="I121" s="12" t="s">
        <v>9</v>
      </c>
      <c r="J121" s="22" t="n">
        <v>0.25</v>
      </c>
      <c r="K121" s="14"/>
      <c r="L121" s="14"/>
      <c r="M121" s="14"/>
      <c r="N121" s="15" t="n">
        <f aca="false">SUM(J121:M121)</f>
        <v>0.25</v>
      </c>
    </row>
    <row r="122" customFormat="false" ht="15.65" hidden="false" customHeight="false" outlineLevel="0" collapsed="false">
      <c r="A122" s="0" t="n">
        <f aca="false">A121+1</f>
        <v>120</v>
      </c>
      <c r="B122" s="8" t="s">
        <v>14</v>
      </c>
      <c r="C122" s="9" t="s">
        <v>221</v>
      </c>
      <c r="D122" s="32" t="s">
        <v>16</v>
      </c>
      <c r="E122" s="33" t="s">
        <v>90</v>
      </c>
      <c r="F122" s="33"/>
      <c r="G122" s="34"/>
      <c r="H122" s="35"/>
      <c r="I122" s="36"/>
      <c r="J122" s="55" t="n">
        <f aca="false">SUM(J121)</f>
        <v>0.25</v>
      </c>
      <c r="K122" s="56" t="n">
        <f aca="false">SUM(K121)</f>
        <v>0</v>
      </c>
      <c r="L122" s="56" t="n">
        <f aca="false">SUM(L121)</f>
        <v>0</v>
      </c>
      <c r="M122" s="57"/>
      <c r="N122" s="39" t="n">
        <f aca="false">SUM(J122:M122)</f>
        <v>0.25</v>
      </c>
    </row>
    <row r="123" customFormat="false" ht="15" hidden="false" customHeight="false" outlineLevel="0" collapsed="false">
      <c r="A123" s="0" t="n">
        <f aca="false">A122+1</f>
        <v>121</v>
      </c>
      <c r="B123" s="8" t="s">
        <v>14</v>
      </c>
      <c r="C123" s="44" t="s">
        <v>221</v>
      </c>
      <c r="D123" s="45" t="s">
        <v>151</v>
      </c>
      <c r="E123" s="45"/>
      <c r="F123" s="45"/>
      <c r="G123" s="34"/>
      <c r="H123" s="35"/>
      <c r="I123" s="46"/>
      <c r="J123" s="47" t="n">
        <f aca="false">J122</f>
        <v>0.25</v>
      </c>
      <c r="K123" s="48" t="n">
        <f aca="false">K122</f>
        <v>0</v>
      </c>
      <c r="L123" s="48" t="n">
        <f aca="false">L122</f>
        <v>0</v>
      </c>
      <c r="M123" s="48"/>
      <c r="N123" s="49" t="n">
        <f aca="false">SUM(J123:M123)</f>
        <v>0.25</v>
      </c>
    </row>
    <row r="124" customFormat="false" ht="15" hidden="false" customHeight="false" outlineLevel="0" collapsed="false">
      <c r="A124" s="0" t="n">
        <f aca="false">A123+1</f>
        <v>122</v>
      </c>
      <c r="B124" s="8" t="s">
        <v>14</v>
      </c>
      <c r="C124" s="58" t="s">
        <v>224</v>
      </c>
      <c r="D124" s="59"/>
      <c r="E124" s="59"/>
      <c r="F124" s="59"/>
      <c r="G124" s="34"/>
      <c r="H124" s="35"/>
      <c r="I124" s="60"/>
      <c r="J124" s="61" t="n">
        <f aca="false">SUMIF($D$2:$D$123,"WBS L3 Total",J$2:J$123)</f>
        <v>5.08</v>
      </c>
      <c r="K124" s="62" t="n">
        <f aca="false">SUMIF($D$2:$D$123,"WBS L3 Total",K$2:K$123)</f>
        <v>0.4</v>
      </c>
      <c r="L124" s="62" t="n">
        <f aca="false">SUMIF($D$2:$D$123,"WBS L3 Total",L$2:L$123)</f>
        <v>4.26</v>
      </c>
      <c r="M124" s="62" t="n">
        <f aca="false">SUMIF($D$2:$D$120,"WBS L3 Total",M$2:M$123)</f>
        <v>6.4</v>
      </c>
      <c r="N124" s="63" t="n">
        <f aca="false">SUM(J124:M124)</f>
        <v>16.14</v>
      </c>
    </row>
    <row r="125" customFormat="false" ht="44.55" hidden="false" customHeight="false" outlineLevel="0" collapsed="false">
      <c r="A125" s="0" t="n">
        <f aca="false">A124+1</f>
        <v>123</v>
      </c>
      <c r="B125" s="8" t="s">
        <v>225</v>
      </c>
      <c r="C125" s="9" t="s">
        <v>226</v>
      </c>
      <c r="D125" s="10" t="s">
        <v>16</v>
      </c>
      <c r="E125" s="11" t="s">
        <v>78</v>
      </c>
      <c r="F125" s="11" t="s">
        <v>61</v>
      </c>
      <c r="G125" s="11" t="s">
        <v>227</v>
      </c>
      <c r="H125" s="12" t="s">
        <v>228</v>
      </c>
      <c r="I125" s="12" t="s">
        <v>9</v>
      </c>
      <c r="J125" s="22" t="n">
        <v>0.65</v>
      </c>
      <c r="K125" s="14"/>
      <c r="L125" s="14"/>
      <c r="M125" s="14"/>
      <c r="N125" s="15" t="n">
        <f aca="false">SUM(J125:M125)</f>
        <v>0.65</v>
      </c>
    </row>
    <row r="126" customFormat="false" ht="30.1" hidden="false" customHeight="false" outlineLevel="0" collapsed="false">
      <c r="A126" s="0" t="n">
        <f aca="false">A125+1</f>
        <v>124</v>
      </c>
      <c r="B126" s="8" t="s">
        <v>225</v>
      </c>
      <c r="C126" s="9" t="s">
        <v>226</v>
      </c>
      <c r="D126" s="10" t="s">
        <v>16</v>
      </c>
      <c r="E126" s="10" t="s">
        <v>78</v>
      </c>
      <c r="F126" s="10" t="s">
        <v>61</v>
      </c>
      <c r="G126" s="11" t="s">
        <v>229</v>
      </c>
      <c r="H126" s="12" t="s">
        <v>230</v>
      </c>
      <c r="I126" s="12" t="s">
        <v>9</v>
      </c>
      <c r="J126" s="22" t="n">
        <v>0.3</v>
      </c>
      <c r="K126" s="14"/>
      <c r="L126" s="14"/>
      <c r="M126" s="14"/>
      <c r="N126" s="15" t="n">
        <f aca="false">SUM(J126:M126)</f>
        <v>0.3</v>
      </c>
    </row>
    <row r="127" customFormat="false" ht="15.65" hidden="false" customHeight="false" outlineLevel="0" collapsed="false">
      <c r="A127" s="0" t="n">
        <f aca="false">A126+1</f>
        <v>125</v>
      </c>
      <c r="B127" s="8" t="s">
        <v>225</v>
      </c>
      <c r="C127" s="9" t="s">
        <v>226</v>
      </c>
      <c r="D127" s="10" t="s">
        <v>16</v>
      </c>
      <c r="E127" s="11" t="s">
        <v>78</v>
      </c>
      <c r="F127" s="11" t="s">
        <v>169</v>
      </c>
      <c r="G127" s="11" t="s">
        <v>170</v>
      </c>
      <c r="H127" s="12" t="s">
        <v>231</v>
      </c>
      <c r="I127" s="12" t="s">
        <v>9</v>
      </c>
      <c r="J127" s="22" t="n">
        <v>0.15</v>
      </c>
      <c r="K127" s="14"/>
      <c r="L127" s="14"/>
      <c r="M127" s="14"/>
      <c r="N127" s="15" t="n">
        <f aca="false">SUM(J127:M127)</f>
        <v>0.15</v>
      </c>
    </row>
    <row r="128" customFormat="false" ht="30.1" hidden="false" customHeight="false" outlineLevel="0" collapsed="false">
      <c r="A128" s="0" t="n">
        <f aca="false">A127+1</f>
        <v>126</v>
      </c>
      <c r="B128" s="8" t="s">
        <v>225</v>
      </c>
      <c r="C128" s="9" t="s">
        <v>226</v>
      </c>
      <c r="D128" s="10" t="s">
        <v>16</v>
      </c>
      <c r="E128" s="11" t="s">
        <v>58</v>
      </c>
      <c r="F128" s="11" t="s">
        <v>55</v>
      </c>
      <c r="G128" s="11" t="s">
        <v>64</v>
      </c>
      <c r="H128" s="12" t="s">
        <v>232</v>
      </c>
      <c r="I128" s="12" t="s">
        <v>9</v>
      </c>
      <c r="J128" s="22" t="n">
        <v>0.45</v>
      </c>
      <c r="K128" s="14"/>
      <c r="L128" s="14"/>
      <c r="M128" s="14"/>
      <c r="N128" s="15" t="n">
        <f aca="false">SUM(J128:M128)</f>
        <v>0.45</v>
      </c>
    </row>
    <row r="129" customFormat="false" ht="15.65" hidden="false" customHeight="false" outlineLevel="0" collapsed="false">
      <c r="A129" s="0" t="n">
        <f aca="false">A128+1</f>
        <v>127</v>
      </c>
      <c r="B129" s="8" t="s">
        <v>225</v>
      </c>
      <c r="C129" s="9" t="s">
        <v>226</v>
      </c>
      <c r="D129" s="32" t="s">
        <v>16</v>
      </c>
      <c r="E129" s="33" t="s">
        <v>90</v>
      </c>
      <c r="F129" s="33"/>
      <c r="G129" s="34"/>
      <c r="H129" s="35"/>
      <c r="I129" s="36"/>
      <c r="J129" s="37" t="n">
        <f aca="false">SUM(J125:J128)</f>
        <v>1.55</v>
      </c>
      <c r="K129" s="38" t="n">
        <f aca="false">SUM(K125:K128)</f>
        <v>0</v>
      </c>
      <c r="L129" s="38" t="n">
        <f aca="false">SUM(L125:L128)</f>
        <v>0</v>
      </c>
      <c r="M129" s="38"/>
      <c r="N129" s="39" t="n">
        <f aca="false">SUM(J129:M129)</f>
        <v>1.55</v>
      </c>
    </row>
    <row r="130" customFormat="false" ht="15.65" hidden="false" customHeight="false" outlineLevel="0" collapsed="false">
      <c r="A130" s="0" t="n">
        <f aca="false">A129+1</f>
        <v>128</v>
      </c>
      <c r="B130" s="8" t="s">
        <v>225</v>
      </c>
      <c r="C130" s="9" t="s">
        <v>226</v>
      </c>
      <c r="D130" s="11" t="s">
        <v>91</v>
      </c>
      <c r="E130" s="11" t="s">
        <v>233</v>
      </c>
      <c r="F130" s="11" t="s">
        <v>40</v>
      </c>
      <c r="G130" s="28" t="s">
        <v>234</v>
      </c>
      <c r="H130" s="12" t="s">
        <v>235</v>
      </c>
      <c r="I130" s="12" t="s">
        <v>95</v>
      </c>
      <c r="J130" s="47"/>
      <c r="K130" s="48"/>
      <c r="L130" s="48"/>
      <c r="M130" s="14" t="n">
        <v>0.1</v>
      </c>
      <c r="N130" s="15" t="n">
        <f aca="false">SUM(J130:M130)</f>
        <v>0.1</v>
      </c>
    </row>
    <row r="131" customFormat="false" ht="15.65" hidden="false" customHeight="false" outlineLevel="0" collapsed="false">
      <c r="A131" s="0" t="n">
        <f aca="false">A130+1</f>
        <v>129</v>
      </c>
      <c r="B131" s="8" t="s">
        <v>225</v>
      </c>
      <c r="C131" s="9" t="s">
        <v>226</v>
      </c>
      <c r="D131" s="32" t="s">
        <v>91</v>
      </c>
      <c r="E131" s="33" t="s">
        <v>150</v>
      </c>
      <c r="F131" s="33"/>
      <c r="G131" s="34"/>
      <c r="H131" s="35"/>
      <c r="I131" s="36"/>
      <c r="J131" s="37"/>
      <c r="K131" s="38"/>
      <c r="L131" s="38"/>
      <c r="M131" s="38" t="n">
        <f aca="false">SUM(M130)</f>
        <v>0.1</v>
      </c>
      <c r="N131" s="39" t="n">
        <f aca="false">SUM(J131:M131)</f>
        <v>0.1</v>
      </c>
    </row>
    <row r="132" customFormat="false" ht="15" hidden="false" customHeight="false" outlineLevel="0" collapsed="false">
      <c r="A132" s="0" t="n">
        <f aca="false">A131+1</f>
        <v>130</v>
      </c>
      <c r="B132" s="8" t="s">
        <v>225</v>
      </c>
      <c r="C132" s="64" t="s">
        <v>226</v>
      </c>
      <c r="D132" s="45" t="s">
        <v>151</v>
      </c>
      <c r="E132" s="45"/>
      <c r="F132" s="45"/>
      <c r="G132" s="34"/>
      <c r="H132" s="35"/>
      <c r="I132" s="46"/>
      <c r="J132" s="47" t="n">
        <f aca="false">J129</f>
        <v>1.55</v>
      </c>
      <c r="K132" s="48" t="n">
        <f aca="false">K129</f>
        <v>0</v>
      </c>
      <c r="L132" s="48" t="n">
        <f aca="false">L129</f>
        <v>0</v>
      </c>
      <c r="M132" s="48" t="n">
        <f aca="false">M131</f>
        <v>0.1</v>
      </c>
      <c r="N132" s="49" t="n">
        <f aca="false">SUM(J132:M132)</f>
        <v>1.65</v>
      </c>
    </row>
    <row r="133" customFormat="false" ht="59" hidden="false" customHeight="false" outlineLevel="0" collapsed="false">
      <c r="A133" s="0" t="n">
        <f aca="false">A132+1</f>
        <v>131</v>
      </c>
      <c r="B133" s="8" t="s">
        <v>225</v>
      </c>
      <c r="C133" s="12" t="s">
        <v>236</v>
      </c>
      <c r="D133" s="11" t="s">
        <v>16</v>
      </c>
      <c r="E133" s="11" t="s">
        <v>78</v>
      </c>
      <c r="F133" s="11" t="s">
        <v>237</v>
      </c>
      <c r="G133" s="11" t="s">
        <v>238</v>
      </c>
      <c r="H133" s="12" t="s">
        <v>239</v>
      </c>
      <c r="I133" s="12" t="s">
        <v>9</v>
      </c>
      <c r="J133" s="22" t="n">
        <v>0.2</v>
      </c>
      <c r="K133" s="14"/>
      <c r="L133" s="14"/>
      <c r="M133" s="14"/>
      <c r="N133" s="15" t="n">
        <f aca="false">SUM(J133:M133)</f>
        <v>0.2</v>
      </c>
    </row>
    <row r="134" customFormat="false" ht="15.65" hidden="false" customHeight="false" outlineLevel="0" collapsed="false">
      <c r="A134" s="0" t="n">
        <f aca="false">A133+1</f>
        <v>132</v>
      </c>
      <c r="B134" s="8" t="s">
        <v>225</v>
      </c>
      <c r="C134" s="9" t="s">
        <v>236</v>
      </c>
      <c r="D134" s="10" t="s">
        <v>16</v>
      </c>
      <c r="E134" s="10" t="s">
        <v>78</v>
      </c>
      <c r="F134" s="11" t="s">
        <v>61</v>
      </c>
      <c r="G134" s="11" t="s">
        <v>240</v>
      </c>
      <c r="H134" s="12" t="s">
        <v>241</v>
      </c>
      <c r="I134" s="12" t="s">
        <v>9</v>
      </c>
      <c r="J134" s="22" t="n">
        <v>0.4</v>
      </c>
      <c r="K134" s="14"/>
      <c r="L134" s="14"/>
      <c r="M134" s="14"/>
      <c r="N134" s="15" t="n">
        <f aca="false">SUM(J134:M134)</f>
        <v>0.4</v>
      </c>
    </row>
    <row r="135" customFormat="false" ht="30.1" hidden="false" customHeight="false" outlineLevel="0" collapsed="false">
      <c r="A135" s="0" t="n">
        <f aca="false">A134+1</f>
        <v>133</v>
      </c>
      <c r="B135" s="8" t="s">
        <v>225</v>
      </c>
      <c r="C135" s="9" t="s">
        <v>236</v>
      </c>
      <c r="D135" s="10" t="s">
        <v>16</v>
      </c>
      <c r="E135" s="10" t="s">
        <v>78</v>
      </c>
      <c r="F135" s="11" t="s">
        <v>242</v>
      </c>
      <c r="G135" s="11" t="s">
        <v>243</v>
      </c>
      <c r="H135" s="12" t="s">
        <v>244</v>
      </c>
      <c r="I135" s="12" t="s">
        <v>9</v>
      </c>
      <c r="J135" s="22" t="n">
        <v>3</v>
      </c>
      <c r="K135" s="14"/>
      <c r="L135" s="14"/>
      <c r="M135" s="14"/>
      <c r="N135" s="15" t="n">
        <f aca="false">SUM(J135:M135)</f>
        <v>3</v>
      </c>
    </row>
    <row r="136" customFormat="false" ht="15.65" hidden="false" customHeight="false" outlineLevel="0" collapsed="false">
      <c r="A136" s="0" t="n">
        <f aca="false">A135+1</f>
        <v>134</v>
      </c>
      <c r="B136" s="8" t="s">
        <v>225</v>
      </c>
      <c r="C136" s="9" t="s">
        <v>236</v>
      </c>
      <c r="D136" s="32" t="s">
        <v>16</v>
      </c>
      <c r="E136" s="33" t="s">
        <v>90</v>
      </c>
      <c r="F136" s="33"/>
      <c r="G136" s="34"/>
      <c r="H136" s="35"/>
      <c r="I136" s="36"/>
      <c r="J136" s="37" t="n">
        <f aca="false">SUM(J133:J135)</f>
        <v>3.6</v>
      </c>
      <c r="K136" s="38" t="n">
        <f aca="false">SUM(K133:K135)</f>
        <v>0</v>
      </c>
      <c r="L136" s="38" t="n">
        <f aca="false">SUM(L133:L135)</f>
        <v>0</v>
      </c>
      <c r="M136" s="38" t="n">
        <f aca="false">SUM(M133:M135)</f>
        <v>0</v>
      </c>
      <c r="N136" s="39" t="n">
        <f aca="false">SUM(J136:M136)</f>
        <v>3.6</v>
      </c>
    </row>
    <row r="137" customFormat="false" ht="15" hidden="false" customHeight="false" outlineLevel="0" collapsed="false">
      <c r="A137" s="0" t="n">
        <f aca="false">A136+1</f>
        <v>135</v>
      </c>
      <c r="B137" s="8" t="s">
        <v>225</v>
      </c>
      <c r="C137" s="65" t="s">
        <v>236</v>
      </c>
      <c r="D137" s="66" t="s">
        <v>151</v>
      </c>
      <c r="E137" s="67"/>
      <c r="F137" s="45"/>
      <c r="G137" s="34"/>
      <c r="H137" s="35"/>
      <c r="I137" s="46"/>
      <c r="J137" s="47" t="n">
        <f aca="false">J136</f>
        <v>3.6</v>
      </c>
      <c r="K137" s="48" t="n">
        <f aca="false">K136</f>
        <v>0</v>
      </c>
      <c r="L137" s="48" t="n">
        <f aca="false">L136</f>
        <v>0</v>
      </c>
      <c r="M137" s="48"/>
      <c r="N137" s="49" t="n">
        <f aca="false">SUM(J137:M137)</f>
        <v>3.6</v>
      </c>
    </row>
    <row r="138" customFormat="false" ht="44.55" hidden="false" customHeight="false" outlineLevel="0" collapsed="false">
      <c r="A138" s="0" t="n">
        <f aca="false">A137+1</f>
        <v>136</v>
      </c>
      <c r="B138" s="8" t="s">
        <v>225</v>
      </c>
      <c r="C138" s="16" t="s">
        <v>245</v>
      </c>
      <c r="D138" s="23" t="s">
        <v>16</v>
      </c>
      <c r="E138" s="23" t="s">
        <v>17</v>
      </c>
      <c r="F138" s="11" t="s">
        <v>164</v>
      </c>
      <c r="G138" s="11" t="s">
        <v>246</v>
      </c>
      <c r="H138" s="12" t="s">
        <v>247</v>
      </c>
      <c r="I138" s="12" t="s">
        <v>9</v>
      </c>
      <c r="J138" s="22" t="n">
        <v>0.15</v>
      </c>
      <c r="K138" s="14"/>
      <c r="L138" s="14"/>
      <c r="M138" s="14"/>
      <c r="N138" s="15" t="n">
        <f aca="false">SUM(J138:M138)</f>
        <v>0.15</v>
      </c>
    </row>
    <row r="139" customFormat="false" ht="30.1" hidden="false" customHeight="false" outlineLevel="0" collapsed="false">
      <c r="A139" s="0" t="n">
        <f aca="false">A138+1</f>
        <v>137</v>
      </c>
      <c r="B139" s="8" t="s">
        <v>225</v>
      </c>
      <c r="C139" s="9" t="s">
        <v>245</v>
      </c>
      <c r="D139" s="10" t="s">
        <v>16</v>
      </c>
      <c r="E139" s="11" t="s">
        <v>155</v>
      </c>
      <c r="F139" s="11" t="s">
        <v>61</v>
      </c>
      <c r="G139" s="12" t="s">
        <v>248</v>
      </c>
      <c r="H139" s="12" t="s">
        <v>249</v>
      </c>
      <c r="I139" s="12" t="s">
        <v>9</v>
      </c>
      <c r="J139" s="22" t="n">
        <v>0.23</v>
      </c>
      <c r="K139" s="14"/>
      <c r="L139" s="14"/>
      <c r="M139" s="14"/>
      <c r="N139" s="15" t="n">
        <f aca="false">SUM(J139:M139)</f>
        <v>0.23</v>
      </c>
    </row>
    <row r="140" customFormat="false" ht="30.1" hidden="false" customHeight="false" outlineLevel="0" collapsed="false">
      <c r="A140" s="0" t="n">
        <f aca="false">A139+1</f>
        <v>138</v>
      </c>
      <c r="B140" s="8" t="s">
        <v>225</v>
      </c>
      <c r="C140" s="9" t="s">
        <v>245</v>
      </c>
      <c r="D140" s="10" t="s">
        <v>16</v>
      </c>
      <c r="E140" s="10" t="s">
        <v>155</v>
      </c>
      <c r="F140" s="11" t="s">
        <v>55</v>
      </c>
      <c r="G140" s="12" t="s">
        <v>250</v>
      </c>
      <c r="H140" s="12" t="s">
        <v>249</v>
      </c>
      <c r="I140" s="12" t="s">
        <v>9</v>
      </c>
      <c r="J140" s="22" t="n">
        <v>0.2</v>
      </c>
      <c r="K140" s="14"/>
      <c r="L140" s="14"/>
      <c r="M140" s="14"/>
      <c r="N140" s="15" t="n">
        <f aca="false">SUM(J140:M140)</f>
        <v>0.2</v>
      </c>
    </row>
    <row r="141" customFormat="false" ht="44.55" hidden="false" customHeight="false" outlineLevel="0" collapsed="false">
      <c r="A141" s="0" t="n">
        <f aca="false">A140+1</f>
        <v>139</v>
      </c>
      <c r="B141" s="8" t="s">
        <v>225</v>
      </c>
      <c r="C141" s="9" t="s">
        <v>245</v>
      </c>
      <c r="D141" s="10" t="s">
        <v>16</v>
      </c>
      <c r="E141" s="10" t="s">
        <v>155</v>
      </c>
      <c r="F141" s="11" t="s">
        <v>40</v>
      </c>
      <c r="G141" s="12" t="s">
        <v>251</v>
      </c>
      <c r="H141" s="12" t="s">
        <v>252</v>
      </c>
      <c r="I141" s="12" t="s">
        <v>22</v>
      </c>
      <c r="J141" s="22"/>
      <c r="K141" s="14"/>
      <c r="L141" s="14" t="n">
        <v>0.47</v>
      </c>
      <c r="M141" s="14"/>
      <c r="N141" s="15" t="n">
        <f aca="false">SUM(J141:M141)</f>
        <v>0.47</v>
      </c>
    </row>
    <row r="142" customFormat="false" ht="15.65" hidden="false" customHeight="false" outlineLevel="0" collapsed="false">
      <c r="A142" s="0" t="n">
        <f aca="false">A141+1</f>
        <v>140</v>
      </c>
      <c r="B142" s="8" t="s">
        <v>225</v>
      </c>
      <c r="C142" s="9" t="s">
        <v>245</v>
      </c>
      <c r="D142" s="10" t="s">
        <v>16</v>
      </c>
      <c r="E142" s="11" t="s">
        <v>48</v>
      </c>
      <c r="F142" s="11" t="s">
        <v>18</v>
      </c>
      <c r="G142" s="11" t="s">
        <v>51</v>
      </c>
      <c r="H142" s="12" t="s">
        <v>253</v>
      </c>
      <c r="I142" s="12" t="s">
        <v>22</v>
      </c>
      <c r="J142" s="22"/>
      <c r="K142" s="14"/>
      <c r="L142" s="14" t="n">
        <v>0.05</v>
      </c>
      <c r="M142" s="14"/>
      <c r="N142" s="15" t="n">
        <f aca="false">SUM(J142:M142)</f>
        <v>0.05</v>
      </c>
    </row>
    <row r="143" customFormat="false" ht="44.55" hidden="false" customHeight="false" outlineLevel="0" collapsed="false">
      <c r="A143" s="0" t="n">
        <f aca="false">A142+1</f>
        <v>141</v>
      </c>
      <c r="B143" s="8" t="s">
        <v>225</v>
      </c>
      <c r="C143" s="9" t="s">
        <v>245</v>
      </c>
      <c r="D143" s="10" t="s">
        <v>16</v>
      </c>
      <c r="E143" s="11" t="s">
        <v>78</v>
      </c>
      <c r="F143" s="11" t="s">
        <v>164</v>
      </c>
      <c r="G143" s="11" t="s">
        <v>165</v>
      </c>
      <c r="H143" s="12" t="s">
        <v>254</v>
      </c>
      <c r="I143" s="12" t="s">
        <v>9</v>
      </c>
      <c r="J143" s="22" t="n">
        <v>0.1</v>
      </c>
      <c r="K143" s="14"/>
      <c r="L143" s="14"/>
      <c r="M143" s="14"/>
      <c r="N143" s="15" t="n">
        <f aca="false">SUM(J143:M143)</f>
        <v>0.1</v>
      </c>
    </row>
    <row r="144" customFormat="false" ht="59" hidden="false" customHeight="false" outlineLevel="0" collapsed="false">
      <c r="A144" s="0" t="n">
        <f aca="false">A143+1</f>
        <v>142</v>
      </c>
      <c r="B144" s="8" t="s">
        <v>225</v>
      </c>
      <c r="C144" s="9" t="s">
        <v>245</v>
      </c>
      <c r="D144" s="10" t="s">
        <v>16</v>
      </c>
      <c r="E144" s="11" t="s">
        <v>78</v>
      </c>
      <c r="F144" s="11" t="s">
        <v>61</v>
      </c>
      <c r="G144" s="11" t="s">
        <v>227</v>
      </c>
      <c r="H144" s="12" t="s">
        <v>255</v>
      </c>
      <c r="I144" s="12" t="s">
        <v>9</v>
      </c>
      <c r="J144" s="22" t="n">
        <v>0.15</v>
      </c>
      <c r="K144" s="14"/>
      <c r="L144" s="14"/>
      <c r="M144" s="14"/>
      <c r="N144" s="15" t="n">
        <f aca="false">SUM(J144:M144)</f>
        <v>0.15</v>
      </c>
    </row>
    <row r="145" customFormat="false" ht="44.55" hidden="false" customHeight="false" outlineLevel="0" collapsed="false">
      <c r="A145" s="0" t="n">
        <f aca="false">A144+1</f>
        <v>143</v>
      </c>
      <c r="B145" s="8" t="s">
        <v>225</v>
      </c>
      <c r="C145" s="9" t="s">
        <v>245</v>
      </c>
      <c r="D145" s="10" t="s">
        <v>16</v>
      </c>
      <c r="E145" s="11" t="s">
        <v>78</v>
      </c>
      <c r="F145" s="11" t="s">
        <v>61</v>
      </c>
      <c r="G145" s="11" t="s">
        <v>227</v>
      </c>
      <c r="H145" s="12" t="s">
        <v>256</v>
      </c>
      <c r="I145" s="12" t="s">
        <v>9</v>
      </c>
      <c r="J145" s="22" t="n">
        <v>0.1</v>
      </c>
      <c r="K145" s="14"/>
      <c r="L145" s="14"/>
      <c r="M145" s="14"/>
      <c r="N145" s="15" t="n">
        <f aca="false">SUM(J145:M145)</f>
        <v>0.1</v>
      </c>
    </row>
    <row r="146" customFormat="false" ht="30.1" hidden="false" customHeight="false" outlineLevel="0" collapsed="false">
      <c r="A146" s="0" t="n">
        <f aca="false">A145+1</f>
        <v>144</v>
      </c>
      <c r="B146" s="8" t="s">
        <v>225</v>
      </c>
      <c r="C146" s="9" t="s">
        <v>245</v>
      </c>
      <c r="D146" s="10" t="s">
        <v>16</v>
      </c>
      <c r="E146" s="10" t="s">
        <v>78</v>
      </c>
      <c r="F146" s="11" t="s">
        <v>257</v>
      </c>
      <c r="G146" s="11" t="s">
        <v>258</v>
      </c>
      <c r="H146" s="12" t="s">
        <v>259</v>
      </c>
      <c r="I146" s="12" t="s">
        <v>9</v>
      </c>
      <c r="J146" s="22" t="n">
        <v>0.6</v>
      </c>
      <c r="K146" s="14"/>
      <c r="L146" s="14"/>
      <c r="M146" s="14"/>
      <c r="N146" s="15" t="n">
        <f aca="false">SUM(J146:M146)</f>
        <v>0.6</v>
      </c>
    </row>
    <row r="147" customFormat="false" ht="59" hidden="false" customHeight="false" outlineLevel="0" collapsed="false">
      <c r="A147" s="0" t="n">
        <f aca="false">A146+1</f>
        <v>145</v>
      </c>
      <c r="B147" s="8" t="s">
        <v>225</v>
      </c>
      <c r="C147" s="9" t="s">
        <v>245</v>
      </c>
      <c r="D147" s="10" t="s">
        <v>16</v>
      </c>
      <c r="E147" s="10" t="s">
        <v>78</v>
      </c>
      <c r="F147" s="11" t="s">
        <v>257</v>
      </c>
      <c r="G147" s="11" t="s">
        <v>258</v>
      </c>
      <c r="H147" s="12" t="s">
        <v>260</v>
      </c>
      <c r="I147" s="12" t="s">
        <v>9</v>
      </c>
      <c r="J147" s="22" t="n">
        <v>0.4</v>
      </c>
      <c r="K147" s="14"/>
      <c r="L147" s="14"/>
      <c r="M147" s="14"/>
      <c r="N147" s="15" t="n">
        <f aca="false">SUM(J147:M147)</f>
        <v>0.4</v>
      </c>
    </row>
    <row r="148" customFormat="false" ht="44.55" hidden="false" customHeight="false" outlineLevel="0" collapsed="false">
      <c r="A148" s="0" t="n">
        <f aca="false">A147+1</f>
        <v>146</v>
      </c>
      <c r="B148" s="8" t="s">
        <v>225</v>
      </c>
      <c r="C148" s="9" t="s">
        <v>245</v>
      </c>
      <c r="D148" s="10" t="s">
        <v>16</v>
      </c>
      <c r="E148" s="10" t="s">
        <v>78</v>
      </c>
      <c r="F148" s="11" t="s">
        <v>257</v>
      </c>
      <c r="G148" s="11" t="s">
        <v>261</v>
      </c>
      <c r="H148" s="12" t="s">
        <v>262</v>
      </c>
      <c r="I148" s="12" t="s">
        <v>9</v>
      </c>
      <c r="J148" s="22" t="n">
        <v>0.75</v>
      </c>
      <c r="K148" s="14"/>
      <c r="L148" s="14"/>
      <c r="M148" s="14"/>
      <c r="N148" s="15" t="n">
        <f aca="false">SUM(J148:M148)</f>
        <v>0.75</v>
      </c>
    </row>
    <row r="149" customFormat="false" ht="44.55" hidden="false" customHeight="false" outlineLevel="0" collapsed="false">
      <c r="A149" s="0" t="n">
        <f aca="false">A148+1</f>
        <v>147</v>
      </c>
      <c r="B149" s="8" t="s">
        <v>225</v>
      </c>
      <c r="C149" s="9" t="s">
        <v>245</v>
      </c>
      <c r="D149" s="10" t="s">
        <v>16</v>
      </c>
      <c r="E149" s="10" t="s">
        <v>78</v>
      </c>
      <c r="F149" s="11" t="s">
        <v>257</v>
      </c>
      <c r="G149" s="11" t="s">
        <v>261</v>
      </c>
      <c r="H149" s="12" t="s">
        <v>263</v>
      </c>
      <c r="I149" s="12" t="s">
        <v>9</v>
      </c>
      <c r="J149" s="22" t="n">
        <v>0.25</v>
      </c>
      <c r="K149" s="14"/>
      <c r="L149" s="14"/>
      <c r="M149" s="14"/>
      <c r="N149" s="15" t="n">
        <f aca="false">SUM(J149:M149)</f>
        <v>0.25</v>
      </c>
    </row>
    <row r="150" customFormat="false" ht="15.65" hidden="false" customHeight="false" outlineLevel="0" collapsed="false">
      <c r="A150" s="0" t="n">
        <f aca="false">A149+1</f>
        <v>148</v>
      </c>
      <c r="B150" s="8" t="s">
        <v>225</v>
      </c>
      <c r="C150" s="9" t="s">
        <v>245</v>
      </c>
      <c r="D150" s="10" t="s">
        <v>16</v>
      </c>
      <c r="E150" s="10" t="s">
        <v>78</v>
      </c>
      <c r="F150" s="11" t="s">
        <v>40</v>
      </c>
      <c r="G150" s="11" t="s">
        <v>264</v>
      </c>
      <c r="H150" s="12" t="s">
        <v>265</v>
      </c>
      <c r="I150" s="12" t="s">
        <v>9</v>
      </c>
      <c r="J150" s="22" t="n">
        <v>0.25</v>
      </c>
      <c r="K150" s="14"/>
      <c r="L150" s="14"/>
      <c r="M150" s="14"/>
      <c r="N150" s="15" t="n">
        <f aca="false">SUM(J150:M150)</f>
        <v>0.25</v>
      </c>
    </row>
    <row r="151" customFormat="false" ht="15.65" hidden="false" customHeight="false" outlineLevel="0" collapsed="false">
      <c r="A151" s="0" t="n">
        <f aca="false">A150+1</f>
        <v>149</v>
      </c>
      <c r="B151" s="8" t="s">
        <v>225</v>
      </c>
      <c r="C151" s="9" t="s">
        <v>245</v>
      </c>
      <c r="D151" s="32" t="s">
        <v>16</v>
      </c>
      <c r="E151" s="33" t="s">
        <v>90</v>
      </c>
      <c r="F151" s="33"/>
      <c r="G151" s="34"/>
      <c r="H151" s="35"/>
      <c r="I151" s="36"/>
      <c r="J151" s="37" t="n">
        <f aca="false">SUM(J138:J150)</f>
        <v>3.18</v>
      </c>
      <c r="K151" s="38" t="n">
        <f aca="false">SUM(K138:K150)</f>
        <v>0</v>
      </c>
      <c r="L151" s="38" t="n">
        <f aca="false">SUM(L138:L150)</f>
        <v>0.52</v>
      </c>
      <c r="M151" s="38"/>
      <c r="N151" s="39" t="n">
        <f aca="false">SUM(J151:M151)</f>
        <v>3.7</v>
      </c>
    </row>
    <row r="152" customFormat="false" ht="15" hidden="false" customHeight="false" outlineLevel="0" collapsed="false">
      <c r="A152" s="0" t="n">
        <f aca="false">A151+1</f>
        <v>150</v>
      </c>
      <c r="B152" s="8" t="s">
        <v>225</v>
      </c>
      <c r="C152" s="44" t="s">
        <v>245</v>
      </c>
      <c r="D152" s="45" t="s">
        <v>151</v>
      </c>
      <c r="E152" s="45"/>
      <c r="F152" s="45"/>
      <c r="G152" s="34"/>
      <c r="H152" s="35"/>
      <c r="I152" s="46"/>
      <c r="J152" s="47" t="n">
        <f aca="false">J151</f>
        <v>3.18</v>
      </c>
      <c r="K152" s="48" t="n">
        <f aca="false">K151</f>
        <v>0</v>
      </c>
      <c r="L152" s="48" t="n">
        <f aca="false">L151</f>
        <v>0.52</v>
      </c>
      <c r="M152" s="48"/>
      <c r="N152" s="49" t="n">
        <f aca="false">SUM(J152:M152)</f>
        <v>3.7</v>
      </c>
    </row>
    <row r="153" customFormat="false" ht="30.1" hidden="false" customHeight="false" outlineLevel="0" collapsed="false">
      <c r="A153" s="0" t="n">
        <f aca="false">A152+1</f>
        <v>151</v>
      </c>
      <c r="B153" s="8" t="s">
        <v>225</v>
      </c>
      <c r="C153" s="16" t="s">
        <v>266</v>
      </c>
      <c r="D153" s="23" t="s">
        <v>16</v>
      </c>
      <c r="E153" s="11" t="s">
        <v>58</v>
      </c>
      <c r="F153" s="11" t="s">
        <v>61</v>
      </c>
      <c r="G153" s="11" t="s">
        <v>62</v>
      </c>
      <c r="H153" s="12" t="s">
        <v>267</v>
      </c>
      <c r="I153" s="12" t="s">
        <v>9</v>
      </c>
      <c r="J153" s="22" t="n">
        <v>0.2</v>
      </c>
      <c r="K153" s="14"/>
      <c r="L153" s="14"/>
      <c r="M153" s="14"/>
      <c r="N153" s="15" t="n">
        <f aca="false">SUM(J153:M153)</f>
        <v>0.2</v>
      </c>
    </row>
    <row r="154" customFormat="false" ht="44.55" hidden="false" customHeight="false" outlineLevel="0" collapsed="false">
      <c r="A154" s="0" t="n">
        <f aca="false">A153+1</f>
        <v>152</v>
      </c>
      <c r="B154" s="8" t="s">
        <v>225</v>
      </c>
      <c r="C154" s="16" t="s">
        <v>266</v>
      </c>
      <c r="D154" s="10" t="s">
        <v>16</v>
      </c>
      <c r="E154" s="10" t="s">
        <v>58</v>
      </c>
      <c r="F154" s="11" t="s">
        <v>257</v>
      </c>
      <c r="G154" s="11" t="s">
        <v>268</v>
      </c>
      <c r="H154" s="12" t="s">
        <v>269</v>
      </c>
      <c r="I154" s="12" t="s">
        <v>9</v>
      </c>
      <c r="J154" s="22" t="n">
        <v>0</v>
      </c>
      <c r="K154" s="14"/>
      <c r="L154" s="14"/>
      <c r="M154" s="14"/>
      <c r="N154" s="15" t="n">
        <f aca="false">SUM(J154:M154)</f>
        <v>0</v>
      </c>
    </row>
    <row r="155" customFormat="false" ht="15.65" hidden="false" customHeight="false" outlineLevel="0" collapsed="false">
      <c r="A155" s="0" t="n">
        <f aca="false">A154+1</f>
        <v>153</v>
      </c>
      <c r="B155" s="8" t="s">
        <v>225</v>
      </c>
      <c r="C155" s="16" t="s">
        <v>266</v>
      </c>
      <c r="D155" s="10" t="s">
        <v>16</v>
      </c>
      <c r="E155" s="10" t="s">
        <v>58</v>
      </c>
      <c r="F155" s="11" t="s">
        <v>55</v>
      </c>
      <c r="G155" s="11" t="s">
        <v>270</v>
      </c>
      <c r="H155" s="25" t="s">
        <v>271</v>
      </c>
      <c r="I155" s="12" t="s">
        <v>35</v>
      </c>
      <c r="J155" s="22"/>
      <c r="K155" s="26" t="n">
        <v>0.1</v>
      </c>
      <c r="L155" s="14"/>
      <c r="M155" s="14"/>
      <c r="N155" s="15" t="n">
        <f aca="false">SUM(J155:M155)</f>
        <v>0.1</v>
      </c>
    </row>
    <row r="156" customFormat="false" ht="15.65" hidden="false" customHeight="false" outlineLevel="0" collapsed="false">
      <c r="A156" s="0" t="n">
        <f aca="false">A155+1</f>
        <v>154</v>
      </c>
      <c r="B156" s="8" t="s">
        <v>225</v>
      </c>
      <c r="C156" s="16" t="s">
        <v>266</v>
      </c>
      <c r="D156" s="10" t="s">
        <v>16</v>
      </c>
      <c r="E156" s="11" t="s">
        <v>48</v>
      </c>
      <c r="F156" s="11" t="s">
        <v>18</v>
      </c>
      <c r="G156" s="11" t="s">
        <v>51</v>
      </c>
      <c r="H156" s="12" t="s">
        <v>272</v>
      </c>
      <c r="I156" s="12" t="s">
        <v>22</v>
      </c>
      <c r="J156" s="22"/>
      <c r="K156" s="14"/>
      <c r="L156" s="14" t="n">
        <v>0.1</v>
      </c>
      <c r="M156" s="14"/>
      <c r="N156" s="15" t="n">
        <f aca="false">SUM(J156:M156)</f>
        <v>0.1</v>
      </c>
    </row>
    <row r="157" customFormat="false" ht="15.65" hidden="false" customHeight="false" outlineLevel="0" collapsed="false">
      <c r="A157" s="0" t="n">
        <f aca="false">A156+1</f>
        <v>155</v>
      </c>
      <c r="B157" s="8" t="s">
        <v>225</v>
      </c>
      <c r="C157" s="16" t="s">
        <v>266</v>
      </c>
      <c r="D157" s="10" t="s">
        <v>16</v>
      </c>
      <c r="E157" s="10" t="s">
        <v>48</v>
      </c>
      <c r="F157" s="10" t="s">
        <v>55</v>
      </c>
      <c r="G157" s="11" t="s">
        <v>56</v>
      </c>
      <c r="H157" s="12" t="s">
        <v>273</v>
      </c>
      <c r="I157" s="12" t="s">
        <v>22</v>
      </c>
      <c r="J157" s="22"/>
      <c r="K157" s="14"/>
      <c r="L157" s="14" t="n">
        <v>0.1</v>
      </c>
      <c r="M157" s="14"/>
      <c r="N157" s="15" t="n">
        <f aca="false">SUM(J157:M157)</f>
        <v>0.1</v>
      </c>
    </row>
    <row r="158" customFormat="false" ht="15.65" hidden="false" customHeight="false" outlineLevel="0" collapsed="false">
      <c r="A158" s="0" t="n">
        <f aca="false">A157+1</f>
        <v>156</v>
      </c>
      <c r="B158" s="8" t="s">
        <v>225</v>
      </c>
      <c r="C158" s="16" t="s">
        <v>266</v>
      </c>
      <c r="D158" s="10" t="s">
        <v>16</v>
      </c>
      <c r="E158" s="10" t="s">
        <v>48</v>
      </c>
      <c r="F158" s="10" t="s">
        <v>40</v>
      </c>
      <c r="G158" s="11" t="s">
        <v>274</v>
      </c>
      <c r="H158" s="12" t="s">
        <v>275</v>
      </c>
      <c r="I158" s="12" t="s">
        <v>35</v>
      </c>
      <c r="J158" s="22"/>
      <c r="K158" s="14" t="n">
        <v>0.1</v>
      </c>
      <c r="L158" s="14"/>
      <c r="M158" s="14"/>
      <c r="N158" s="15" t="n">
        <f aca="false">SUM(J158:M158)</f>
        <v>0.1</v>
      </c>
    </row>
    <row r="159" customFormat="false" ht="15.65" hidden="false" customHeight="false" outlineLevel="0" collapsed="false">
      <c r="A159" s="0" t="n">
        <f aca="false">A158+1</f>
        <v>157</v>
      </c>
      <c r="B159" s="8" t="s">
        <v>225</v>
      </c>
      <c r="C159" s="16" t="s">
        <v>266</v>
      </c>
      <c r="D159" s="10" t="s">
        <v>16</v>
      </c>
      <c r="E159" s="11" t="s">
        <v>78</v>
      </c>
      <c r="F159" s="11" t="s">
        <v>61</v>
      </c>
      <c r="G159" s="11" t="s">
        <v>240</v>
      </c>
      <c r="H159" s="12" t="s">
        <v>272</v>
      </c>
      <c r="I159" s="12" t="s">
        <v>22</v>
      </c>
      <c r="J159" s="22"/>
      <c r="K159" s="14"/>
      <c r="L159" s="14" t="n">
        <v>0.1</v>
      </c>
      <c r="M159" s="14"/>
      <c r="N159" s="15" t="n">
        <f aca="false">SUM(J159:M159)</f>
        <v>0.1</v>
      </c>
    </row>
    <row r="160" customFormat="false" ht="44.55" hidden="false" customHeight="false" outlineLevel="0" collapsed="false">
      <c r="A160" s="0" t="n">
        <f aca="false">A159+1</f>
        <v>158</v>
      </c>
      <c r="B160" s="8" t="s">
        <v>225</v>
      </c>
      <c r="C160" s="16" t="s">
        <v>266</v>
      </c>
      <c r="D160" s="10" t="s">
        <v>16</v>
      </c>
      <c r="E160" s="11" t="s">
        <v>58</v>
      </c>
      <c r="F160" s="11" t="s">
        <v>61</v>
      </c>
      <c r="G160" s="11" t="s">
        <v>62</v>
      </c>
      <c r="H160" s="12" t="s">
        <v>276</v>
      </c>
      <c r="I160" s="12" t="s">
        <v>9</v>
      </c>
      <c r="J160" s="22" t="n">
        <v>0.3</v>
      </c>
      <c r="K160" s="14"/>
      <c r="L160" s="14"/>
      <c r="M160" s="14"/>
      <c r="N160" s="15" t="n">
        <f aca="false">SUM(J160:M160)</f>
        <v>0.3</v>
      </c>
    </row>
    <row r="161" customFormat="false" ht="30.1" hidden="false" customHeight="false" outlineLevel="0" collapsed="false">
      <c r="A161" s="0" t="n">
        <f aca="false">A160+1</f>
        <v>159</v>
      </c>
      <c r="B161" s="8" t="s">
        <v>225</v>
      </c>
      <c r="C161" s="16" t="s">
        <v>266</v>
      </c>
      <c r="D161" s="10" t="s">
        <v>16</v>
      </c>
      <c r="E161" s="10" t="s">
        <v>58</v>
      </c>
      <c r="F161" s="11" t="s">
        <v>40</v>
      </c>
      <c r="G161" s="11" t="s">
        <v>160</v>
      </c>
      <c r="H161" s="12" t="s">
        <v>277</v>
      </c>
      <c r="I161" s="12" t="s">
        <v>35</v>
      </c>
      <c r="J161" s="22"/>
      <c r="K161" s="14" t="n">
        <v>0.2</v>
      </c>
      <c r="L161" s="14"/>
      <c r="M161" s="14"/>
      <c r="N161" s="15" t="n">
        <f aca="false">SUM(J161:M161)</f>
        <v>0.2</v>
      </c>
    </row>
    <row r="162" customFormat="false" ht="30.1" hidden="false" customHeight="false" outlineLevel="0" collapsed="false">
      <c r="A162" s="0" t="n">
        <f aca="false">A161+1</f>
        <v>160</v>
      </c>
      <c r="B162" s="8" t="s">
        <v>225</v>
      </c>
      <c r="C162" s="16" t="s">
        <v>266</v>
      </c>
      <c r="D162" s="31" t="s">
        <v>16</v>
      </c>
      <c r="E162" s="11" t="s">
        <v>278</v>
      </c>
      <c r="F162" s="11" t="s">
        <v>18</v>
      </c>
      <c r="G162" s="11" t="s">
        <v>279</v>
      </c>
      <c r="H162" s="12" t="s">
        <v>280</v>
      </c>
      <c r="I162" s="12" t="s">
        <v>22</v>
      </c>
      <c r="J162" s="22"/>
      <c r="K162" s="14"/>
      <c r="L162" s="14" t="n">
        <v>0.25</v>
      </c>
      <c r="M162" s="14"/>
      <c r="N162" s="15" t="n">
        <f aca="false">SUM(J162:M162)</f>
        <v>0.25</v>
      </c>
    </row>
    <row r="163" customFormat="false" ht="30.1" hidden="false" customHeight="false" outlineLevel="0" collapsed="false">
      <c r="A163" s="0" t="n">
        <f aca="false">A162+1</f>
        <v>161</v>
      </c>
      <c r="B163" s="8" t="s">
        <v>225</v>
      </c>
      <c r="C163" s="16" t="s">
        <v>266</v>
      </c>
      <c r="D163" s="31" t="s">
        <v>16</v>
      </c>
      <c r="E163" s="11" t="s">
        <v>29</v>
      </c>
      <c r="F163" s="11" t="s">
        <v>18</v>
      </c>
      <c r="G163" s="11" t="s">
        <v>30</v>
      </c>
      <c r="H163" s="12" t="s">
        <v>281</v>
      </c>
      <c r="I163" s="12" t="s">
        <v>22</v>
      </c>
      <c r="J163" s="22"/>
      <c r="K163" s="14"/>
      <c r="L163" s="14" t="n">
        <v>0.25</v>
      </c>
      <c r="M163" s="14"/>
      <c r="N163" s="15" t="n">
        <f aca="false">SUM(J163:M163)</f>
        <v>0.25</v>
      </c>
    </row>
    <row r="164" customFormat="false" ht="30.1" hidden="false" customHeight="false" outlineLevel="0" collapsed="false">
      <c r="A164" s="0" t="n">
        <f aca="false">A163+1</f>
        <v>162</v>
      </c>
      <c r="B164" s="8" t="s">
        <v>225</v>
      </c>
      <c r="C164" s="16" t="s">
        <v>266</v>
      </c>
      <c r="D164" s="31" t="s">
        <v>16</v>
      </c>
      <c r="E164" s="11" t="s">
        <v>29</v>
      </c>
      <c r="F164" s="11" t="s">
        <v>18</v>
      </c>
      <c r="G164" s="11" t="s">
        <v>30</v>
      </c>
      <c r="H164" s="12" t="s">
        <v>282</v>
      </c>
      <c r="I164" s="12" t="s">
        <v>22</v>
      </c>
      <c r="J164" s="22"/>
      <c r="K164" s="14"/>
      <c r="L164" s="14" t="n">
        <v>0.05</v>
      </c>
      <c r="M164" s="14"/>
      <c r="N164" s="15" t="n">
        <f aca="false">SUM(J164:M164)</f>
        <v>0.05</v>
      </c>
    </row>
    <row r="165" customFormat="false" ht="15.65" hidden="false" customHeight="false" outlineLevel="0" collapsed="false">
      <c r="A165" s="0" t="n">
        <f aca="false">A164+1</f>
        <v>163</v>
      </c>
      <c r="B165" s="8" t="s">
        <v>225</v>
      </c>
      <c r="C165" s="16" t="s">
        <v>266</v>
      </c>
      <c r="D165" s="10" t="s">
        <v>16</v>
      </c>
      <c r="E165" s="11" t="s">
        <v>32</v>
      </c>
      <c r="F165" s="11" t="s">
        <v>18</v>
      </c>
      <c r="G165" s="11" t="s">
        <v>33</v>
      </c>
      <c r="H165" s="12" t="s">
        <v>283</v>
      </c>
      <c r="I165" s="12" t="s">
        <v>35</v>
      </c>
      <c r="J165" s="22"/>
      <c r="K165" s="14" t="n">
        <v>0.25</v>
      </c>
      <c r="L165" s="14"/>
      <c r="M165" s="14"/>
      <c r="N165" s="15" t="n">
        <f aca="false">SUM(J165:M165)</f>
        <v>0.25</v>
      </c>
    </row>
    <row r="166" customFormat="false" ht="15.65" hidden="false" customHeight="false" outlineLevel="0" collapsed="false">
      <c r="A166" s="0" t="n">
        <f aca="false">A165+1</f>
        <v>164</v>
      </c>
      <c r="B166" s="8" t="s">
        <v>225</v>
      </c>
      <c r="C166" s="16" t="s">
        <v>266</v>
      </c>
      <c r="D166" s="11" t="s">
        <v>16</v>
      </c>
      <c r="E166" s="11" t="s">
        <v>73</v>
      </c>
      <c r="F166" s="11" t="s">
        <v>40</v>
      </c>
      <c r="G166" s="12" t="s">
        <v>284</v>
      </c>
      <c r="H166" s="12" t="s">
        <v>285</v>
      </c>
      <c r="I166" s="12" t="s">
        <v>35</v>
      </c>
      <c r="J166" s="22"/>
      <c r="K166" s="14" t="n">
        <v>0.05</v>
      </c>
      <c r="L166" s="14"/>
      <c r="M166" s="14"/>
      <c r="N166" s="15" t="n">
        <f aca="false">SUM(J166:M166)</f>
        <v>0.05</v>
      </c>
    </row>
    <row r="167" customFormat="false" ht="59" hidden="false" customHeight="false" outlineLevel="0" collapsed="false">
      <c r="A167" s="0" t="n">
        <f aca="false">A166+1</f>
        <v>165</v>
      </c>
      <c r="B167" s="8" t="s">
        <v>225</v>
      </c>
      <c r="C167" s="16" t="s">
        <v>266</v>
      </c>
      <c r="D167" s="10" t="s">
        <v>16</v>
      </c>
      <c r="E167" s="10" t="s">
        <v>78</v>
      </c>
      <c r="F167" s="11" t="s">
        <v>40</v>
      </c>
      <c r="G167" s="11" t="s">
        <v>286</v>
      </c>
      <c r="H167" s="12" t="s">
        <v>287</v>
      </c>
      <c r="I167" s="12" t="s">
        <v>35</v>
      </c>
      <c r="J167" s="22"/>
      <c r="K167" s="14" t="n">
        <v>0.2</v>
      </c>
      <c r="L167" s="14"/>
      <c r="M167" s="14"/>
      <c r="N167" s="15" t="n">
        <f aca="false">SUM(J167:M167)</f>
        <v>0.2</v>
      </c>
    </row>
    <row r="168" customFormat="false" ht="15.65" hidden="false" customHeight="false" outlineLevel="0" collapsed="false">
      <c r="A168" s="0" t="n">
        <f aca="false">A167+1</f>
        <v>166</v>
      </c>
      <c r="B168" s="8" t="s">
        <v>225</v>
      </c>
      <c r="C168" s="16" t="s">
        <v>266</v>
      </c>
      <c r="D168" s="32" t="s">
        <v>16</v>
      </c>
      <c r="E168" s="33" t="s">
        <v>90</v>
      </c>
      <c r="F168" s="33"/>
      <c r="G168" s="34"/>
      <c r="H168" s="35"/>
      <c r="I168" s="36"/>
      <c r="J168" s="37" t="n">
        <f aca="false">SUM(J153:J167)</f>
        <v>0.5</v>
      </c>
      <c r="K168" s="38" t="n">
        <f aca="false">SUM(K153:K167)</f>
        <v>0.9</v>
      </c>
      <c r="L168" s="38" t="n">
        <f aca="false">SUM(L153:L167)</f>
        <v>0.85</v>
      </c>
      <c r="M168" s="38"/>
      <c r="N168" s="39" t="n">
        <f aca="false">SUM(J168:M168)</f>
        <v>2.25</v>
      </c>
    </row>
    <row r="169" customFormat="false" ht="15.65" hidden="false" customHeight="false" outlineLevel="0" collapsed="false">
      <c r="A169" s="0" t="n">
        <f aca="false">A168+1</f>
        <v>167</v>
      </c>
      <c r="B169" s="8" t="s">
        <v>225</v>
      </c>
      <c r="C169" s="16" t="s">
        <v>266</v>
      </c>
      <c r="D169" s="10" t="s">
        <v>91</v>
      </c>
      <c r="E169" s="11" t="s">
        <v>92</v>
      </c>
      <c r="F169" s="11" t="s">
        <v>18</v>
      </c>
      <c r="G169" s="11" t="s">
        <v>288</v>
      </c>
      <c r="H169" s="12" t="s">
        <v>289</v>
      </c>
      <c r="I169" s="12" t="s">
        <v>95</v>
      </c>
      <c r="J169" s="22"/>
      <c r="K169" s="14"/>
      <c r="L169" s="14"/>
      <c r="M169" s="14" t="n">
        <v>0.25</v>
      </c>
      <c r="N169" s="15" t="n">
        <f aca="false">SUM(J169:M169)</f>
        <v>0.25</v>
      </c>
    </row>
    <row r="170" customFormat="false" ht="15.65" hidden="false" customHeight="false" outlineLevel="0" collapsed="false">
      <c r="A170" s="0" t="n">
        <f aca="false">A169+1</f>
        <v>168</v>
      </c>
      <c r="B170" s="8" t="s">
        <v>225</v>
      </c>
      <c r="C170" s="16" t="s">
        <v>266</v>
      </c>
      <c r="D170" s="10" t="s">
        <v>91</v>
      </c>
      <c r="E170" s="11" t="s">
        <v>99</v>
      </c>
      <c r="F170" s="11" t="s">
        <v>18</v>
      </c>
      <c r="G170" s="11" t="s">
        <v>172</v>
      </c>
      <c r="H170" s="12" t="s">
        <v>272</v>
      </c>
      <c r="I170" s="12" t="s">
        <v>95</v>
      </c>
      <c r="J170" s="22"/>
      <c r="K170" s="14"/>
      <c r="L170" s="14"/>
      <c r="M170" s="14" t="n">
        <v>0.1</v>
      </c>
      <c r="N170" s="15" t="n">
        <f aca="false">SUM(J170:M170)</f>
        <v>0.1</v>
      </c>
    </row>
    <row r="171" customFormat="false" ht="15.65" hidden="false" customHeight="false" outlineLevel="0" collapsed="false">
      <c r="A171" s="0" t="n">
        <f aca="false">A170+1</f>
        <v>169</v>
      </c>
      <c r="B171" s="8" t="s">
        <v>225</v>
      </c>
      <c r="C171" s="16" t="s">
        <v>266</v>
      </c>
      <c r="D171" s="10" t="s">
        <v>91</v>
      </c>
      <c r="E171" s="11" t="s">
        <v>99</v>
      </c>
      <c r="F171" s="11" t="s">
        <v>61</v>
      </c>
      <c r="G171" s="11" t="s">
        <v>108</v>
      </c>
      <c r="H171" s="12" t="s">
        <v>290</v>
      </c>
      <c r="I171" s="12" t="s">
        <v>95</v>
      </c>
      <c r="J171" s="22"/>
      <c r="K171" s="14"/>
      <c r="L171" s="14"/>
      <c r="M171" s="14" t="n">
        <v>0.25</v>
      </c>
      <c r="N171" s="15" t="n">
        <f aca="false">SUM(J171:M171)</f>
        <v>0.25</v>
      </c>
    </row>
    <row r="172" customFormat="false" ht="15.65" hidden="false" customHeight="false" outlineLevel="0" collapsed="false">
      <c r="A172" s="0" t="n">
        <f aca="false">A171+1</f>
        <v>170</v>
      </c>
      <c r="B172" s="8" t="s">
        <v>225</v>
      </c>
      <c r="C172" s="16" t="s">
        <v>266</v>
      </c>
      <c r="D172" s="10" t="s">
        <v>91</v>
      </c>
      <c r="E172" s="11" t="s">
        <v>137</v>
      </c>
      <c r="F172" s="11" t="s">
        <v>18</v>
      </c>
      <c r="G172" s="11" t="s">
        <v>218</v>
      </c>
      <c r="H172" s="12" t="s">
        <v>291</v>
      </c>
      <c r="I172" s="12" t="s">
        <v>95</v>
      </c>
      <c r="J172" s="22"/>
      <c r="K172" s="14"/>
      <c r="L172" s="14"/>
      <c r="M172" s="14" t="n">
        <v>0.25</v>
      </c>
      <c r="N172" s="15" t="n">
        <f aca="false">SUM(J172:M172)</f>
        <v>0.25</v>
      </c>
    </row>
    <row r="173" customFormat="false" ht="15.65" hidden="false" customHeight="false" outlineLevel="0" collapsed="false">
      <c r="A173" s="0" t="n">
        <f aca="false">A172+1</f>
        <v>171</v>
      </c>
      <c r="B173" s="8" t="s">
        <v>225</v>
      </c>
      <c r="C173" s="16" t="s">
        <v>266</v>
      </c>
      <c r="D173" s="10" t="s">
        <v>91</v>
      </c>
      <c r="E173" s="11" t="s">
        <v>137</v>
      </c>
      <c r="F173" s="11" t="s">
        <v>18</v>
      </c>
      <c r="G173" s="11" t="s">
        <v>139</v>
      </c>
      <c r="H173" s="12" t="s">
        <v>272</v>
      </c>
      <c r="I173" s="12" t="s">
        <v>95</v>
      </c>
      <c r="J173" s="22"/>
      <c r="K173" s="14"/>
      <c r="L173" s="14"/>
      <c r="M173" s="14" t="n">
        <v>0.1</v>
      </c>
      <c r="N173" s="15" t="n">
        <f aca="false">SUM(J173:M173)</f>
        <v>0.1</v>
      </c>
    </row>
    <row r="174" customFormat="false" ht="15.65" hidden="false" customHeight="false" outlineLevel="0" collapsed="false">
      <c r="A174" s="0" t="n">
        <f aca="false">A173+1</f>
        <v>172</v>
      </c>
      <c r="B174" s="8" t="s">
        <v>225</v>
      </c>
      <c r="C174" s="16" t="s">
        <v>266</v>
      </c>
      <c r="D174" s="10" t="s">
        <v>91</v>
      </c>
      <c r="E174" s="11" t="s">
        <v>96</v>
      </c>
      <c r="F174" s="11" t="s">
        <v>40</v>
      </c>
      <c r="G174" s="11" t="s">
        <v>292</v>
      </c>
      <c r="H174" s="12" t="s">
        <v>293</v>
      </c>
      <c r="I174" s="12" t="s">
        <v>95</v>
      </c>
      <c r="J174" s="22"/>
      <c r="K174" s="14"/>
      <c r="L174" s="14"/>
      <c r="M174" s="14" t="n">
        <v>0.1</v>
      </c>
      <c r="N174" s="15" t="n">
        <f aca="false">SUM(J174:M174)</f>
        <v>0.1</v>
      </c>
    </row>
    <row r="175" customFormat="false" ht="15.65" hidden="false" customHeight="false" outlineLevel="0" collapsed="false">
      <c r="A175" s="0" t="n">
        <f aca="false">A174+1</f>
        <v>173</v>
      </c>
      <c r="B175" s="8" t="s">
        <v>225</v>
      </c>
      <c r="C175" s="16" t="s">
        <v>266</v>
      </c>
      <c r="D175" s="10" t="s">
        <v>91</v>
      </c>
      <c r="E175" s="11" t="s">
        <v>96</v>
      </c>
      <c r="F175" s="11" t="s">
        <v>40</v>
      </c>
      <c r="G175" s="11" t="s">
        <v>292</v>
      </c>
      <c r="H175" s="12" t="s">
        <v>294</v>
      </c>
      <c r="I175" s="12" t="s">
        <v>95</v>
      </c>
      <c r="J175" s="22"/>
      <c r="K175" s="14"/>
      <c r="L175" s="14"/>
      <c r="M175" s="14" t="n">
        <v>0.05</v>
      </c>
      <c r="N175" s="15" t="n">
        <f aca="false">SUM(J175:M175)</f>
        <v>0.05</v>
      </c>
    </row>
    <row r="176" customFormat="false" ht="15.65" hidden="false" customHeight="false" outlineLevel="0" collapsed="false">
      <c r="A176" s="0" t="n">
        <f aca="false">A175+1</f>
        <v>174</v>
      </c>
      <c r="B176" s="8" t="s">
        <v>225</v>
      </c>
      <c r="C176" s="16" t="s">
        <v>266</v>
      </c>
      <c r="D176" s="68" t="s">
        <v>91</v>
      </c>
      <c r="E176" s="11" t="s">
        <v>92</v>
      </c>
      <c r="F176" s="11" t="s">
        <v>18</v>
      </c>
      <c r="G176" s="11" t="s">
        <v>295</v>
      </c>
      <c r="H176" s="12" t="s">
        <v>296</v>
      </c>
      <c r="I176" s="12" t="s">
        <v>95</v>
      </c>
      <c r="J176" s="22"/>
      <c r="K176" s="14"/>
      <c r="L176" s="14"/>
      <c r="M176" s="14" t="n">
        <v>0.25</v>
      </c>
      <c r="N176" s="15" t="n">
        <f aca="false">SUM(J176:M176)</f>
        <v>0.25</v>
      </c>
    </row>
    <row r="177" customFormat="false" ht="15.65" hidden="false" customHeight="false" outlineLevel="0" collapsed="false">
      <c r="A177" s="0" t="n">
        <f aca="false">A176+1</f>
        <v>175</v>
      </c>
      <c r="B177" s="8" t="s">
        <v>225</v>
      </c>
      <c r="C177" s="16" t="s">
        <v>266</v>
      </c>
      <c r="D177" s="68" t="s">
        <v>91</v>
      </c>
      <c r="E177" s="11" t="s">
        <v>92</v>
      </c>
      <c r="F177" s="11" t="s">
        <v>18</v>
      </c>
      <c r="G177" s="11" t="s">
        <v>297</v>
      </c>
      <c r="H177" s="12" t="s">
        <v>298</v>
      </c>
      <c r="I177" s="12" t="s">
        <v>95</v>
      </c>
      <c r="J177" s="22"/>
      <c r="K177" s="14"/>
      <c r="L177" s="14"/>
      <c r="M177" s="14" t="n">
        <v>0.1</v>
      </c>
      <c r="N177" s="15" t="n">
        <f aca="false">SUM(J177:M177)</f>
        <v>0.1</v>
      </c>
    </row>
    <row r="178" customFormat="false" ht="15.65" hidden="false" customHeight="false" outlineLevel="0" collapsed="false">
      <c r="A178" s="0" t="n">
        <f aca="false">A177+1</f>
        <v>176</v>
      </c>
      <c r="B178" s="8" t="s">
        <v>225</v>
      </c>
      <c r="C178" s="16" t="s">
        <v>266</v>
      </c>
      <c r="D178" s="10" t="s">
        <v>91</v>
      </c>
      <c r="E178" s="23" t="s">
        <v>101</v>
      </c>
      <c r="F178" s="11" t="s">
        <v>61</v>
      </c>
      <c r="G178" s="11" t="s">
        <v>299</v>
      </c>
      <c r="H178" s="12" t="s">
        <v>300</v>
      </c>
      <c r="I178" s="12" t="s">
        <v>95</v>
      </c>
      <c r="J178" s="22"/>
      <c r="K178" s="14"/>
      <c r="L178" s="14"/>
      <c r="M178" s="14" t="n">
        <v>0.15</v>
      </c>
      <c r="N178" s="15" t="n">
        <f aca="false">SUM(J178:M178)</f>
        <v>0.15</v>
      </c>
    </row>
    <row r="179" customFormat="false" ht="30.1" hidden="false" customHeight="false" outlineLevel="0" collapsed="false">
      <c r="A179" s="0" t="n">
        <f aca="false">A178+1</f>
        <v>177</v>
      </c>
      <c r="B179" s="8" t="s">
        <v>225</v>
      </c>
      <c r="C179" s="16" t="s">
        <v>266</v>
      </c>
      <c r="D179" s="10" t="s">
        <v>91</v>
      </c>
      <c r="E179" s="11" t="s">
        <v>147</v>
      </c>
      <c r="F179" s="11" t="s">
        <v>40</v>
      </c>
      <c r="G179" s="11" t="s">
        <v>301</v>
      </c>
      <c r="H179" s="12" t="s">
        <v>302</v>
      </c>
      <c r="I179" s="12" t="s">
        <v>95</v>
      </c>
      <c r="J179" s="22"/>
      <c r="K179" s="14"/>
      <c r="L179" s="14"/>
      <c r="M179" s="14" t="n">
        <v>0.2</v>
      </c>
      <c r="N179" s="15" t="n">
        <f aca="false">SUM(J179:M179)</f>
        <v>0.2</v>
      </c>
    </row>
    <row r="180" customFormat="false" ht="30.1" hidden="false" customHeight="false" outlineLevel="0" collapsed="false">
      <c r="A180" s="0" t="n">
        <f aca="false">A179+1</f>
        <v>178</v>
      </c>
      <c r="B180" s="8" t="s">
        <v>225</v>
      </c>
      <c r="C180" s="16" t="s">
        <v>266</v>
      </c>
      <c r="D180" s="10" t="s">
        <v>91</v>
      </c>
      <c r="E180" s="11" t="s">
        <v>147</v>
      </c>
      <c r="F180" s="10" t="s">
        <v>40</v>
      </c>
      <c r="G180" s="11" t="s">
        <v>303</v>
      </c>
      <c r="H180" s="12" t="s">
        <v>304</v>
      </c>
      <c r="I180" s="12" t="s">
        <v>95</v>
      </c>
      <c r="J180" s="22"/>
      <c r="K180" s="14"/>
      <c r="L180" s="14"/>
      <c r="M180" s="14" t="n">
        <v>0.2</v>
      </c>
      <c r="N180" s="15" t="n">
        <f aca="false">SUM(J180:M180)</f>
        <v>0.2</v>
      </c>
    </row>
    <row r="181" customFormat="false" ht="15.65" hidden="false" customHeight="false" outlineLevel="0" collapsed="false">
      <c r="A181" s="0" t="n">
        <f aca="false">A180+1</f>
        <v>179</v>
      </c>
      <c r="B181" s="8" t="s">
        <v>225</v>
      </c>
      <c r="C181" s="16" t="s">
        <v>266</v>
      </c>
      <c r="D181" s="10" t="s">
        <v>91</v>
      </c>
      <c r="E181" s="11" t="s">
        <v>117</v>
      </c>
      <c r="F181" s="10" t="s">
        <v>55</v>
      </c>
      <c r="G181" s="11" t="s">
        <v>305</v>
      </c>
      <c r="H181" s="25" t="s">
        <v>306</v>
      </c>
      <c r="I181" s="12" t="s">
        <v>95</v>
      </c>
      <c r="J181" s="22"/>
      <c r="K181" s="14"/>
      <c r="L181" s="14"/>
      <c r="M181" s="26" t="n">
        <v>0.25</v>
      </c>
      <c r="N181" s="15" t="n">
        <f aca="false">SUM(J181:M181)</f>
        <v>0.25</v>
      </c>
    </row>
    <row r="182" customFormat="false" ht="15.65" hidden="false" customHeight="false" outlineLevel="0" collapsed="false">
      <c r="A182" s="0" t="n">
        <f aca="false">A181+1</f>
        <v>180</v>
      </c>
      <c r="B182" s="8" t="s">
        <v>225</v>
      </c>
      <c r="C182" s="16" t="s">
        <v>266</v>
      </c>
      <c r="D182" s="10" t="s">
        <v>91</v>
      </c>
      <c r="E182" s="11" t="s">
        <v>128</v>
      </c>
      <c r="F182" s="11" t="s">
        <v>40</v>
      </c>
      <c r="G182" s="12" t="s">
        <v>130</v>
      </c>
      <c r="H182" s="12" t="s">
        <v>285</v>
      </c>
      <c r="I182" s="12" t="s">
        <v>95</v>
      </c>
      <c r="J182" s="22"/>
      <c r="K182" s="14"/>
      <c r="L182" s="14"/>
      <c r="M182" s="14" t="n">
        <v>0.05</v>
      </c>
      <c r="N182" s="15" t="n">
        <f aca="false">SUM(J182:M182)</f>
        <v>0.05</v>
      </c>
    </row>
    <row r="183" customFormat="false" ht="15.65" hidden="false" customHeight="false" outlineLevel="0" collapsed="false">
      <c r="A183" s="0" t="n">
        <f aca="false">A182+1</f>
        <v>181</v>
      </c>
      <c r="B183" s="8" t="s">
        <v>225</v>
      </c>
      <c r="C183" s="16" t="s">
        <v>266</v>
      </c>
      <c r="D183" s="10" t="s">
        <v>91</v>
      </c>
      <c r="E183" s="27" t="s">
        <v>119</v>
      </c>
      <c r="F183" s="28" t="s">
        <v>18</v>
      </c>
      <c r="G183" s="11" t="s">
        <v>120</v>
      </c>
      <c r="H183" s="12" t="s">
        <v>307</v>
      </c>
      <c r="I183" s="12" t="s">
        <v>95</v>
      </c>
      <c r="J183" s="22"/>
      <c r="K183" s="14"/>
      <c r="L183" s="14"/>
      <c r="M183" s="14" t="n">
        <v>0.25</v>
      </c>
      <c r="N183" s="15" t="n">
        <f aca="false">SUM(J183:M183)</f>
        <v>0.25</v>
      </c>
    </row>
    <row r="184" customFormat="false" ht="44.55" hidden="false" customHeight="false" outlineLevel="0" collapsed="false">
      <c r="A184" s="0" t="n">
        <f aca="false">A183+1</f>
        <v>182</v>
      </c>
      <c r="B184" s="8" t="s">
        <v>225</v>
      </c>
      <c r="C184" s="16" t="s">
        <v>266</v>
      </c>
      <c r="D184" s="10" t="s">
        <v>91</v>
      </c>
      <c r="E184" s="27" t="s">
        <v>119</v>
      </c>
      <c r="F184" s="28" t="s">
        <v>40</v>
      </c>
      <c r="G184" s="11" t="s">
        <v>308</v>
      </c>
      <c r="H184" s="12" t="s">
        <v>309</v>
      </c>
      <c r="I184" s="12" t="s">
        <v>95</v>
      </c>
      <c r="J184" s="22"/>
      <c r="K184" s="14"/>
      <c r="L184" s="14"/>
      <c r="M184" s="14" t="n">
        <v>0.2</v>
      </c>
      <c r="N184" s="15" t="n">
        <f aca="false">SUM(J184:M184)</f>
        <v>0.2</v>
      </c>
    </row>
    <row r="185" customFormat="false" ht="59" hidden="false" customHeight="false" outlineLevel="0" collapsed="false">
      <c r="A185" s="0" t="n">
        <f aca="false">A184+1</f>
        <v>183</v>
      </c>
      <c r="B185" s="8" t="s">
        <v>225</v>
      </c>
      <c r="C185" s="16" t="s">
        <v>266</v>
      </c>
      <c r="D185" s="10" t="s">
        <v>91</v>
      </c>
      <c r="E185" s="27" t="s">
        <v>119</v>
      </c>
      <c r="F185" s="28" t="s">
        <v>40</v>
      </c>
      <c r="G185" s="11" t="s">
        <v>310</v>
      </c>
      <c r="H185" s="12" t="s">
        <v>311</v>
      </c>
      <c r="I185" s="12" t="s">
        <v>95</v>
      </c>
      <c r="J185" s="22"/>
      <c r="K185" s="14"/>
      <c r="L185" s="14"/>
      <c r="M185" s="14" t="n">
        <v>0.2</v>
      </c>
      <c r="N185" s="15" t="n">
        <f aca="false">SUM(J185:M185)</f>
        <v>0.2</v>
      </c>
    </row>
    <row r="186" customFormat="false" ht="15.65" hidden="false" customHeight="false" outlineLevel="0" collapsed="false">
      <c r="A186" s="0" t="n">
        <f aca="false">A185+1</f>
        <v>184</v>
      </c>
      <c r="B186" s="8" t="s">
        <v>225</v>
      </c>
      <c r="C186" s="16" t="s">
        <v>266</v>
      </c>
      <c r="D186" s="10" t="s">
        <v>91</v>
      </c>
      <c r="E186" s="10" t="s">
        <v>121</v>
      </c>
      <c r="F186" s="10" t="s">
        <v>18</v>
      </c>
      <c r="G186" s="11" t="s">
        <v>124</v>
      </c>
      <c r="H186" s="12" t="s">
        <v>312</v>
      </c>
      <c r="I186" s="12" t="s">
        <v>95</v>
      </c>
      <c r="J186" s="22"/>
      <c r="K186" s="14"/>
      <c r="L186" s="14"/>
      <c r="M186" s="14" t="n">
        <v>0.25</v>
      </c>
      <c r="N186" s="15" t="n">
        <f aca="false">SUM(J186:M186)</f>
        <v>0.25</v>
      </c>
    </row>
    <row r="187" customFormat="false" ht="15.65" hidden="false" customHeight="false" outlineLevel="0" collapsed="false">
      <c r="A187" s="0" t="n">
        <f aca="false">A186+1</f>
        <v>185</v>
      </c>
      <c r="B187" s="8" t="s">
        <v>225</v>
      </c>
      <c r="C187" s="16" t="s">
        <v>266</v>
      </c>
      <c r="D187" s="10" t="s">
        <v>91</v>
      </c>
      <c r="E187" s="28" t="s">
        <v>313</v>
      </c>
      <c r="F187" s="11" t="s">
        <v>61</v>
      </c>
      <c r="G187" s="11" t="s">
        <v>314</v>
      </c>
      <c r="H187" s="12" t="s">
        <v>315</v>
      </c>
      <c r="I187" s="12" t="s">
        <v>95</v>
      </c>
      <c r="J187" s="22"/>
      <c r="K187" s="14"/>
      <c r="L187" s="14"/>
      <c r="M187" s="14" t="n">
        <v>0.2</v>
      </c>
      <c r="N187" s="15" t="n">
        <f aca="false">SUM(J187:M187)</f>
        <v>0.2</v>
      </c>
    </row>
    <row r="188" customFormat="false" ht="30.1" hidden="false" customHeight="false" outlineLevel="0" collapsed="false">
      <c r="A188" s="0" t="n">
        <f aca="false">A187+1</f>
        <v>186</v>
      </c>
      <c r="B188" s="8" t="s">
        <v>225</v>
      </c>
      <c r="C188" s="16" t="s">
        <v>266</v>
      </c>
      <c r="D188" s="10" t="s">
        <v>91</v>
      </c>
      <c r="E188" s="28" t="s">
        <v>313</v>
      </c>
      <c r="F188" s="11" t="s">
        <v>40</v>
      </c>
      <c r="G188" s="12" t="s">
        <v>316</v>
      </c>
      <c r="H188" s="12" t="s">
        <v>317</v>
      </c>
      <c r="I188" s="12" t="s">
        <v>95</v>
      </c>
      <c r="J188" s="22"/>
      <c r="K188" s="14"/>
      <c r="L188" s="14"/>
      <c r="M188" s="14" t="n">
        <v>0.3</v>
      </c>
      <c r="N188" s="15" t="n">
        <f aca="false">SUM(J188:M188)</f>
        <v>0.3</v>
      </c>
    </row>
    <row r="189" customFormat="false" ht="15.65" hidden="false" customHeight="false" outlineLevel="0" collapsed="false">
      <c r="A189" s="0" t="n">
        <f aca="false">A188+1</f>
        <v>187</v>
      </c>
      <c r="B189" s="8" t="s">
        <v>225</v>
      </c>
      <c r="C189" s="16" t="s">
        <v>266</v>
      </c>
      <c r="D189" s="10" t="s">
        <v>91</v>
      </c>
      <c r="E189" s="28" t="s">
        <v>313</v>
      </c>
      <c r="F189" s="11" t="s">
        <v>40</v>
      </c>
      <c r="G189" s="12" t="s">
        <v>318</v>
      </c>
      <c r="H189" s="12" t="s">
        <v>315</v>
      </c>
      <c r="I189" s="12" t="s">
        <v>95</v>
      </c>
      <c r="J189" s="22"/>
      <c r="K189" s="14"/>
      <c r="L189" s="14"/>
      <c r="M189" s="14" t="n">
        <v>0.2</v>
      </c>
      <c r="N189" s="15" t="n">
        <f aca="false">SUM(J189:M189)</f>
        <v>0.2</v>
      </c>
    </row>
    <row r="190" customFormat="false" ht="15.65" hidden="false" customHeight="false" outlineLevel="0" collapsed="false">
      <c r="A190" s="0" t="n">
        <f aca="false">A189+1</f>
        <v>188</v>
      </c>
      <c r="B190" s="8" t="s">
        <v>225</v>
      </c>
      <c r="C190" s="16" t="s">
        <v>266</v>
      </c>
      <c r="D190" s="10" t="s">
        <v>91</v>
      </c>
      <c r="E190" s="28" t="s">
        <v>319</v>
      </c>
      <c r="F190" s="11" t="s">
        <v>18</v>
      </c>
      <c r="G190" s="11" t="s">
        <v>320</v>
      </c>
      <c r="H190" s="12" t="s">
        <v>321</v>
      </c>
      <c r="I190" s="12" t="s">
        <v>95</v>
      </c>
      <c r="J190" s="22"/>
      <c r="K190" s="14"/>
      <c r="L190" s="14"/>
      <c r="M190" s="14" t="n">
        <v>0.25</v>
      </c>
      <c r="N190" s="15" t="n">
        <f aca="false">SUM(J190:M190)</f>
        <v>0.25</v>
      </c>
    </row>
    <row r="191" customFormat="false" ht="30.1" hidden="false" customHeight="false" outlineLevel="0" collapsed="false">
      <c r="A191" s="0" t="n">
        <f aca="false">A190+1</f>
        <v>189</v>
      </c>
      <c r="B191" s="8" t="s">
        <v>225</v>
      </c>
      <c r="C191" s="16" t="s">
        <v>266</v>
      </c>
      <c r="D191" s="10" t="s">
        <v>91</v>
      </c>
      <c r="E191" s="28" t="s">
        <v>319</v>
      </c>
      <c r="F191" s="11" t="s">
        <v>55</v>
      </c>
      <c r="G191" s="11" t="s">
        <v>322</v>
      </c>
      <c r="H191" s="12" t="s">
        <v>323</v>
      </c>
      <c r="I191" s="12" t="s">
        <v>95</v>
      </c>
      <c r="J191" s="22"/>
      <c r="K191" s="14"/>
      <c r="L191" s="14"/>
      <c r="M191" s="14" t="n">
        <v>0.25</v>
      </c>
      <c r="N191" s="15" t="n">
        <f aca="false">SUM(J191:M191)</f>
        <v>0.25</v>
      </c>
    </row>
    <row r="192" customFormat="false" ht="44.55" hidden="false" customHeight="false" outlineLevel="0" collapsed="false">
      <c r="A192" s="0" t="n">
        <f aca="false">A191+1</f>
        <v>190</v>
      </c>
      <c r="B192" s="8" t="s">
        <v>225</v>
      </c>
      <c r="C192" s="16" t="s">
        <v>266</v>
      </c>
      <c r="D192" s="10" t="s">
        <v>91</v>
      </c>
      <c r="E192" s="28" t="s">
        <v>319</v>
      </c>
      <c r="F192" s="11" t="s">
        <v>40</v>
      </c>
      <c r="G192" s="11" t="s">
        <v>324</v>
      </c>
      <c r="H192" s="12" t="s">
        <v>325</v>
      </c>
      <c r="I192" s="12" t="s">
        <v>95</v>
      </c>
      <c r="J192" s="22"/>
      <c r="K192" s="14"/>
      <c r="L192" s="14"/>
      <c r="M192" s="14" t="n">
        <v>0.2</v>
      </c>
      <c r="N192" s="15" t="n">
        <f aca="false">SUM(J192:M192)</f>
        <v>0.2</v>
      </c>
    </row>
    <row r="193" customFormat="false" ht="30.1" hidden="false" customHeight="false" outlineLevel="0" collapsed="false">
      <c r="A193" s="0" t="n">
        <f aca="false">A192+1</f>
        <v>191</v>
      </c>
      <c r="B193" s="8" t="s">
        <v>225</v>
      </c>
      <c r="C193" s="16" t="s">
        <v>266</v>
      </c>
      <c r="D193" s="10" t="s">
        <v>91</v>
      </c>
      <c r="E193" s="10" t="s">
        <v>134</v>
      </c>
      <c r="F193" s="11" t="s">
        <v>18</v>
      </c>
      <c r="G193" s="12" t="s">
        <v>135</v>
      </c>
      <c r="H193" s="69" t="s">
        <v>326</v>
      </c>
      <c r="I193" s="12" t="s">
        <v>95</v>
      </c>
      <c r="J193" s="22"/>
      <c r="K193" s="14"/>
      <c r="L193" s="14"/>
      <c r="M193" s="14" t="n">
        <v>0.25</v>
      </c>
      <c r="N193" s="15" t="n">
        <f aca="false">SUM(J193:M193)</f>
        <v>0.25</v>
      </c>
    </row>
    <row r="194" customFormat="false" ht="30.1" hidden="false" customHeight="false" outlineLevel="0" collapsed="false">
      <c r="A194" s="0" t="n">
        <f aca="false">A193+1</f>
        <v>192</v>
      </c>
      <c r="B194" s="8" t="s">
        <v>225</v>
      </c>
      <c r="C194" s="16" t="s">
        <v>266</v>
      </c>
      <c r="D194" s="10" t="s">
        <v>91</v>
      </c>
      <c r="E194" s="42" t="s">
        <v>134</v>
      </c>
      <c r="F194" s="11" t="s">
        <v>40</v>
      </c>
      <c r="G194" s="12" t="s">
        <v>327</v>
      </c>
      <c r="H194" s="12" t="s">
        <v>328</v>
      </c>
      <c r="I194" s="12" t="s">
        <v>95</v>
      </c>
      <c r="J194" s="22"/>
      <c r="K194" s="14"/>
      <c r="L194" s="14"/>
      <c r="M194" s="14" t="n">
        <v>0.2</v>
      </c>
      <c r="N194" s="15" t="n">
        <f aca="false">SUM(J194:M194)</f>
        <v>0.2</v>
      </c>
    </row>
    <row r="195" customFormat="false" ht="15.65" hidden="false" customHeight="false" outlineLevel="0" collapsed="false">
      <c r="A195" s="0" t="n">
        <f aca="false">A194+1</f>
        <v>193</v>
      </c>
      <c r="B195" s="8" t="s">
        <v>225</v>
      </c>
      <c r="C195" s="16" t="s">
        <v>266</v>
      </c>
      <c r="D195" s="32" t="s">
        <v>91</v>
      </c>
      <c r="E195" s="33" t="s">
        <v>150</v>
      </c>
      <c r="F195" s="33"/>
      <c r="G195" s="34"/>
      <c r="H195" s="35"/>
      <c r="I195" s="36"/>
      <c r="J195" s="37"/>
      <c r="K195" s="38"/>
      <c r="L195" s="38"/>
      <c r="M195" s="38" t="n">
        <f aca="false">SUM(M169:M194)</f>
        <v>5.05</v>
      </c>
      <c r="N195" s="39" t="n">
        <f aca="false">SUM(J195:M195)</f>
        <v>5.05</v>
      </c>
    </row>
    <row r="196" customFormat="false" ht="15.65" hidden="false" customHeight="false" outlineLevel="0" collapsed="false">
      <c r="A196" s="0" t="n">
        <f aca="false">A195+1</f>
        <v>194</v>
      </c>
      <c r="B196" s="8" t="s">
        <v>225</v>
      </c>
      <c r="C196" s="16" t="s">
        <v>266</v>
      </c>
      <c r="D196" s="45" t="s">
        <v>151</v>
      </c>
      <c r="E196" s="45"/>
      <c r="F196" s="45"/>
      <c r="G196" s="34"/>
      <c r="H196" s="35"/>
      <c r="I196" s="46"/>
      <c r="J196" s="47" t="n">
        <f aca="false">J168</f>
        <v>0.5</v>
      </c>
      <c r="K196" s="48" t="n">
        <f aca="false">K168</f>
        <v>0.9</v>
      </c>
      <c r="L196" s="48" t="n">
        <f aca="false">L168</f>
        <v>0.85</v>
      </c>
      <c r="M196" s="48" t="n">
        <f aca="false">M195</f>
        <v>5.05</v>
      </c>
      <c r="N196" s="49" t="n">
        <f aca="false">SUM(J196:M196)</f>
        <v>7.3</v>
      </c>
    </row>
    <row r="197" customFormat="false" ht="30.1" hidden="false" customHeight="false" outlineLevel="0" collapsed="false">
      <c r="A197" s="0" t="n">
        <f aca="false">A196+1</f>
        <v>195</v>
      </c>
      <c r="B197" s="8" t="s">
        <v>225</v>
      </c>
      <c r="C197" s="12" t="s">
        <v>329</v>
      </c>
      <c r="D197" s="11" t="s">
        <v>16</v>
      </c>
      <c r="E197" s="11" t="s">
        <v>330</v>
      </c>
      <c r="F197" s="11" t="s">
        <v>18</v>
      </c>
      <c r="G197" s="11" t="s">
        <v>331</v>
      </c>
      <c r="H197" s="12" t="s">
        <v>332</v>
      </c>
      <c r="I197" s="12" t="s">
        <v>22</v>
      </c>
      <c r="J197" s="22"/>
      <c r="K197" s="14"/>
      <c r="L197" s="14" t="n">
        <v>0.015</v>
      </c>
      <c r="M197" s="14"/>
      <c r="N197" s="15" t="n">
        <f aca="false">SUM(J197:M197)</f>
        <v>0.015</v>
      </c>
    </row>
    <row r="198" customFormat="false" ht="30.1" hidden="false" customHeight="false" outlineLevel="0" collapsed="false">
      <c r="A198" s="0" t="n">
        <f aca="false">A197+1</f>
        <v>196</v>
      </c>
      <c r="B198" s="8" t="s">
        <v>225</v>
      </c>
      <c r="C198" s="9" t="s">
        <v>329</v>
      </c>
      <c r="D198" s="10" t="s">
        <v>16</v>
      </c>
      <c r="E198" s="11" t="s">
        <v>29</v>
      </c>
      <c r="F198" s="11" t="s">
        <v>40</v>
      </c>
      <c r="G198" s="11" t="s">
        <v>333</v>
      </c>
      <c r="H198" s="12" t="s">
        <v>332</v>
      </c>
      <c r="I198" s="12" t="s">
        <v>22</v>
      </c>
      <c r="J198" s="22"/>
      <c r="K198" s="14"/>
      <c r="L198" s="14" t="n">
        <v>0.05</v>
      </c>
      <c r="M198" s="14"/>
      <c r="N198" s="15" t="n">
        <f aca="false">SUM(J198:M198)</f>
        <v>0.05</v>
      </c>
    </row>
    <row r="199" customFormat="false" ht="30.1" hidden="false" customHeight="false" outlineLevel="0" collapsed="false">
      <c r="A199" s="0" t="n">
        <f aca="false">A198+1</f>
        <v>197</v>
      </c>
      <c r="B199" s="8" t="s">
        <v>225</v>
      </c>
      <c r="C199" s="9" t="s">
        <v>329</v>
      </c>
      <c r="D199" s="10" t="s">
        <v>16</v>
      </c>
      <c r="E199" s="11" t="s">
        <v>29</v>
      </c>
      <c r="F199" s="11" t="s">
        <v>40</v>
      </c>
      <c r="G199" s="11" t="s">
        <v>334</v>
      </c>
      <c r="H199" s="12" t="s">
        <v>332</v>
      </c>
      <c r="I199" s="12" t="s">
        <v>22</v>
      </c>
      <c r="J199" s="22"/>
      <c r="K199" s="14"/>
      <c r="L199" s="14" t="n">
        <v>0.05</v>
      </c>
      <c r="M199" s="14"/>
      <c r="N199" s="15" t="n">
        <f aca="false">SUM(J199:M199)</f>
        <v>0.05</v>
      </c>
    </row>
    <row r="200" customFormat="false" ht="30.1" hidden="false" customHeight="false" outlineLevel="0" collapsed="false">
      <c r="A200" s="0" t="n">
        <f aca="false">A199+1</f>
        <v>198</v>
      </c>
      <c r="B200" s="8" t="s">
        <v>225</v>
      </c>
      <c r="C200" s="9" t="s">
        <v>329</v>
      </c>
      <c r="D200" s="10" t="s">
        <v>16</v>
      </c>
      <c r="E200" s="11" t="s">
        <v>335</v>
      </c>
      <c r="F200" s="11" t="s">
        <v>18</v>
      </c>
      <c r="G200" s="11" t="s">
        <v>336</v>
      </c>
      <c r="H200" s="12" t="s">
        <v>332</v>
      </c>
      <c r="I200" s="12" t="s">
        <v>22</v>
      </c>
      <c r="J200" s="22"/>
      <c r="K200" s="14"/>
      <c r="L200" s="14" t="n">
        <v>0.02</v>
      </c>
      <c r="M200" s="14"/>
      <c r="N200" s="15" t="n">
        <f aca="false">SUM(J200:M200)</f>
        <v>0.02</v>
      </c>
    </row>
    <row r="201" customFormat="false" ht="15.65" hidden="false" customHeight="false" outlineLevel="0" collapsed="false">
      <c r="A201" s="0" t="n">
        <f aca="false">A200+1</f>
        <v>199</v>
      </c>
      <c r="B201" s="8" t="s">
        <v>225</v>
      </c>
      <c r="C201" s="9" t="s">
        <v>329</v>
      </c>
      <c r="D201" s="10" t="s">
        <v>16</v>
      </c>
      <c r="E201" s="28" t="s">
        <v>73</v>
      </c>
      <c r="F201" s="11" t="s">
        <v>40</v>
      </c>
      <c r="G201" s="12" t="s">
        <v>284</v>
      </c>
      <c r="H201" s="12" t="s">
        <v>337</v>
      </c>
      <c r="I201" s="12" t="s">
        <v>35</v>
      </c>
      <c r="J201" s="22"/>
      <c r="K201" s="14" t="n">
        <v>0.05</v>
      </c>
      <c r="L201" s="14"/>
      <c r="M201" s="14"/>
      <c r="N201" s="15" t="n">
        <f aca="false">SUM(J201:M201)</f>
        <v>0.05</v>
      </c>
    </row>
    <row r="202" customFormat="false" ht="30.1" hidden="false" customHeight="false" outlineLevel="0" collapsed="false">
      <c r="A202" s="0" t="n">
        <f aca="false">A201+1</f>
        <v>200</v>
      </c>
      <c r="B202" s="8" t="s">
        <v>225</v>
      </c>
      <c r="C202" s="9" t="s">
        <v>329</v>
      </c>
      <c r="D202" s="10" t="s">
        <v>16</v>
      </c>
      <c r="E202" s="28" t="s">
        <v>17</v>
      </c>
      <c r="F202" s="11" t="s">
        <v>55</v>
      </c>
      <c r="G202" s="25" t="s">
        <v>338</v>
      </c>
      <c r="H202" s="12" t="s">
        <v>332</v>
      </c>
      <c r="I202" s="12" t="s">
        <v>35</v>
      </c>
      <c r="J202" s="22"/>
      <c r="K202" s="14" t="n">
        <v>0.09</v>
      </c>
      <c r="L202" s="14"/>
      <c r="M202" s="14"/>
      <c r="N202" s="15" t="n">
        <f aca="false">SUM(J202:M202)</f>
        <v>0.09</v>
      </c>
    </row>
    <row r="203" customFormat="false" ht="30.1" hidden="false" customHeight="false" outlineLevel="0" collapsed="false">
      <c r="A203" s="0" t="n">
        <f aca="false">A202+1</f>
        <v>201</v>
      </c>
      <c r="B203" s="8" t="s">
        <v>225</v>
      </c>
      <c r="C203" s="9" t="s">
        <v>329</v>
      </c>
      <c r="D203" s="10" t="s">
        <v>16</v>
      </c>
      <c r="E203" s="28" t="s">
        <v>42</v>
      </c>
      <c r="F203" s="11" t="s">
        <v>40</v>
      </c>
      <c r="G203" s="11" t="s">
        <v>187</v>
      </c>
      <c r="H203" s="12" t="s">
        <v>332</v>
      </c>
      <c r="I203" s="12" t="s">
        <v>22</v>
      </c>
      <c r="J203" s="22"/>
      <c r="K203" s="14"/>
      <c r="L203" s="14" t="n">
        <v>0.03</v>
      </c>
      <c r="M203" s="14"/>
      <c r="N203" s="15" t="n">
        <f aca="false">SUM(J203:M203)</f>
        <v>0.03</v>
      </c>
    </row>
    <row r="204" customFormat="false" ht="30.1" hidden="false" customHeight="false" outlineLevel="0" collapsed="false">
      <c r="A204" s="0" t="n">
        <f aca="false">A203+1</f>
        <v>202</v>
      </c>
      <c r="B204" s="8" t="s">
        <v>225</v>
      </c>
      <c r="C204" s="9" t="s">
        <v>329</v>
      </c>
      <c r="D204" s="10" t="s">
        <v>16</v>
      </c>
      <c r="E204" s="11" t="s">
        <v>155</v>
      </c>
      <c r="F204" s="11" t="s">
        <v>55</v>
      </c>
      <c r="G204" s="11" t="s">
        <v>250</v>
      </c>
      <c r="H204" s="12" t="s">
        <v>332</v>
      </c>
      <c r="I204" s="12" t="s">
        <v>35</v>
      </c>
      <c r="J204" s="22"/>
      <c r="K204" s="14" t="n">
        <v>0.03</v>
      </c>
      <c r="L204" s="14"/>
      <c r="M204" s="14"/>
      <c r="N204" s="15" t="n">
        <f aca="false">SUM(J204:M204)</f>
        <v>0.03</v>
      </c>
    </row>
    <row r="205" customFormat="false" ht="30.1" hidden="false" customHeight="false" outlineLevel="0" collapsed="false">
      <c r="A205" s="0" t="n">
        <f aca="false">A204+1</f>
        <v>203</v>
      </c>
      <c r="B205" s="8" t="s">
        <v>225</v>
      </c>
      <c r="C205" s="9" t="s">
        <v>329</v>
      </c>
      <c r="D205" s="10" t="s">
        <v>16</v>
      </c>
      <c r="E205" s="11" t="s">
        <v>155</v>
      </c>
      <c r="F205" s="11" t="s">
        <v>40</v>
      </c>
      <c r="G205" s="12" t="s">
        <v>339</v>
      </c>
      <c r="H205" s="12" t="s">
        <v>332</v>
      </c>
      <c r="I205" s="12" t="s">
        <v>22</v>
      </c>
      <c r="J205" s="22"/>
      <c r="K205" s="14"/>
      <c r="L205" s="14" t="n">
        <v>0.03</v>
      </c>
      <c r="M205" s="14"/>
      <c r="N205" s="15" t="n">
        <f aca="false">SUM(J205:M205)</f>
        <v>0.03</v>
      </c>
    </row>
    <row r="206" customFormat="false" ht="30.1" hidden="false" customHeight="false" outlineLevel="0" collapsed="false">
      <c r="A206" s="0" t="n">
        <f aca="false">A205+1</f>
        <v>204</v>
      </c>
      <c r="B206" s="8" t="s">
        <v>225</v>
      </c>
      <c r="C206" s="9" t="s">
        <v>329</v>
      </c>
      <c r="D206" s="10" t="s">
        <v>16</v>
      </c>
      <c r="E206" s="11" t="s">
        <v>155</v>
      </c>
      <c r="F206" s="11" t="s">
        <v>40</v>
      </c>
      <c r="G206" s="12" t="s">
        <v>251</v>
      </c>
      <c r="H206" s="12" t="s">
        <v>332</v>
      </c>
      <c r="I206" s="12" t="s">
        <v>22</v>
      </c>
      <c r="J206" s="22"/>
      <c r="K206" s="14"/>
      <c r="L206" s="14" t="n">
        <v>0.03</v>
      </c>
      <c r="M206" s="14"/>
      <c r="N206" s="15" t="n">
        <f aca="false">SUM(J206:M206)</f>
        <v>0.03</v>
      </c>
    </row>
    <row r="207" customFormat="false" ht="30.1" hidden="false" customHeight="false" outlineLevel="0" collapsed="false">
      <c r="A207" s="0" t="n">
        <f aca="false">A206+1</f>
        <v>205</v>
      </c>
      <c r="B207" s="8" t="s">
        <v>225</v>
      </c>
      <c r="C207" s="9" t="s">
        <v>329</v>
      </c>
      <c r="D207" s="10" t="s">
        <v>16</v>
      </c>
      <c r="E207" s="28" t="s">
        <v>70</v>
      </c>
      <c r="F207" s="42" t="s">
        <v>40</v>
      </c>
      <c r="G207" s="11" t="s">
        <v>340</v>
      </c>
      <c r="H207" s="12" t="s">
        <v>332</v>
      </c>
      <c r="I207" s="12" t="s">
        <v>22</v>
      </c>
      <c r="J207" s="22"/>
      <c r="K207" s="14"/>
      <c r="L207" s="14" t="n">
        <v>0.05</v>
      </c>
      <c r="M207" s="14"/>
      <c r="N207" s="15" t="n">
        <f aca="false">SUM(J207:M207)</f>
        <v>0.05</v>
      </c>
    </row>
    <row r="208" customFormat="false" ht="15.65" hidden="false" customHeight="false" outlineLevel="0" collapsed="false">
      <c r="A208" s="0" t="n">
        <f aca="false">A207+1</f>
        <v>206</v>
      </c>
      <c r="B208" s="8" t="s">
        <v>225</v>
      </c>
      <c r="C208" s="9" t="s">
        <v>329</v>
      </c>
      <c r="D208" s="10" t="s">
        <v>16</v>
      </c>
      <c r="E208" s="28" t="s">
        <v>70</v>
      </c>
      <c r="F208" s="42" t="s">
        <v>40</v>
      </c>
      <c r="G208" s="54" t="s">
        <v>341</v>
      </c>
      <c r="H208" s="25" t="s">
        <v>332</v>
      </c>
      <c r="I208" s="12" t="s">
        <v>22</v>
      </c>
      <c r="J208" s="22"/>
      <c r="K208" s="14"/>
      <c r="L208" s="26" t="n">
        <v>0.05</v>
      </c>
      <c r="M208" s="14"/>
      <c r="N208" s="15" t="n">
        <f aca="false">SUM(J208:M208)</f>
        <v>0.05</v>
      </c>
    </row>
    <row r="209" customFormat="false" ht="30.1" hidden="false" customHeight="false" outlineLevel="0" collapsed="false">
      <c r="A209" s="0" t="n">
        <f aca="false">A208+1</f>
        <v>207</v>
      </c>
      <c r="B209" s="8" t="s">
        <v>225</v>
      </c>
      <c r="C209" s="9" t="s">
        <v>329</v>
      </c>
      <c r="D209" s="10" t="s">
        <v>16</v>
      </c>
      <c r="E209" s="28" t="s">
        <v>76</v>
      </c>
      <c r="F209" s="42" t="s">
        <v>18</v>
      </c>
      <c r="G209" s="11" t="s">
        <v>77</v>
      </c>
      <c r="H209" s="12" t="s">
        <v>342</v>
      </c>
      <c r="I209" s="12" t="s">
        <v>22</v>
      </c>
      <c r="J209" s="22"/>
      <c r="K209" s="14"/>
      <c r="L209" s="14" t="n">
        <v>0.02</v>
      </c>
      <c r="M209" s="14"/>
      <c r="N209" s="15" t="n">
        <f aca="false">SUM(J209:M209)</f>
        <v>0.02</v>
      </c>
    </row>
    <row r="210" customFormat="false" ht="30.1" hidden="false" customHeight="false" outlineLevel="0" collapsed="false">
      <c r="A210" s="0" t="n">
        <f aca="false">A209+1</f>
        <v>208</v>
      </c>
      <c r="B210" s="8" t="s">
        <v>225</v>
      </c>
      <c r="C210" s="9" t="s">
        <v>329</v>
      </c>
      <c r="D210" s="10" t="s">
        <v>16</v>
      </c>
      <c r="E210" s="28" t="s">
        <v>65</v>
      </c>
      <c r="F210" s="42" t="s">
        <v>18</v>
      </c>
      <c r="G210" s="11" t="s">
        <v>68</v>
      </c>
      <c r="H210" s="12" t="s">
        <v>343</v>
      </c>
      <c r="I210" s="12" t="s">
        <v>22</v>
      </c>
      <c r="J210" s="22"/>
      <c r="K210" s="14"/>
      <c r="L210" s="14" t="n">
        <v>0.1</v>
      </c>
      <c r="M210" s="14"/>
      <c r="N210" s="15" t="n">
        <f aca="false">SUM(J210:M210)</f>
        <v>0.1</v>
      </c>
    </row>
    <row r="211" customFormat="false" ht="24.05" hidden="false" customHeight="false" outlineLevel="0" collapsed="false">
      <c r="A211" s="0" t="n">
        <f aca="false">A210+1</f>
        <v>209</v>
      </c>
      <c r="B211" s="8" t="s">
        <v>225</v>
      </c>
      <c r="C211" s="9" t="s">
        <v>329</v>
      </c>
      <c r="D211" s="10" t="s">
        <v>16</v>
      </c>
      <c r="E211" s="28" t="s">
        <v>65</v>
      </c>
      <c r="F211" s="42" t="s">
        <v>40</v>
      </c>
      <c r="G211" s="54" t="s">
        <v>344</v>
      </c>
      <c r="H211" s="25" t="s">
        <v>343</v>
      </c>
      <c r="I211" s="12" t="s">
        <v>22</v>
      </c>
      <c r="J211" s="22"/>
      <c r="K211" s="14"/>
      <c r="L211" s="26" t="n">
        <v>0.1</v>
      </c>
      <c r="M211" s="14"/>
      <c r="N211" s="15" t="n">
        <f aca="false">SUM(J211:M211)</f>
        <v>0.1</v>
      </c>
    </row>
    <row r="212" customFormat="false" ht="24.05" hidden="false" customHeight="false" outlineLevel="0" collapsed="false">
      <c r="A212" s="0" t="n">
        <f aca="false">A211+1</f>
        <v>210</v>
      </c>
      <c r="B212" s="8" t="s">
        <v>225</v>
      </c>
      <c r="C212" s="9" t="s">
        <v>329</v>
      </c>
      <c r="D212" s="10" t="s">
        <v>16</v>
      </c>
      <c r="E212" s="28" t="s">
        <v>65</v>
      </c>
      <c r="F212" s="42" t="s">
        <v>40</v>
      </c>
      <c r="G212" s="54" t="s">
        <v>344</v>
      </c>
      <c r="H212" s="25" t="s">
        <v>345</v>
      </c>
      <c r="I212" s="12" t="s">
        <v>22</v>
      </c>
      <c r="J212" s="22"/>
      <c r="K212" s="14"/>
      <c r="L212" s="26" t="n">
        <v>0.05</v>
      </c>
      <c r="M212" s="14"/>
      <c r="N212" s="15" t="n">
        <f aca="false">SUM(J212:M212)</f>
        <v>0.05</v>
      </c>
    </row>
    <row r="213" customFormat="false" ht="24.05" hidden="false" customHeight="false" outlineLevel="0" collapsed="false">
      <c r="A213" s="0" t="n">
        <f aca="false">A212+1</f>
        <v>211</v>
      </c>
      <c r="B213" s="8" t="s">
        <v>225</v>
      </c>
      <c r="C213" s="9" t="s">
        <v>329</v>
      </c>
      <c r="D213" s="10" t="s">
        <v>16</v>
      </c>
      <c r="E213" s="28" t="s">
        <v>65</v>
      </c>
      <c r="F213" s="42" t="s">
        <v>40</v>
      </c>
      <c r="G213" s="54" t="s">
        <v>346</v>
      </c>
      <c r="H213" s="25" t="s">
        <v>345</v>
      </c>
      <c r="I213" s="12" t="s">
        <v>22</v>
      </c>
      <c r="J213" s="22"/>
      <c r="K213" s="14"/>
      <c r="L213" s="26" t="n">
        <v>0.05</v>
      </c>
      <c r="M213" s="14"/>
      <c r="N213" s="15" t="n">
        <f aca="false">SUM(J213:M213)</f>
        <v>0.05</v>
      </c>
    </row>
    <row r="214" customFormat="false" ht="30.1" hidden="false" customHeight="false" outlineLevel="0" collapsed="false">
      <c r="A214" s="0" t="n">
        <f aca="false">A213+1</f>
        <v>212</v>
      </c>
      <c r="B214" s="8" t="s">
        <v>225</v>
      </c>
      <c r="C214" s="9" t="s">
        <v>329</v>
      </c>
      <c r="D214" s="10" t="s">
        <v>16</v>
      </c>
      <c r="E214" s="11" t="s">
        <v>347</v>
      </c>
      <c r="F214" s="11" t="s">
        <v>18</v>
      </c>
      <c r="G214" s="11" t="s">
        <v>348</v>
      </c>
      <c r="H214" s="12" t="s">
        <v>332</v>
      </c>
      <c r="I214" s="12" t="s">
        <v>22</v>
      </c>
      <c r="J214" s="22"/>
      <c r="K214" s="14"/>
      <c r="L214" s="14" t="n">
        <v>0.01</v>
      </c>
      <c r="M214" s="14"/>
      <c r="N214" s="15" t="n">
        <f aca="false">SUM(J214:M214)</f>
        <v>0.01</v>
      </c>
    </row>
    <row r="215" customFormat="false" ht="30.1" hidden="false" customHeight="false" outlineLevel="0" collapsed="false">
      <c r="A215" s="0" t="n">
        <f aca="false">A214+1</f>
        <v>213</v>
      </c>
      <c r="B215" s="8" t="s">
        <v>225</v>
      </c>
      <c r="C215" s="9" t="s">
        <v>329</v>
      </c>
      <c r="D215" s="10" t="s">
        <v>16</v>
      </c>
      <c r="E215" s="10" t="s">
        <v>347</v>
      </c>
      <c r="F215" s="11" t="s">
        <v>40</v>
      </c>
      <c r="G215" s="11" t="s">
        <v>349</v>
      </c>
      <c r="H215" s="12" t="s">
        <v>332</v>
      </c>
      <c r="I215" s="12" t="s">
        <v>22</v>
      </c>
      <c r="J215" s="22"/>
      <c r="K215" s="14"/>
      <c r="L215" s="14" t="n">
        <v>0.01</v>
      </c>
      <c r="M215" s="14"/>
      <c r="N215" s="15" t="n">
        <f aca="false">SUM(J215:M215)</f>
        <v>0.01</v>
      </c>
    </row>
    <row r="216" customFormat="false" ht="15.65" hidden="false" customHeight="false" outlineLevel="0" collapsed="false">
      <c r="A216" s="0" t="n">
        <f aca="false">A215+1</f>
        <v>214</v>
      </c>
      <c r="B216" s="8" t="s">
        <v>225</v>
      </c>
      <c r="C216" s="9" t="s">
        <v>329</v>
      </c>
      <c r="D216" s="23" t="s">
        <v>16</v>
      </c>
      <c r="E216" s="28" t="s">
        <v>48</v>
      </c>
      <c r="F216" s="11" t="s">
        <v>61</v>
      </c>
      <c r="G216" s="11" t="s">
        <v>350</v>
      </c>
      <c r="H216" s="12" t="s">
        <v>351</v>
      </c>
      <c r="I216" s="12" t="s">
        <v>22</v>
      </c>
      <c r="J216" s="22"/>
      <c r="K216" s="14"/>
      <c r="L216" s="14" t="n">
        <v>0.15</v>
      </c>
      <c r="M216" s="14"/>
      <c r="N216" s="15" t="n">
        <f aca="false">SUM(J216:M216)</f>
        <v>0.15</v>
      </c>
    </row>
    <row r="217" customFormat="false" ht="30.1" hidden="false" customHeight="false" outlineLevel="0" collapsed="false">
      <c r="A217" s="0" t="n">
        <f aca="false">A216+1</f>
        <v>215</v>
      </c>
      <c r="B217" s="8" t="s">
        <v>225</v>
      </c>
      <c r="C217" s="9" t="s">
        <v>329</v>
      </c>
      <c r="D217" s="10" t="s">
        <v>16</v>
      </c>
      <c r="E217" s="23" t="s">
        <v>58</v>
      </c>
      <c r="F217" s="11" t="s">
        <v>40</v>
      </c>
      <c r="G217" s="11" t="s">
        <v>352</v>
      </c>
      <c r="H217" s="12" t="s">
        <v>332</v>
      </c>
      <c r="I217" s="12" t="s">
        <v>35</v>
      </c>
      <c r="J217" s="22"/>
      <c r="K217" s="14" t="n">
        <v>0.06</v>
      </c>
      <c r="L217" s="14"/>
      <c r="M217" s="14"/>
      <c r="N217" s="15" t="n">
        <f aca="false">SUM(J217:M217)</f>
        <v>0.06</v>
      </c>
    </row>
    <row r="218" customFormat="false" ht="73.45" hidden="false" customHeight="false" outlineLevel="0" collapsed="false">
      <c r="A218" s="0" t="n">
        <f aca="false">A217+1</f>
        <v>216</v>
      </c>
      <c r="B218" s="8" t="s">
        <v>225</v>
      </c>
      <c r="C218" s="9" t="s">
        <v>329</v>
      </c>
      <c r="D218" s="10" t="s">
        <v>16</v>
      </c>
      <c r="E218" s="11" t="s">
        <v>78</v>
      </c>
      <c r="F218" s="11" t="s">
        <v>61</v>
      </c>
      <c r="G218" s="11" t="s">
        <v>240</v>
      </c>
      <c r="H218" s="12" t="s">
        <v>353</v>
      </c>
      <c r="I218" s="12" t="s">
        <v>9</v>
      </c>
      <c r="J218" s="22" t="n">
        <v>0.2</v>
      </c>
      <c r="K218" s="14"/>
      <c r="L218" s="14"/>
      <c r="M218" s="14"/>
      <c r="N218" s="15" t="n">
        <f aca="false">SUM(J218:M218)</f>
        <v>0.2</v>
      </c>
    </row>
    <row r="219" customFormat="false" ht="44.55" hidden="false" customHeight="false" outlineLevel="0" collapsed="false">
      <c r="A219" s="0" t="n">
        <f aca="false">A218+1</f>
        <v>217</v>
      </c>
      <c r="B219" s="8" t="s">
        <v>225</v>
      </c>
      <c r="C219" s="9" t="s">
        <v>329</v>
      </c>
      <c r="D219" s="10" t="s">
        <v>16</v>
      </c>
      <c r="E219" s="11" t="s">
        <v>78</v>
      </c>
      <c r="F219" s="11" t="s">
        <v>61</v>
      </c>
      <c r="G219" s="11" t="s">
        <v>240</v>
      </c>
      <c r="H219" s="12" t="s">
        <v>354</v>
      </c>
      <c r="I219" s="12" t="s">
        <v>9</v>
      </c>
      <c r="J219" s="22" t="n">
        <v>0.1</v>
      </c>
      <c r="K219" s="14"/>
      <c r="L219" s="14"/>
      <c r="M219" s="14"/>
      <c r="N219" s="15" t="n">
        <f aca="false">SUM(J219:M219)</f>
        <v>0.1</v>
      </c>
    </row>
    <row r="220" customFormat="false" ht="73.45" hidden="false" customHeight="false" outlineLevel="0" collapsed="false">
      <c r="A220" s="0" t="n">
        <f aca="false">A219+1</f>
        <v>218</v>
      </c>
      <c r="B220" s="8" t="s">
        <v>225</v>
      </c>
      <c r="C220" s="9" t="s">
        <v>329</v>
      </c>
      <c r="D220" s="10" t="s">
        <v>16</v>
      </c>
      <c r="E220" s="11" t="s">
        <v>78</v>
      </c>
      <c r="F220" s="11" t="s">
        <v>257</v>
      </c>
      <c r="G220" s="11" t="s">
        <v>355</v>
      </c>
      <c r="H220" s="12" t="s">
        <v>356</v>
      </c>
      <c r="I220" s="12" t="s">
        <v>9</v>
      </c>
      <c r="J220" s="22" t="n">
        <v>0.8</v>
      </c>
      <c r="K220" s="14"/>
      <c r="L220" s="14"/>
      <c r="M220" s="14"/>
      <c r="N220" s="15" t="n">
        <f aca="false">SUM(J220:M220)</f>
        <v>0.8</v>
      </c>
    </row>
    <row r="221" customFormat="false" ht="73.45" hidden="false" customHeight="false" outlineLevel="0" collapsed="false">
      <c r="A221" s="0" t="n">
        <f aca="false">A220+1</f>
        <v>219</v>
      </c>
      <c r="B221" s="8" t="s">
        <v>225</v>
      </c>
      <c r="C221" s="9" t="s">
        <v>329</v>
      </c>
      <c r="D221" s="10" t="s">
        <v>16</v>
      </c>
      <c r="E221" s="11" t="s">
        <v>78</v>
      </c>
      <c r="F221" s="11" t="s">
        <v>257</v>
      </c>
      <c r="G221" s="11" t="s">
        <v>355</v>
      </c>
      <c r="H221" s="12" t="s">
        <v>357</v>
      </c>
      <c r="I221" s="12" t="s">
        <v>9</v>
      </c>
      <c r="J221" s="22" t="n">
        <v>0.2</v>
      </c>
      <c r="K221" s="14"/>
      <c r="L221" s="14"/>
      <c r="M221" s="14"/>
      <c r="N221" s="15" t="n">
        <f aca="false">SUM(J221:M221)</f>
        <v>0.2</v>
      </c>
    </row>
    <row r="222" customFormat="false" ht="44.55" hidden="false" customHeight="false" outlineLevel="0" collapsed="false">
      <c r="A222" s="0" t="n">
        <f aca="false">A221+1</f>
        <v>220</v>
      </c>
      <c r="B222" s="8" t="s">
        <v>225</v>
      </c>
      <c r="C222" s="9" t="s">
        <v>329</v>
      </c>
      <c r="D222" s="10" t="s">
        <v>16</v>
      </c>
      <c r="E222" s="11" t="s">
        <v>78</v>
      </c>
      <c r="F222" s="11" t="s">
        <v>257</v>
      </c>
      <c r="G222" s="11" t="s">
        <v>358</v>
      </c>
      <c r="H222" s="12" t="s">
        <v>359</v>
      </c>
      <c r="I222" s="12" t="s">
        <v>9</v>
      </c>
      <c r="J222" s="22" t="n">
        <v>0.75</v>
      </c>
      <c r="K222" s="14"/>
      <c r="L222" s="14"/>
      <c r="M222" s="14"/>
      <c r="N222" s="15" t="n">
        <f aca="false">SUM(J222:M222)</f>
        <v>0.75</v>
      </c>
    </row>
    <row r="223" customFormat="false" ht="44.55" hidden="false" customHeight="false" outlineLevel="0" collapsed="false">
      <c r="A223" s="0" t="n">
        <f aca="false">A222+1</f>
        <v>221</v>
      </c>
      <c r="B223" s="8" t="s">
        <v>225</v>
      </c>
      <c r="C223" s="9" t="s">
        <v>329</v>
      </c>
      <c r="D223" s="10" t="s">
        <v>16</v>
      </c>
      <c r="E223" s="11" t="s">
        <v>78</v>
      </c>
      <c r="F223" s="11" t="s">
        <v>55</v>
      </c>
      <c r="G223" s="11" t="s">
        <v>360</v>
      </c>
      <c r="H223" s="12" t="s">
        <v>361</v>
      </c>
      <c r="I223" s="12" t="s">
        <v>35</v>
      </c>
      <c r="J223" s="22"/>
      <c r="K223" s="14" t="n">
        <v>0.2</v>
      </c>
      <c r="L223" s="14"/>
      <c r="M223" s="14"/>
      <c r="N223" s="15" t="n">
        <f aca="false">SUM(J223:M223)</f>
        <v>0.2</v>
      </c>
    </row>
    <row r="224" customFormat="false" ht="30.1" hidden="false" customHeight="false" outlineLevel="0" collapsed="false">
      <c r="A224" s="0" t="n">
        <f aca="false">A223+1</f>
        <v>222</v>
      </c>
      <c r="B224" s="8" t="s">
        <v>225</v>
      </c>
      <c r="C224" s="9" t="s">
        <v>329</v>
      </c>
      <c r="D224" s="10" t="s">
        <v>16</v>
      </c>
      <c r="E224" s="11" t="s">
        <v>78</v>
      </c>
      <c r="F224" s="11" t="s">
        <v>55</v>
      </c>
      <c r="G224" s="11" t="s">
        <v>362</v>
      </c>
      <c r="H224" s="12" t="s">
        <v>332</v>
      </c>
      <c r="I224" s="12" t="s">
        <v>35</v>
      </c>
      <c r="J224" s="22"/>
      <c r="K224" s="14" t="n">
        <v>0.08</v>
      </c>
      <c r="L224" s="14"/>
      <c r="M224" s="14"/>
      <c r="N224" s="15" t="n">
        <f aca="false">SUM(J224:M224)</f>
        <v>0.08</v>
      </c>
    </row>
    <row r="225" customFormat="false" ht="30.1" hidden="false" customHeight="false" outlineLevel="0" collapsed="false">
      <c r="A225" s="0" t="n">
        <f aca="false">A224+1</f>
        <v>223</v>
      </c>
      <c r="B225" s="8" t="s">
        <v>225</v>
      </c>
      <c r="C225" s="9" t="s">
        <v>329</v>
      </c>
      <c r="D225" s="10" t="s">
        <v>16</v>
      </c>
      <c r="E225" s="10" t="s">
        <v>78</v>
      </c>
      <c r="F225" s="10" t="s">
        <v>40</v>
      </c>
      <c r="G225" s="11" t="s">
        <v>363</v>
      </c>
      <c r="H225" s="12" t="s">
        <v>332</v>
      </c>
      <c r="I225" s="12" t="s">
        <v>22</v>
      </c>
      <c r="J225" s="22"/>
      <c r="K225" s="14"/>
      <c r="L225" s="14" t="n">
        <v>0.1</v>
      </c>
      <c r="M225" s="14"/>
      <c r="N225" s="15" t="n">
        <f aca="false">SUM(J225:M225)</f>
        <v>0.1</v>
      </c>
    </row>
    <row r="226" customFormat="false" ht="30.1" hidden="false" customHeight="false" outlineLevel="0" collapsed="false">
      <c r="A226" s="0" t="n">
        <f aca="false">A225+1</f>
        <v>224</v>
      </c>
      <c r="B226" s="8" t="s">
        <v>225</v>
      </c>
      <c r="C226" s="9" t="s">
        <v>329</v>
      </c>
      <c r="D226" s="10" t="s">
        <v>16</v>
      </c>
      <c r="E226" s="10" t="s">
        <v>78</v>
      </c>
      <c r="F226" s="10" t="s">
        <v>40</v>
      </c>
      <c r="G226" s="11" t="s">
        <v>364</v>
      </c>
      <c r="H226" s="12" t="s">
        <v>332</v>
      </c>
      <c r="I226" s="12" t="s">
        <v>35</v>
      </c>
      <c r="J226" s="22"/>
      <c r="K226" s="14" t="n">
        <v>0.12</v>
      </c>
      <c r="L226" s="14"/>
      <c r="M226" s="14"/>
      <c r="N226" s="15" t="n">
        <f aca="false">SUM(J226:M226)</f>
        <v>0.12</v>
      </c>
    </row>
    <row r="227" customFormat="false" ht="15.65" hidden="false" customHeight="false" outlineLevel="0" collapsed="false">
      <c r="A227" s="0" t="n">
        <f aca="false">A226+1</f>
        <v>225</v>
      </c>
      <c r="B227" s="8" t="s">
        <v>225</v>
      </c>
      <c r="C227" s="9" t="s">
        <v>329</v>
      </c>
      <c r="D227" s="32" t="s">
        <v>16</v>
      </c>
      <c r="E227" s="33" t="s">
        <v>90</v>
      </c>
      <c r="F227" s="33"/>
      <c r="G227" s="34"/>
      <c r="H227" s="35"/>
      <c r="I227" s="36"/>
      <c r="J227" s="37" t="n">
        <f aca="false">SUM(J197:J226)</f>
        <v>2.05</v>
      </c>
      <c r="K227" s="38" t="n">
        <f aca="false">SUM(K197:K226)</f>
        <v>0.63</v>
      </c>
      <c r="L227" s="38" t="n">
        <f aca="false">SUM(L197:L226)</f>
        <v>0.915</v>
      </c>
      <c r="M227" s="38"/>
      <c r="N227" s="39" t="n">
        <f aca="false">SUM(J227:M227)</f>
        <v>3.595</v>
      </c>
    </row>
    <row r="228" customFormat="false" ht="15.65" hidden="false" customHeight="false" outlineLevel="0" collapsed="false">
      <c r="A228" s="0" t="n">
        <f aca="false">A227+1</f>
        <v>226</v>
      </c>
      <c r="B228" s="8" t="s">
        <v>225</v>
      </c>
      <c r="C228" s="9" t="s">
        <v>329</v>
      </c>
      <c r="D228" s="10" t="s">
        <v>91</v>
      </c>
      <c r="E228" s="11" t="s">
        <v>99</v>
      </c>
      <c r="F228" s="11" t="s">
        <v>61</v>
      </c>
      <c r="G228" s="11" t="s">
        <v>365</v>
      </c>
      <c r="H228" s="12" t="s">
        <v>337</v>
      </c>
      <c r="I228" s="12" t="s">
        <v>95</v>
      </c>
      <c r="J228" s="22"/>
      <c r="K228" s="14"/>
      <c r="L228" s="14"/>
      <c r="M228" s="14" t="n">
        <v>0.05</v>
      </c>
      <c r="N228" s="15" t="n">
        <f aca="false">SUM(J228:M228)</f>
        <v>0.05</v>
      </c>
    </row>
    <row r="229" customFormat="false" ht="15.65" hidden="false" customHeight="false" outlineLevel="0" collapsed="false">
      <c r="A229" s="0" t="n">
        <f aca="false">A228+1</f>
        <v>227</v>
      </c>
      <c r="B229" s="8" t="s">
        <v>225</v>
      </c>
      <c r="C229" s="9" t="s">
        <v>329</v>
      </c>
      <c r="D229" s="10" t="s">
        <v>91</v>
      </c>
      <c r="E229" s="10" t="s">
        <v>99</v>
      </c>
      <c r="F229" s="11" t="s">
        <v>40</v>
      </c>
      <c r="G229" s="11" t="s">
        <v>366</v>
      </c>
      <c r="H229" s="12" t="s">
        <v>337</v>
      </c>
      <c r="I229" s="12" t="s">
        <v>95</v>
      </c>
      <c r="J229" s="22"/>
      <c r="K229" s="14"/>
      <c r="L229" s="14"/>
      <c r="M229" s="14" t="n">
        <v>0.12</v>
      </c>
      <c r="N229" s="15" t="n">
        <f aca="false">SUM(J229:M229)</f>
        <v>0.12</v>
      </c>
    </row>
    <row r="230" customFormat="false" ht="15.65" hidden="false" customHeight="false" outlineLevel="0" collapsed="false">
      <c r="A230" s="0" t="n">
        <f aca="false">A229+1</f>
        <v>228</v>
      </c>
      <c r="B230" s="8" t="s">
        <v>225</v>
      </c>
      <c r="C230" s="9" t="s">
        <v>329</v>
      </c>
      <c r="D230" s="10" t="s">
        <v>91</v>
      </c>
      <c r="E230" s="11" t="s">
        <v>313</v>
      </c>
      <c r="F230" s="11" t="s">
        <v>40</v>
      </c>
      <c r="G230" s="11" t="s">
        <v>367</v>
      </c>
      <c r="H230" s="12" t="s">
        <v>337</v>
      </c>
      <c r="I230" s="12" t="s">
        <v>95</v>
      </c>
      <c r="J230" s="22"/>
      <c r="K230" s="14"/>
      <c r="L230" s="14"/>
      <c r="M230" s="14" t="n">
        <v>0.03</v>
      </c>
      <c r="N230" s="15" t="n">
        <f aca="false">SUM(J230:M230)</f>
        <v>0.03</v>
      </c>
    </row>
    <row r="231" customFormat="false" ht="15.65" hidden="false" customHeight="false" outlineLevel="0" collapsed="false">
      <c r="A231" s="0" t="n">
        <f aca="false">A230+1</f>
        <v>229</v>
      </c>
      <c r="B231" s="8" t="s">
        <v>225</v>
      </c>
      <c r="C231" s="9" t="s">
        <v>329</v>
      </c>
      <c r="D231" s="10" t="s">
        <v>91</v>
      </c>
      <c r="E231" s="11" t="s">
        <v>147</v>
      </c>
      <c r="F231" s="11" t="s">
        <v>55</v>
      </c>
      <c r="G231" s="11" t="s">
        <v>368</v>
      </c>
      <c r="H231" s="12" t="s">
        <v>337</v>
      </c>
      <c r="I231" s="12" t="s">
        <v>95</v>
      </c>
      <c r="J231" s="22"/>
      <c r="K231" s="14"/>
      <c r="L231" s="14"/>
      <c r="M231" s="14" t="n">
        <v>0.045</v>
      </c>
      <c r="N231" s="15" t="n">
        <f aca="false">SUM(J231:M231)</f>
        <v>0.045</v>
      </c>
    </row>
    <row r="232" customFormat="false" ht="30.1" hidden="false" customHeight="false" outlineLevel="0" collapsed="false">
      <c r="A232" s="0" t="n">
        <f aca="false">A231+1</f>
        <v>230</v>
      </c>
      <c r="B232" s="8" t="s">
        <v>225</v>
      </c>
      <c r="C232" s="9" t="s">
        <v>329</v>
      </c>
      <c r="D232" s="10" t="s">
        <v>91</v>
      </c>
      <c r="E232" s="11" t="s">
        <v>147</v>
      </c>
      <c r="F232" s="11" t="s">
        <v>40</v>
      </c>
      <c r="G232" s="11" t="s">
        <v>369</v>
      </c>
      <c r="H232" s="12" t="s">
        <v>370</v>
      </c>
      <c r="I232" s="12" t="s">
        <v>95</v>
      </c>
      <c r="J232" s="22"/>
      <c r="K232" s="14"/>
      <c r="L232" s="14"/>
      <c r="M232" s="14" t="n">
        <v>0.4</v>
      </c>
      <c r="N232" s="15" t="n">
        <f aca="false">SUM(J232:M232)</f>
        <v>0.4</v>
      </c>
    </row>
    <row r="233" customFormat="false" ht="30.1" hidden="false" customHeight="false" outlineLevel="0" collapsed="false">
      <c r="A233" s="0" t="n">
        <f aca="false">A232+1</f>
        <v>231</v>
      </c>
      <c r="B233" s="8" t="s">
        <v>225</v>
      </c>
      <c r="C233" s="9" t="s">
        <v>329</v>
      </c>
      <c r="D233" s="10" t="s">
        <v>91</v>
      </c>
      <c r="E233" s="11" t="s">
        <v>117</v>
      </c>
      <c r="F233" s="11" t="s">
        <v>40</v>
      </c>
      <c r="G233" s="11" t="s">
        <v>371</v>
      </c>
      <c r="H233" s="12" t="s">
        <v>332</v>
      </c>
      <c r="I233" s="12" t="s">
        <v>95</v>
      </c>
      <c r="J233" s="22"/>
      <c r="K233" s="14"/>
      <c r="L233" s="14"/>
      <c r="M233" s="26" t="n">
        <v>0.05</v>
      </c>
      <c r="N233" s="15" t="n">
        <f aca="false">SUM(J233:M233)</f>
        <v>0.05</v>
      </c>
    </row>
    <row r="234" customFormat="false" ht="15.65" hidden="false" customHeight="false" outlineLevel="0" collapsed="false">
      <c r="A234" s="0" t="n">
        <f aca="false">A233+1</f>
        <v>232</v>
      </c>
      <c r="B234" s="8" t="s">
        <v>225</v>
      </c>
      <c r="C234" s="9" t="s">
        <v>329</v>
      </c>
      <c r="D234" s="10" t="s">
        <v>91</v>
      </c>
      <c r="E234" s="11" t="s">
        <v>372</v>
      </c>
      <c r="F234" s="11" t="s">
        <v>40</v>
      </c>
      <c r="G234" s="11" t="s">
        <v>373</v>
      </c>
      <c r="H234" s="12" t="s">
        <v>337</v>
      </c>
      <c r="I234" s="12" t="s">
        <v>95</v>
      </c>
      <c r="J234" s="22"/>
      <c r="K234" s="14"/>
      <c r="L234" s="14"/>
      <c r="M234" s="14" t="n">
        <v>0.045</v>
      </c>
      <c r="N234" s="15" t="n">
        <f aca="false">SUM(J234:M234)</f>
        <v>0.045</v>
      </c>
    </row>
    <row r="235" customFormat="false" ht="44.55" hidden="false" customHeight="false" outlineLevel="0" collapsed="false">
      <c r="A235" s="0" t="n">
        <f aca="false">A234+1</f>
        <v>233</v>
      </c>
      <c r="B235" s="8" t="s">
        <v>225</v>
      </c>
      <c r="C235" s="9" t="s">
        <v>329</v>
      </c>
      <c r="D235" s="10" t="s">
        <v>91</v>
      </c>
      <c r="E235" s="28" t="s">
        <v>144</v>
      </c>
      <c r="F235" s="11" t="s">
        <v>40</v>
      </c>
      <c r="G235" s="54" t="s">
        <v>374</v>
      </c>
      <c r="H235" s="12" t="s">
        <v>375</v>
      </c>
      <c r="I235" s="12" t="s">
        <v>95</v>
      </c>
      <c r="J235" s="22"/>
      <c r="K235" s="14"/>
      <c r="L235" s="14"/>
      <c r="M235" s="14" t="n">
        <v>0.05</v>
      </c>
      <c r="N235" s="15" t="n">
        <f aca="false">SUM(J235:M235)</f>
        <v>0.05</v>
      </c>
    </row>
    <row r="236" customFormat="false" ht="30.1" hidden="false" customHeight="false" outlineLevel="0" collapsed="false">
      <c r="A236" s="0" t="n">
        <f aca="false">A235+1</f>
        <v>234</v>
      </c>
      <c r="B236" s="8" t="s">
        <v>225</v>
      </c>
      <c r="C236" s="9" t="s">
        <v>329</v>
      </c>
      <c r="D236" s="10" t="s">
        <v>91</v>
      </c>
      <c r="E236" s="11" t="s">
        <v>144</v>
      </c>
      <c r="F236" s="11" t="s">
        <v>40</v>
      </c>
      <c r="G236" s="11" t="s">
        <v>376</v>
      </c>
      <c r="H236" s="12" t="s">
        <v>332</v>
      </c>
      <c r="I236" s="12" t="s">
        <v>95</v>
      </c>
      <c r="J236" s="22"/>
      <c r="K236" s="14"/>
      <c r="L236" s="14"/>
      <c r="M236" s="14" t="n">
        <v>0.12</v>
      </c>
      <c r="N236" s="15" t="n">
        <f aca="false">SUM(J236:M236)</f>
        <v>0.12</v>
      </c>
    </row>
    <row r="237" customFormat="false" ht="15.65" hidden="false" customHeight="false" outlineLevel="0" collapsed="false">
      <c r="A237" s="0" t="n">
        <f aca="false">A236+1</f>
        <v>235</v>
      </c>
      <c r="B237" s="8" t="s">
        <v>225</v>
      </c>
      <c r="C237" s="9" t="s">
        <v>329</v>
      </c>
      <c r="D237" s="10" t="s">
        <v>91</v>
      </c>
      <c r="E237" s="11" t="s">
        <v>119</v>
      </c>
      <c r="F237" s="11" t="s">
        <v>40</v>
      </c>
      <c r="G237" s="11" t="s">
        <v>308</v>
      </c>
      <c r="H237" s="12" t="s">
        <v>337</v>
      </c>
      <c r="I237" s="12" t="s">
        <v>95</v>
      </c>
      <c r="J237" s="22"/>
      <c r="K237" s="14"/>
      <c r="L237" s="14"/>
      <c r="M237" s="14" t="n">
        <v>0.03</v>
      </c>
      <c r="N237" s="15" t="n">
        <f aca="false">SUM(J237:M237)</f>
        <v>0.03</v>
      </c>
    </row>
    <row r="238" customFormat="false" ht="15.65" hidden="false" customHeight="false" outlineLevel="0" collapsed="false">
      <c r="A238" s="0" t="n">
        <f aca="false">A237+1</f>
        <v>236</v>
      </c>
      <c r="B238" s="8" t="s">
        <v>225</v>
      </c>
      <c r="C238" s="9" t="s">
        <v>329</v>
      </c>
      <c r="D238" s="10" t="s">
        <v>91</v>
      </c>
      <c r="E238" s="11" t="s">
        <v>119</v>
      </c>
      <c r="F238" s="11" t="s">
        <v>40</v>
      </c>
      <c r="G238" s="11" t="s">
        <v>310</v>
      </c>
      <c r="H238" s="12" t="s">
        <v>337</v>
      </c>
      <c r="I238" s="12" t="s">
        <v>95</v>
      </c>
      <c r="J238" s="22"/>
      <c r="K238" s="14"/>
      <c r="L238" s="14"/>
      <c r="M238" s="14" t="n">
        <v>0.03</v>
      </c>
      <c r="N238" s="15" t="n">
        <f aca="false">SUM(J238:M238)</f>
        <v>0.03</v>
      </c>
    </row>
    <row r="239" customFormat="false" ht="15.65" hidden="false" customHeight="false" outlineLevel="0" collapsed="false">
      <c r="A239" s="0" t="n">
        <f aca="false">A238+1</f>
        <v>237</v>
      </c>
      <c r="B239" s="8" t="s">
        <v>225</v>
      </c>
      <c r="C239" s="9" t="s">
        <v>329</v>
      </c>
      <c r="D239" s="10" t="s">
        <v>91</v>
      </c>
      <c r="E239" s="11" t="s">
        <v>119</v>
      </c>
      <c r="F239" s="11" t="s">
        <v>40</v>
      </c>
      <c r="G239" s="11" t="s">
        <v>377</v>
      </c>
      <c r="H239" s="12" t="s">
        <v>337</v>
      </c>
      <c r="I239" s="12" t="s">
        <v>95</v>
      </c>
      <c r="J239" s="22"/>
      <c r="K239" s="14"/>
      <c r="L239" s="14"/>
      <c r="M239" s="14" t="n">
        <v>0.03</v>
      </c>
      <c r="N239" s="15" t="n">
        <f aca="false">SUM(J239:M239)</f>
        <v>0.03</v>
      </c>
    </row>
    <row r="240" customFormat="false" ht="15.65" hidden="false" customHeight="false" outlineLevel="0" collapsed="false">
      <c r="A240" s="0" t="n">
        <f aca="false">A239+1</f>
        <v>238</v>
      </c>
      <c r="B240" s="8" t="s">
        <v>225</v>
      </c>
      <c r="C240" s="9" t="s">
        <v>329</v>
      </c>
      <c r="D240" s="10" t="s">
        <v>91</v>
      </c>
      <c r="E240" s="11" t="s">
        <v>119</v>
      </c>
      <c r="F240" s="11" t="s">
        <v>40</v>
      </c>
      <c r="G240" s="11" t="s">
        <v>378</v>
      </c>
      <c r="H240" s="12" t="s">
        <v>337</v>
      </c>
      <c r="I240" s="12" t="s">
        <v>95</v>
      </c>
      <c r="J240" s="22"/>
      <c r="K240" s="14"/>
      <c r="L240" s="14"/>
      <c r="M240" s="14" t="n">
        <v>0.03</v>
      </c>
      <c r="N240" s="15" t="n">
        <f aca="false">SUM(J240:M240)</f>
        <v>0.03</v>
      </c>
    </row>
    <row r="241" customFormat="false" ht="15.65" hidden="false" customHeight="false" outlineLevel="0" collapsed="false">
      <c r="A241" s="0" t="n">
        <f aca="false">A240+1</f>
        <v>239</v>
      </c>
      <c r="B241" s="8" t="s">
        <v>225</v>
      </c>
      <c r="C241" s="9" t="s">
        <v>329</v>
      </c>
      <c r="D241" s="10" t="s">
        <v>91</v>
      </c>
      <c r="E241" s="11" t="s">
        <v>119</v>
      </c>
      <c r="F241" s="11" t="s">
        <v>55</v>
      </c>
      <c r="G241" s="11" t="s">
        <v>176</v>
      </c>
      <c r="H241" s="12" t="s">
        <v>337</v>
      </c>
      <c r="I241" s="12" t="s">
        <v>95</v>
      </c>
      <c r="J241" s="22"/>
      <c r="K241" s="14"/>
      <c r="L241" s="14"/>
      <c r="M241" s="14" t="n">
        <v>0.03</v>
      </c>
      <c r="N241" s="15" t="n">
        <f aca="false">SUM(J241:M241)</f>
        <v>0.03</v>
      </c>
    </row>
    <row r="242" customFormat="false" ht="15.65" hidden="false" customHeight="false" outlineLevel="0" collapsed="false">
      <c r="A242" s="0" t="n">
        <f aca="false">A241+1</f>
        <v>240</v>
      </c>
      <c r="B242" s="8" t="s">
        <v>225</v>
      </c>
      <c r="C242" s="9" t="s">
        <v>329</v>
      </c>
      <c r="D242" s="10" t="s">
        <v>91</v>
      </c>
      <c r="E242" s="11" t="s">
        <v>121</v>
      </c>
      <c r="F242" s="11" t="s">
        <v>40</v>
      </c>
      <c r="G242" s="11" t="s">
        <v>379</v>
      </c>
      <c r="H242" s="12" t="s">
        <v>337</v>
      </c>
      <c r="I242" s="12" t="s">
        <v>95</v>
      </c>
      <c r="J242" s="22"/>
      <c r="K242" s="14"/>
      <c r="L242" s="14"/>
      <c r="M242" s="14" t="n">
        <v>0.06</v>
      </c>
      <c r="N242" s="15" t="n">
        <f aca="false">SUM(J242:M242)</f>
        <v>0.06</v>
      </c>
    </row>
    <row r="243" customFormat="false" ht="15.65" hidden="false" customHeight="false" outlineLevel="0" collapsed="false">
      <c r="A243" s="0" t="n">
        <f aca="false">A242+1</f>
        <v>241</v>
      </c>
      <c r="B243" s="8" t="s">
        <v>225</v>
      </c>
      <c r="C243" s="9" t="s">
        <v>329</v>
      </c>
      <c r="D243" s="10" t="s">
        <v>91</v>
      </c>
      <c r="E243" s="11" t="s">
        <v>128</v>
      </c>
      <c r="F243" s="11" t="s">
        <v>18</v>
      </c>
      <c r="G243" s="11" t="s">
        <v>129</v>
      </c>
      <c r="H243" s="12" t="s">
        <v>337</v>
      </c>
      <c r="I243" s="12" t="s">
        <v>95</v>
      </c>
      <c r="J243" s="22"/>
      <c r="K243" s="14"/>
      <c r="L243" s="14"/>
      <c r="M243" s="14" t="n">
        <v>0.05</v>
      </c>
      <c r="N243" s="15" t="n">
        <f aca="false">SUM(J243:M243)</f>
        <v>0.05</v>
      </c>
    </row>
    <row r="244" customFormat="false" ht="15.65" hidden="false" customHeight="false" outlineLevel="0" collapsed="false">
      <c r="A244" s="0" t="n">
        <f aca="false">A243+1</f>
        <v>242</v>
      </c>
      <c r="B244" s="8" t="s">
        <v>225</v>
      </c>
      <c r="C244" s="9" t="s">
        <v>329</v>
      </c>
      <c r="D244" s="10" t="s">
        <v>91</v>
      </c>
      <c r="E244" s="11" t="s">
        <v>128</v>
      </c>
      <c r="F244" s="11" t="s">
        <v>55</v>
      </c>
      <c r="G244" s="11" t="s">
        <v>130</v>
      </c>
      <c r="H244" s="12" t="s">
        <v>337</v>
      </c>
      <c r="I244" s="12" t="s">
        <v>95</v>
      </c>
      <c r="J244" s="22"/>
      <c r="K244" s="14"/>
      <c r="L244" s="14"/>
      <c r="M244" s="14" t="n">
        <v>0.02</v>
      </c>
      <c r="N244" s="15" t="n">
        <f aca="false">SUM(J244:M244)</f>
        <v>0.02</v>
      </c>
    </row>
    <row r="245" customFormat="false" ht="15.65" hidden="false" customHeight="false" outlineLevel="0" collapsed="false">
      <c r="A245" s="0" t="n">
        <f aca="false">A244+1</f>
        <v>243</v>
      </c>
      <c r="B245" s="8" t="s">
        <v>225</v>
      </c>
      <c r="C245" s="9" t="s">
        <v>329</v>
      </c>
      <c r="D245" s="10" t="s">
        <v>91</v>
      </c>
      <c r="E245" s="11" t="s">
        <v>128</v>
      </c>
      <c r="F245" s="11" t="s">
        <v>40</v>
      </c>
      <c r="G245" s="11" t="s">
        <v>380</v>
      </c>
      <c r="H245" s="12" t="s">
        <v>337</v>
      </c>
      <c r="I245" s="12" t="s">
        <v>95</v>
      </c>
      <c r="J245" s="22"/>
      <c r="K245" s="14"/>
      <c r="L245" s="14"/>
      <c r="M245" s="14" t="n">
        <v>0.03</v>
      </c>
      <c r="N245" s="15" t="n">
        <f aca="false">SUM(J245:M245)</f>
        <v>0.03</v>
      </c>
    </row>
    <row r="246" customFormat="false" ht="15.65" hidden="false" customHeight="false" outlineLevel="0" collapsed="false">
      <c r="A246" s="0" t="n">
        <f aca="false">A245+1</f>
        <v>244</v>
      </c>
      <c r="B246" s="8" t="s">
        <v>225</v>
      </c>
      <c r="C246" s="9" t="s">
        <v>329</v>
      </c>
      <c r="D246" s="10" t="s">
        <v>91</v>
      </c>
      <c r="E246" s="11" t="s">
        <v>134</v>
      </c>
      <c r="F246" s="11" t="s">
        <v>40</v>
      </c>
      <c r="G246" s="11" t="s">
        <v>381</v>
      </c>
      <c r="H246" s="12" t="s">
        <v>337</v>
      </c>
      <c r="I246" s="12" t="s">
        <v>95</v>
      </c>
      <c r="J246" s="22"/>
      <c r="K246" s="14"/>
      <c r="L246" s="14"/>
      <c r="M246" s="14" t="n">
        <v>0.12</v>
      </c>
      <c r="N246" s="15" t="n">
        <f aca="false">SUM(J246:M246)</f>
        <v>0.12</v>
      </c>
    </row>
    <row r="247" customFormat="false" ht="15.65" hidden="false" customHeight="false" outlineLevel="0" collapsed="false">
      <c r="A247" s="0" t="n">
        <f aca="false">A246+1</f>
        <v>245</v>
      </c>
      <c r="B247" s="8" t="s">
        <v>225</v>
      </c>
      <c r="C247" s="9" t="s">
        <v>329</v>
      </c>
      <c r="D247" s="10" t="s">
        <v>91</v>
      </c>
      <c r="E247" s="11" t="s">
        <v>134</v>
      </c>
      <c r="F247" s="11" t="s">
        <v>40</v>
      </c>
      <c r="G247" s="54" t="s">
        <v>382</v>
      </c>
      <c r="H247" s="25" t="s">
        <v>383</v>
      </c>
      <c r="I247" s="12" t="s">
        <v>95</v>
      </c>
      <c r="J247" s="22"/>
      <c r="K247" s="14"/>
      <c r="L247" s="14"/>
      <c r="M247" s="26" t="n">
        <v>0.2</v>
      </c>
      <c r="N247" s="15" t="n">
        <f aca="false">SUM(J247:M247)</f>
        <v>0.2</v>
      </c>
    </row>
    <row r="248" customFormat="false" ht="15.65" hidden="false" customHeight="false" outlineLevel="0" collapsed="false">
      <c r="A248" s="0" t="n">
        <f aca="false">A247+1</f>
        <v>246</v>
      </c>
      <c r="B248" s="8" t="s">
        <v>225</v>
      </c>
      <c r="C248" s="9" t="s">
        <v>329</v>
      </c>
      <c r="D248" s="10" t="s">
        <v>91</v>
      </c>
      <c r="E248" s="11" t="s">
        <v>137</v>
      </c>
      <c r="F248" s="11" t="s">
        <v>40</v>
      </c>
      <c r="G248" s="11" t="s">
        <v>384</v>
      </c>
      <c r="H248" s="12" t="s">
        <v>385</v>
      </c>
      <c r="I248" s="12" t="s">
        <v>95</v>
      </c>
      <c r="J248" s="22"/>
      <c r="K248" s="14"/>
      <c r="L248" s="14"/>
      <c r="M248" s="14" t="n">
        <v>0.03</v>
      </c>
      <c r="N248" s="15" t="n">
        <f aca="false">SUM(J248:M248)</f>
        <v>0.03</v>
      </c>
    </row>
    <row r="249" customFormat="false" ht="30.1" hidden="false" customHeight="false" outlineLevel="0" collapsed="false">
      <c r="A249" s="0" t="n">
        <f aca="false">A248+1</f>
        <v>247</v>
      </c>
      <c r="B249" s="8" t="s">
        <v>225</v>
      </c>
      <c r="C249" s="9" t="s">
        <v>329</v>
      </c>
      <c r="D249" s="10" t="s">
        <v>91</v>
      </c>
      <c r="E249" s="11" t="s">
        <v>137</v>
      </c>
      <c r="F249" s="11" t="s">
        <v>40</v>
      </c>
      <c r="G249" s="11" t="s">
        <v>386</v>
      </c>
      <c r="H249" s="12" t="s">
        <v>332</v>
      </c>
      <c r="I249" s="12" t="s">
        <v>95</v>
      </c>
      <c r="J249" s="22"/>
      <c r="K249" s="14"/>
      <c r="L249" s="14"/>
      <c r="M249" s="14" t="n">
        <v>0.03</v>
      </c>
      <c r="N249" s="15" t="n">
        <f aca="false">SUM(J249:M249)</f>
        <v>0.03</v>
      </c>
    </row>
    <row r="250" customFormat="false" ht="30.1" hidden="false" customHeight="false" outlineLevel="0" collapsed="false">
      <c r="A250" s="0" t="n">
        <f aca="false">A249+1</f>
        <v>248</v>
      </c>
      <c r="B250" s="8" t="s">
        <v>225</v>
      </c>
      <c r="C250" s="9" t="s">
        <v>329</v>
      </c>
      <c r="D250" s="10" t="s">
        <v>91</v>
      </c>
      <c r="E250" s="11" t="s">
        <v>140</v>
      </c>
      <c r="F250" s="11" t="s">
        <v>40</v>
      </c>
      <c r="G250" s="11" t="s">
        <v>387</v>
      </c>
      <c r="H250" s="12" t="s">
        <v>332</v>
      </c>
      <c r="I250" s="12" t="s">
        <v>95</v>
      </c>
      <c r="J250" s="22"/>
      <c r="K250" s="14"/>
      <c r="L250" s="14"/>
      <c r="M250" s="14" t="n">
        <v>0.06</v>
      </c>
      <c r="N250" s="15" t="n">
        <f aca="false">SUM(J250:M250)</f>
        <v>0.06</v>
      </c>
    </row>
    <row r="251" customFormat="false" ht="15.65" hidden="false" customHeight="false" outlineLevel="0" collapsed="false">
      <c r="A251" s="0" t="n">
        <f aca="false">A250+1</f>
        <v>249</v>
      </c>
      <c r="B251" s="8" t="s">
        <v>225</v>
      </c>
      <c r="C251" s="9" t="s">
        <v>329</v>
      </c>
      <c r="D251" s="10" t="s">
        <v>91</v>
      </c>
      <c r="E251" s="27" t="s">
        <v>319</v>
      </c>
      <c r="F251" s="27" t="s">
        <v>40</v>
      </c>
      <c r="G251" s="27" t="s">
        <v>388</v>
      </c>
      <c r="H251" s="50" t="s">
        <v>389</v>
      </c>
      <c r="I251" s="50" t="s">
        <v>95</v>
      </c>
      <c r="J251" s="51"/>
      <c r="K251" s="52"/>
      <c r="L251" s="52"/>
      <c r="M251" s="52" t="n">
        <v>0.03</v>
      </c>
      <c r="N251" s="53" t="n">
        <f aca="false">SUM(J251:M251)</f>
        <v>0.03</v>
      </c>
    </row>
    <row r="252" customFormat="false" ht="15.65" hidden="false" customHeight="false" outlineLevel="0" collapsed="false">
      <c r="A252" s="0" t="n">
        <f aca="false">A251+1</f>
        <v>250</v>
      </c>
      <c r="B252" s="8" t="s">
        <v>225</v>
      </c>
      <c r="C252" s="9" t="s">
        <v>329</v>
      </c>
      <c r="D252" s="10" t="s">
        <v>91</v>
      </c>
      <c r="E252" s="11" t="s">
        <v>147</v>
      </c>
      <c r="F252" s="11" t="s">
        <v>40</v>
      </c>
      <c r="G252" s="11" t="s">
        <v>390</v>
      </c>
      <c r="H252" s="12" t="s">
        <v>337</v>
      </c>
      <c r="I252" s="12" t="s">
        <v>95</v>
      </c>
      <c r="J252" s="22"/>
      <c r="K252" s="14"/>
      <c r="L252" s="14"/>
      <c r="M252" s="14" t="n">
        <v>0.3</v>
      </c>
      <c r="N252" s="15" t="n">
        <f aca="false">SUM(J252:M252)</f>
        <v>0.3</v>
      </c>
    </row>
    <row r="253" customFormat="false" ht="15.65" hidden="false" customHeight="false" outlineLevel="0" collapsed="false">
      <c r="A253" s="0" t="n">
        <f aca="false">A252+1</f>
        <v>251</v>
      </c>
      <c r="B253" s="8" t="s">
        <v>225</v>
      </c>
      <c r="C253" s="9" t="s">
        <v>329</v>
      </c>
      <c r="D253" s="10" t="s">
        <v>91</v>
      </c>
      <c r="E253" s="11" t="s">
        <v>147</v>
      </c>
      <c r="F253" s="11" t="s">
        <v>40</v>
      </c>
      <c r="G253" s="11" t="s">
        <v>213</v>
      </c>
      <c r="H253" s="12" t="s">
        <v>337</v>
      </c>
      <c r="I253" s="12" t="s">
        <v>95</v>
      </c>
      <c r="J253" s="22"/>
      <c r="K253" s="14"/>
      <c r="L253" s="14"/>
      <c r="M253" s="14" t="n">
        <v>0.05</v>
      </c>
      <c r="N253" s="15" t="n">
        <f aca="false">SUM(J253:M253)</f>
        <v>0.05</v>
      </c>
    </row>
    <row r="254" customFormat="false" ht="15.65" hidden="false" customHeight="false" outlineLevel="0" collapsed="false">
      <c r="A254" s="0" t="n">
        <f aca="false">A253+1</f>
        <v>252</v>
      </c>
      <c r="B254" s="8" t="s">
        <v>225</v>
      </c>
      <c r="C254" s="9" t="s">
        <v>329</v>
      </c>
      <c r="D254" s="10" t="s">
        <v>91</v>
      </c>
      <c r="E254" s="11" t="s">
        <v>178</v>
      </c>
      <c r="F254" s="11" t="s">
        <v>40</v>
      </c>
      <c r="G254" s="11" t="s">
        <v>391</v>
      </c>
      <c r="H254" s="12" t="s">
        <v>337</v>
      </c>
      <c r="I254" s="12" t="s">
        <v>95</v>
      </c>
      <c r="J254" s="22"/>
      <c r="K254" s="14"/>
      <c r="L254" s="14"/>
      <c r="M254" s="14" t="n">
        <v>0.03</v>
      </c>
      <c r="N254" s="15" t="n">
        <f aca="false">SUM(J254:M254)</f>
        <v>0.03</v>
      </c>
    </row>
    <row r="255" customFormat="false" ht="15.65" hidden="false" customHeight="false" outlineLevel="0" collapsed="false">
      <c r="A255" s="0" t="n">
        <f aca="false">A254+1</f>
        <v>253</v>
      </c>
      <c r="B255" s="8" t="s">
        <v>225</v>
      </c>
      <c r="C255" s="9" t="s">
        <v>329</v>
      </c>
      <c r="D255" s="10" t="s">
        <v>91</v>
      </c>
      <c r="E255" s="11" t="s">
        <v>109</v>
      </c>
      <c r="F255" s="11" t="s">
        <v>40</v>
      </c>
      <c r="G255" s="11" t="s">
        <v>209</v>
      </c>
      <c r="H255" s="12" t="s">
        <v>337</v>
      </c>
      <c r="I255" s="12" t="s">
        <v>95</v>
      </c>
      <c r="J255" s="22"/>
      <c r="K255" s="14"/>
      <c r="L255" s="14"/>
      <c r="M255" s="14" t="n">
        <v>0.05</v>
      </c>
      <c r="N255" s="15" t="n">
        <f aca="false">SUM(J255:M255)</f>
        <v>0.05</v>
      </c>
    </row>
    <row r="256" customFormat="false" ht="15.65" hidden="false" customHeight="false" outlineLevel="0" collapsed="false">
      <c r="A256" s="0" t="n">
        <f aca="false">A255+1</f>
        <v>254</v>
      </c>
      <c r="B256" s="8" t="s">
        <v>225</v>
      </c>
      <c r="C256" s="9" t="s">
        <v>329</v>
      </c>
      <c r="D256" s="10" t="s">
        <v>91</v>
      </c>
      <c r="E256" s="11" t="s">
        <v>109</v>
      </c>
      <c r="F256" s="11" t="s">
        <v>40</v>
      </c>
      <c r="G256" s="11" t="s">
        <v>211</v>
      </c>
      <c r="H256" s="12" t="s">
        <v>337</v>
      </c>
      <c r="I256" s="12" t="s">
        <v>95</v>
      </c>
      <c r="J256" s="22"/>
      <c r="K256" s="14"/>
      <c r="L256" s="14"/>
      <c r="M256" s="14" t="n">
        <v>0.05</v>
      </c>
      <c r="N256" s="15" t="n">
        <f aca="false">SUM(J256:M256)</f>
        <v>0.05</v>
      </c>
    </row>
    <row r="257" customFormat="false" ht="15.65" hidden="false" customHeight="false" outlineLevel="0" collapsed="false">
      <c r="A257" s="0" t="n">
        <f aca="false">A256+1</f>
        <v>255</v>
      </c>
      <c r="B257" s="8" t="s">
        <v>225</v>
      </c>
      <c r="C257" s="9" t="s">
        <v>329</v>
      </c>
      <c r="D257" s="10" t="s">
        <v>91</v>
      </c>
      <c r="E257" s="11" t="s">
        <v>96</v>
      </c>
      <c r="F257" s="11" t="s">
        <v>40</v>
      </c>
      <c r="G257" s="11" t="s">
        <v>392</v>
      </c>
      <c r="H257" s="12" t="s">
        <v>337</v>
      </c>
      <c r="I257" s="12" t="s">
        <v>95</v>
      </c>
      <c r="J257" s="22"/>
      <c r="K257" s="14"/>
      <c r="L257" s="14"/>
      <c r="M257" s="14" t="n">
        <v>0.03</v>
      </c>
      <c r="N257" s="15" t="n">
        <f aca="false">SUM(J257:M257)</f>
        <v>0.03</v>
      </c>
    </row>
    <row r="258" customFormat="false" ht="15.65" hidden="false" customHeight="false" outlineLevel="0" collapsed="false">
      <c r="A258" s="0" t="n">
        <f aca="false">A257+1</f>
        <v>256</v>
      </c>
      <c r="B258" s="8" t="s">
        <v>225</v>
      </c>
      <c r="C258" s="9" t="s">
        <v>329</v>
      </c>
      <c r="D258" s="32" t="s">
        <v>91</v>
      </c>
      <c r="E258" s="33" t="s">
        <v>150</v>
      </c>
      <c r="F258" s="33"/>
      <c r="G258" s="34"/>
      <c r="H258" s="35"/>
      <c r="I258" s="36"/>
      <c r="J258" s="37"/>
      <c r="K258" s="38"/>
      <c r="L258" s="38"/>
      <c r="M258" s="38" t="n">
        <f aca="false">SUM(M228:M257)</f>
        <v>2.2</v>
      </c>
      <c r="N258" s="39" t="n">
        <f aca="false">SUM(J258:M258)</f>
        <v>2.2</v>
      </c>
    </row>
    <row r="259" customFormat="false" ht="15" hidden="false" customHeight="false" outlineLevel="0" collapsed="false">
      <c r="A259" s="0" t="n">
        <f aca="false">A258+1</f>
        <v>257</v>
      </c>
      <c r="B259" s="8" t="s">
        <v>225</v>
      </c>
      <c r="C259" s="44" t="s">
        <v>329</v>
      </c>
      <c r="D259" s="45" t="s">
        <v>151</v>
      </c>
      <c r="E259" s="45"/>
      <c r="F259" s="45"/>
      <c r="G259" s="34"/>
      <c r="H259" s="35"/>
      <c r="I259" s="46"/>
      <c r="J259" s="47" t="n">
        <f aca="false">J227</f>
        <v>2.05</v>
      </c>
      <c r="K259" s="48" t="n">
        <f aca="false">K227</f>
        <v>0.63</v>
      </c>
      <c r="L259" s="48" t="n">
        <f aca="false">L227</f>
        <v>0.915</v>
      </c>
      <c r="M259" s="48" t="n">
        <f aca="false">M258</f>
        <v>2.2</v>
      </c>
      <c r="N259" s="49" t="n">
        <f aca="false">SUM(J259:M259)</f>
        <v>5.795</v>
      </c>
    </row>
    <row r="260" customFormat="false" ht="44.55" hidden="false" customHeight="false" outlineLevel="0" collapsed="false">
      <c r="A260" s="0" t="n">
        <f aca="false">A259+1</f>
        <v>258</v>
      </c>
      <c r="B260" s="8" t="s">
        <v>225</v>
      </c>
      <c r="C260" s="12" t="s">
        <v>393</v>
      </c>
      <c r="D260" s="10" t="s">
        <v>16</v>
      </c>
      <c r="E260" s="10" t="s">
        <v>78</v>
      </c>
      <c r="F260" s="11" t="s">
        <v>257</v>
      </c>
      <c r="G260" s="11" t="s">
        <v>394</v>
      </c>
      <c r="H260" s="12" t="s">
        <v>395</v>
      </c>
      <c r="I260" s="12" t="s">
        <v>9</v>
      </c>
      <c r="J260" s="22" t="n">
        <v>0.5</v>
      </c>
      <c r="K260" s="14"/>
      <c r="L260" s="14"/>
      <c r="M260" s="14"/>
      <c r="N260" s="15" t="n">
        <f aca="false">SUM(J260:M260)</f>
        <v>0.5</v>
      </c>
    </row>
    <row r="261" customFormat="false" ht="44.55" hidden="false" customHeight="false" outlineLevel="0" collapsed="false">
      <c r="A261" s="0" t="n">
        <f aca="false">A260+1</f>
        <v>259</v>
      </c>
      <c r="B261" s="8" t="s">
        <v>225</v>
      </c>
      <c r="C261" s="9" t="s">
        <v>393</v>
      </c>
      <c r="D261" s="11" t="s">
        <v>16</v>
      </c>
      <c r="E261" s="11" t="s">
        <v>78</v>
      </c>
      <c r="F261" s="11" t="s">
        <v>257</v>
      </c>
      <c r="G261" s="11" t="s">
        <v>358</v>
      </c>
      <c r="H261" s="12" t="s">
        <v>395</v>
      </c>
      <c r="I261" s="12" t="s">
        <v>9</v>
      </c>
      <c r="J261" s="22" t="n">
        <v>0.25</v>
      </c>
      <c r="K261" s="14"/>
      <c r="L261" s="14"/>
      <c r="M261" s="14"/>
      <c r="N261" s="15" t="n">
        <f aca="false">SUM(J261:M261)</f>
        <v>0.25</v>
      </c>
    </row>
    <row r="262" customFormat="false" ht="15.65" hidden="false" customHeight="false" outlineLevel="0" collapsed="false">
      <c r="A262" s="0" t="n">
        <f aca="false">A261+1</f>
        <v>260</v>
      </c>
      <c r="B262" s="8" t="s">
        <v>225</v>
      </c>
      <c r="C262" s="9" t="s">
        <v>393</v>
      </c>
      <c r="D262" s="32" t="s">
        <v>16</v>
      </c>
      <c r="E262" s="33" t="s">
        <v>90</v>
      </c>
      <c r="F262" s="33"/>
      <c r="G262" s="34"/>
      <c r="H262" s="35"/>
      <c r="I262" s="36"/>
      <c r="J262" s="37" t="n">
        <f aca="false">SUM(J260:J261)</f>
        <v>0.75</v>
      </c>
      <c r="K262" s="56" t="n">
        <f aca="false">SUM(K260:K261)</f>
        <v>0</v>
      </c>
      <c r="L262" s="38" t="n">
        <f aca="false">SUM(L260:L261)</f>
        <v>0</v>
      </c>
      <c r="M262" s="38"/>
      <c r="N262" s="39" t="n">
        <f aca="false">SUM(J262:M262)</f>
        <v>0.75</v>
      </c>
    </row>
    <row r="263" customFormat="false" ht="15" hidden="false" customHeight="false" outlineLevel="0" collapsed="false">
      <c r="A263" s="0" t="n">
        <f aca="false">A262+1</f>
        <v>261</v>
      </c>
      <c r="B263" s="8" t="s">
        <v>225</v>
      </c>
      <c r="C263" s="44" t="s">
        <v>393</v>
      </c>
      <c r="D263" s="45" t="s">
        <v>151</v>
      </c>
      <c r="E263" s="45"/>
      <c r="F263" s="45"/>
      <c r="G263" s="34"/>
      <c r="H263" s="35"/>
      <c r="I263" s="46"/>
      <c r="J263" s="47" t="n">
        <f aca="false">J262</f>
        <v>0.75</v>
      </c>
      <c r="K263" s="48" t="n">
        <f aca="false">K262</f>
        <v>0</v>
      </c>
      <c r="L263" s="48" t="n">
        <f aca="false">L262</f>
        <v>0</v>
      </c>
      <c r="M263" s="48"/>
      <c r="N263" s="49" t="n">
        <f aca="false">SUM(J263:M263)</f>
        <v>0.75</v>
      </c>
    </row>
    <row r="264" customFormat="false" ht="30.1" hidden="false" customHeight="false" outlineLevel="0" collapsed="false">
      <c r="A264" s="0" t="n">
        <f aca="false">A263+1</f>
        <v>262</v>
      </c>
      <c r="B264" s="8" t="s">
        <v>225</v>
      </c>
      <c r="C264" s="12" t="s">
        <v>396</v>
      </c>
      <c r="D264" s="11" t="s">
        <v>16</v>
      </c>
      <c r="E264" s="11" t="s">
        <v>48</v>
      </c>
      <c r="F264" s="11" t="s">
        <v>61</v>
      </c>
      <c r="G264" s="11" t="s">
        <v>350</v>
      </c>
      <c r="H264" s="12" t="s">
        <v>397</v>
      </c>
      <c r="I264" s="12" t="s">
        <v>9</v>
      </c>
      <c r="J264" s="22" t="n">
        <v>0.7</v>
      </c>
      <c r="K264" s="14"/>
      <c r="L264" s="14"/>
      <c r="M264" s="14"/>
      <c r="N264" s="15" t="n">
        <f aca="false">SUM(J264:M264)</f>
        <v>0.7</v>
      </c>
    </row>
    <row r="265" customFormat="false" ht="24.05" hidden="false" customHeight="false" outlineLevel="0" collapsed="false">
      <c r="A265" s="0" t="n">
        <f aca="false">A264+1</f>
        <v>263</v>
      </c>
      <c r="B265" s="8" t="s">
        <v>225</v>
      </c>
      <c r="C265" s="12" t="s">
        <v>396</v>
      </c>
      <c r="D265" s="11" t="s">
        <v>16</v>
      </c>
      <c r="E265" s="11" t="s">
        <v>48</v>
      </c>
      <c r="F265" s="11" t="s">
        <v>18</v>
      </c>
      <c r="G265" s="54" t="s">
        <v>398</v>
      </c>
      <c r="H265" s="25" t="s">
        <v>399</v>
      </c>
      <c r="I265" s="12" t="s">
        <v>22</v>
      </c>
      <c r="J265" s="22"/>
      <c r="K265" s="14"/>
      <c r="L265" s="14" t="n">
        <v>0.2</v>
      </c>
      <c r="M265" s="14"/>
      <c r="N265" s="15" t="n">
        <f aca="false">SUM(J265:M265)</f>
        <v>0.2</v>
      </c>
    </row>
    <row r="266" customFormat="false" ht="15.65" hidden="false" customHeight="false" outlineLevel="0" collapsed="false">
      <c r="A266" s="0" t="n">
        <f aca="false">A265+1</f>
        <v>264</v>
      </c>
      <c r="B266" s="8" t="s">
        <v>225</v>
      </c>
      <c r="C266" s="12" t="s">
        <v>396</v>
      </c>
      <c r="D266" s="11" t="s">
        <v>16</v>
      </c>
      <c r="E266" s="11" t="s">
        <v>36</v>
      </c>
      <c r="F266" s="11" t="s">
        <v>18</v>
      </c>
      <c r="G266" s="11" t="s">
        <v>37</v>
      </c>
      <c r="H266" s="12" t="s">
        <v>400</v>
      </c>
      <c r="I266" s="12" t="s">
        <v>22</v>
      </c>
      <c r="J266" s="22"/>
      <c r="K266" s="14"/>
      <c r="L266" s="14" t="n">
        <v>0.05</v>
      </c>
      <c r="M266" s="14"/>
      <c r="N266" s="15" t="n">
        <f aca="false">SUM(J266:M266)</f>
        <v>0.05</v>
      </c>
    </row>
    <row r="267" customFormat="false" ht="15.65" hidden="false" customHeight="false" outlineLevel="0" collapsed="false">
      <c r="A267" s="0" t="n">
        <f aca="false">A266+1</f>
        <v>265</v>
      </c>
      <c r="B267" s="8" t="s">
        <v>225</v>
      </c>
      <c r="C267" s="12" t="s">
        <v>396</v>
      </c>
      <c r="D267" s="11" t="s">
        <v>16</v>
      </c>
      <c r="E267" s="11" t="s">
        <v>36</v>
      </c>
      <c r="F267" s="11" t="s">
        <v>55</v>
      </c>
      <c r="G267" s="11" t="s">
        <v>401</v>
      </c>
      <c r="H267" s="12" t="s">
        <v>400</v>
      </c>
      <c r="I267" s="12" t="s">
        <v>22</v>
      </c>
      <c r="J267" s="22"/>
      <c r="K267" s="14"/>
      <c r="L267" s="14" t="n">
        <v>0.5</v>
      </c>
      <c r="M267" s="14"/>
      <c r="N267" s="15" t="n">
        <f aca="false">SUM(J267:M267)</f>
        <v>0.5</v>
      </c>
    </row>
    <row r="268" customFormat="false" ht="73.45" hidden="false" customHeight="false" outlineLevel="0" collapsed="false">
      <c r="A268" s="0" t="n">
        <f aca="false">A267+1</f>
        <v>266</v>
      </c>
      <c r="B268" s="8" t="s">
        <v>225</v>
      </c>
      <c r="C268" s="12" t="s">
        <v>396</v>
      </c>
      <c r="D268" s="11" t="s">
        <v>16</v>
      </c>
      <c r="E268" s="11" t="s">
        <v>78</v>
      </c>
      <c r="F268" s="11" t="s">
        <v>164</v>
      </c>
      <c r="G268" s="11" t="s">
        <v>167</v>
      </c>
      <c r="H268" s="12" t="s">
        <v>402</v>
      </c>
      <c r="I268" s="12" t="s">
        <v>9</v>
      </c>
      <c r="J268" s="22" t="n">
        <v>0.2</v>
      </c>
      <c r="K268" s="14"/>
      <c r="L268" s="14"/>
      <c r="M268" s="14"/>
      <c r="N268" s="15" t="n">
        <f aca="false">SUM(J268:M268)</f>
        <v>0.2</v>
      </c>
    </row>
    <row r="269" customFormat="false" ht="73.45" hidden="false" customHeight="false" outlineLevel="0" collapsed="false">
      <c r="A269" s="0" t="n">
        <f aca="false">A268+1</f>
        <v>267</v>
      </c>
      <c r="B269" s="8" t="s">
        <v>225</v>
      </c>
      <c r="C269" s="12" t="s">
        <v>396</v>
      </c>
      <c r="D269" s="11" t="s">
        <v>16</v>
      </c>
      <c r="E269" s="11" t="s">
        <v>78</v>
      </c>
      <c r="F269" s="11" t="s">
        <v>61</v>
      </c>
      <c r="G269" s="11" t="s">
        <v>403</v>
      </c>
      <c r="H269" s="12" t="s">
        <v>404</v>
      </c>
      <c r="I269" s="12" t="s">
        <v>9</v>
      </c>
      <c r="J269" s="22" t="n">
        <v>0.5</v>
      </c>
      <c r="K269" s="14"/>
      <c r="L269" s="14"/>
      <c r="M269" s="14"/>
      <c r="N269" s="15" t="n">
        <f aca="false">SUM(J269:M269)</f>
        <v>0.5</v>
      </c>
    </row>
    <row r="270" customFormat="false" ht="73.45" hidden="false" customHeight="false" outlineLevel="0" collapsed="false">
      <c r="A270" s="0" t="n">
        <f aca="false">A269+1</f>
        <v>268</v>
      </c>
      <c r="B270" s="8" t="s">
        <v>225</v>
      </c>
      <c r="C270" s="12" t="s">
        <v>396</v>
      </c>
      <c r="D270" s="11" t="s">
        <v>16</v>
      </c>
      <c r="E270" s="11" t="s">
        <v>78</v>
      </c>
      <c r="F270" s="11" t="s">
        <v>61</v>
      </c>
      <c r="G270" s="11" t="s">
        <v>240</v>
      </c>
      <c r="H270" s="12" t="s">
        <v>405</v>
      </c>
      <c r="I270" s="12" t="s">
        <v>9</v>
      </c>
      <c r="J270" s="22" t="n">
        <v>0.2</v>
      </c>
      <c r="K270" s="14"/>
      <c r="L270" s="14"/>
      <c r="M270" s="14"/>
      <c r="N270" s="15" t="n">
        <f aca="false">SUM(J270:M270)</f>
        <v>0.2</v>
      </c>
    </row>
    <row r="271" customFormat="false" ht="15.65" hidden="false" customHeight="false" outlineLevel="0" collapsed="false">
      <c r="A271" s="0" t="n">
        <f aca="false">A270+1</f>
        <v>269</v>
      </c>
      <c r="B271" s="8" t="s">
        <v>225</v>
      </c>
      <c r="C271" s="12" t="s">
        <v>396</v>
      </c>
      <c r="D271" s="32" t="s">
        <v>16</v>
      </c>
      <c r="E271" s="33" t="s">
        <v>90</v>
      </c>
      <c r="F271" s="33"/>
      <c r="G271" s="34"/>
      <c r="H271" s="35"/>
      <c r="I271" s="36"/>
      <c r="J271" s="37" t="n">
        <f aca="false">SUM(J264:J270)</f>
        <v>1.6</v>
      </c>
      <c r="K271" s="38" t="n">
        <f aca="false">SUM(K264:K270)</f>
        <v>0</v>
      </c>
      <c r="L271" s="38" t="n">
        <f aca="false">SUM(L264:L270)</f>
        <v>0.75</v>
      </c>
      <c r="M271" s="38"/>
      <c r="N271" s="39" t="n">
        <f aca="false">SUM(J271:M271)</f>
        <v>2.35</v>
      </c>
    </row>
    <row r="272" customFormat="false" ht="15.65" hidden="false" customHeight="false" outlineLevel="0" collapsed="false">
      <c r="A272" s="0" t="n">
        <f aca="false">A271+1</f>
        <v>270</v>
      </c>
      <c r="B272" s="8" t="s">
        <v>225</v>
      </c>
      <c r="C272" s="12" t="s">
        <v>396</v>
      </c>
      <c r="D272" s="10" t="s">
        <v>91</v>
      </c>
      <c r="E272" s="23" t="s">
        <v>144</v>
      </c>
      <c r="F272" s="23" t="s">
        <v>55</v>
      </c>
      <c r="G272" s="24" t="s">
        <v>406</v>
      </c>
      <c r="H272" s="12" t="s">
        <v>407</v>
      </c>
      <c r="I272" s="12" t="s">
        <v>95</v>
      </c>
      <c r="J272" s="22"/>
      <c r="K272" s="14"/>
      <c r="L272" s="14"/>
      <c r="M272" s="14" t="n">
        <v>0.3</v>
      </c>
      <c r="N272" s="15" t="n">
        <f aca="false">SUM(J272:M272)</f>
        <v>0.3</v>
      </c>
    </row>
    <row r="273" customFormat="false" ht="44.55" hidden="false" customHeight="false" outlineLevel="0" collapsed="false">
      <c r="A273" s="0" t="n">
        <f aca="false">A272+1</f>
        <v>271</v>
      </c>
      <c r="B273" s="8" t="s">
        <v>225</v>
      </c>
      <c r="C273" s="12" t="s">
        <v>396</v>
      </c>
      <c r="D273" s="10" t="s">
        <v>91</v>
      </c>
      <c r="E273" s="23" t="s">
        <v>144</v>
      </c>
      <c r="F273" s="21" t="s">
        <v>55</v>
      </c>
      <c r="G273" s="23" t="s">
        <v>406</v>
      </c>
      <c r="H273" s="12" t="s">
        <v>408</v>
      </c>
      <c r="I273" s="12" t="s">
        <v>95</v>
      </c>
      <c r="J273" s="22"/>
      <c r="K273" s="14"/>
      <c r="L273" s="14"/>
      <c r="M273" s="14" t="n">
        <v>0.2</v>
      </c>
      <c r="N273" s="15" t="n">
        <f aca="false">SUM(J273:M273)</f>
        <v>0.2</v>
      </c>
    </row>
    <row r="274" customFormat="false" ht="30.1" hidden="false" customHeight="false" outlineLevel="0" collapsed="false">
      <c r="A274" s="0" t="n">
        <f aca="false">A273+1</f>
        <v>272</v>
      </c>
      <c r="B274" s="8" t="s">
        <v>225</v>
      </c>
      <c r="C274" s="12" t="s">
        <v>396</v>
      </c>
      <c r="D274" s="10" t="s">
        <v>91</v>
      </c>
      <c r="E274" s="42" t="s">
        <v>144</v>
      </c>
      <c r="F274" s="42" t="s">
        <v>40</v>
      </c>
      <c r="G274" s="11" t="s">
        <v>409</v>
      </c>
      <c r="H274" s="12" t="s">
        <v>410</v>
      </c>
      <c r="I274" s="12" t="s">
        <v>95</v>
      </c>
      <c r="J274" s="22"/>
      <c r="K274" s="14"/>
      <c r="L274" s="14"/>
      <c r="M274" s="14" t="n">
        <v>0.2</v>
      </c>
      <c r="N274" s="15" t="n">
        <f aca="false">SUM(J274:M274)</f>
        <v>0.2</v>
      </c>
    </row>
    <row r="275" customFormat="false" ht="15.65" hidden="false" customHeight="false" outlineLevel="0" collapsed="false">
      <c r="A275" s="0" t="n">
        <f aca="false">A274+1</f>
        <v>273</v>
      </c>
      <c r="B275" s="8" t="s">
        <v>225</v>
      </c>
      <c r="C275" s="12" t="s">
        <v>396</v>
      </c>
      <c r="D275" s="10" t="s">
        <v>91</v>
      </c>
      <c r="E275" s="42" t="s">
        <v>144</v>
      </c>
      <c r="F275" s="42" t="s">
        <v>40</v>
      </c>
      <c r="G275" s="11" t="s">
        <v>411</v>
      </c>
      <c r="H275" s="12" t="s">
        <v>412</v>
      </c>
      <c r="I275" s="12" t="s">
        <v>95</v>
      </c>
      <c r="J275" s="22"/>
      <c r="K275" s="14"/>
      <c r="L275" s="14"/>
      <c r="M275" s="14" t="n">
        <v>0.2</v>
      </c>
      <c r="N275" s="15" t="n">
        <f aca="false">SUM(J275:M275)</f>
        <v>0.2</v>
      </c>
    </row>
    <row r="276" customFormat="false" ht="30.1" hidden="false" customHeight="false" outlineLevel="0" collapsed="false">
      <c r="A276" s="0" t="n">
        <f aca="false">A275+1</f>
        <v>274</v>
      </c>
      <c r="B276" s="8" t="s">
        <v>225</v>
      </c>
      <c r="C276" s="12" t="s">
        <v>396</v>
      </c>
      <c r="D276" s="10" t="s">
        <v>91</v>
      </c>
      <c r="E276" s="23" t="s">
        <v>319</v>
      </c>
      <c r="F276" s="23" t="s">
        <v>40</v>
      </c>
      <c r="G276" s="11" t="s">
        <v>413</v>
      </c>
      <c r="H276" s="12" t="s">
        <v>414</v>
      </c>
      <c r="I276" s="12" t="s">
        <v>95</v>
      </c>
      <c r="J276" s="22"/>
      <c r="K276" s="14"/>
      <c r="L276" s="14"/>
      <c r="M276" s="14" t="n">
        <v>0.2</v>
      </c>
      <c r="N276" s="15" t="n">
        <f aca="false">SUM(J276:M276)</f>
        <v>0.2</v>
      </c>
    </row>
    <row r="277" customFormat="false" ht="15.65" hidden="false" customHeight="false" outlineLevel="0" collapsed="false">
      <c r="A277" s="0" t="n">
        <f aca="false">A276+1</f>
        <v>275</v>
      </c>
      <c r="B277" s="8" t="s">
        <v>225</v>
      </c>
      <c r="C277" s="12" t="s">
        <v>396</v>
      </c>
      <c r="D277" s="32" t="s">
        <v>91</v>
      </c>
      <c r="E277" s="33" t="s">
        <v>150</v>
      </c>
      <c r="F277" s="33"/>
      <c r="G277" s="34"/>
      <c r="H277" s="35"/>
      <c r="I277" s="36"/>
      <c r="J277" s="37"/>
      <c r="K277" s="38"/>
      <c r="L277" s="38"/>
      <c r="M277" s="38" t="n">
        <f aca="false">SUM(M272:M276)</f>
        <v>1.1</v>
      </c>
      <c r="N277" s="39" t="n">
        <f aca="false">SUM(J277:M277)</f>
        <v>1.1</v>
      </c>
    </row>
    <row r="278" customFormat="false" ht="15.65" hidden="false" customHeight="false" outlineLevel="0" collapsed="false">
      <c r="A278" s="0" t="n">
        <f aca="false">A277+1</f>
        <v>276</v>
      </c>
      <c r="B278" s="8" t="s">
        <v>225</v>
      </c>
      <c r="C278" s="12" t="s">
        <v>396</v>
      </c>
      <c r="D278" s="45" t="s">
        <v>151</v>
      </c>
      <c r="E278" s="45"/>
      <c r="F278" s="45"/>
      <c r="G278" s="34"/>
      <c r="H278" s="35"/>
      <c r="I278" s="46"/>
      <c r="J278" s="47" t="n">
        <f aca="false">J271</f>
        <v>1.6</v>
      </c>
      <c r="K278" s="48" t="n">
        <f aca="false">K271</f>
        <v>0</v>
      </c>
      <c r="L278" s="48" t="n">
        <f aca="false">L271</f>
        <v>0.75</v>
      </c>
      <c r="M278" s="48" t="n">
        <f aca="false">M277</f>
        <v>1.1</v>
      </c>
      <c r="N278" s="49" t="n">
        <f aca="false">SUM(J278:M278)</f>
        <v>3.45</v>
      </c>
    </row>
    <row r="279" customFormat="false" ht="15.65" hidden="false" customHeight="false" outlineLevel="0" collapsed="false">
      <c r="A279" s="0" t="n">
        <f aca="false">A278+1</f>
        <v>277</v>
      </c>
      <c r="B279" s="8" t="s">
        <v>225</v>
      </c>
      <c r="C279" s="70" t="s">
        <v>415</v>
      </c>
      <c r="D279" s="10" t="s">
        <v>16</v>
      </c>
      <c r="E279" s="24" t="s">
        <v>70</v>
      </c>
      <c r="F279" s="24" t="s">
        <v>18</v>
      </c>
      <c r="G279" s="11" t="s">
        <v>71</v>
      </c>
      <c r="H279" s="12" t="s">
        <v>416</v>
      </c>
      <c r="I279" s="12" t="s">
        <v>22</v>
      </c>
      <c r="J279" s="22"/>
      <c r="K279" s="14"/>
      <c r="L279" s="26" t="n">
        <v>0.05</v>
      </c>
      <c r="M279" s="14"/>
      <c r="N279" s="15" t="n">
        <f aca="false">SUM(J279:M279)</f>
        <v>0.05</v>
      </c>
    </row>
    <row r="280" customFormat="false" ht="15.65" hidden="false" customHeight="false" outlineLevel="0" collapsed="false">
      <c r="A280" s="0" t="n">
        <f aca="false">A279+1</f>
        <v>278</v>
      </c>
      <c r="B280" s="8" t="s">
        <v>225</v>
      </c>
      <c r="C280" s="70" t="s">
        <v>415</v>
      </c>
      <c r="D280" s="10" t="s">
        <v>16</v>
      </c>
      <c r="E280" s="24" t="s">
        <v>70</v>
      </c>
      <c r="F280" s="24" t="s">
        <v>40</v>
      </c>
      <c r="G280" s="11" t="s">
        <v>340</v>
      </c>
      <c r="H280" s="12" t="s">
        <v>416</v>
      </c>
      <c r="I280" s="12" t="s">
        <v>22</v>
      </c>
      <c r="J280" s="22"/>
      <c r="K280" s="14"/>
      <c r="L280" s="26" t="n">
        <v>0.25</v>
      </c>
      <c r="M280" s="14"/>
      <c r="N280" s="15" t="n">
        <f aca="false">SUM(J280:M280)</f>
        <v>0.25</v>
      </c>
    </row>
    <row r="281" customFormat="false" ht="15.65" hidden="false" customHeight="false" outlineLevel="0" collapsed="false">
      <c r="A281" s="0" t="n">
        <f aca="false">A280+1</f>
        <v>279</v>
      </c>
      <c r="B281" s="8" t="s">
        <v>225</v>
      </c>
      <c r="C281" s="70" t="s">
        <v>415</v>
      </c>
      <c r="D281" s="10" t="s">
        <v>16</v>
      </c>
      <c r="E281" s="24" t="s">
        <v>70</v>
      </c>
      <c r="F281" s="24" t="s">
        <v>40</v>
      </c>
      <c r="G281" s="54" t="s">
        <v>341</v>
      </c>
      <c r="H281" s="25" t="s">
        <v>416</v>
      </c>
      <c r="I281" s="12" t="s">
        <v>22</v>
      </c>
      <c r="J281" s="22"/>
      <c r="K281" s="14"/>
      <c r="L281" s="26" t="n">
        <v>0.1</v>
      </c>
      <c r="M281" s="14"/>
      <c r="N281" s="15" t="n">
        <f aca="false">SUM(J281:M281)</f>
        <v>0.1</v>
      </c>
    </row>
    <row r="282" customFormat="false" ht="30.1" hidden="false" customHeight="false" outlineLevel="0" collapsed="false">
      <c r="A282" s="0" t="n">
        <f aca="false">A281+1</f>
        <v>280</v>
      </c>
      <c r="B282" s="8" t="s">
        <v>225</v>
      </c>
      <c r="C282" s="70" t="s">
        <v>415</v>
      </c>
      <c r="D282" s="10" t="s">
        <v>16</v>
      </c>
      <c r="E282" s="28" t="s">
        <v>417</v>
      </c>
      <c r="F282" s="11" t="s">
        <v>18</v>
      </c>
      <c r="G282" s="11" t="s">
        <v>418</v>
      </c>
      <c r="H282" s="12" t="s">
        <v>419</v>
      </c>
      <c r="I282" s="12" t="s">
        <v>22</v>
      </c>
      <c r="J282" s="22"/>
      <c r="K282" s="14"/>
      <c r="L282" s="14" t="n">
        <v>0.015</v>
      </c>
      <c r="M282" s="14"/>
      <c r="N282" s="15" t="n">
        <f aca="false">SUM(J282:M282)</f>
        <v>0.015</v>
      </c>
    </row>
    <row r="283" customFormat="false" ht="15.65" hidden="false" customHeight="false" outlineLevel="0" collapsed="false">
      <c r="A283" s="0" t="n">
        <f aca="false">A282+1</f>
        <v>281</v>
      </c>
      <c r="B283" s="8" t="s">
        <v>225</v>
      </c>
      <c r="C283" s="70" t="s">
        <v>415</v>
      </c>
      <c r="D283" s="10" t="s">
        <v>16</v>
      </c>
      <c r="E283" s="24" t="s">
        <v>420</v>
      </c>
      <c r="F283" s="24" t="s">
        <v>18</v>
      </c>
      <c r="G283" s="11" t="s">
        <v>421</v>
      </c>
      <c r="H283" s="12" t="s">
        <v>416</v>
      </c>
      <c r="I283" s="12" t="s">
        <v>22</v>
      </c>
      <c r="J283" s="22"/>
      <c r="K283" s="14"/>
      <c r="L283" s="14" t="n">
        <v>0.05</v>
      </c>
      <c r="M283" s="14"/>
      <c r="N283" s="15" t="n">
        <f aca="false">SUM(J283:M283)</f>
        <v>0.05</v>
      </c>
    </row>
    <row r="284" customFormat="false" ht="15.65" hidden="false" customHeight="false" outlineLevel="0" collapsed="false">
      <c r="A284" s="0" t="n">
        <f aca="false">A283+1</f>
        <v>282</v>
      </c>
      <c r="B284" s="8" t="s">
        <v>225</v>
      </c>
      <c r="C284" s="70" t="s">
        <v>415</v>
      </c>
      <c r="D284" s="32" t="s">
        <v>16</v>
      </c>
      <c r="E284" s="33" t="s">
        <v>90</v>
      </c>
      <c r="F284" s="33"/>
      <c r="G284" s="34"/>
      <c r="H284" s="35"/>
      <c r="I284" s="36"/>
      <c r="J284" s="38" t="n">
        <f aca="false">SUM(J279:J283)</f>
        <v>0</v>
      </c>
      <c r="K284" s="38" t="n">
        <f aca="false">SUM(K279:K283)</f>
        <v>0</v>
      </c>
      <c r="L284" s="38" t="n">
        <f aca="false">SUM(L279:L283)</f>
        <v>0.465</v>
      </c>
      <c r="M284" s="38"/>
      <c r="N284" s="38" t="n">
        <f aca="false">SUM(J284:M284)</f>
        <v>0.465</v>
      </c>
    </row>
    <row r="285" customFormat="false" ht="15.65" hidden="false" customHeight="false" outlineLevel="0" collapsed="false">
      <c r="A285" s="0" t="n">
        <f aca="false">A284+1</f>
        <v>283</v>
      </c>
      <c r="B285" s="8" t="s">
        <v>225</v>
      </c>
      <c r="C285" s="9" t="s">
        <v>415</v>
      </c>
      <c r="D285" s="32" t="s">
        <v>91</v>
      </c>
      <c r="E285" s="34"/>
      <c r="F285" s="71"/>
      <c r="G285" s="34"/>
      <c r="H285" s="35"/>
      <c r="I285" s="36"/>
      <c r="J285" s="47"/>
      <c r="K285" s="48"/>
      <c r="L285" s="48"/>
      <c r="M285" s="48"/>
      <c r="N285" s="49" t="n">
        <f aca="false">SUM(J285:M285)</f>
        <v>0</v>
      </c>
    </row>
    <row r="286" customFormat="false" ht="15.65" hidden="false" customHeight="false" outlineLevel="0" collapsed="false">
      <c r="A286" s="0" t="n">
        <f aca="false">A285+1</f>
        <v>284</v>
      </c>
      <c r="B286" s="8" t="s">
        <v>225</v>
      </c>
      <c r="C286" s="9" t="s">
        <v>415</v>
      </c>
      <c r="D286" s="32" t="s">
        <v>91</v>
      </c>
      <c r="E286" s="33" t="s">
        <v>150</v>
      </c>
      <c r="F286" s="33"/>
      <c r="G286" s="34"/>
      <c r="H286" s="35"/>
      <c r="I286" s="36"/>
      <c r="J286" s="37"/>
      <c r="K286" s="38"/>
      <c r="L286" s="38"/>
      <c r="M286" s="38" t="n">
        <f aca="false">SUM(M285)</f>
        <v>0</v>
      </c>
      <c r="N286" s="39" t="n">
        <f aca="false">SUM(J286:M286)</f>
        <v>0</v>
      </c>
    </row>
    <row r="287" customFormat="false" ht="15" hidden="false" customHeight="false" outlineLevel="0" collapsed="false">
      <c r="A287" s="0" t="n">
        <f aca="false">A286+1</f>
        <v>285</v>
      </c>
      <c r="B287" s="8" t="s">
        <v>225</v>
      </c>
      <c r="C287" s="44" t="s">
        <v>415</v>
      </c>
      <c r="D287" s="45" t="s">
        <v>151</v>
      </c>
      <c r="E287" s="45"/>
      <c r="F287" s="45"/>
      <c r="G287" s="34"/>
      <c r="H287" s="35"/>
      <c r="I287" s="72"/>
      <c r="J287" s="48" t="n">
        <f aca="false">J284</f>
        <v>0</v>
      </c>
      <c r="K287" s="48" t="n">
        <f aca="false">K284</f>
        <v>0</v>
      </c>
      <c r="L287" s="48" t="n">
        <f aca="false">L284</f>
        <v>0.465</v>
      </c>
      <c r="M287" s="48" t="n">
        <f aca="false">M286</f>
        <v>0</v>
      </c>
      <c r="N287" s="49" t="n">
        <f aca="false">SUM(J287:M287)</f>
        <v>0.465</v>
      </c>
    </row>
    <row r="288" customFormat="false" ht="15.65" hidden="false" customHeight="false" outlineLevel="0" collapsed="false">
      <c r="A288" s="0" t="n">
        <f aca="false">A287+1</f>
        <v>286</v>
      </c>
      <c r="B288" s="8" t="s">
        <v>225</v>
      </c>
      <c r="C288" s="70" t="s">
        <v>422</v>
      </c>
      <c r="D288" s="10" t="s">
        <v>16</v>
      </c>
      <c r="E288" s="11" t="s">
        <v>29</v>
      </c>
      <c r="F288" s="11" t="s">
        <v>40</v>
      </c>
      <c r="G288" s="12" t="s">
        <v>333</v>
      </c>
      <c r="H288" s="12" t="s">
        <v>423</v>
      </c>
      <c r="I288" s="12" t="s">
        <v>22</v>
      </c>
      <c r="J288" s="22"/>
      <c r="K288" s="14"/>
      <c r="L288" s="14" t="n">
        <v>0.1</v>
      </c>
      <c r="M288" s="14"/>
      <c r="N288" s="15" t="n">
        <f aca="false">SUM(J288:M288)</f>
        <v>0.1</v>
      </c>
    </row>
    <row r="289" customFormat="false" ht="44.55" hidden="false" customHeight="false" outlineLevel="0" collapsed="false">
      <c r="A289" s="0" t="n">
        <f aca="false">A288+1</f>
        <v>287</v>
      </c>
      <c r="B289" s="8" t="s">
        <v>225</v>
      </c>
      <c r="C289" s="70" t="s">
        <v>422</v>
      </c>
      <c r="D289" s="10" t="s">
        <v>16</v>
      </c>
      <c r="E289" s="11" t="s">
        <v>32</v>
      </c>
      <c r="F289" s="11" t="s">
        <v>18</v>
      </c>
      <c r="G289" s="12" t="s">
        <v>33</v>
      </c>
      <c r="H289" s="12" t="s">
        <v>424</v>
      </c>
      <c r="I289" s="12" t="s">
        <v>35</v>
      </c>
      <c r="J289" s="22"/>
      <c r="K289" s="14" t="n">
        <v>0.05</v>
      </c>
      <c r="L289" s="14"/>
      <c r="M289" s="14"/>
      <c r="N289" s="15" t="n">
        <f aca="false">SUM(J289:M289)</f>
        <v>0.05</v>
      </c>
    </row>
    <row r="290" customFormat="false" ht="44.55" hidden="false" customHeight="false" outlineLevel="0" collapsed="false">
      <c r="A290" s="0" t="n">
        <f aca="false">A289+1</f>
        <v>288</v>
      </c>
      <c r="B290" s="8" t="s">
        <v>225</v>
      </c>
      <c r="C290" s="70" t="s">
        <v>422</v>
      </c>
      <c r="D290" s="10" t="s">
        <v>16</v>
      </c>
      <c r="E290" s="11" t="s">
        <v>32</v>
      </c>
      <c r="F290" s="11" t="s">
        <v>40</v>
      </c>
      <c r="G290" s="12" t="s">
        <v>425</v>
      </c>
      <c r="H290" s="12" t="s">
        <v>426</v>
      </c>
      <c r="I290" s="12" t="s">
        <v>35</v>
      </c>
      <c r="J290" s="22"/>
      <c r="K290" s="14" t="n">
        <v>0.1</v>
      </c>
      <c r="L290" s="14"/>
      <c r="M290" s="14"/>
      <c r="N290" s="15" t="n">
        <f aca="false">SUM(J290:M290)</f>
        <v>0.1</v>
      </c>
    </row>
    <row r="291" customFormat="false" ht="44.55" hidden="false" customHeight="false" outlineLevel="0" collapsed="false">
      <c r="A291" s="0" t="n">
        <f aca="false">A290+1</f>
        <v>289</v>
      </c>
      <c r="B291" s="8" t="s">
        <v>225</v>
      </c>
      <c r="C291" s="70" t="s">
        <v>422</v>
      </c>
      <c r="D291" s="10" t="s">
        <v>16</v>
      </c>
      <c r="E291" s="11" t="s">
        <v>32</v>
      </c>
      <c r="F291" s="11" t="s">
        <v>40</v>
      </c>
      <c r="G291" s="12" t="s">
        <v>425</v>
      </c>
      <c r="H291" s="12" t="s">
        <v>427</v>
      </c>
      <c r="I291" s="12" t="s">
        <v>35</v>
      </c>
      <c r="J291" s="22"/>
      <c r="K291" s="14" t="n">
        <v>0.1</v>
      </c>
      <c r="L291" s="14"/>
      <c r="M291" s="14"/>
      <c r="N291" s="15" t="n">
        <f aca="false">SUM(J291:M291)</f>
        <v>0.1</v>
      </c>
    </row>
    <row r="292" customFormat="false" ht="44.55" hidden="false" customHeight="false" outlineLevel="0" collapsed="false">
      <c r="A292" s="0" t="n">
        <f aca="false">A291+1</f>
        <v>290</v>
      </c>
      <c r="B292" s="8" t="s">
        <v>225</v>
      </c>
      <c r="C292" s="70" t="s">
        <v>422</v>
      </c>
      <c r="D292" s="10" t="s">
        <v>16</v>
      </c>
      <c r="E292" s="11" t="s">
        <v>155</v>
      </c>
      <c r="F292" s="11" t="s">
        <v>55</v>
      </c>
      <c r="G292" s="12" t="s">
        <v>428</v>
      </c>
      <c r="H292" s="12" t="s">
        <v>429</v>
      </c>
      <c r="I292" s="12" t="s">
        <v>22</v>
      </c>
      <c r="J292" s="22"/>
      <c r="K292" s="14"/>
      <c r="L292" s="14" t="n">
        <v>0.05</v>
      </c>
      <c r="M292" s="14"/>
      <c r="N292" s="15" t="n">
        <f aca="false">SUM(J292:M292)</f>
        <v>0.05</v>
      </c>
    </row>
    <row r="293" customFormat="false" ht="44.55" hidden="false" customHeight="false" outlineLevel="0" collapsed="false">
      <c r="A293" s="0" t="n">
        <f aca="false">A292+1</f>
        <v>291</v>
      </c>
      <c r="B293" s="8" t="s">
        <v>225</v>
      </c>
      <c r="C293" s="70" t="s">
        <v>422</v>
      </c>
      <c r="D293" s="10" t="s">
        <v>16</v>
      </c>
      <c r="E293" s="11" t="s">
        <v>155</v>
      </c>
      <c r="F293" s="11" t="s">
        <v>55</v>
      </c>
      <c r="G293" s="12" t="s">
        <v>430</v>
      </c>
      <c r="H293" s="12" t="s">
        <v>431</v>
      </c>
      <c r="I293" s="12" t="s">
        <v>22</v>
      </c>
      <c r="J293" s="22"/>
      <c r="K293" s="14"/>
      <c r="L293" s="14" t="n">
        <v>0.1</v>
      </c>
      <c r="M293" s="14"/>
      <c r="N293" s="15" t="n">
        <f aca="false">SUM(J293:M293)</f>
        <v>0.1</v>
      </c>
    </row>
    <row r="294" customFormat="false" ht="15.65" hidden="false" customHeight="false" outlineLevel="0" collapsed="false">
      <c r="A294" s="0" t="n">
        <f aca="false">A293+1</f>
        <v>292</v>
      </c>
      <c r="B294" s="8" t="s">
        <v>225</v>
      </c>
      <c r="C294" s="73" t="s">
        <v>422</v>
      </c>
      <c r="D294" s="10" t="s">
        <v>16</v>
      </c>
      <c r="E294" s="24" t="s">
        <v>78</v>
      </c>
      <c r="F294" s="24" t="s">
        <v>257</v>
      </c>
      <c r="G294" s="11" t="s">
        <v>394</v>
      </c>
      <c r="H294" s="12" t="s">
        <v>432</v>
      </c>
      <c r="I294" s="12" t="s">
        <v>9</v>
      </c>
      <c r="J294" s="22" t="n">
        <v>0.25</v>
      </c>
      <c r="K294" s="14"/>
      <c r="L294" s="14"/>
      <c r="M294" s="14"/>
      <c r="N294" s="15" t="n">
        <f aca="false">SUM(J294:M294)</f>
        <v>0.25</v>
      </c>
    </row>
    <row r="295" customFormat="false" ht="44.55" hidden="false" customHeight="false" outlineLevel="0" collapsed="false">
      <c r="A295" s="0" t="n">
        <f aca="false">A294+1</f>
        <v>293</v>
      </c>
      <c r="B295" s="8" t="s">
        <v>225</v>
      </c>
      <c r="C295" s="73" t="s">
        <v>422</v>
      </c>
      <c r="D295" s="10" t="s">
        <v>16</v>
      </c>
      <c r="E295" s="24" t="s">
        <v>78</v>
      </c>
      <c r="F295" s="24" t="s">
        <v>40</v>
      </c>
      <c r="G295" s="11" t="s">
        <v>433</v>
      </c>
      <c r="H295" s="12" t="s">
        <v>434</v>
      </c>
      <c r="I295" s="12" t="s">
        <v>35</v>
      </c>
      <c r="J295" s="22"/>
      <c r="K295" s="14" t="n">
        <v>0.2</v>
      </c>
      <c r="L295" s="14"/>
      <c r="M295" s="14"/>
      <c r="N295" s="15" t="n">
        <f aca="false">SUM(J295:M295)</f>
        <v>0.2</v>
      </c>
    </row>
    <row r="296" customFormat="false" ht="15.65" hidden="false" customHeight="false" outlineLevel="0" collapsed="false">
      <c r="A296" s="0" t="n">
        <f aca="false">A295+1</f>
        <v>294</v>
      </c>
      <c r="B296" s="8" t="s">
        <v>225</v>
      </c>
      <c r="C296" s="70" t="s">
        <v>422</v>
      </c>
      <c r="D296" s="32" t="s">
        <v>16</v>
      </c>
      <c r="E296" s="33" t="s">
        <v>90</v>
      </c>
      <c r="F296" s="33"/>
      <c r="G296" s="34"/>
      <c r="H296" s="35"/>
      <c r="I296" s="36"/>
      <c r="J296" s="38" t="n">
        <f aca="false">SUM(J288:J295)</f>
        <v>0.25</v>
      </c>
      <c r="K296" s="38" t="n">
        <f aca="false">SUM(K288:K295)</f>
        <v>0.45</v>
      </c>
      <c r="L296" s="38" t="n">
        <f aca="false">SUM(L288:L295)</f>
        <v>0.25</v>
      </c>
      <c r="M296" s="38"/>
      <c r="N296" s="38" t="n">
        <f aca="false">SUM(J296:M296)</f>
        <v>0.95</v>
      </c>
    </row>
    <row r="297" customFormat="false" ht="30.1" hidden="false" customHeight="false" outlineLevel="0" collapsed="false">
      <c r="A297" s="0" t="n">
        <f aca="false">A296+1</f>
        <v>295</v>
      </c>
      <c r="B297" s="8" t="s">
        <v>225</v>
      </c>
      <c r="C297" s="70" t="s">
        <v>422</v>
      </c>
      <c r="D297" s="31" t="s">
        <v>91</v>
      </c>
      <c r="E297" s="23" t="s">
        <v>101</v>
      </c>
      <c r="F297" s="20" t="s">
        <v>18</v>
      </c>
      <c r="G297" s="11" t="s">
        <v>435</v>
      </c>
      <c r="H297" s="12" t="s">
        <v>69</v>
      </c>
      <c r="I297" s="12" t="s">
        <v>95</v>
      </c>
      <c r="J297" s="22"/>
      <c r="K297" s="14"/>
      <c r="L297" s="14"/>
      <c r="M297" s="14" t="n">
        <v>0.05</v>
      </c>
      <c r="N297" s="15" t="n">
        <f aca="false">SUM(J297:M297)</f>
        <v>0.05</v>
      </c>
    </row>
    <row r="298" customFormat="false" ht="44.55" hidden="false" customHeight="false" outlineLevel="0" collapsed="false">
      <c r="A298" s="0" t="n">
        <f aca="false">A297+1</f>
        <v>296</v>
      </c>
      <c r="B298" s="8" t="s">
        <v>225</v>
      </c>
      <c r="C298" s="70" t="s">
        <v>422</v>
      </c>
      <c r="D298" s="31" t="s">
        <v>91</v>
      </c>
      <c r="E298" s="23" t="s">
        <v>101</v>
      </c>
      <c r="F298" s="20" t="s">
        <v>55</v>
      </c>
      <c r="G298" s="11" t="s">
        <v>436</v>
      </c>
      <c r="H298" s="12" t="s">
        <v>437</v>
      </c>
      <c r="I298" s="12" t="s">
        <v>95</v>
      </c>
      <c r="J298" s="22"/>
      <c r="K298" s="14"/>
      <c r="L298" s="14"/>
      <c r="M298" s="14" t="n">
        <v>0.2</v>
      </c>
      <c r="N298" s="15" t="n">
        <f aca="false">SUM(J298:M298)</f>
        <v>0.2</v>
      </c>
    </row>
    <row r="299" customFormat="false" ht="30.1" hidden="false" customHeight="false" outlineLevel="0" collapsed="false">
      <c r="A299" s="0" t="n">
        <f aca="false">A298+1</f>
        <v>297</v>
      </c>
      <c r="B299" s="8" t="s">
        <v>225</v>
      </c>
      <c r="C299" s="70" t="s">
        <v>422</v>
      </c>
      <c r="D299" s="10" t="s">
        <v>91</v>
      </c>
      <c r="E299" s="23" t="s">
        <v>99</v>
      </c>
      <c r="F299" s="23" t="s">
        <v>18</v>
      </c>
      <c r="G299" s="11" t="s">
        <v>438</v>
      </c>
      <c r="H299" s="12" t="s">
        <v>439</v>
      </c>
      <c r="I299" s="12" t="s">
        <v>95</v>
      </c>
      <c r="J299" s="22"/>
      <c r="K299" s="14"/>
      <c r="L299" s="14"/>
      <c r="M299" s="14" t="n">
        <v>0.1</v>
      </c>
      <c r="N299" s="15" t="n">
        <f aca="false">SUM(J299:M299)</f>
        <v>0.1</v>
      </c>
    </row>
    <row r="300" customFormat="false" ht="44.55" hidden="false" customHeight="false" outlineLevel="0" collapsed="false">
      <c r="A300" s="0" t="n">
        <f aca="false">A299+1</f>
        <v>298</v>
      </c>
      <c r="B300" s="8" t="s">
        <v>225</v>
      </c>
      <c r="C300" s="70" t="s">
        <v>422</v>
      </c>
      <c r="D300" s="10" t="s">
        <v>91</v>
      </c>
      <c r="E300" s="21" t="s">
        <v>99</v>
      </c>
      <c r="F300" s="28" t="s">
        <v>61</v>
      </c>
      <c r="G300" s="28" t="s">
        <v>440</v>
      </c>
      <c r="H300" s="12" t="s">
        <v>441</v>
      </c>
      <c r="I300" s="12" t="s">
        <v>95</v>
      </c>
      <c r="J300" s="22"/>
      <c r="K300" s="14"/>
      <c r="L300" s="14"/>
      <c r="M300" s="14" t="n">
        <v>0.1</v>
      </c>
      <c r="N300" s="15" t="n">
        <f aca="false">SUM(J300:M300)</f>
        <v>0.1</v>
      </c>
    </row>
    <row r="301" customFormat="false" ht="30.1" hidden="false" customHeight="false" outlineLevel="0" collapsed="false">
      <c r="A301" s="0" t="n">
        <f aca="false">A300+1</f>
        <v>299</v>
      </c>
      <c r="B301" s="8" t="s">
        <v>225</v>
      </c>
      <c r="C301" s="70" t="s">
        <v>422</v>
      </c>
      <c r="D301" s="10" t="s">
        <v>91</v>
      </c>
      <c r="E301" s="21" t="s">
        <v>99</v>
      </c>
      <c r="F301" s="28" t="s">
        <v>40</v>
      </c>
      <c r="G301" s="28" t="s">
        <v>205</v>
      </c>
      <c r="H301" s="12" t="s">
        <v>442</v>
      </c>
      <c r="I301" s="12" t="s">
        <v>95</v>
      </c>
      <c r="J301" s="22"/>
      <c r="K301" s="14"/>
      <c r="L301" s="14"/>
      <c r="M301" s="14" t="n">
        <v>0.1</v>
      </c>
      <c r="N301" s="15" t="n">
        <f aca="false">SUM(J301:M301)</f>
        <v>0.1</v>
      </c>
    </row>
    <row r="302" customFormat="false" ht="30.1" hidden="false" customHeight="false" outlineLevel="0" collapsed="false">
      <c r="A302" s="0" t="n">
        <f aca="false">A301+1</f>
        <v>300</v>
      </c>
      <c r="B302" s="8" t="s">
        <v>225</v>
      </c>
      <c r="C302" s="70" t="s">
        <v>422</v>
      </c>
      <c r="D302" s="10" t="s">
        <v>91</v>
      </c>
      <c r="E302" s="23" t="s">
        <v>121</v>
      </c>
      <c r="F302" s="23" t="s">
        <v>18</v>
      </c>
      <c r="G302" s="11" t="s">
        <v>122</v>
      </c>
      <c r="H302" s="12" t="s">
        <v>443</v>
      </c>
      <c r="I302" s="12" t="s">
        <v>95</v>
      </c>
      <c r="J302" s="22"/>
      <c r="K302" s="14"/>
      <c r="L302" s="14"/>
      <c r="M302" s="14" t="n">
        <v>0.05</v>
      </c>
      <c r="N302" s="15" t="n">
        <f aca="false">SUM(J302:M302)</f>
        <v>0.05</v>
      </c>
    </row>
    <row r="303" customFormat="false" ht="15.65" hidden="false" customHeight="false" outlineLevel="0" collapsed="false">
      <c r="A303" s="0" t="n">
        <f aca="false">A302+1</f>
        <v>301</v>
      </c>
      <c r="B303" s="8" t="s">
        <v>225</v>
      </c>
      <c r="C303" s="70" t="s">
        <v>422</v>
      </c>
      <c r="D303" s="32" t="s">
        <v>91</v>
      </c>
      <c r="E303" s="33" t="s">
        <v>150</v>
      </c>
      <c r="F303" s="33"/>
      <c r="G303" s="34"/>
      <c r="H303" s="35"/>
      <c r="I303" s="36"/>
      <c r="J303" s="37"/>
      <c r="K303" s="38"/>
      <c r="L303" s="38"/>
      <c r="M303" s="38" t="n">
        <f aca="false">SUM(M297:M302)</f>
        <v>0.6</v>
      </c>
      <c r="N303" s="39" t="n">
        <f aca="false">SUM(J303:M303)</f>
        <v>0.6</v>
      </c>
    </row>
    <row r="304" customFormat="false" ht="15" hidden="false" customHeight="false" outlineLevel="0" collapsed="false">
      <c r="A304" s="0" t="n">
        <f aca="false">A303+1</f>
        <v>302</v>
      </c>
      <c r="B304" s="8" t="s">
        <v>225</v>
      </c>
      <c r="C304" s="44" t="s">
        <v>422</v>
      </c>
      <c r="D304" s="45" t="s">
        <v>151</v>
      </c>
      <c r="E304" s="45"/>
      <c r="F304" s="45"/>
      <c r="G304" s="34"/>
      <c r="H304" s="35"/>
      <c r="I304" s="72"/>
      <c r="J304" s="48" t="n">
        <f aca="false">J296</f>
        <v>0.25</v>
      </c>
      <c r="K304" s="48" t="n">
        <f aca="false">K296</f>
        <v>0.45</v>
      </c>
      <c r="L304" s="48" t="n">
        <f aca="false">L296</f>
        <v>0.25</v>
      </c>
      <c r="M304" s="48" t="n">
        <f aca="false">M303</f>
        <v>0.6</v>
      </c>
      <c r="N304" s="49" t="n">
        <f aca="false">SUM(J304:M304)</f>
        <v>1.55</v>
      </c>
    </row>
    <row r="305" customFormat="false" ht="15" hidden="false" customHeight="false" outlineLevel="0" collapsed="false">
      <c r="A305" s="0" t="n">
        <f aca="false">A304+1</f>
        <v>303</v>
      </c>
      <c r="B305" s="8" t="s">
        <v>225</v>
      </c>
      <c r="C305" s="74" t="s">
        <v>224</v>
      </c>
      <c r="D305" s="75"/>
      <c r="E305" s="76"/>
      <c r="F305" s="59"/>
      <c r="G305" s="34"/>
      <c r="H305" s="35"/>
      <c r="I305" s="60"/>
      <c r="J305" s="61" t="n">
        <f aca="false">SUMIF($D$125:$D$304,"WBS L3 Total",J$125:J$304)</f>
        <v>13.48</v>
      </c>
      <c r="K305" s="62" t="n">
        <f aca="false">SUMIF($D$125:$D$304,"WBS L3 Total",K$125:K$304)</f>
        <v>1.98</v>
      </c>
      <c r="L305" s="62" t="n">
        <f aca="false">SUMIF($D$125:$D$304,"WBS L3 Total",L$125:L$304)</f>
        <v>3.75</v>
      </c>
      <c r="M305" s="62" t="n">
        <f aca="false">SUMIF($D$125:$D$304,"WBS L3 Total",M$125:M$304)</f>
        <v>9.05</v>
      </c>
      <c r="N305" s="63" t="n">
        <f aca="false">SUM(J305:M305)</f>
        <v>28.26</v>
      </c>
    </row>
    <row r="306" customFormat="false" ht="44.55" hidden="false" customHeight="false" outlineLevel="0" collapsed="false">
      <c r="A306" s="0" t="n">
        <f aca="false">A305+1</f>
        <v>304</v>
      </c>
      <c r="B306" s="8" t="s">
        <v>444</v>
      </c>
      <c r="C306" s="9" t="s">
        <v>445</v>
      </c>
      <c r="D306" s="27" t="s">
        <v>16</v>
      </c>
      <c r="E306" s="28" t="s">
        <v>78</v>
      </c>
      <c r="F306" s="11" t="s">
        <v>169</v>
      </c>
      <c r="G306" s="11" t="s">
        <v>446</v>
      </c>
      <c r="H306" s="12" t="s">
        <v>447</v>
      </c>
      <c r="I306" s="12" t="s">
        <v>9</v>
      </c>
      <c r="J306" s="22" t="n">
        <v>0.9</v>
      </c>
      <c r="K306" s="14"/>
      <c r="L306" s="14"/>
      <c r="M306" s="14"/>
      <c r="N306" s="15" t="n">
        <f aca="false">SUM(J306:M306)</f>
        <v>0.9</v>
      </c>
    </row>
    <row r="307" customFormat="false" ht="30.1" hidden="false" customHeight="false" outlineLevel="0" collapsed="false">
      <c r="A307" s="0" t="n">
        <f aca="false">A306+1</f>
        <v>305</v>
      </c>
      <c r="B307" s="8" t="s">
        <v>444</v>
      </c>
      <c r="C307" s="9" t="s">
        <v>445</v>
      </c>
      <c r="D307" s="23" t="s">
        <v>16</v>
      </c>
      <c r="E307" s="23" t="s">
        <v>17</v>
      </c>
      <c r="F307" s="11" t="s">
        <v>18</v>
      </c>
      <c r="G307" s="11" t="s">
        <v>19</v>
      </c>
      <c r="H307" s="12" t="s">
        <v>448</v>
      </c>
      <c r="I307" s="12" t="s">
        <v>22</v>
      </c>
      <c r="J307" s="22"/>
      <c r="K307" s="14"/>
      <c r="L307" s="14" t="n">
        <v>0.08</v>
      </c>
      <c r="M307" s="14"/>
      <c r="N307" s="15" t="n">
        <f aca="false">SUM(J307:M307)</f>
        <v>0.08</v>
      </c>
    </row>
    <row r="308" customFormat="false" ht="15.65" hidden="false" customHeight="false" outlineLevel="0" collapsed="false">
      <c r="A308" s="0" t="n">
        <f aca="false">A307+1</f>
        <v>306</v>
      </c>
      <c r="B308" s="8" t="s">
        <v>444</v>
      </c>
      <c r="C308" s="9" t="s">
        <v>445</v>
      </c>
      <c r="D308" s="32" t="s">
        <v>16</v>
      </c>
      <c r="E308" s="33" t="s">
        <v>90</v>
      </c>
      <c r="F308" s="33"/>
      <c r="G308" s="34"/>
      <c r="H308" s="35"/>
      <c r="I308" s="36"/>
      <c r="J308" s="55" t="n">
        <f aca="false">SUM(J306:J307)</f>
        <v>0.9</v>
      </c>
      <c r="K308" s="55" t="n">
        <f aca="false">SUM(K306:K307)</f>
        <v>0</v>
      </c>
      <c r="L308" s="55" t="n">
        <f aca="false">SUM(L306:L307)</f>
        <v>0.08</v>
      </c>
      <c r="M308" s="38"/>
      <c r="N308" s="39" t="n">
        <f aca="false">SUM(J308:M308)</f>
        <v>0.98</v>
      </c>
    </row>
    <row r="309" customFormat="false" ht="15.65" hidden="false" customHeight="false" outlineLevel="0" collapsed="false">
      <c r="A309" s="0" t="n">
        <f aca="false">A308+1</f>
        <v>307</v>
      </c>
      <c r="B309" s="8" t="s">
        <v>444</v>
      </c>
      <c r="C309" s="9" t="s">
        <v>445</v>
      </c>
      <c r="D309" s="45" t="s">
        <v>151</v>
      </c>
      <c r="E309" s="45"/>
      <c r="F309" s="45"/>
      <c r="G309" s="34"/>
      <c r="H309" s="35"/>
      <c r="I309" s="46"/>
      <c r="J309" s="47" t="n">
        <f aca="false">J308</f>
        <v>0.9</v>
      </c>
      <c r="K309" s="48" t="n">
        <f aca="false">K308</f>
        <v>0</v>
      </c>
      <c r="L309" s="48" t="n">
        <f aca="false">L308</f>
        <v>0.08</v>
      </c>
      <c r="M309" s="48"/>
      <c r="N309" s="49" t="n">
        <f aca="false">SUM(J309:M309)</f>
        <v>0.98</v>
      </c>
    </row>
    <row r="310" customFormat="false" ht="44.55" hidden="false" customHeight="false" outlineLevel="0" collapsed="false">
      <c r="A310" s="0" t="n">
        <f aca="false">A309+1</f>
        <v>308</v>
      </c>
      <c r="B310" s="8" t="s">
        <v>444</v>
      </c>
      <c r="C310" s="9" t="s">
        <v>449</v>
      </c>
      <c r="D310" s="10" t="s">
        <v>16</v>
      </c>
      <c r="E310" s="23" t="s">
        <v>78</v>
      </c>
      <c r="F310" s="11" t="s">
        <v>237</v>
      </c>
      <c r="G310" s="12" t="s">
        <v>450</v>
      </c>
      <c r="H310" s="12" t="s">
        <v>451</v>
      </c>
      <c r="I310" s="12" t="s">
        <v>9</v>
      </c>
      <c r="J310" s="22" t="n">
        <v>0.3</v>
      </c>
      <c r="K310" s="14"/>
      <c r="L310" s="14"/>
      <c r="M310" s="14"/>
      <c r="N310" s="15" t="n">
        <f aca="false">SUM(J310:M310)</f>
        <v>0.3</v>
      </c>
    </row>
    <row r="311" customFormat="false" ht="30.1" hidden="false" customHeight="false" outlineLevel="0" collapsed="false">
      <c r="A311" s="0" t="n">
        <f aca="false">A310+1</f>
        <v>309</v>
      </c>
      <c r="B311" s="8" t="s">
        <v>444</v>
      </c>
      <c r="C311" s="9" t="s">
        <v>449</v>
      </c>
      <c r="D311" s="10" t="s">
        <v>16</v>
      </c>
      <c r="E311" s="10" t="s">
        <v>78</v>
      </c>
      <c r="F311" s="11" t="s">
        <v>237</v>
      </c>
      <c r="G311" s="11" t="s">
        <v>452</v>
      </c>
      <c r="H311" s="12" t="s">
        <v>453</v>
      </c>
      <c r="I311" s="12" t="s">
        <v>9</v>
      </c>
      <c r="J311" s="22" t="n">
        <v>0.2</v>
      </c>
      <c r="K311" s="14"/>
      <c r="L311" s="14"/>
      <c r="M311" s="14"/>
      <c r="N311" s="15" t="n">
        <f aca="false">SUM(J311:M311)</f>
        <v>0.2</v>
      </c>
    </row>
    <row r="312" customFormat="false" ht="59" hidden="false" customHeight="false" outlineLevel="0" collapsed="false">
      <c r="A312" s="0" t="n">
        <f aca="false">A311+1</f>
        <v>310</v>
      </c>
      <c r="B312" s="8" t="s">
        <v>444</v>
      </c>
      <c r="C312" s="9" t="s">
        <v>449</v>
      </c>
      <c r="D312" s="10" t="s">
        <v>16</v>
      </c>
      <c r="E312" s="10" t="s">
        <v>78</v>
      </c>
      <c r="F312" s="11" t="s">
        <v>237</v>
      </c>
      <c r="G312" s="11" t="s">
        <v>452</v>
      </c>
      <c r="H312" s="12" t="s">
        <v>454</v>
      </c>
      <c r="I312" s="12" t="s">
        <v>9</v>
      </c>
      <c r="J312" s="22" t="n">
        <v>0.2</v>
      </c>
      <c r="K312" s="14"/>
      <c r="L312" s="14"/>
      <c r="M312" s="14"/>
      <c r="N312" s="15" t="n">
        <f aca="false">SUM(J312:M312)</f>
        <v>0.2</v>
      </c>
    </row>
    <row r="313" customFormat="false" ht="44.55" hidden="false" customHeight="false" outlineLevel="0" collapsed="false">
      <c r="A313" s="0" t="n">
        <f aca="false">A312+1</f>
        <v>311</v>
      </c>
      <c r="B313" s="8" t="s">
        <v>444</v>
      </c>
      <c r="C313" s="9" t="s">
        <v>449</v>
      </c>
      <c r="D313" s="10" t="s">
        <v>16</v>
      </c>
      <c r="E313" s="10" t="s">
        <v>78</v>
      </c>
      <c r="F313" s="11" t="s">
        <v>237</v>
      </c>
      <c r="G313" s="11" t="s">
        <v>452</v>
      </c>
      <c r="H313" s="12" t="s">
        <v>455</v>
      </c>
      <c r="I313" s="12" t="s">
        <v>9</v>
      </c>
      <c r="J313" s="22" t="n">
        <v>0.3</v>
      </c>
      <c r="K313" s="14"/>
      <c r="L313" s="14"/>
      <c r="M313" s="14"/>
      <c r="N313" s="15" t="n">
        <f aca="false">SUM(J313:M313)</f>
        <v>0.3</v>
      </c>
    </row>
    <row r="314" customFormat="false" ht="59" hidden="false" customHeight="false" outlineLevel="0" collapsed="false">
      <c r="A314" s="0" t="n">
        <f aca="false">A313+1</f>
        <v>312</v>
      </c>
      <c r="B314" s="8" t="s">
        <v>444</v>
      </c>
      <c r="C314" s="9" t="s">
        <v>449</v>
      </c>
      <c r="D314" s="10" t="s">
        <v>16</v>
      </c>
      <c r="E314" s="10" t="s">
        <v>78</v>
      </c>
      <c r="F314" s="11" t="s">
        <v>237</v>
      </c>
      <c r="G314" s="11" t="s">
        <v>456</v>
      </c>
      <c r="H314" s="12" t="s">
        <v>457</v>
      </c>
      <c r="I314" s="12" t="s">
        <v>9</v>
      </c>
      <c r="J314" s="22" t="n">
        <v>0.2</v>
      </c>
      <c r="K314" s="14"/>
      <c r="L314" s="14"/>
      <c r="M314" s="14"/>
      <c r="N314" s="15" t="n">
        <f aca="false">SUM(J314:M314)</f>
        <v>0.2</v>
      </c>
    </row>
    <row r="315" customFormat="false" ht="30.1" hidden="false" customHeight="false" outlineLevel="0" collapsed="false">
      <c r="A315" s="0" t="n">
        <f aca="false">A314+1</f>
        <v>313</v>
      </c>
      <c r="B315" s="8" t="s">
        <v>444</v>
      </c>
      <c r="C315" s="9" t="s">
        <v>449</v>
      </c>
      <c r="D315" s="10" t="s">
        <v>16</v>
      </c>
      <c r="E315" s="10" t="s">
        <v>78</v>
      </c>
      <c r="F315" s="11" t="s">
        <v>257</v>
      </c>
      <c r="G315" s="11" t="s">
        <v>458</v>
      </c>
      <c r="H315" s="12" t="s">
        <v>453</v>
      </c>
      <c r="I315" s="12" t="s">
        <v>9</v>
      </c>
      <c r="J315" s="22" t="n">
        <v>0.2</v>
      </c>
      <c r="K315" s="14"/>
      <c r="L315" s="14"/>
      <c r="M315" s="14"/>
      <c r="N315" s="15" t="n">
        <f aca="false">SUM(J315:M315)</f>
        <v>0.2</v>
      </c>
    </row>
    <row r="316" customFormat="false" ht="102.4" hidden="false" customHeight="false" outlineLevel="0" collapsed="false">
      <c r="A316" s="0" t="n">
        <f aca="false">A315+1</f>
        <v>314</v>
      </c>
      <c r="B316" s="8" t="s">
        <v>444</v>
      </c>
      <c r="C316" s="9" t="s">
        <v>449</v>
      </c>
      <c r="D316" s="10" t="s">
        <v>16</v>
      </c>
      <c r="E316" s="10" t="s">
        <v>78</v>
      </c>
      <c r="F316" s="11" t="s">
        <v>257</v>
      </c>
      <c r="G316" s="11" t="s">
        <v>458</v>
      </c>
      <c r="H316" s="12" t="s">
        <v>459</v>
      </c>
      <c r="I316" s="12" t="s">
        <v>9</v>
      </c>
      <c r="J316" s="22" t="n">
        <v>0.2</v>
      </c>
      <c r="K316" s="14"/>
      <c r="L316" s="14"/>
      <c r="M316" s="14"/>
      <c r="N316" s="15" t="n">
        <f aca="false">SUM(J316:M316)</f>
        <v>0.2</v>
      </c>
    </row>
    <row r="317" customFormat="false" ht="73.45" hidden="false" customHeight="false" outlineLevel="0" collapsed="false">
      <c r="A317" s="0" t="n">
        <f aca="false">A316+1</f>
        <v>315</v>
      </c>
      <c r="B317" s="8" t="s">
        <v>444</v>
      </c>
      <c r="C317" s="9" t="s">
        <v>449</v>
      </c>
      <c r="D317" s="10" t="s">
        <v>16</v>
      </c>
      <c r="E317" s="10" t="s">
        <v>78</v>
      </c>
      <c r="F317" s="11" t="s">
        <v>257</v>
      </c>
      <c r="G317" s="11" t="s">
        <v>458</v>
      </c>
      <c r="H317" s="12" t="s">
        <v>460</v>
      </c>
      <c r="I317" s="12" t="s">
        <v>9</v>
      </c>
      <c r="J317" s="22" t="n">
        <v>0.6</v>
      </c>
      <c r="K317" s="14"/>
      <c r="L317" s="14"/>
      <c r="M317" s="14"/>
      <c r="N317" s="15" t="n">
        <f aca="false">SUM(J317:M317)</f>
        <v>0.6</v>
      </c>
    </row>
    <row r="318" customFormat="false" ht="15.65" hidden="false" customHeight="false" outlineLevel="0" collapsed="false">
      <c r="A318" s="0" t="n">
        <f aca="false">A317+1</f>
        <v>316</v>
      </c>
      <c r="B318" s="8" t="s">
        <v>444</v>
      </c>
      <c r="C318" s="9" t="s">
        <v>449</v>
      </c>
      <c r="D318" s="32" t="s">
        <v>16</v>
      </c>
      <c r="E318" s="33" t="s">
        <v>90</v>
      </c>
      <c r="F318" s="33"/>
      <c r="G318" s="34"/>
      <c r="H318" s="35"/>
      <c r="I318" s="36"/>
      <c r="J318" s="37" t="n">
        <f aca="false">SUM(J310:J317)</f>
        <v>2.2</v>
      </c>
      <c r="K318" s="38" t="n">
        <f aca="false">SUM(K310:K317)</f>
        <v>0</v>
      </c>
      <c r="L318" s="38" t="n">
        <f aca="false">SUM(L310:L317)</f>
        <v>0</v>
      </c>
      <c r="M318" s="38"/>
      <c r="N318" s="39" t="n">
        <f aca="false">SUM(J318:M318)</f>
        <v>2.2</v>
      </c>
    </row>
    <row r="319" customFormat="false" ht="15.65" hidden="false" customHeight="false" outlineLevel="0" collapsed="false">
      <c r="A319" s="0" t="n">
        <f aca="false">A318+1</f>
        <v>317</v>
      </c>
      <c r="B319" s="8" t="s">
        <v>444</v>
      </c>
      <c r="C319" s="9" t="s">
        <v>449</v>
      </c>
      <c r="D319" s="32" t="s">
        <v>91</v>
      </c>
      <c r="E319" s="33" t="s">
        <v>150</v>
      </c>
      <c r="F319" s="33"/>
      <c r="G319" s="34"/>
      <c r="H319" s="35"/>
      <c r="I319" s="36"/>
      <c r="J319" s="37"/>
      <c r="K319" s="38"/>
      <c r="L319" s="38"/>
      <c r="M319" s="38"/>
      <c r="N319" s="39" t="n">
        <f aca="false">SUM(J319:M319)</f>
        <v>0</v>
      </c>
    </row>
    <row r="320" customFormat="false" ht="15" hidden="false" customHeight="false" outlineLevel="0" collapsed="false">
      <c r="A320" s="0" t="n">
        <f aca="false">A319+1</f>
        <v>318</v>
      </c>
      <c r="B320" s="8" t="s">
        <v>444</v>
      </c>
      <c r="C320" s="77" t="s">
        <v>449</v>
      </c>
      <c r="D320" s="66" t="s">
        <v>151</v>
      </c>
      <c r="E320" s="67"/>
      <c r="F320" s="45"/>
      <c r="G320" s="34"/>
      <c r="H320" s="35"/>
      <c r="I320" s="46"/>
      <c r="J320" s="47" t="n">
        <f aca="false">J318+J319</f>
        <v>2.2</v>
      </c>
      <c r="K320" s="48" t="n">
        <f aca="false">K318+K319</f>
        <v>0</v>
      </c>
      <c r="L320" s="48" t="n">
        <f aca="false">L318+L319</f>
        <v>0</v>
      </c>
      <c r="M320" s="48" t="n">
        <f aca="false">M318+M319</f>
        <v>0</v>
      </c>
      <c r="N320" s="49" t="n">
        <f aca="false">SUM(J320:M320)</f>
        <v>2.2</v>
      </c>
    </row>
    <row r="321" customFormat="false" ht="44.55" hidden="false" customHeight="false" outlineLevel="0" collapsed="false">
      <c r="A321" s="0" t="n">
        <f aca="false">A320+1</f>
        <v>319</v>
      </c>
      <c r="B321" s="8" t="s">
        <v>444</v>
      </c>
      <c r="C321" s="16" t="s">
        <v>461</v>
      </c>
      <c r="D321" s="23" t="s">
        <v>16</v>
      </c>
      <c r="E321" s="23" t="s">
        <v>78</v>
      </c>
      <c r="F321" s="11" t="s">
        <v>237</v>
      </c>
      <c r="G321" s="12" t="s">
        <v>450</v>
      </c>
      <c r="H321" s="12" t="s">
        <v>462</v>
      </c>
      <c r="I321" s="12" t="s">
        <v>9</v>
      </c>
      <c r="J321" s="22" t="n">
        <v>0.1</v>
      </c>
      <c r="K321" s="14"/>
      <c r="L321" s="14"/>
      <c r="M321" s="14"/>
      <c r="N321" s="15" t="n">
        <f aca="false">SUM(J321:M321)</f>
        <v>0.1</v>
      </c>
    </row>
    <row r="322" customFormat="false" ht="15.65" hidden="false" customHeight="false" outlineLevel="0" collapsed="false">
      <c r="A322" s="0" t="n">
        <f aca="false">A321+1</f>
        <v>320</v>
      </c>
      <c r="B322" s="8" t="s">
        <v>444</v>
      </c>
      <c r="C322" s="16" t="s">
        <v>461</v>
      </c>
      <c r="D322" s="10" t="s">
        <v>16</v>
      </c>
      <c r="E322" s="10" t="s">
        <v>78</v>
      </c>
      <c r="F322" s="10" t="s">
        <v>237</v>
      </c>
      <c r="G322" s="11" t="s">
        <v>450</v>
      </c>
      <c r="H322" s="12" t="s">
        <v>463</v>
      </c>
      <c r="I322" s="12" t="s">
        <v>9</v>
      </c>
      <c r="J322" s="22" t="n">
        <v>0.2</v>
      </c>
      <c r="K322" s="14"/>
      <c r="L322" s="14"/>
      <c r="M322" s="14"/>
      <c r="N322" s="15" t="n">
        <f aca="false">SUM(J322:M322)</f>
        <v>0.2</v>
      </c>
    </row>
    <row r="323" customFormat="false" ht="59" hidden="false" customHeight="false" outlineLevel="0" collapsed="false">
      <c r="A323" s="0" t="n">
        <f aca="false">A322+1</f>
        <v>321</v>
      </c>
      <c r="B323" s="8" t="s">
        <v>444</v>
      </c>
      <c r="C323" s="16" t="s">
        <v>461</v>
      </c>
      <c r="D323" s="10" t="s">
        <v>16</v>
      </c>
      <c r="E323" s="10" t="s">
        <v>78</v>
      </c>
      <c r="F323" s="10" t="s">
        <v>237</v>
      </c>
      <c r="G323" s="11" t="s">
        <v>450</v>
      </c>
      <c r="H323" s="12" t="s">
        <v>464</v>
      </c>
      <c r="I323" s="12" t="s">
        <v>9</v>
      </c>
      <c r="J323" s="22" t="n">
        <v>0.3</v>
      </c>
      <c r="K323" s="14"/>
      <c r="L323" s="14"/>
      <c r="M323" s="14"/>
      <c r="N323" s="15" t="n">
        <f aca="false">SUM(J323:M323)</f>
        <v>0.3</v>
      </c>
    </row>
    <row r="324" customFormat="false" ht="44.55" hidden="false" customHeight="false" outlineLevel="0" collapsed="false">
      <c r="A324" s="0" t="n">
        <f aca="false">A323+1</f>
        <v>322</v>
      </c>
      <c r="B324" s="8" t="s">
        <v>444</v>
      </c>
      <c r="C324" s="16" t="s">
        <v>461</v>
      </c>
      <c r="D324" s="10" t="s">
        <v>16</v>
      </c>
      <c r="E324" s="10" t="s">
        <v>78</v>
      </c>
      <c r="F324" s="10" t="s">
        <v>237</v>
      </c>
      <c r="G324" s="11" t="s">
        <v>450</v>
      </c>
      <c r="H324" s="12" t="s">
        <v>465</v>
      </c>
      <c r="I324" s="12" t="s">
        <v>9</v>
      </c>
      <c r="J324" s="22" t="n">
        <v>0.1</v>
      </c>
      <c r="K324" s="14"/>
      <c r="L324" s="14"/>
      <c r="M324" s="14"/>
      <c r="N324" s="15" t="n">
        <f aca="false">SUM(J324:M324)</f>
        <v>0.1</v>
      </c>
    </row>
    <row r="325" customFormat="false" ht="59" hidden="false" customHeight="false" outlineLevel="0" collapsed="false">
      <c r="A325" s="0" t="n">
        <f aca="false">A324+1</f>
        <v>323</v>
      </c>
      <c r="B325" s="8" t="s">
        <v>444</v>
      </c>
      <c r="C325" s="16" t="s">
        <v>461</v>
      </c>
      <c r="D325" s="10" t="s">
        <v>16</v>
      </c>
      <c r="E325" s="10" t="s">
        <v>78</v>
      </c>
      <c r="F325" s="10" t="s">
        <v>237</v>
      </c>
      <c r="G325" s="12" t="s">
        <v>456</v>
      </c>
      <c r="H325" s="12" t="s">
        <v>464</v>
      </c>
      <c r="I325" s="12" t="s">
        <v>9</v>
      </c>
      <c r="J325" s="22" t="n">
        <v>0.1</v>
      </c>
      <c r="K325" s="14"/>
      <c r="L325" s="14"/>
      <c r="M325" s="14"/>
      <c r="N325" s="15" t="n">
        <f aca="false">SUM(J325:M325)</f>
        <v>0.1</v>
      </c>
    </row>
    <row r="326" customFormat="false" ht="59" hidden="false" customHeight="false" outlineLevel="0" collapsed="false">
      <c r="A326" s="0" t="n">
        <f aca="false">A325+1</f>
        <v>324</v>
      </c>
      <c r="B326" s="8" t="s">
        <v>444</v>
      </c>
      <c r="C326" s="16" t="s">
        <v>461</v>
      </c>
      <c r="D326" s="10" t="s">
        <v>16</v>
      </c>
      <c r="E326" s="10" t="s">
        <v>78</v>
      </c>
      <c r="F326" s="10" t="s">
        <v>237</v>
      </c>
      <c r="G326" s="12" t="s">
        <v>466</v>
      </c>
      <c r="H326" s="12" t="s">
        <v>464</v>
      </c>
      <c r="I326" s="12" t="s">
        <v>9</v>
      </c>
      <c r="J326" s="22" t="n">
        <v>0.5</v>
      </c>
      <c r="K326" s="14"/>
      <c r="L326" s="14"/>
      <c r="M326" s="14"/>
      <c r="N326" s="15" t="n">
        <f aca="false">SUM(J326:M326)</f>
        <v>0.5</v>
      </c>
    </row>
    <row r="327" customFormat="false" ht="15.65" hidden="false" customHeight="false" outlineLevel="0" collapsed="false">
      <c r="A327" s="0" t="n">
        <f aca="false">A326+1</f>
        <v>325</v>
      </c>
      <c r="B327" s="8" t="s">
        <v>444</v>
      </c>
      <c r="C327" s="9" t="s">
        <v>461</v>
      </c>
      <c r="D327" s="32" t="s">
        <v>16</v>
      </c>
      <c r="E327" s="33" t="s">
        <v>90</v>
      </c>
      <c r="F327" s="33"/>
      <c r="G327" s="34"/>
      <c r="H327" s="35"/>
      <c r="I327" s="36"/>
      <c r="J327" s="37" t="n">
        <f aca="false">SUM(J321:J326)</f>
        <v>1.3</v>
      </c>
      <c r="K327" s="38" t="n">
        <f aca="false">SUM(K321:K326)</f>
        <v>0</v>
      </c>
      <c r="L327" s="38" t="n">
        <f aca="false">SUM(L321:L326)</f>
        <v>0</v>
      </c>
      <c r="M327" s="38"/>
      <c r="N327" s="39" t="n">
        <f aca="false">SUM(J327:M327)</f>
        <v>1.3</v>
      </c>
    </row>
    <row r="328" customFormat="false" ht="15.65" hidden="false" customHeight="false" outlineLevel="0" collapsed="false">
      <c r="A328" s="0" t="n">
        <f aca="false">A327+1</f>
        <v>326</v>
      </c>
      <c r="B328" s="8" t="s">
        <v>444</v>
      </c>
      <c r="C328" s="9" t="s">
        <v>461</v>
      </c>
      <c r="D328" s="10" t="s">
        <v>91</v>
      </c>
      <c r="E328" s="10"/>
      <c r="F328" s="10"/>
      <c r="G328" s="11"/>
      <c r="H328" s="12"/>
      <c r="I328" s="12"/>
      <c r="J328" s="22"/>
      <c r="K328" s="14"/>
      <c r="L328" s="14"/>
      <c r="M328" s="14"/>
      <c r="N328" s="15" t="n">
        <f aca="false">SUM(J328:M328)</f>
        <v>0</v>
      </c>
    </row>
    <row r="329" customFormat="false" ht="15.65" hidden="false" customHeight="false" outlineLevel="0" collapsed="false">
      <c r="A329" s="0" t="n">
        <f aca="false">A328+1</f>
        <v>327</v>
      </c>
      <c r="B329" s="8" t="s">
        <v>444</v>
      </c>
      <c r="C329" s="9" t="s">
        <v>461</v>
      </c>
      <c r="D329" s="32" t="s">
        <v>91</v>
      </c>
      <c r="E329" s="33" t="s">
        <v>150</v>
      </c>
      <c r="F329" s="33"/>
      <c r="G329" s="34"/>
      <c r="H329" s="35"/>
      <c r="I329" s="36"/>
      <c r="J329" s="37"/>
      <c r="K329" s="38"/>
      <c r="L329" s="38"/>
      <c r="M329" s="38" t="n">
        <f aca="false">M328</f>
        <v>0</v>
      </c>
      <c r="N329" s="39" t="n">
        <f aca="false">SUM(J329:M329)</f>
        <v>0</v>
      </c>
    </row>
    <row r="330" customFormat="false" ht="15" hidden="false" customHeight="false" outlineLevel="0" collapsed="false">
      <c r="A330" s="0" t="n">
        <f aca="false">A329+1</f>
        <v>328</v>
      </c>
      <c r="B330" s="8" t="s">
        <v>444</v>
      </c>
      <c r="C330" s="78" t="s">
        <v>461</v>
      </c>
      <c r="D330" s="66" t="s">
        <v>151</v>
      </c>
      <c r="E330" s="67"/>
      <c r="F330" s="45"/>
      <c r="G330" s="34"/>
      <c r="H330" s="35"/>
      <c r="I330" s="46"/>
      <c r="J330" s="47" t="n">
        <f aca="false">J327</f>
        <v>1.3</v>
      </c>
      <c r="K330" s="48" t="n">
        <f aca="false">K327</f>
        <v>0</v>
      </c>
      <c r="L330" s="48" t="n">
        <f aca="false">L327</f>
        <v>0</v>
      </c>
      <c r="M330" s="48" t="n">
        <f aca="false">M329</f>
        <v>0</v>
      </c>
      <c r="N330" s="49" t="n">
        <f aca="false">SUM(J330:M330)</f>
        <v>1.3</v>
      </c>
    </row>
    <row r="331" customFormat="false" ht="44.55" hidden="false" customHeight="false" outlineLevel="0" collapsed="false">
      <c r="A331" s="0" t="n">
        <f aca="false">A330+1</f>
        <v>329</v>
      </c>
      <c r="B331" s="8" t="s">
        <v>444</v>
      </c>
      <c r="C331" s="9" t="s">
        <v>467</v>
      </c>
      <c r="D331" s="10" t="s">
        <v>16</v>
      </c>
      <c r="E331" s="11" t="s">
        <v>17</v>
      </c>
      <c r="F331" s="11" t="s">
        <v>237</v>
      </c>
      <c r="G331" s="11" t="s">
        <v>468</v>
      </c>
      <c r="H331" s="12" t="s">
        <v>469</v>
      </c>
      <c r="I331" s="12" t="s">
        <v>22</v>
      </c>
      <c r="J331" s="22"/>
      <c r="K331" s="14"/>
      <c r="L331" s="14" t="n">
        <v>1</v>
      </c>
      <c r="M331" s="14"/>
      <c r="N331" s="15" t="n">
        <f aca="false">SUM(J331:M331)</f>
        <v>1</v>
      </c>
    </row>
    <row r="332" customFormat="false" ht="15.65" hidden="false" customHeight="false" outlineLevel="0" collapsed="false">
      <c r="A332" s="0" t="n">
        <f aca="false">A331+1</f>
        <v>330</v>
      </c>
      <c r="B332" s="8" t="s">
        <v>444</v>
      </c>
      <c r="C332" s="9" t="s">
        <v>467</v>
      </c>
      <c r="D332" s="10" t="s">
        <v>16</v>
      </c>
      <c r="E332" s="11" t="s">
        <v>417</v>
      </c>
      <c r="F332" s="11" t="s">
        <v>18</v>
      </c>
      <c r="G332" s="11" t="s">
        <v>418</v>
      </c>
      <c r="H332" s="12" t="s">
        <v>470</v>
      </c>
      <c r="I332" s="12" t="s">
        <v>22</v>
      </c>
      <c r="J332" s="22"/>
      <c r="K332" s="14"/>
      <c r="L332" s="14" t="n">
        <v>0.3</v>
      </c>
      <c r="M332" s="14"/>
      <c r="N332" s="15" t="n">
        <f aca="false">SUM(J332:M332)</f>
        <v>0.3</v>
      </c>
    </row>
    <row r="333" customFormat="false" ht="59" hidden="false" customHeight="false" outlineLevel="0" collapsed="false">
      <c r="A333" s="0" t="n">
        <f aca="false">A332+1</f>
        <v>331</v>
      </c>
      <c r="B333" s="8" t="s">
        <v>444</v>
      </c>
      <c r="C333" s="9" t="s">
        <v>467</v>
      </c>
      <c r="D333" s="10" t="s">
        <v>16</v>
      </c>
      <c r="E333" s="11" t="s">
        <v>58</v>
      </c>
      <c r="F333" s="11" t="s">
        <v>237</v>
      </c>
      <c r="G333" s="11" t="s">
        <v>471</v>
      </c>
      <c r="H333" s="12" t="s">
        <v>472</v>
      </c>
      <c r="I333" s="12" t="s">
        <v>9</v>
      </c>
      <c r="J333" s="22" t="n">
        <v>0</v>
      </c>
      <c r="K333" s="14"/>
      <c r="L333" s="14"/>
      <c r="M333" s="14"/>
      <c r="N333" s="15" t="n">
        <f aca="false">SUM(J333:M333)</f>
        <v>0</v>
      </c>
    </row>
    <row r="334" customFormat="false" ht="44.55" hidden="false" customHeight="false" outlineLevel="0" collapsed="false">
      <c r="A334" s="0" t="n">
        <f aca="false">A333+1</f>
        <v>332</v>
      </c>
      <c r="B334" s="8" t="s">
        <v>444</v>
      </c>
      <c r="C334" s="9" t="s">
        <v>467</v>
      </c>
      <c r="D334" s="11" t="s">
        <v>16</v>
      </c>
      <c r="E334" s="11" t="s">
        <v>78</v>
      </c>
      <c r="F334" s="11" t="s">
        <v>237</v>
      </c>
      <c r="G334" s="12" t="s">
        <v>456</v>
      </c>
      <c r="H334" s="12" t="s">
        <v>473</v>
      </c>
      <c r="I334" s="12" t="s">
        <v>9</v>
      </c>
      <c r="J334" s="22" t="n">
        <v>0.1</v>
      </c>
      <c r="K334" s="14"/>
      <c r="L334" s="14"/>
      <c r="M334" s="14"/>
      <c r="N334" s="15" t="n">
        <f aca="false">SUM(J334:M334)</f>
        <v>0.1</v>
      </c>
    </row>
    <row r="335" customFormat="false" ht="44.55" hidden="false" customHeight="false" outlineLevel="0" collapsed="false">
      <c r="A335" s="0" t="n">
        <f aca="false">A334+1</f>
        <v>333</v>
      </c>
      <c r="B335" s="8" t="s">
        <v>444</v>
      </c>
      <c r="C335" s="9" t="s">
        <v>467</v>
      </c>
      <c r="D335" s="11" t="s">
        <v>16</v>
      </c>
      <c r="E335" s="11" t="s">
        <v>78</v>
      </c>
      <c r="F335" s="11" t="s">
        <v>237</v>
      </c>
      <c r="G335" s="12" t="s">
        <v>466</v>
      </c>
      <c r="H335" s="12" t="s">
        <v>473</v>
      </c>
      <c r="I335" s="12" t="s">
        <v>9</v>
      </c>
      <c r="J335" s="22" t="n">
        <v>0.5</v>
      </c>
      <c r="K335" s="14"/>
      <c r="L335" s="14"/>
      <c r="M335" s="14"/>
      <c r="N335" s="15" t="n">
        <f aca="false">SUM(J335:M335)</f>
        <v>0.5</v>
      </c>
    </row>
    <row r="336" customFormat="false" ht="15.65" hidden="false" customHeight="false" outlineLevel="0" collapsed="false">
      <c r="A336" s="0" t="n">
        <f aca="false">A335+1</f>
        <v>334</v>
      </c>
      <c r="B336" s="8" t="s">
        <v>444</v>
      </c>
      <c r="C336" s="9" t="s">
        <v>467</v>
      </c>
      <c r="D336" s="32" t="s">
        <v>16</v>
      </c>
      <c r="E336" s="33" t="s">
        <v>90</v>
      </c>
      <c r="F336" s="33"/>
      <c r="G336" s="34"/>
      <c r="H336" s="35"/>
      <c r="I336" s="36"/>
      <c r="J336" s="37" t="n">
        <f aca="false">SUM(J331:J335)</f>
        <v>0.6</v>
      </c>
      <c r="K336" s="38" t="n">
        <f aca="false">SUM(K331:K335)</f>
        <v>0</v>
      </c>
      <c r="L336" s="38" t="n">
        <f aca="false">SUM(L331:L335)</f>
        <v>1.3</v>
      </c>
      <c r="M336" s="38"/>
      <c r="N336" s="39" t="n">
        <f aca="false">SUM(J336:M336)</f>
        <v>1.9</v>
      </c>
    </row>
    <row r="337" customFormat="false" ht="44.55" hidden="false" customHeight="false" outlineLevel="0" collapsed="false">
      <c r="A337" s="0" t="n">
        <f aca="false">A336+1</f>
        <v>335</v>
      </c>
      <c r="B337" s="8" t="s">
        <v>444</v>
      </c>
      <c r="C337" s="9" t="s">
        <v>467</v>
      </c>
      <c r="D337" s="10" t="s">
        <v>91</v>
      </c>
      <c r="E337" s="10" t="s">
        <v>99</v>
      </c>
      <c r="F337" s="11" t="s">
        <v>237</v>
      </c>
      <c r="G337" s="11" t="s">
        <v>474</v>
      </c>
      <c r="H337" s="12" t="s">
        <v>475</v>
      </c>
      <c r="I337" s="12" t="s">
        <v>95</v>
      </c>
      <c r="J337" s="22"/>
      <c r="K337" s="14"/>
      <c r="L337" s="14"/>
      <c r="M337" s="14" t="n">
        <v>1</v>
      </c>
      <c r="N337" s="15" t="n">
        <f aca="false">SUM(J337:M337)</f>
        <v>1</v>
      </c>
    </row>
    <row r="338" customFormat="false" ht="30.1" hidden="false" customHeight="false" outlineLevel="0" collapsed="false">
      <c r="A338" s="0" t="n">
        <f aca="false">A337+1</f>
        <v>336</v>
      </c>
      <c r="B338" s="8" t="s">
        <v>444</v>
      </c>
      <c r="C338" s="9" t="s">
        <v>467</v>
      </c>
      <c r="D338" s="10" t="s">
        <v>91</v>
      </c>
      <c r="E338" s="10" t="s">
        <v>99</v>
      </c>
      <c r="F338" s="11" t="s">
        <v>18</v>
      </c>
      <c r="G338" s="11" t="s">
        <v>104</v>
      </c>
      <c r="H338" s="12" t="s">
        <v>476</v>
      </c>
      <c r="I338" s="12" t="s">
        <v>95</v>
      </c>
      <c r="J338" s="22"/>
      <c r="K338" s="14"/>
      <c r="L338" s="14"/>
      <c r="M338" s="14" t="n">
        <v>0.1</v>
      </c>
      <c r="N338" s="15" t="n">
        <f aca="false">SUM(J338:M338)</f>
        <v>0.1</v>
      </c>
    </row>
    <row r="339" customFormat="false" ht="30.1" hidden="false" customHeight="false" outlineLevel="0" collapsed="false">
      <c r="A339" s="0" t="n">
        <f aca="false">A338+1</f>
        <v>337</v>
      </c>
      <c r="B339" s="8" t="s">
        <v>444</v>
      </c>
      <c r="C339" s="9" t="s">
        <v>467</v>
      </c>
      <c r="D339" s="10" t="s">
        <v>91</v>
      </c>
      <c r="E339" s="11" t="s">
        <v>233</v>
      </c>
      <c r="F339" s="11" t="s">
        <v>40</v>
      </c>
      <c r="G339" s="11" t="s">
        <v>234</v>
      </c>
      <c r="H339" s="12" t="s">
        <v>477</v>
      </c>
      <c r="I339" s="12" t="s">
        <v>95</v>
      </c>
      <c r="J339" s="22"/>
      <c r="K339" s="14"/>
      <c r="L339" s="14"/>
      <c r="M339" s="14" t="n">
        <v>0.3</v>
      </c>
      <c r="N339" s="15" t="n">
        <f aca="false">SUM(J339:M339)</f>
        <v>0.3</v>
      </c>
    </row>
    <row r="340" customFormat="false" ht="15.65" hidden="false" customHeight="false" outlineLevel="0" collapsed="false">
      <c r="A340" s="0" t="n">
        <f aca="false">A339+1</f>
        <v>338</v>
      </c>
      <c r="B340" s="8" t="s">
        <v>444</v>
      </c>
      <c r="C340" s="9" t="s">
        <v>467</v>
      </c>
      <c r="D340" s="32" t="s">
        <v>91</v>
      </c>
      <c r="E340" s="33" t="s">
        <v>150</v>
      </c>
      <c r="F340" s="33"/>
      <c r="G340" s="34"/>
      <c r="H340" s="35"/>
      <c r="I340" s="36"/>
      <c r="J340" s="37"/>
      <c r="K340" s="38"/>
      <c r="L340" s="38"/>
      <c r="M340" s="38" t="n">
        <f aca="false">SUM(M337:M339)</f>
        <v>1.4</v>
      </c>
      <c r="N340" s="39" t="n">
        <f aca="false">SUM(J340:M340)</f>
        <v>1.4</v>
      </c>
    </row>
    <row r="341" customFormat="false" ht="15" hidden="false" customHeight="false" outlineLevel="0" collapsed="false">
      <c r="A341" s="0" t="n">
        <f aca="false">A340+1</f>
        <v>339</v>
      </c>
      <c r="B341" s="8" t="s">
        <v>444</v>
      </c>
      <c r="C341" s="2" t="s">
        <v>467</v>
      </c>
      <c r="D341" s="45" t="s">
        <v>151</v>
      </c>
      <c r="E341" s="45"/>
      <c r="F341" s="45"/>
      <c r="G341" s="34"/>
      <c r="H341" s="35"/>
      <c r="I341" s="46"/>
      <c r="J341" s="47" t="n">
        <f aca="false">J336</f>
        <v>0.6</v>
      </c>
      <c r="K341" s="48" t="n">
        <f aca="false">K336</f>
        <v>0</v>
      </c>
      <c r="L341" s="48" t="n">
        <f aca="false">L336</f>
        <v>1.3</v>
      </c>
      <c r="M341" s="48" t="n">
        <f aca="false">M340</f>
        <v>1.4</v>
      </c>
      <c r="N341" s="49" t="n">
        <f aca="false">SUM(J341:M341)</f>
        <v>3.3</v>
      </c>
    </row>
    <row r="342" customFormat="false" ht="30.1" hidden="false" customHeight="false" outlineLevel="0" collapsed="false">
      <c r="A342" s="0" t="n">
        <f aca="false">A341+1</f>
        <v>340</v>
      </c>
      <c r="B342" s="8" t="s">
        <v>444</v>
      </c>
      <c r="C342" s="9" t="s">
        <v>478</v>
      </c>
      <c r="D342" s="10" t="s">
        <v>16</v>
      </c>
      <c r="E342" s="28" t="s">
        <v>65</v>
      </c>
      <c r="F342" s="11" t="s">
        <v>55</v>
      </c>
      <c r="G342" s="11" t="s">
        <v>479</v>
      </c>
      <c r="H342" s="12" t="s">
        <v>480</v>
      </c>
      <c r="I342" s="12" t="s">
        <v>35</v>
      </c>
      <c r="J342" s="22"/>
      <c r="K342" s="14" t="n">
        <v>0.05</v>
      </c>
      <c r="L342" s="14"/>
      <c r="M342" s="14"/>
      <c r="N342" s="15" t="n">
        <f aca="false">SUM(J342:M342)</f>
        <v>0.05</v>
      </c>
    </row>
    <row r="343" customFormat="false" ht="30.1" hidden="false" customHeight="false" outlineLevel="0" collapsed="false">
      <c r="A343" s="0" t="n">
        <f aca="false">A342+1</f>
        <v>341</v>
      </c>
      <c r="B343" s="8" t="s">
        <v>444</v>
      </c>
      <c r="C343" s="9" t="s">
        <v>478</v>
      </c>
      <c r="D343" s="10" t="s">
        <v>16</v>
      </c>
      <c r="E343" s="23" t="s">
        <v>78</v>
      </c>
      <c r="F343" s="11" t="s">
        <v>481</v>
      </c>
      <c r="G343" s="11" t="s">
        <v>482</v>
      </c>
      <c r="H343" s="12" t="s">
        <v>483</v>
      </c>
      <c r="I343" s="12" t="s">
        <v>9</v>
      </c>
      <c r="J343" s="22" t="n">
        <v>0.2</v>
      </c>
      <c r="K343" s="14"/>
      <c r="L343" s="14"/>
      <c r="M343" s="14"/>
      <c r="N343" s="15" t="n">
        <f aca="false">SUM(J343:M343)</f>
        <v>0.2</v>
      </c>
    </row>
    <row r="344" customFormat="false" ht="59" hidden="false" customHeight="false" outlineLevel="0" collapsed="false">
      <c r="A344" s="0" t="n">
        <f aca="false">A343+1</f>
        <v>342</v>
      </c>
      <c r="B344" s="8" t="s">
        <v>444</v>
      </c>
      <c r="C344" s="9" t="s">
        <v>478</v>
      </c>
      <c r="D344" s="10" t="s">
        <v>16</v>
      </c>
      <c r="E344" s="23" t="s">
        <v>78</v>
      </c>
      <c r="F344" s="11" t="s">
        <v>481</v>
      </c>
      <c r="G344" s="11" t="s">
        <v>482</v>
      </c>
      <c r="H344" s="12" t="s">
        <v>484</v>
      </c>
      <c r="I344" s="12" t="s">
        <v>9</v>
      </c>
      <c r="J344" s="22" t="n">
        <v>0.8</v>
      </c>
      <c r="K344" s="14"/>
      <c r="L344" s="14"/>
      <c r="M344" s="14"/>
      <c r="N344" s="15" t="n">
        <f aca="false">SUM(J344:M344)</f>
        <v>0.8</v>
      </c>
    </row>
    <row r="345" customFormat="false" ht="59" hidden="false" customHeight="false" outlineLevel="0" collapsed="false">
      <c r="A345" s="0" t="n">
        <f aca="false">A344+1</f>
        <v>343</v>
      </c>
      <c r="B345" s="8" t="s">
        <v>444</v>
      </c>
      <c r="C345" s="9" t="s">
        <v>478</v>
      </c>
      <c r="D345" s="10" t="s">
        <v>16</v>
      </c>
      <c r="E345" s="11" t="s">
        <v>78</v>
      </c>
      <c r="F345" s="11" t="s">
        <v>237</v>
      </c>
      <c r="G345" s="11" t="s">
        <v>456</v>
      </c>
      <c r="H345" s="12" t="s">
        <v>484</v>
      </c>
      <c r="I345" s="12" t="s">
        <v>9</v>
      </c>
      <c r="J345" s="22" t="n">
        <v>0.6</v>
      </c>
      <c r="K345" s="14"/>
      <c r="L345" s="14"/>
      <c r="M345" s="14"/>
      <c r="N345" s="15" t="n">
        <f aca="false">SUM(J345:M345)</f>
        <v>0.6</v>
      </c>
    </row>
    <row r="346" customFormat="false" ht="15.65" hidden="false" customHeight="false" outlineLevel="0" collapsed="false">
      <c r="A346" s="0" t="n">
        <f aca="false">A345+1</f>
        <v>344</v>
      </c>
      <c r="B346" s="8" t="s">
        <v>444</v>
      </c>
      <c r="C346" s="9" t="s">
        <v>478</v>
      </c>
      <c r="D346" s="32" t="s">
        <v>16</v>
      </c>
      <c r="E346" s="33" t="s">
        <v>90</v>
      </c>
      <c r="F346" s="33"/>
      <c r="G346" s="34"/>
      <c r="H346" s="35"/>
      <c r="I346" s="36"/>
      <c r="J346" s="37" t="n">
        <f aca="false">SUM(J342:J345)</f>
        <v>1.6</v>
      </c>
      <c r="K346" s="38" t="n">
        <f aca="false">SUM(K342:K345)</f>
        <v>0.05</v>
      </c>
      <c r="L346" s="38" t="n">
        <f aca="false">SUM(L342:L345)</f>
        <v>0</v>
      </c>
      <c r="M346" s="38" t="n">
        <f aca="false">SUM(M342:M345)</f>
        <v>0</v>
      </c>
      <c r="N346" s="39" t="n">
        <f aca="false">SUM(J346:M346)</f>
        <v>1.65</v>
      </c>
    </row>
    <row r="347" customFormat="false" ht="15.65" hidden="false" customHeight="false" outlineLevel="0" collapsed="false">
      <c r="A347" s="0" t="n">
        <f aca="false">A346+1</f>
        <v>345</v>
      </c>
      <c r="B347" s="8" t="s">
        <v>444</v>
      </c>
      <c r="C347" s="9" t="s">
        <v>478</v>
      </c>
      <c r="D347" s="10" t="s">
        <v>91</v>
      </c>
      <c r="E347" s="11" t="s">
        <v>101</v>
      </c>
      <c r="F347" s="11" t="s">
        <v>55</v>
      </c>
      <c r="G347" s="11" t="s">
        <v>436</v>
      </c>
      <c r="H347" s="12" t="s">
        <v>485</v>
      </c>
      <c r="I347" s="12" t="s">
        <v>95</v>
      </c>
      <c r="J347" s="22"/>
      <c r="K347" s="14"/>
      <c r="L347" s="14"/>
      <c r="M347" s="14" t="n">
        <v>0.2</v>
      </c>
      <c r="N347" s="15" t="n">
        <f aca="false">SUM(J347:M347)</f>
        <v>0.2</v>
      </c>
    </row>
    <row r="348" customFormat="false" ht="15.65" hidden="false" customHeight="false" outlineLevel="0" collapsed="false">
      <c r="A348" s="0" t="n">
        <f aca="false">A347+1</f>
        <v>346</v>
      </c>
      <c r="B348" s="8" t="s">
        <v>444</v>
      </c>
      <c r="C348" s="9" t="s">
        <v>478</v>
      </c>
      <c r="D348" s="10" t="s">
        <v>91</v>
      </c>
      <c r="E348" s="11" t="s">
        <v>92</v>
      </c>
      <c r="F348" s="11" t="s">
        <v>40</v>
      </c>
      <c r="G348" s="11" t="s">
        <v>486</v>
      </c>
      <c r="H348" s="12" t="s">
        <v>485</v>
      </c>
      <c r="I348" s="12" t="s">
        <v>95</v>
      </c>
      <c r="J348" s="22"/>
      <c r="K348" s="14"/>
      <c r="L348" s="14"/>
      <c r="M348" s="14" t="n">
        <v>0.2</v>
      </c>
      <c r="N348" s="15" t="n">
        <f aca="false">SUM(J348:M348)</f>
        <v>0.2</v>
      </c>
    </row>
    <row r="349" customFormat="false" ht="15.65" hidden="false" customHeight="false" outlineLevel="0" collapsed="false">
      <c r="A349" s="0" t="n">
        <f aca="false">A348+1</f>
        <v>347</v>
      </c>
      <c r="B349" s="8" t="s">
        <v>444</v>
      </c>
      <c r="C349" s="9" t="s">
        <v>478</v>
      </c>
      <c r="D349" s="10" t="s">
        <v>91</v>
      </c>
      <c r="E349" s="11" t="s">
        <v>144</v>
      </c>
      <c r="F349" s="11" t="s">
        <v>40</v>
      </c>
      <c r="G349" s="11" t="s">
        <v>487</v>
      </c>
      <c r="H349" s="12" t="s">
        <v>485</v>
      </c>
      <c r="I349" s="12" t="s">
        <v>95</v>
      </c>
      <c r="J349" s="22"/>
      <c r="K349" s="14"/>
      <c r="L349" s="14"/>
      <c r="M349" s="14" t="n">
        <v>0.2</v>
      </c>
      <c r="N349" s="15" t="n">
        <f aca="false">SUM(J349:M349)</f>
        <v>0.2</v>
      </c>
    </row>
    <row r="350" customFormat="false" ht="15.65" hidden="false" customHeight="false" outlineLevel="0" collapsed="false">
      <c r="A350" s="0" t="n">
        <f aca="false">A349+1</f>
        <v>348</v>
      </c>
      <c r="B350" s="8" t="s">
        <v>444</v>
      </c>
      <c r="C350" s="9" t="s">
        <v>478</v>
      </c>
      <c r="D350" s="32" t="s">
        <v>91</v>
      </c>
      <c r="E350" s="33" t="s">
        <v>150</v>
      </c>
      <c r="F350" s="33"/>
      <c r="G350" s="34"/>
      <c r="H350" s="35"/>
      <c r="I350" s="46"/>
      <c r="J350" s="37"/>
      <c r="K350" s="38"/>
      <c r="L350" s="38"/>
      <c r="M350" s="38" t="n">
        <f aca="false">SUM(M347:M349)</f>
        <v>0.6</v>
      </c>
      <c r="N350" s="49" t="n">
        <f aca="false">SUM(J350:M350)</f>
        <v>0.6</v>
      </c>
    </row>
    <row r="351" customFormat="false" ht="15" hidden="false" customHeight="false" outlineLevel="0" collapsed="false">
      <c r="A351" s="0" t="n">
        <f aca="false">A350+1</f>
        <v>349</v>
      </c>
      <c r="B351" s="8" t="s">
        <v>444</v>
      </c>
      <c r="C351" s="78" t="s">
        <v>478</v>
      </c>
      <c r="D351" s="45" t="s">
        <v>151</v>
      </c>
      <c r="E351" s="45"/>
      <c r="F351" s="45"/>
      <c r="G351" s="34"/>
      <c r="H351" s="35"/>
      <c r="I351" s="46"/>
      <c r="J351" s="47" t="n">
        <f aca="false">J346</f>
        <v>1.6</v>
      </c>
      <c r="K351" s="48" t="n">
        <f aca="false">K346</f>
        <v>0.05</v>
      </c>
      <c r="L351" s="48" t="n">
        <f aca="false">L346</f>
        <v>0</v>
      </c>
      <c r="M351" s="48" t="n">
        <f aca="false">M350</f>
        <v>0.6</v>
      </c>
      <c r="N351" s="49" t="n">
        <f aca="false">SUM(J351:M351)</f>
        <v>2.25</v>
      </c>
    </row>
    <row r="352" customFormat="false" ht="44.55" hidden="false" customHeight="false" outlineLevel="0" collapsed="false">
      <c r="A352" s="0" t="n">
        <f aca="false">A351+1</f>
        <v>350</v>
      </c>
      <c r="B352" s="8" t="s">
        <v>225</v>
      </c>
      <c r="C352" s="9" t="s">
        <v>488</v>
      </c>
      <c r="D352" s="10" t="s">
        <v>16</v>
      </c>
      <c r="E352" s="10" t="s">
        <v>78</v>
      </c>
      <c r="F352" s="11" t="s">
        <v>237</v>
      </c>
      <c r="G352" s="11" t="s">
        <v>238</v>
      </c>
      <c r="H352" s="12" t="s">
        <v>489</v>
      </c>
      <c r="I352" s="12" t="s">
        <v>9</v>
      </c>
      <c r="J352" s="22" t="n">
        <v>0.4</v>
      </c>
      <c r="K352" s="14"/>
      <c r="L352" s="14"/>
      <c r="M352" s="14"/>
      <c r="N352" s="15" t="n">
        <f aca="false">SUM(J352:M352)</f>
        <v>0.4</v>
      </c>
    </row>
    <row r="353" customFormat="false" ht="30.1" hidden="false" customHeight="false" outlineLevel="0" collapsed="false">
      <c r="A353" s="0" t="n">
        <f aca="false">A352+1</f>
        <v>351</v>
      </c>
      <c r="B353" s="8" t="s">
        <v>225</v>
      </c>
      <c r="C353" s="9" t="s">
        <v>488</v>
      </c>
      <c r="D353" s="10" t="s">
        <v>16</v>
      </c>
      <c r="E353" s="10" t="s">
        <v>78</v>
      </c>
      <c r="F353" s="11" t="s">
        <v>237</v>
      </c>
      <c r="G353" s="11" t="s">
        <v>238</v>
      </c>
      <c r="H353" s="12" t="s">
        <v>490</v>
      </c>
      <c r="I353" s="12" t="s">
        <v>9</v>
      </c>
      <c r="J353" s="22" t="n">
        <v>0.1</v>
      </c>
      <c r="K353" s="14"/>
      <c r="L353" s="14"/>
      <c r="M353" s="14"/>
      <c r="N353" s="15" t="n">
        <f aca="false">SUM(J353:M353)</f>
        <v>0.1</v>
      </c>
    </row>
    <row r="354" customFormat="false" ht="44.55" hidden="false" customHeight="false" outlineLevel="0" collapsed="false">
      <c r="A354" s="0" t="n">
        <f aca="false">A353+1</f>
        <v>352</v>
      </c>
      <c r="B354" s="8" t="s">
        <v>225</v>
      </c>
      <c r="C354" s="9" t="s">
        <v>488</v>
      </c>
      <c r="D354" s="10" t="s">
        <v>16</v>
      </c>
      <c r="E354" s="10" t="s">
        <v>78</v>
      </c>
      <c r="F354" s="11" t="s">
        <v>164</v>
      </c>
      <c r="G354" s="11" t="s">
        <v>167</v>
      </c>
      <c r="H354" s="12" t="s">
        <v>491</v>
      </c>
      <c r="I354" s="12" t="s">
        <v>9</v>
      </c>
      <c r="J354" s="22" t="n">
        <v>0.2</v>
      </c>
      <c r="K354" s="14"/>
      <c r="L354" s="14"/>
      <c r="M354" s="14"/>
      <c r="N354" s="15" t="n">
        <f aca="false">SUM(J354:M354)</f>
        <v>0.2</v>
      </c>
    </row>
    <row r="355" customFormat="false" ht="15.65" hidden="false" customHeight="false" outlineLevel="0" collapsed="false">
      <c r="A355" s="0" t="n">
        <f aca="false">A354+1</f>
        <v>353</v>
      </c>
      <c r="B355" s="8" t="s">
        <v>225</v>
      </c>
      <c r="C355" s="9" t="s">
        <v>488</v>
      </c>
      <c r="D355" s="32" t="s">
        <v>16</v>
      </c>
      <c r="E355" s="33" t="s">
        <v>90</v>
      </c>
      <c r="F355" s="33"/>
      <c r="G355" s="34"/>
      <c r="H355" s="35"/>
      <c r="I355" s="36"/>
      <c r="J355" s="37" t="n">
        <f aca="false">SUM(J352:J354)</f>
        <v>0.7</v>
      </c>
      <c r="K355" s="38" t="n">
        <f aca="false">SUM(K352:K354)</f>
        <v>0</v>
      </c>
      <c r="L355" s="38" t="n">
        <f aca="false">SUM(L352:L354)</f>
        <v>0</v>
      </c>
      <c r="M355" s="38"/>
      <c r="N355" s="39" t="n">
        <f aca="false">SUM(J355:M355)</f>
        <v>0.7</v>
      </c>
    </row>
    <row r="356" customFormat="false" ht="15.65" hidden="false" customHeight="false" outlineLevel="0" collapsed="false">
      <c r="A356" s="0" t="n">
        <f aca="false">A355+1</f>
        <v>354</v>
      </c>
      <c r="B356" s="8" t="s">
        <v>225</v>
      </c>
      <c r="C356" s="9" t="s">
        <v>488</v>
      </c>
      <c r="D356" s="45" t="s">
        <v>151</v>
      </c>
      <c r="E356" s="45"/>
      <c r="F356" s="45"/>
      <c r="G356" s="34"/>
      <c r="H356" s="35"/>
      <c r="I356" s="46"/>
      <c r="J356" s="47" t="n">
        <f aca="false">J355</f>
        <v>0.7</v>
      </c>
      <c r="K356" s="48" t="n">
        <f aca="false">K355</f>
        <v>0</v>
      </c>
      <c r="L356" s="48" t="n">
        <f aca="false">L355</f>
        <v>0</v>
      </c>
      <c r="M356" s="48"/>
      <c r="N356" s="49" t="n">
        <f aca="false">SUM(J356:M356)</f>
        <v>0.7</v>
      </c>
    </row>
    <row r="357" customFormat="false" ht="44.55" hidden="false" customHeight="false" outlineLevel="0" collapsed="false">
      <c r="A357" s="0" t="n">
        <f aca="false">A356+1</f>
        <v>355</v>
      </c>
      <c r="B357" s="8" t="s">
        <v>225</v>
      </c>
      <c r="C357" s="9" t="s">
        <v>488</v>
      </c>
      <c r="D357" s="10" t="s">
        <v>16</v>
      </c>
      <c r="E357" s="10" t="s">
        <v>78</v>
      </c>
      <c r="F357" s="11" t="s">
        <v>237</v>
      </c>
      <c r="G357" s="11" t="s">
        <v>238</v>
      </c>
      <c r="H357" s="12" t="s">
        <v>492</v>
      </c>
      <c r="I357" s="12" t="s">
        <v>9</v>
      </c>
      <c r="J357" s="22" t="n">
        <v>0.2</v>
      </c>
      <c r="K357" s="14"/>
      <c r="L357" s="14"/>
      <c r="M357" s="14"/>
      <c r="N357" s="15" t="n">
        <f aca="false">SUM(J357:M357)</f>
        <v>0.2</v>
      </c>
    </row>
    <row r="358" customFormat="false" ht="30.1" hidden="false" customHeight="false" outlineLevel="0" collapsed="false">
      <c r="A358" s="0" t="n">
        <f aca="false">A357+1</f>
        <v>356</v>
      </c>
      <c r="B358" s="8" t="s">
        <v>225</v>
      </c>
      <c r="C358" s="9" t="s">
        <v>488</v>
      </c>
      <c r="D358" s="10" t="s">
        <v>16</v>
      </c>
      <c r="E358" s="10" t="s">
        <v>78</v>
      </c>
      <c r="F358" s="11" t="s">
        <v>237</v>
      </c>
      <c r="G358" s="11" t="s">
        <v>238</v>
      </c>
      <c r="H358" s="12" t="s">
        <v>493</v>
      </c>
      <c r="I358" s="12" t="s">
        <v>9</v>
      </c>
      <c r="J358" s="22" t="n">
        <v>0.1</v>
      </c>
      <c r="K358" s="14"/>
      <c r="L358" s="14"/>
      <c r="M358" s="14"/>
      <c r="N358" s="15" t="n">
        <f aca="false">SUM(J358:M358)</f>
        <v>0.1</v>
      </c>
    </row>
    <row r="359" customFormat="false" ht="44.55" hidden="false" customHeight="false" outlineLevel="0" collapsed="false">
      <c r="A359" s="0" t="n">
        <f aca="false">A358+1</f>
        <v>357</v>
      </c>
      <c r="B359" s="8" t="s">
        <v>225</v>
      </c>
      <c r="C359" s="9" t="s">
        <v>488</v>
      </c>
      <c r="D359" s="10" t="s">
        <v>16</v>
      </c>
      <c r="E359" s="10" t="s">
        <v>78</v>
      </c>
      <c r="F359" s="11" t="s">
        <v>164</v>
      </c>
      <c r="G359" s="11" t="s">
        <v>165</v>
      </c>
      <c r="H359" s="12" t="s">
        <v>494</v>
      </c>
      <c r="I359" s="12" t="s">
        <v>9</v>
      </c>
      <c r="J359" s="22" t="n">
        <v>0.25</v>
      </c>
      <c r="K359" s="14"/>
      <c r="L359" s="14"/>
      <c r="M359" s="14"/>
      <c r="N359" s="15" t="n">
        <f aca="false">SUM(J359:M359)</f>
        <v>0.25</v>
      </c>
    </row>
    <row r="360" customFormat="false" ht="15.65" hidden="false" customHeight="false" outlineLevel="0" collapsed="false">
      <c r="A360" s="0" t="n">
        <f aca="false">A359+1</f>
        <v>358</v>
      </c>
      <c r="B360" s="8" t="s">
        <v>225</v>
      </c>
      <c r="C360" s="9" t="s">
        <v>488</v>
      </c>
      <c r="D360" s="32" t="s">
        <v>16</v>
      </c>
      <c r="E360" s="33" t="s">
        <v>90</v>
      </c>
      <c r="F360" s="33"/>
      <c r="G360" s="34"/>
      <c r="H360" s="35"/>
      <c r="I360" s="36"/>
      <c r="J360" s="37" t="n">
        <f aca="false">SUM(J357:J359)</f>
        <v>0.55</v>
      </c>
      <c r="K360" s="38" t="n">
        <f aca="false">SUM(K357:K359)</f>
        <v>0</v>
      </c>
      <c r="L360" s="38" t="n">
        <f aca="false">SUM(L357:L359)</f>
        <v>0</v>
      </c>
      <c r="M360" s="38"/>
      <c r="N360" s="39" t="n">
        <f aca="false">SUM(J360:M360)</f>
        <v>0.55</v>
      </c>
    </row>
    <row r="361" customFormat="false" ht="15.65" hidden="false" customHeight="false" outlineLevel="0" collapsed="false">
      <c r="A361" s="0" t="n">
        <f aca="false">A360+1</f>
        <v>359</v>
      </c>
      <c r="B361" s="8" t="s">
        <v>225</v>
      </c>
      <c r="C361" s="9" t="s">
        <v>488</v>
      </c>
      <c r="D361" s="45" t="s">
        <v>151</v>
      </c>
      <c r="E361" s="45"/>
      <c r="F361" s="45"/>
      <c r="G361" s="34"/>
      <c r="H361" s="35"/>
      <c r="I361" s="46"/>
      <c r="J361" s="47" t="n">
        <f aca="false">J360</f>
        <v>0.55</v>
      </c>
      <c r="K361" s="48" t="n">
        <f aca="false">K360</f>
        <v>0</v>
      </c>
      <c r="L361" s="48" t="n">
        <f aca="false">L360</f>
        <v>0</v>
      </c>
      <c r="M361" s="48"/>
      <c r="N361" s="49" t="n">
        <f aca="false">SUM(J361:M361)</f>
        <v>0.55</v>
      </c>
    </row>
    <row r="362" customFormat="false" ht="15" hidden="false" customHeight="false" outlineLevel="0" collapsed="false">
      <c r="A362" s="0" t="n">
        <f aca="false">A361+1</f>
        <v>360</v>
      </c>
      <c r="B362" s="8" t="s">
        <v>444</v>
      </c>
      <c r="C362" s="58" t="s">
        <v>224</v>
      </c>
      <c r="D362" s="59"/>
      <c r="E362" s="59"/>
      <c r="F362" s="59"/>
      <c r="G362" s="34"/>
      <c r="H362" s="35"/>
      <c r="I362" s="60"/>
      <c r="J362" s="61" t="n">
        <f aca="false">SUMIF($D$306:$D$361,"WBS L3 Total",J$306:J$361)</f>
        <v>7.85</v>
      </c>
      <c r="K362" s="62" t="n">
        <f aca="false">SUMIF($D$306:$D$361,"WBS L3 Total",K$306:K$361)</f>
        <v>0.05</v>
      </c>
      <c r="L362" s="62" t="n">
        <f aca="false">SUMIF($D$306:$D$361,"WBS L3 Total",L$306:L$361)</f>
        <v>1.38</v>
      </c>
      <c r="M362" s="62" t="n">
        <f aca="false">SUMIF($D$306:$D$361,"WBS L3 Total",M$306:M$361)</f>
        <v>2</v>
      </c>
      <c r="N362" s="63" t="n">
        <f aca="false">SUM(J362:M362)</f>
        <v>11.28</v>
      </c>
    </row>
    <row r="363" customFormat="false" ht="15.65" hidden="false" customHeight="false" outlineLevel="0" collapsed="false">
      <c r="A363" s="0" t="n">
        <f aca="false">A362+1</f>
        <v>361</v>
      </c>
      <c r="B363" s="8" t="s">
        <v>495</v>
      </c>
      <c r="C363" s="79" t="s">
        <v>496</v>
      </c>
      <c r="D363" s="10" t="s">
        <v>16</v>
      </c>
      <c r="E363" s="23" t="s">
        <v>497</v>
      </c>
      <c r="F363" s="11" t="s">
        <v>55</v>
      </c>
      <c r="G363" s="25" t="s">
        <v>498</v>
      </c>
      <c r="H363" s="12" t="s">
        <v>499</v>
      </c>
      <c r="I363" s="12" t="s">
        <v>35</v>
      </c>
      <c r="J363" s="22"/>
      <c r="K363" s="14" t="n">
        <v>0.05</v>
      </c>
      <c r="L363" s="14"/>
      <c r="M363" s="14"/>
      <c r="N363" s="15" t="n">
        <f aca="false">SUM(J363:M363)</f>
        <v>0.05</v>
      </c>
    </row>
    <row r="364" customFormat="false" ht="15.65" hidden="false" customHeight="false" outlineLevel="0" collapsed="false">
      <c r="A364" s="0" t="n">
        <f aca="false">A363+1</f>
        <v>362</v>
      </c>
      <c r="B364" s="8" t="s">
        <v>495</v>
      </c>
      <c r="C364" s="79" t="s">
        <v>496</v>
      </c>
      <c r="D364" s="10" t="s">
        <v>16</v>
      </c>
      <c r="E364" s="23" t="s">
        <v>73</v>
      </c>
      <c r="F364" s="11" t="s">
        <v>40</v>
      </c>
      <c r="G364" s="12" t="s">
        <v>284</v>
      </c>
      <c r="H364" s="12" t="s">
        <v>500</v>
      </c>
      <c r="I364" s="12" t="s">
        <v>35</v>
      </c>
      <c r="J364" s="22"/>
      <c r="K364" s="14" t="n">
        <v>0.1</v>
      </c>
      <c r="L364" s="14"/>
      <c r="M364" s="14"/>
      <c r="N364" s="15" t="n">
        <f aca="false">SUM(J364:M364)</f>
        <v>0.1</v>
      </c>
    </row>
    <row r="365" customFormat="false" ht="15.65" hidden="false" customHeight="false" outlineLevel="0" collapsed="false">
      <c r="A365" s="0" t="n">
        <f aca="false">A364+1</f>
        <v>363</v>
      </c>
      <c r="B365" s="8" t="s">
        <v>495</v>
      </c>
      <c r="C365" s="79" t="s">
        <v>496</v>
      </c>
      <c r="D365" s="10" t="s">
        <v>16</v>
      </c>
      <c r="E365" s="23" t="s">
        <v>73</v>
      </c>
      <c r="F365" s="11" t="s">
        <v>40</v>
      </c>
      <c r="G365" s="12" t="s">
        <v>284</v>
      </c>
      <c r="H365" s="12" t="s">
        <v>501</v>
      </c>
      <c r="I365" s="12" t="s">
        <v>35</v>
      </c>
      <c r="J365" s="22"/>
      <c r="K365" s="14" t="n">
        <v>0.1</v>
      </c>
      <c r="L365" s="14"/>
      <c r="M365" s="14"/>
      <c r="N365" s="15" t="n">
        <f aca="false">SUM(J365:M365)</f>
        <v>0.1</v>
      </c>
    </row>
    <row r="366" customFormat="false" ht="24.05" hidden="false" customHeight="false" outlineLevel="0" collapsed="false">
      <c r="A366" s="0" t="n">
        <f aca="false">A365+1</f>
        <v>364</v>
      </c>
      <c r="B366" s="8" t="s">
        <v>495</v>
      </c>
      <c r="C366" s="79" t="s">
        <v>496</v>
      </c>
      <c r="D366" s="10" t="s">
        <v>16</v>
      </c>
      <c r="E366" s="10" t="s">
        <v>58</v>
      </c>
      <c r="F366" s="11" t="s">
        <v>40</v>
      </c>
      <c r="G366" s="12" t="s">
        <v>160</v>
      </c>
      <c r="H366" s="25" t="s">
        <v>502</v>
      </c>
      <c r="I366" s="12" t="s">
        <v>35</v>
      </c>
      <c r="J366" s="22"/>
      <c r="K366" s="26" t="n">
        <v>0.2</v>
      </c>
      <c r="L366" s="14"/>
      <c r="M366" s="14"/>
      <c r="N366" s="15" t="n">
        <f aca="false">SUM(J366:M366)</f>
        <v>0.2</v>
      </c>
    </row>
    <row r="367" customFormat="false" ht="102.4" hidden="false" customHeight="false" outlineLevel="0" collapsed="false">
      <c r="A367" s="0" t="n">
        <f aca="false">A366+1</f>
        <v>365</v>
      </c>
      <c r="B367" s="8" t="s">
        <v>495</v>
      </c>
      <c r="C367" s="79" t="s">
        <v>496</v>
      </c>
      <c r="D367" s="10" t="s">
        <v>16</v>
      </c>
      <c r="E367" s="10" t="s">
        <v>78</v>
      </c>
      <c r="F367" s="11" t="s">
        <v>481</v>
      </c>
      <c r="G367" s="12" t="s">
        <v>503</v>
      </c>
      <c r="H367" s="12" t="s">
        <v>504</v>
      </c>
      <c r="I367" s="12" t="s">
        <v>9</v>
      </c>
      <c r="J367" s="22" t="n">
        <v>0.2</v>
      </c>
      <c r="K367" s="14"/>
      <c r="L367" s="14"/>
      <c r="M367" s="14"/>
      <c r="N367" s="15" t="n">
        <f aca="false">SUM(J367:M367)</f>
        <v>0.2</v>
      </c>
    </row>
    <row r="368" customFormat="false" ht="44.55" hidden="false" customHeight="false" outlineLevel="0" collapsed="false">
      <c r="A368" s="0" t="n">
        <f aca="false">A367+1</f>
        <v>366</v>
      </c>
      <c r="B368" s="8" t="s">
        <v>495</v>
      </c>
      <c r="C368" s="79" t="s">
        <v>496</v>
      </c>
      <c r="D368" s="10" t="s">
        <v>16</v>
      </c>
      <c r="E368" s="10" t="s">
        <v>78</v>
      </c>
      <c r="F368" s="11" t="s">
        <v>40</v>
      </c>
      <c r="G368" s="12" t="s">
        <v>505</v>
      </c>
      <c r="H368" s="12" t="s">
        <v>506</v>
      </c>
      <c r="I368" s="12" t="s">
        <v>22</v>
      </c>
      <c r="J368" s="22"/>
      <c r="K368" s="14"/>
      <c r="L368" s="14" t="n">
        <v>0.5</v>
      </c>
      <c r="M368" s="14"/>
      <c r="N368" s="15" t="n">
        <f aca="false">SUM(J368:M368)</f>
        <v>0.5</v>
      </c>
    </row>
    <row r="369" customFormat="false" ht="15.65" hidden="false" customHeight="false" outlineLevel="0" collapsed="false">
      <c r="A369" s="0" t="n">
        <f aca="false">A368+1</f>
        <v>367</v>
      </c>
      <c r="B369" s="8" t="s">
        <v>495</v>
      </c>
      <c r="C369" s="79" t="s">
        <v>496</v>
      </c>
      <c r="D369" s="32" t="s">
        <v>16</v>
      </c>
      <c r="E369" s="33" t="s">
        <v>90</v>
      </c>
      <c r="F369" s="33"/>
      <c r="G369" s="34"/>
      <c r="H369" s="35"/>
      <c r="I369" s="36"/>
      <c r="J369" s="37" t="n">
        <f aca="false">SUM(J363:J368)</f>
        <v>0.2</v>
      </c>
      <c r="K369" s="38" t="n">
        <f aca="false">SUM(K363:K368)</f>
        <v>0.45</v>
      </c>
      <c r="L369" s="38" t="n">
        <f aca="false">SUM(L363:L368)</f>
        <v>0.5</v>
      </c>
      <c r="M369" s="38"/>
      <c r="N369" s="39" t="n">
        <f aca="false">SUM(J369:M369)</f>
        <v>1.15</v>
      </c>
    </row>
    <row r="370" customFormat="false" ht="59" hidden="false" customHeight="false" outlineLevel="0" collapsed="false">
      <c r="A370" s="0" t="n">
        <f aca="false">A369+1</f>
        <v>368</v>
      </c>
      <c r="B370" s="8" t="s">
        <v>495</v>
      </c>
      <c r="C370" s="79" t="s">
        <v>496</v>
      </c>
      <c r="D370" s="10" t="s">
        <v>91</v>
      </c>
      <c r="E370" s="23" t="s">
        <v>92</v>
      </c>
      <c r="F370" s="11" t="s">
        <v>55</v>
      </c>
      <c r="G370" s="12" t="s">
        <v>507</v>
      </c>
      <c r="H370" s="12" t="s">
        <v>508</v>
      </c>
      <c r="I370" s="12" t="s">
        <v>95</v>
      </c>
      <c r="J370" s="22"/>
      <c r="K370" s="14"/>
      <c r="L370" s="14"/>
      <c r="M370" s="14" t="n">
        <v>0.05</v>
      </c>
      <c r="N370" s="15" t="n">
        <f aca="false">SUM(J370:M370)</f>
        <v>0.05</v>
      </c>
    </row>
    <row r="371" customFormat="false" ht="15.65" hidden="false" customHeight="false" outlineLevel="0" collapsed="false">
      <c r="A371" s="0" t="n">
        <f aca="false">A370+1</f>
        <v>369</v>
      </c>
      <c r="B371" s="8" t="s">
        <v>495</v>
      </c>
      <c r="C371" s="9" t="s">
        <v>496</v>
      </c>
      <c r="D371" s="10" t="s">
        <v>91</v>
      </c>
      <c r="E371" s="11" t="s">
        <v>117</v>
      </c>
      <c r="F371" s="11" t="s">
        <v>55</v>
      </c>
      <c r="G371" s="11" t="s">
        <v>305</v>
      </c>
      <c r="H371" s="25" t="s">
        <v>509</v>
      </c>
      <c r="I371" s="12" t="s">
        <v>95</v>
      </c>
      <c r="J371" s="22"/>
      <c r="K371" s="14"/>
      <c r="L371" s="14"/>
      <c r="M371" s="26" t="n">
        <v>0.1</v>
      </c>
      <c r="N371" s="15" t="n">
        <f aca="false">SUM(J371:M371)</f>
        <v>0.1</v>
      </c>
    </row>
    <row r="372" customFormat="false" ht="44.55" hidden="false" customHeight="false" outlineLevel="0" collapsed="false">
      <c r="A372" s="0" t="n">
        <f aca="false">A371+1</f>
        <v>370</v>
      </c>
      <c r="B372" s="8" t="s">
        <v>495</v>
      </c>
      <c r="C372" s="9" t="s">
        <v>496</v>
      </c>
      <c r="D372" s="10" t="s">
        <v>91</v>
      </c>
      <c r="E372" s="11" t="s">
        <v>144</v>
      </c>
      <c r="F372" s="11" t="s">
        <v>40</v>
      </c>
      <c r="G372" s="11" t="s">
        <v>510</v>
      </c>
      <c r="H372" s="12" t="s">
        <v>511</v>
      </c>
      <c r="I372" s="12" t="s">
        <v>95</v>
      </c>
      <c r="J372" s="22"/>
      <c r="K372" s="14"/>
      <c r="L372" s="14"/>
      <c r="M372" s="14" t="n">
        <v>0.05</v>
      </c>
      <c r="N372" s="15" t="n">
        <f aca="false">SUM(J372:M372)</f>
        <v>0.05</v>
      </c>
    </row>
    <row r="373" customFormat="false" ht="30.1" hidden="false" customHeight="false" outlineLevel="0" collapsed="false">
      <c r="A373" s="0" t="n">
        <f aca="false">A372+1</f>
        <v>371</v>
      </c>
      <c r="B373" s="8" t="s">
        <v>495</v>
      </c>
      <c r="C373" s="9" t="s">
        <v>496</v>
      </c>
      <c r="D373" s="10" t="s">
        <v>91</v>
      </c>
      <c r="E373" s="11" t="s">
        <v>144</v>
      </c>
      <c r="F373" s="11" t="s">
        <v>40</v>
      </c>
      <c r="G373" s="11" t="s">
        <v>510</v>
      </c>
      <c r="H373" s="12" t="s">
        <v>512</v>
      </c>
      <c r="I373" s="12" t="s">
        <v>95</v>
      </c>
      <c r="J373" s="22"/>
      <c r="K373" s="14"/>
      <c r="L373" s="14"/>
      <c r="M373" s="14" t="n">
        <v>0.1</v>
      </c>
      <c r="N373" s="15" t="n">
        <f aca="false">SUM(J373:M373)</f>
        <v>0.1</v>
      </c>
    </row>
    <row r="374" customFormat="false" ht="30.1" hidden="false" customHeight="false" outlineLevel="0" collapsed="false">
      <c r="A374" s="0" t="n">
        <f aca="false">A373+1</f>
        <v>372</v>
      </c>
      <c r="B374" s="8" t="s">
        <v>495</v>
      </c>
      <c r="C374" s="9" t="s">
        <v>496</v>
      </c>
      <c r="D374" s="10" t="s">
        <v>91</v>
      </c>
      <c r="E374" s="11" t="s">
        <v>144</v>
      </c>
      <c r="F374" s="11" t="s">
        <v>40</v>
      </c>
      <c r="G374" s="11" t="s">
        <v>487</v>
      </c>
      <c r="H374" s="12" t="s">
        <v>513</v>
      </c>
      <c r="I374" s="12" t="s">
        <v>95</v>
      </c>
      <c r="J374" s="22"/>
      <c r="K374" s="14"/>
      <c r="L374" s="14"/>
      <c r="M374" s="14" t="n">
        <v>0.1</v>
      </c>
      <c r="N374" s="15" t="n">
        <f aca="false">SUM(J374:M374)</f>
        <v>0.1</v>
      </c>
    </row>
    <row r="375" customFormat="false" ht="73.45" hidden="false" customHeight="false" outlineLevel="0" collapsed="false">
      <c r="A375" s="0" t="n">
        <f aca="false">A374+1</f>
        <v>373</v>
      </c>
      <c r="B375" s="8" t="s">
        <v>495</v>
      </c>
      <c r="C375" s="9" t="s">
        <v>496</v>
      </c>
      <c r="D375" s="10" t="s">
        <v>91</v>
      </c>
      <c r="E375" s="11" t="s">
        <v>144</v>
      </c>
      <c r="F375" s="11" t="s">
        <v>40</v>
      </c>
      <c r="G375" s="11" t="s">
        <v>514</v>
      </c>
      <c r="H375" s="12" t="s">
        <v>515</v>
      </c>
      <c r="I375" s="12" t="s">
        <v>95</v>
      </c>
      <c r="J375" s="22"/>
      <c r="K375" s="14"/>
      <c r="L375" s="14"/>
      <c r="M375" s="14" t="n">
        <v>0.05</v>
      </c>
      <c r="N375" s="15" t="n">
        <f aca="false">SUM(J375:M375)</f>
        <v>0.05</v>
      </c>
    </row>
    <row r="376" customFormat="false" ht="30.1" hidden="false" customHeight="false" outlineLevel="0" collapsed="false">
      <c r="A376" s="0" t="n">
        <f aca="false">A375+1</f>
        <v>374</v>
      </c>
      <c r="B376" s="8" t="s">
        <v>495</v>
      </c>
      <c r="C376" s="9" t="s">
        <v>496</v>
      </c>
      <c r="D376" s="10" t="s">
        <v>91</v>
      </c>
      <c r="E376" s="11" t="s">
        <v>144</v>
      </c>
      <c r="F376" s="11" t="s">
        <v>40</v>
      </c>
      <c r="G376" s="11" t="s">
        <v>516</v>
      </c>
      <c r="H376" s="12" t="s">
        <v>512</v>
      </c>
      <c r="I376" s="12" t="s">
        <v>95</v>
      </c>
      <c r="J376" s="22"/>
      <c r="K376" s="14"/>
      <c r="L376" s="14"/>
      <c r="M376" s="14" t="n">
        <v>0.05</v>
      </c>
      <c r="N376" s="15" t="n">
        <f aca="false">SUM(J376:M376)</f>
        <v>0.05</v>
      </c>
    </row>
    <row r="377" customFormat="false" ht="30.1" hidden="false" customHeight="false" outlineLevel="0" collapsed="false">
      <c r="A377" s="0" t="n">
        <f aca="false">A376+1</f>
        <v>375</v>
      </c>
      <c r="B377" s="8" t="s">
        <v>495</v>
      </c>
      <c r="C377" s="9" t="s">
        <v>496</v>
      </c>
      <c r="D377" s="10" t="s">
        <v>91</v>
      </c>
      <c r="E377" s="11" t="s">
        <v>92</v>
      </c>
      <c r="F377" s="11" t="s">
        <v>18</v>
      </c>
      <c r="G377" s="11" t="s">
        <v>295</v>
      </c>
      <c r="H377" s="12" t="s">
        <v>517</v>
      </c>
      <c r="I377" s="12" t="s">
        <v>95</v>
      </c>
      <c r="J377" s="22"/>
      <c r="K377" s="14"/>
      <c r="L377" s="14"/>
      <c r="M377" s="14" t="n">
        <v>0.1</v>
      </c>
      <c r="N377" s="15" t="n">
        <f aca="false">SUM(J377:M377)</f>
        <v>0.1</v>
      </c>
    </row>
    <row r="378" customFormat="false" ht="15.65" hidden="false" customHeight="false" outlineLevel="0" collapsed="false">
      <c r="A378" s="0" t="n">
        <f aca="false">A377+1</f>
        <v>376</v>
      </c>
      <c r="B378" s="8" t="s">
        <v>495</v>
      </c>
      <c r="C378" s="9" t="s">
        <v>496</v>
      </c>
      <c r="D378" s="10" t="s">
        <v>91</v>
      </c>
      <c r="E378" s="11" t="s">
        <v>178</v>
      </c>
      <c r="F378" s="11" t="s">
        <v>40</v>
      </c>
      <c r="G378" s="11" t="s">
        <v>391</v>
      </c>
      <c r="H378" s="12" t="s">
        <v>518</v>
      </c>
      <c r="I378" s="12" t="s">
        <v>95</v>
      </c>
      <c r="J378" s="22"/>
      <c r="K378" s="14"/>
      <c r="L378" s="14"/>
      <c r="M378" s="14" t="n">
        <v>0.5</v>
      </c>
      <c r="N378" s="15" t="n">
        <f aca="false">SUM(J378:M378)</f>
        <v>0.5</v>
      </c>
    </row>
    <row r="379" customFormat="false" ht="15.65" hidden="false" customHeight="false" outlineLevel="0" collapsed="false">
      <c r="A379" s="0" t="n">
        <f aca="false">A378+1</f>
        <v>377</v>
      </c>
      <c r="B379" s="8" t="s">
        <v>495</v>
      </c>
      <c r="C379" s="9" t="s">
        <v>496</v>
      </c>
      <c r="D379" s="10" t="s">
        <v>91</v>
      </c>
      <c r="E379" s="11" t="s">
        <v>178</v>
      </c>
      <c r="F379" s="11" t="s">
        <v>40</v>
      </c>
      <c r="G379" s="11" t="s">
        <v>391</v>
      </c>
      <c r="H379" s="12" t="s">
        <v>501</v>
      </c>
      <c r="I379" s="12" t="s">
        <v>95</v>
      </c>
      <c r="J379" s="22"/>
      <c r="K379" s="14"/>
      <c r="L379" s="14"/>
      <c r="M379" s="14" t="n">
        <v>0.05</v>
      </c>
      <c r="N379" s="15" t="n">
        <f aca="false">SUM(J379:M379)</f>
        <v>0.05</v>
      </c>
    </row>
    <row r="380" customFormat="false" ht="15.65" hidden="false" customHeight="false" outlineLevel="0" collapsed="false">
      <c r="A380" s="0" t="n">
        <f aca="false">A379+1</f>
        <v>378</v>
      </c>
      <c r="B380" s="8" t="s">
        <v>495</v>
      </c>
      <c r="C380" s="9" t="s">
        <v>496</v>
      </c>
      <c r="D380" s="10" t="s">
        <v>91</v>
      </c>
      <c r="E380" s="11" t="s">
        <v>372</v>
      </c>
      <c r="F380" s="11" t="s">
        <v>40</v>
      </c>
      <c r="G380" s="11" t="s">
        <v>519</v>
      </c>
      <c r="H380" s="12" t="s">
        <v>520</v>
      </c>
      <c r="I380" s="12" t="s">
        <v>95</v>
      </c>
      <c r="J380" s="22"/>
      <c r="K380" s="14"/>
      <c r="L380" s="14"/>
      <c r="M380" s="14" t="n">
        <v>0.5</v>
      </c>
      <c r="N380" s="15" t="n">
        <f aca="false">SUM(J380:M380)</f>
        <v>0.5</v>
      </c>
    </row>
    <row r="381" customFormat="false" ht="15.65" hidden="false" customHeight="false" outlineLevel="0" collapsed="false">
      <c r="A381" s="0" t="n">
        <f aca="false">A380+1</f>
        <v>379</v>
      </c>
      <c r="B381" s="8" t="s">
        <v>495</v>
      </c>
      <c r="C381" s="9" t="s">
        <v>496</v>
      </c>
      <c r="D381" s="32" t="s">
        <v>91</v>
      </c>
      <c r="E381" s="33" t="s">
        <v>150</v>
      </c>
      <c r="F381" s="33"/>
      <c r="G381" s="34"/>
      <c r="H381" s="35"/>
      <c r="I381" s="36"/>
      <c r="J381" s="37"/>
      <c r="K381" s="38"/>
      <c r="L381" s="38"/>
      <c r="M381" s="38" t="n">
        <f aca="false">SUM(M370:M380)</f>
        <v>1.65</v>
      </c>
      <c r="N381" s="39" t="n">
        <f aca="false">SUM(J381:M381)</f>
        <v>1.65</v>
      </c>
    </row>
    <row r="382" customFormat="false" ht="15" hidden="false" customHeight="false" outlineLevel="0" collapsed="false">
      <c r="A382" s="0" t="n">
        <f aca="false">A381+1</f>
        <v>380</v>
      </c>
      <c r="B382" s="8" t="s">
        <v>495</v>
      </c>
      <c r="C382" s="80" t="s">
        <v>496</v>
      </c>
      <c r="D382" s="67" t="s">
        <v>151</v>
      </c>
      <c r="E382" s="45"/>
      <c r="F382" s="45"/>
      <c r="G382" s="34"/>
      <c r="H382" s="35"/>
      <c r="I382" s="46"/>
      <c r="J382" s="47" t="n">
        <f aca="false">J369</f>
        <v>0.2</v>
      </c>
      <c r="K382" s="48" t="n">
        <f aca="false">K369</f>
        <v>0.45</v>
      </c>
      <c r="L382" s="48" t="n">
        <f aca="false">L369</f>
        <v>0.5</v>
      </c>
      <c r="M382" s="48" t="n">
        <f aca="false">M381</f>
        <v>1.65</v>
      </c>
      <c r="N382" s="49" t="n">
        <f aca="false">SUM(J382:M382)</f>
        <v>2.8</v>
      </c>
    </row>
    <row r="383" customFormat="false" ht="87.95" hidden="false" customHeight="false" outlineLevel="0" collapsed="false">
      <c r="A383" s="0" t="n">
        <f aca="false">A382+1</f>
        <v>381</v>
      </c>
      <c r="B383" s="8" t="s">
        <v>495</v>
      </c>
      <c r="C383" s="9" t="s">
        <v>521</v>
      </c>
      <c r="D383" s="10" t="s">
        <v>16</v>
      </c>
      <c r="E383" s="40" t="s">
        <v>76</v>
      </c>
      <c r="F383" s="28" t="s">
        <v>40</v>
      </c>
      <c r="G383" s="11" t="s">
        <v>522</v>
      </c>
      <c r="H383" s="12" t="s">
        <v>523</v>
      </c>
      <c r="I383" s="12" t="s">
        <v>22</v>
      </c>
      <c r="J383" s="22"/>
      <c r="K383" s="14"/>
      <c r="L383" s="14" t="n">
        <v>0.15</v>
      </c>
      <c r="M383" s="14"/>
      <c r="N383" s="15" t="n">
        <f aca="false">SUM(J383:M383)</f>
        <v>0.15</v>
      </c>
    </row>
    <row r="384" customFormat="false" ht="30.1" hidden="false" customHeight="false" outlineLevel="0" collapsed="false">
      <c r="A384" s="0" t="n">
        <f aca="false">A383+1</f>
        <v>382</v>
      </c>
      <c r="B384" s="8" t="s">
        <v>495</v>
      </c>
      <c r="C384" s="9" t="s">
        <v>521</v>
      </c>
      <c r="D384" s="10" t="s">
        <v>16</v>
      </c>
      <c r="E384" s="40" t="s">
        <v>48</v>
      </c>
      <c r="F384" s="28" t="s">
        <v>55</v>
      </c>
      <c r="G384" s="11" t="s">
        <v>56</v>
      </c>
      <c r="H384" s="12" t="s">
        <v>524</v>
      </c>
      <c r="I384" s="12" t="s">
        <v>9</v>
      </c>
      <c r="J384" s="22" t="n">
        <v>0.5</v>
      </c>
      <c r="K384" s="14"/>
      <c r="L384" s="14"/>
      <c r="M384" s="14"/>
      <c r="N384" s="15" t="n">
        <f aca="false">SUM(J384:M384)</f>
        <v>0.5</v>
      </c>
    </row>
    <row r="385" customFormat="false" ht="44.55" hidden="false" customHeight="false" outlineLevel="0" collapsed="false">
      <c r="A385" s="0" t="n">
        <f aca="false">A384+1</f>
        <v>383</v>
      </c>
      <c r="B385" s="8" t="s">
        <v>495</v>
      </c>
      <c r="C385" s="9" t="s">
        <v>521</v>
      </c>
      <c r="D385" s="10" t="s">
        <v>16</v>
      </c>
      <c r="E385" s="11" t="s">
        <v>58</v>
      </c>
      <c r="F385" s="11" t="s">
        <v>61</v>
      </c>
      <c r="G385" s="81" t="s">
        <v>62</v>
      </c>
      <c r="H385" s="12" t="s">
        <v>525</v>
      </c>
      <c r="I385" s="12" t="s">
        <v>35</v>
      </c>
      <c r="J385" s="22"/>
      <c r="K385" s="14" t="n">
        <v>0.1</v>
      </c>
      <c r="L385" s="14"/>
      <c r="M385" s="14"/>
      <c r="N385" s="15" t="n">
        <f aca="false">SUM(J385:M385)</f>
        <v>0.1</v>
      </c>
    </row>
    <row r="386" customFormat="false" ht="73.45" hidden="false" customHeight="false" outlineLevel="0" collapsed="false">
      <c r="A386" s="0" t="n">
        <f aca="false">A385+1</f>
        <v>384</v>
      </c>
      <c r="B386" s="8" t="s">
        <v>495</v>
      </c>
      <c r="C386" s="9" t="s">
        <v>521</v>
      </c>
      <c r="D386" s="10" t="s">
        <v>16</v>
      </c>
      <c r="E386" s="11" t="s">
        <v>78</v>
      </c>
      <c r="F386" s="11" t="s">
        <v>61</v>
      </c>
      <c r="G386" s="11" t="s">
        <v>229</v>
      </c>
      <c r="H386" s="12" t="s">
        <v>526</v>
      </c>
      <c r="I386" s="12" t="s">
        <v>9</v>
      </c>
      <c r="J386" s="22" t="n">
        <v>0.3</v>
      </c>
      <c r="K386" s="14"/>
      <c r="L386" s="14"/>
      <c r="M386" s="14"/>
      <c r="N386" s="15" t="n">
        <f aca="false">SUM(J386:M386)</f>
        <v>0.3</v>
      </c>
    </row>
    <row r="387" customFormat="false" ht="30.1" hidden="false" customHeight="false" outlineLevel="0" collapsed="false">
      <c r="A387" s="0" t="n">
        <f aca="false">A386+1</f>
        <v>385</v>
      </c>
      <c r="B387" s="8" t="s">
        <v>495</v>
      </c>
      <c r="C387" s="9" t="s">
        <v>521</v>
      </c>
      <c r="D387" s="10" t="s">
        <v>16</v>
      </c>
      <c r="E387" s="11" t="s">
        <v>78</v>
      </c>
      <c r="F387" s="11" t="s">
        <v>61</v>
      </c>
      <c r="G387" s="11" t="s">
        <v>229</v>
      </c>
      <c r="H387" s="12" t="s">
        <v>527</v>
      </c>
      <c r="I387" s="12" t="s">
        <v>9</v>
      </c>
      <c r="J387" s="22" t="n">
        <v>0.3</v>
      </c>
      <c r="K387" s="14"/>
      <c r="L387" s="14"/>
      <c r="M387" s="14"/>
      <c r="N387" s="15" t="n">
        <f aca="false">SUM(J387:M387)</f>
        <v>0.3</v>
      </c>
    </row>
    <row r="388" customFormat="false" ht="44.55" hidden="false" customHeight="false" outlineLevel="0" collapsed="false">
      <c r="A388" s="0" t="n">
        <f aca="false">A387+1</f>
        <v>386</v>
      </c>
      <c r="B388" s="8" t="s">
        <v>495</v>
      </c>
      <c r="C388" s="9" t="s">
        <v>521</v>
      </c>
      <c r="D388" s="10" t="s">
        <v>16</v>
      </c>
      <c r="E388" s="11" t="s">
        <v>78</v>
      </c>
      <c r="F388" s="11" t="s">
        <v>61</v>
      </c>
      <c r="G388" s="11" t="s">
        <v>229</v>
      </c>
      <c r="H388" s="12" t="s">
        <v>528</v>
      </c>
      <c r="I388" s="12" t="s">
        <v>22</v>
      </c>
      <c r="J388" s="22"/>
      <c r="K388" s="14"/>
      <c r="L388" s="14" t="n">
        <v>0.1</v>
      </c>
      <c r="M388" s="14"/>
      <c r="N388" s="15" t="n">
        <f aca="false">SUM(J388:M388)</f>
        <v>0.1</v>
      </c>
    </row>
    <row r="389" customFormat="false" ht="30.1" hidden="false" customHeight="false" outlineLevel="0" collapsed="false">
      <c r="A389" s="0" t="n">
        <f aca="false">A388+1</f>
        <v>387</v>
      </c>
      <c r="B389" s="8" t="s">
        <v>495</v>
      </c>
      <c r="C389" s="9" t="s">
        <v>521</v>
      </c>
      <c r="D389" s="10" t="s">
        <v>16</v>
      </c>
      <c r="E389" s="11" t="s">
        <v>78</v>
      </c>
      <c r="F389" s="11" t="s">
        <v>40</v>
      </c>
      <c r="G389" s="11" t="s">
        <v>529</v>
      </c>
      <c r="H389" s="12" t="s">
        <v>530</v>
      </c>
      <c r="I389" s="12" t="s">
        <v>35</v>
      </c>
      <c r="J389" s="22"/>
      <c r="K389" s="14" t="n">
        <v>0.3</v>
      </c>
      <c r="L389" s="14"/>
      <c r="M389" s="14"/>
      <c r="N389" s="15" t="n">
        <f aca="false">SUM(J389:M389)</f>
        <v>0.3</v>
      </c>
    </row>
    <row r="390" customFormat="false" ht="15.65" hidden="false" customHeight="false" outlineLevel="0" collapsed="false">
      <c r="A390" s="0" t="n">
        <f aca="false">A389+1</f>
        <v>388</v>
      </c>
      <c r="B390" s="8" t="s">
        <v>495</v>
      </c>
      <c r="C390" s="9" t="s">
        <v>521</v>
      </c>
      <c r="D390" s="10" t="s">
        <v>16</v>
      </c>
      <c r="E390" s="11" t="s">
        <v>78</v>
      </c>
      <c r="F390" s="11" t="s">
        <v>40</v>
      </c>
      <c r="G390" s="11" t="s">
        <v>531</v>
      </c>
      <c r="H390" s="12" t="s">
        <v>532</v>
      </c>
      <c r="I390" s="12" t="s">
        <v>35</v>
      </c>
      <c r="J390" s="22"/>
      <c r="K390" s="14" t="n">
        <v>0.1</v>
      </c>
      <c r="L390" s="14"/>
      <c r="M390" s="14"/>
      <c r="N390" s="15" t="n">
        <f aca="false">SUM(J390:M390)</f>
        <v>0.1</v>
      </c>
    </row>
    <row r="391" customFormat="false" ht="59" hidden="false" customHeight="false" outlineLevel="0" collapsed="false">
      <c r="A391" s="0" t="n">
        <f aca="false">A390+1</f>
        <v>389</v>
      </c>
      <c r="B391" s="8" t="s">
        <v>495</v>
      </c>
      <c r="C391" s="9" t="s">
        <v>521</v>
      </c>
      <c r="D391" s="10" t="s">
        <v>16</v>
      </c>
      <c r="E391" s="11" t="s">
        <v>78</v>
      </c>
      <c r="F391" s="11" t="s">
        <v>40</v>
      </c>
      <c r="G391" s="11" t="s">
        <v>533</v>
      </c>
      <c r="H391" s="12" t="s">
        <v>534</v>
      </c>
      <c r="I391" s="12" t="s">
        <v>22</v>
      </c>
      <c r="J391" s="22"/>
      <c r="K391" s="14"/>
      <c r="L391" s="14" t="n">
        <v>0.3</v>
      </c>
      <c r="M391" s="14"/>
      <c r="N391" s="15" t="n">
        <f aca="false">SUM(J391:M391)</f>
        <v>0.3</v>
      </c>
    </row>
    <row r="392" customFormat="false" ht="116.85" hidden="false" customHeight="false" outlineLevel="0" collapsed="false">
      <c r="A392" s="0" t="n">
        <f aca="false">A391+1</f>
        <v>390</v>
      </c>
      <c r="B392" s="8" t="s">
        <v>495</v>
      </c>
      <c r="C392" s="9" t="s">
        <v>521</v>
      </c>
      <c r="D392" s="10" t="s">
        <v>16</v>
      </c>
      <c r="E392" s="10" t="s">
        <v>78</v>
      </c>
      <c r="F392" s="11" t="s">
        <v>481</v>
      </c>
      <c r="G392" s="12" t="s">
        <v>535</v>
      </c>
      <c r="H392" s="12" t="s">
        <v>536</v>
      </c>
      <c r="I392" s="12" t="s">
        <v>9</v>
      </c>
      <c r="J392" s="22" t="n">
        <v>0.4</v>
      </c>
      <c r="K392" s="14"/>
      <c r="L392" s="14"/>
      <c r="M392" s="14"/>
      <c r="N392" s="15" t="n">
        <f aca="false">SUM(J392:M392)</f>
        <v>0.4</v>
      </c>
    </row>
    <row r="393" customFormat="false" ht="102.4" hidden="false" customHeight="false" outlineLevel="0" collapsed="false">
      <c r="A393" s="0" t="n">
        <f aca="false">A392+1</f>
        <v>391</v>
      </c>
      <c r="B393" s="8" t="s">
        <v>495</v>
      </c>
      <c r="C393" s="9" t="s">
        <v>521</v>
      </c>
      <c r="D393" s="10" t="s">
        <v>16</v>
      </c>
      <c r="E393" s="10" t="s">
        <v>78</v>
      </c>
      <c r="F393" s="11" t="s">
        <v>481</v>
      </c>
      <c r="G393" s="12" t="s">
        <v>503</v>
      </c>
      <c r="H393" s="12" t="s">
        <v>537</v>
      </c>
      <c r="I393" s="12" t="s">
        <v>9</v>
      </c>
      <c r="J393" s="22" t="n">
        <v>0.5</v>
      </c>
      <c r="K393" s="14"/>
      <c r="L393" s="14"/>
      <c r="M393" s="14"/>
      <c r="N393" s="15" t="n">
        <f aca="false">SUM(J393:M393)</f>
        <v>0.5</v>
      </c>
    </row>
    <row r="394" customFormat="false" ht="44.55" hidden="false" customHeight="false" outlineLevel="0" collapsed="false">
      <c r="A394" s="0" t="n">
        <f aca="false">A393+1</f>
        <v>392</v>
      </c>
      <c r="B394" s="8" t="s">
        <v>495</v>
      </c>
      <c r="C394" s="9" t="s">
        <v>521</v>
      </c>
      <c r="D394" s="10" t="s">
        <v>16</v>
      </c>
      <c r="E394" s="10" t="s">
        <v>78</v>
      </c>
      <c r="F394" s="11" t="s">
        <v>481</v>
      </c>
      <c r="G394" s="11" t="s">
        <v>538</v>
      </c>
      <c r="H394" s="12" t="s">
        <v>539</v>
      </c>
      <c r="I394" s="12" t="s">
        <v>9</v>
      </c>
      <c r="J394" s="22" t="n">
        <v>1</v>
      </c>
      <c r="K394" s="14"/>
      <c r="L394" s="14"/>
      <c r="M394" s="14"/>
      <c r="N394" s="15" t="n">
        <f aca="false">SUM(J394:M394)</f>
        <v>1</v>
      </c>
    </row>
    <row r="395" customFormat="false" ht="15.65" hidden="false" customHeight="false" outlineLevel="0" collapsed="false">
      <c r="A395" s="0" t="n">
        <f aca="false">A394+1</f>
        <v>393</v>
      </c>
      <c r="B395" s="8" t="s">
        <v>495</v>
      </c>
      <c r="C395" s="9" t="s">
        <v>521</v>
      </c>
      <c r="D395" s="32" t="s">
        <v>16</v>
      </c>
      <c r="E395" s="33" t="s">
        <v>90</v>
      </c>
      <c r="F395" s="33"/>
      <c r="G395" s="34"/>
      <c r="H395" s="35"/>
      <c r="I395" s="36"/>
      <c r="J395" s="37" t="n">
        <f aca="false">SUM(J383:J394)</f>
        <v>3</v>
      </c>
      <c r="K395" s="38" t="n">
        <f aca="false">SUM(K383:K394)</f>
        <v>0.5</v>
      </c>
      <c r="L395" s="38" t="n">
        <f aca="false">SUM(L383:L394)</f>
        <v>0.55</v>
      </c>
      <c r="M395" s="38"/>
      <c r="N395" s="39" t="n">
        <f aca="false">SUM(J395:M395)</f>
        <v>4.05</v>
      </c>
    </row>
    <row r="396" customFormat="false" ht="73.45" hidden="false" customHeight="false" outlineLevel="0" collapsed="false">
      <c r="A396" s="0" t="n">
        <f aca="false">A395+1</f>
        <v>394</v>
      </c>
      <c r="B396" s="8" t="s">
        <v>495</v>
      </c>
      <c r="C396" s="9" t="s">
        <v>521</v>
      </c>
      <c r="D396" s="10" t="s">
        <v>91</v>
      </c>
      <c r="E396" s="28" t="s">
        <v>92</v>
      </c>
      <c r="F396" s="11" t="s">
        <v>55</v>
      </c>
      <c r="G396" s="12" t="s">
        <v>507</v>
      </c>
      <c r="H396" s="12" t="s">
        <v>540</v>
      </c>
      <c r="I396" s="12" t="s">
        <v>95</v>
      </c>
      <c r="J396" s="22"/>
      <c r="K396" s="14"/>
      <c r="L396" s="14"/>
      <c r="M396" s="14" t="n">
        <v>0.25</v>
      </c>
      <c r="N396" s="15" t="n">
        <f aca="false">SUM(J396:M396)</f>
        <v>0.25</v>
      </c>
    </row>
    <row r="397" customFormat="false" ht="59" hidden="false" customHeight="false" outlineLevel="0" collapsed="false">
      <c r="A397" s="0" t="n">
        <f aca="false">A396+1</f>
        <v>395</v>
      </c>
      <c r="B397" s="8" t="s">
        <v>495</v>
      </c>
      <c r="C397" s="9" t="s">
        <v>521</v>
      </c>
      <c r="D397" s="10" t="s">
        <v>91</v>
      </c>
      <c r="E397" s="28" t="s">
        <v>92</v>
      </c>
      <c r="F397" s="11" t="s">
        <v>40</v>
      </c>
      <c r="G397" s="12" t="s">
        <v>486</v>
      </c>
      <c r="H397" s="12" t="s">
        <v>541</v>
      </c>
      <c r="I397" s="12" t="s">
        <v>95</v>
      </c>
      <c r="J397" s="22"/>
      <c r="K397" s="14"/>
      <c r="L397" s="14"/>
      <c r="M397" s="14" t="n">
        <v>0.15</v>
      </c>
      <c r="N397" s="15" t="n">
        <f aca="false">SUM(J397:M397)</f>
        <v>0.15</v>
      </c>
    </row>
    <row r="398" customFormat="false" ht="44.55" hidden="false" customHeight="false" outlineLevel="0" collapsed="false">
      <c r="A398" s="0" t="n">
        <f aca="false">A397+1</f>
        <v>396</v>
      </c>
      <c r="B398" s="8" t="s">
        <v>495</v>
      </c>
      <c r="C398" s="9" t="s">
        <v>521</v>
      </c>
      <c r="D398" s="10" t="s">
        <v>91</v>
      </c>
      <c r="E398" s="10" t="s">
        <v>101</v>
      </c>
      <c r="F398" s="11" t="s">
        <v>55</v>
      </c>
      <c r="G398" s="11" t="s">
        <v>436</v>
      </c>
      <c r="H398" s="12" t="s">
        <v>542</v>
      </c>
      <c r="I398" s="12" t="s">
        <v>95</v>
      </c>
      <c r="J398" s="22"/>
      <c r="K398" s="14"/>
      <c r="L398" s="14"/>
      <c r="M398" s="14" t="n">
        <v>0.2</v>
      </c>
      <c r="N398" s="15" t="n">
        <f aca="false">SUM(J398:M398)</f>
        <v>0.2</v>
      </c>
    </row>
    <row r="399" customFormat="false" ht="59" hidden="false" customHeight="false" outlineLevel="0" collapsed="false">
      <c r="A399" s="0" t="n">
        <f aca="false">A398+1</f>
        <v>397</v>
      </c>
      <c r="B399" s="8" t="s">
        <v>495</v>
      </c>
      <c r="C399" s="9" t="s">
        <v>521</v>
      </c>
      <c r="D399" s="10" t="s">
        <v>91</v>
      </c>
      <c r="E399" s="10" t="s">
        <v>101</v>
      </c>
      <c r="F399" s="11" t="s">
        <v>55</v>
      </c>
      <c r="G399" s="11" t="s">
        <v>543</v>
      </c>
      <c r="H399" s="12" t="s">
        <v>544</v>
      </c>
      <c r="I399" s="12" t="s">
        <v>95</v>
      </c>
      <c r="J399" s="22"/>
      <c r="K399" s="14"/>
      <c r="L399" s="14"/>
      <c r="M399" s="14" t="n">
        <v>0.2</v>
      </c>
      <c r="N399" s="15" t="n">
        <f aca="false">SUM(J399:M399)</f>
        <v>0.2</v>
      </c>
    </row>
    <row r="400" customFormat="false" ht="59" hidden="false" customHeight="false" outlineLevel="0" collapsed="false">
      <c r="A400" s="0" t="n">
        <f aca="false">A399+1</f>
        <v>398</v>
      </c>
      <c r="B400" s="8" t="s">
        <v>495</v>
      </c>
      <c r="C400" s="9" t="s">
        <v>521</v>
      </c>
      <c r="D400" s="10" t="s">
        <v>91</v>
      </c>
      <c r="E400" s="11" t="s">
        <v>313</v>
      </c>
      <c r="F400" s="11" t="s">
        <v>40</v>
      </c>
      <c r="G400" s="11" t="s">
        <v>545</v>
      </c>
      <c r="H400" s="12" t="s">
        <v>546</v>
      </c>
      <c r="I400" s="12" t="s">
        <v>95</v>
      </c>
      <c r="J400" s="22"/>
      <c r="K400" s="14"/>
      <c r="L400" s="14"/>
      <c r="M400" s="14" t="n">
        <v>0.3</v>
      </c>
      <c r="N400" s="15" t="n">
        <v>0.3</v>
      </c>
    </row>
    <row r="401" customFormat="false" ht="30.1" hidden="false" customHeight="false" outlineLevel="0" collapsed="false">
      <c r="A401" s="0" t="n">
        <f aca="false">A400+1</f>
        <v>399</v>
      </c>
      <c r="B401" s="8" t="s">
        <v>495</v>
      </c>
      <c r="C401" s="9" t="s">
        <v>521</v>
      </c>
      <c r="D401" s="10" t="s">
        <v>91</v>
      </c>
      <c r="E401" s="11" t="s">
        <v>92</v>
      </c>
      <c r="F401" s="11" t="s">
        <v>18</v>
      </c>
      <c r="G401" s="11" t="s">
        <v>295</v>
      </c>
      <c r="H401" s="12" t="s">
        <v>547</v>
      </c>
      <c r="I401" s="12" t="s">
        <v>95</v>
      </c>
      <c r="J401" s="22"/>
      <c r="K401" s="14"/>
      <c r="L401" s="14"/>
      <c r="M401" s="14" t="n">
        <v>0.1</v>
      </c>
      <c r="N401" s="15" t="n">
        <f aca="false">SUM(J401:M401)</f>
        <v>0.1</v>
      </c>
    </row>
    <row r="402" customFormat="false" ht="73.45" hidden="false" customHeight="false" outlineLevel="0" collapsed="false">
      <c r="A402" s="0" t="n">
        <f aca="false">A401+1</f>
        <v>400</v>
      </c>
      <c r="B402" s="8" t="s">
        <v>495</v>
      </c>
      <c r="C402" s="9" t="s">
        <v>521</v>
      </c>
      <c r="D402" s="10" t="s">
        <v>91</v>
      </c>
      <c r="E402" s="28" t="s">
        <v>144</v>
      </c>
      <c r="F402" s="11" t="s">
        <v>40</v>
      </c>
      <c r="G402" s="11" t="s">
        <v>516</v>
      </c>
      <c r="H402" s="12" t="s">
        <v>548</v>
      </c>
      <c r="I402" s="12" t="s">
        <v>95</v>
      </c>
      <c r="J402" s="22"/>
      <c r="K402" s="14"/>
      <c r="L402" s="14"/>
      <c r="M402" s="14" t="n">
        <v>0.05</v>
      </c>
      <c r="N402" s="15" t="n">
        <f aca="false">SUM(J402:M402)</f>
        <v>0.05</v>
      </c>
    </row>
    <row r="403" customFormat="false" ht="30.1" hidden="false" customHeight="false" outlineLevel="0" collapsed="false">
      <c r="A403" s="0" t="n">
        <f aca="false">A402+1</f>
        <v>401</v>
      </c>
      <c r="B403" s="8" t="s">
        <v>495</v>
      </c>
      <c r="C403" s="9" t="s">
        <v>521</v>
      </c>
      <c r="D403" s="10" t="s">
        <v>91</v>
      </c>
      <c r="E403" s="28" t="s">
        <v>144</v>
      </c>
      <c r="F403" s="11" t="s">
        <v>40</v>
      </c>
      <c r="G403" s="11" t="s">
        <v>411</v>
      </c>
      <c r="H403" s="12" t="s">
        <v>549</v>
      </c>
      <c r="I403" s="12" t="s">
        <v>95</v>
      </c>
      <c r="J403" s="22"/>
      <c r="K403" s="14"/>
      <c r="L403" s="14"/>
      <c r="M403" s="14" t="n">
        <v>0.1</v>
      </c>
      <c r="N403" s="15" t="n">
        <f aca="false">SUM(J403:M403)</f>
        <v>0.1</v>
      </c>
    </row>
    <row r="404" customFormat="false" ht="30.1" hidden="false" customHeight="false" outlineLevel="0" collapsed="false">
      <c r="A404" s="0" t="n">
        <f aca="false">A403+1</f>
        <v>402</v>
      </c>
      <c r="B404" s="8" t="s">
        <v>495</v>
      </c>
      <c r="C404" s="9" t="s">
        <v>521</v>
      </c>
      <c r="D404" s="10" t="s">
        <v>91</v>
      </c>
      <c r="E404" s="28" t="s">
        <v>233</v>
      </c>
      <c r="F404" s="11" t="s">
        <v>40</v>
      </c>
      <c r="G404" s="11" t="s">
        <v>234</v>
      </c>
      <c r="H404" s="12" t="s">
        <v>550</v>
      </c>
      <c r="I404" s="12" t="s">
        <v>95</v>
      </c>
      <c r="J404" s="22"/>
      <c r="K404" s="14"/>
      <c r="L404" s="14"/>
      <c r="M404" s="14" t="n">
        <v>0.25</v>
      </c>
      <c r="N404" s="15" t="n">
        <f aca="false">SUM(J404:M404)</f>
        <v>0.25</v>
      </c>
    </row>
    <row r="405" customFormat="false" ht="15.65" hidden="false" customHeight="false" outlineLevel="0" collapsed="false">
      <c r="A405" s="0" t="n">
        <f aca="false">A404+1</f>
        <v>403</v>
      </c>
      <c r="B405" s="8" t="s">
        <v>495</v>
      </c>
      <c r="C405" s="9" t="s">
        <v>521</v>
      </c>
      <c r="D405" s="32" t="s">
        <v>91</v>
      </c>
      <c r="E405" s="33" t="s">
        <v>150</v>
      </c>
      <c r="F405" s="33"/>
      <c r="G405" s="34"/>
      <c r="H405" s="35"/>
      <c r="I405" s="36"/>
      <c r="J405" s="37"/>
      <c r="K405" s="38"/>
      <c r="L405" s="38"/>
      <c r="M405" s="38" t="n">
        <f aca="false">SUM(M396:M404)</f>
        <v>1.6</v>
      </c>
      <c r="N405" s="39" t="n">
        <f aca="false">SUM(J405:M405)</f>
        <v>1.6</v>
      </c>
    </row>
    <row r="406" customFormat="false" ht="15" hidden="false" customHeight="false" outlineLevel="0" collapsed="false">
      <c r="A406" s="0" t="n">
        <f aca="false">A405+1</f>
        <v>404</v>
      </c>
      <c r="B406" s="8" t="s">
        <v>495</v>
      </c>
      <c r="C406" s="2" t="s">
        <v>521</v>
      </c>
      <c r="D406" s="45" t="s">
        <v>151</v>
      </c>
      <c r="E406" s="45"/>
      <c r="F406" s="45"/>
      <c r="G406" s="34"/>
      <c r="H406" s="35"/>
      <c r="I406" s="46"/>
      <c r="J406" s="47" t="n">
        <f aca="false">J395</f>
        <v>3</v>
      </c>
      <c r="K406" s="48" t="n">
        <f aca="false">K395</f>
        <v>0.5</v>
      </c>
      <c r="L406" s="48" t="n">
        <f aca="false">L395</f>
        <v>0.55</v>
      </c>
      <c r="M406" s="48" t="n">
        <f aca="false">M405</f>
        <v>1.6</v>
      </c>
      <c r="N406" s="49" t="n">
        <f aca="false">SUM(J406:M406)</f>
        <v>5.65</v>
      </c>
    </row>
    <row r="407" customFormat="false" ht="30.1" hidden="false" customHeight="false" outlineLevel="0" collapsed="false">
      <c r="A407" s="0" t="n">
        <f aca="false">A406+1</f>
        <v>405</v>
      </c>
      <c r="B407" s="8" t="s">
        <v>495</v>
      </c>
      <c r="C407" s="79" t="s">
        <v>551</v>
      </c>
      <c r="D407" s="10" t="s">
        <v>16</v>
      </c>
      <c r="E407" s="10" t="s">
        <v>78</v>
      </c>
      <c r="F407" s="11" t="s">
        <v>237</v>
      </c>
      <c r="G407" s="11" t="s">
        <v>452</v>
      </c>
      <c r="H407" s="12" t="s">
        <v>552</v>
      </c>
      <c r="I407" s="12" t="s">
        <v>9</v>
      </c>
      <c r="J407" s="22" t="n">
        <v>0.3</v>
      </c>
      <c r="K407" s="14"/>
      <c r="L407" s="14"/>
      <c r="M407" s="14"/>
      <c r="N407" s="15" t="n">
        <f aca="false">SUM(J407:M407)</f>
        <v>0.3</v>
      </c>
    </row>
    <row r="408" customFormat="false" ht="15.65" hidden="false" customHeight="false" outlineLevel="0" collapsed="false">
      <c r="A408" s="0" t="n">
        <f aca="false">A407+1</f>
        <v>406</v>
      </c>
      <c r="B408" s="8" t="s">
        <v>495</v>
      </c>
      <c r="C408" s="79" t="s">
        <v>551</v>
      </c>
      <c r="D408" s="32" t="s">
        <v>16</v>
      </c>
      <c r="E408" s="33" t="s">
        <v>90</v>
      </c>
      <c r="F408" s="33"/>
      <c r="G408" s="34"/>
      <c r="H408" s="35"/>
      <c r="I408" s="36"/>
      <c r="J408" s="37" t="n">
        <f aca="false">SUM(J407)</f>
        <v>0.3</v>
      </c>
      <c r="K408" s="38" t="n">
        <f aca="false">SUM(K407)</f>
        <v>0</v>
      </c>
      <c r="L408" s="38" t="n">
        <f aca="false">SUM(L407)</f>
        <v>0</v>
      </c>
      <c r="M408" s="38"/>
      <c r="N408" s="39" t="n">
        <f aca="false">SUM(J408:M408)</f>
        <v>0.3</v>
      </c>
    </row>
    <row r="409" customFormat="false" ht="15.65" hidden="false" customHeight="false" outlineLevel="0" collapsed="false">
      <c r="A409" s="0" t="n">
        <f aca="false">A408+1</f>
        <v>407</v>
      </c>
      <c r="B409" s="8" t="s">
        <v>495</v>
      </c>
      <c r="C409" s="79" t="s">
        <v>551</v>
      </c>
      <c r="D409" s="10" t="s">
        <v>91</v>
      </c>
      <c r="E409" s="11"/>
      <c r="F409" s="11"/>
      <c r="G409" s="11"/>
      <c r="H409" s="12"/>
      <c r="I409" s="12"/>
      <c r="J409" s="22"/>
      <c r="K409" s="14"/>
      <c r="L409" s="14"/>
      <c r="M409" s="14"/>
      <c r="N409" s="15" t="n">
        <f aca="false">SUM(J409:M409)</f>
        <v>0</v>
      </c>
    </row>
    <row r="410" customFormat="false" ht="15.65" hidden="false" customHeight="false" outlineLevel="0" collapsed="false">
      <c r="A410" s="0" t="n">
        <f aca="false">A409+1</f>
        <v>408</v>
      </c>
      <c r="B410" s="8" t="s">
        <v>495</v>
      </c>
      <c r="C410" s="79" t="s">
        <v>551</v>
      </c>
      <c r="D410" s="32" t="s">
        <v>91</v>
      </c>
      <c r="E410" s="33" t="s">
        <v>150</v>
      </c>
      <c r="F410" s="33"/>
      <c r="G410" s="34"/>
      <c r="H410" s="35"/>
      <c r="I410" s="36"/>
      <c r="J410" s="37"/>
      <c r="K410" s="38"/>
      <c r="L410" s="38"/>
      <c r="M410" s="38" t="n">
        <f aca="false">SUM(M409)</f>
        <v>0</v>
      </c>
      <c r="N410" s="39" t="n">
        <f aca="false">SUM(J410:M410)</f>
        <v>0</v>
      </c>
    </row>
    <row r="411" customFormat="false" ht="15" hidden="false" customHeight="false" outlineLevel="0" collapsed="false">
      <c r="A411" s="0" t="n">
        <f aca="false">A410+1</f>
        <v>409</v>
      </c>
      <c r="B411" s="8" t="s">
        <v>495</v>
      </c>
      <c r="C411" s="2" t="s">
        <v>551</v>
      </c>
      <c r="D411" s="45" t="s">
        <v>151</v>
      </c>
      <c r="E411" s="45"/>
      <c r="F411" s="45"/>
      <c r="G411" s="34"/>
      <c r="H411" s="35"/>
      <c r="I411" s="46"/>
      <c r="J411" s="47" t="n">
        <f aca="false">J408</f>
        <v>0.3</v>
      </c>
      <c r="K411" s="48" t="n">
        <f aca="false">K408</f>
        <v>0</v>
      </c>
      <c r="L411" s="48" t="n">
        <f aca="false">L408</f>
        <v>0</v>
      </c>
      <c r="M411" s="48" t="n">
        <f aca="false">M410</f>
        <v>0</v>
      </c>
      <c r="N411" s="49" t="n">
        <f aca="false">SUM(J411:M411)</f>
        <v>0.3</v>
      </c>
    </row>
    <row r="412" customFormat="false" ht="15" hidden="false" customHeight="false" outlineLevel="0" collapsed="false">
      <c r="A412" s="0" t="n">
        <f aca="false">A411+1</f>
        <v>410</v>
      </c>
      <c r="B412" s="82" t="s">
        <v>495</v>
      </c>
      <c r="C412" s="74" t="s">
        <v>224</v>
      </c>
      <c r="D412" s="75"/>
      <c r="E412" s="75"/>
      <c r="F412" s="75"/>
      <c r="G412" s="83"/>
      <c r="H412" s="84"/>
      <c r="I412" s="85"/>
      <c r="J412" s="86" t="n">
        <f aca="false">SUMIF($D$363:$D$411,"WBS L3 Total",J$363:J$411)</f>
        <v>3.5</v>
      </c>
      <c r="K412" s="87" t="n">
        <f aca="false">SUMIF($D$363:$D$411,"WBS L3 Total",K$363:K$411)</f>
        <v>0.95</v>
      </c>
      <c r="L412" s="87" t="n">
        <f aca="false">SUMIF($D$363:$D$411,"WBS L3 Total",L$363:L$411)</f>
        <v>1.05</v>
      </c>
      <c r="M412" s="87" t="n">
        <f aca="false">SUMIF($D$363:$D$411,"WBS L3 Total",M$363:M$411)</f>
        <v>3.25</v>
      </c>
      <c r="N412" s="88" t="n">
        <f aca="false">SUM(J412:M412)</f>
        <v>8.75</v>
      </c>
    </row>
    <row r="413" customFormat="false" ht="15.65" hidden="false" customHeight="false" outlineLevel="0" collapsed="false">
      <c r="A413" s="0" t="n">
        <f aca="false">A412+1</f>
        <v>411</v>
      </c>
      <c r="B413" s="8" t="s">
        <v>553</v>
      </c>
      <c r="C413" s="70" t="s">
        <v>554</v>
      </c>
      <c r="D413" s="23" t="s">
        <v>16</v>
      </c>
      <c r="E413" s="28" t="s">
        <v>29</v>
      </c>
      <c r="F413" s="28" t="s">
        <v>55</v>
      </c>
      <c r="G413" s="11" t="s">
        <v>555</v>
      </c>
      <c r="H413" s="12" t="s">
        <v>556</v>
      </c>
      <c r="I413" s="12" t="s">
        <v>22</v>
      </c>
      <c r="J413" s="22"/>
      <c r="K413" s="14"/>
      <c r="L413" s="14" t="n">
        <v>0.25</v>
      </c>
      <c r="M413" s="14"/>
      <c r="N413" s="15" t="n">
        <f aca="false">SUM(J413:M413)</f>
        <v>0.25</v>
      </c>
    </row>
    <row r="414" customFormat="false" ht="30.1" hidden="false" customHeight="false" outlineLevel="0" collapsed="false">
      <c r="A414" s="0" t="n">
        <f aca="false">A413+1</f>
        <v>412</v>
      </c>
      <c r="B414" s="8" t="s">
        <v>553</v>
      </c>
      <c r="C414" s="9" t="s">
        <v>554</v>
      </c>
      <c r="D414" s="10" t="s">
        <v>16</v>
      </c>
      <c r="E414" s="23" t="s">
        <v>39</v>
      </c>
      <c r="F414" s="31" t="s">
        <v>40</v>
      </c>
      <c r="G414" s="11" t="s">
        <v>41</v>
      </c>
      <c r="H414" s="12" t="s">
        <v>557</v>
      </c>
      <c r="I414" s="12" t="s">
        <v>22</v>
      </c>
      <c r="J414" s="22"/>
      <c r="K414" s="14"/>
      <c r="L414" s="14" t="n">
        <v>0.2</v>
      </c>
      <c r="M414" s="14"/>
      <c r="N414" s="15" t="n">
        <f aca="false">SUM(J414:M414)</f>
        <v>0.2</v>
      </c>
    </row>
    <row r="415" customFormat="false" ht="44.55" hidden="false" customHeight="false" outlineLevel="0" collapsed="false">
      <c r="A415" s="0" t="n">
        <f aca="false">A414+1</f>
        <v>413</v>
      </c>
      <c r="B415" s="8" t="s">
        <v>553</v>
      </c>
      <c r="C415" s="9" t="s">
        <v>554</v>
      </c>
      <c r="D415" s="10" t="s">
        <v>16</v>
      </c>
      <c r="E415" s="23" t="s">
        <v>42</v>
      </c>
      <c r="F415" s="31" t="s">
        <v>40</v>
      </c>
      <c r="G415" s="11" t="s">
        <v>191</v>
      </c>
      <c r="H415" s="12" t="s">
        <v>558</v>
      </c>
      <c r="I415" s="12" t="s">
        <v>22</v>
      </c>
      <c r="J415" s="22"/>
      <c r="K415" s="14"/>
      <c r="L415" s="26" t="n">
        <v>0.35</v>
      </c>
      <c r="M415" s="14"/>
      <c r="N415" s="15" t="n">
        <f aca="false">SUM(J415:M415)</f>
        <v>0.35</v>
      </c>
    </row>
    <row r="416" customFormat="false" ht="15.65" hidden="false" customHeight="false" outlineLevel="0" collapsed="false">
      <c r="A416" s="0" t="n">
        <f aca="false">A415+1</f>
        <v>414</v>
      </c>
      <c r="B416" s="8" t="s">
        <v>553</v>
      </c>
      <c r="C416" s="9" t="s">
        <v>554</v>
      </c>
      <c r="D416" s="10" t="s">
        <v>16</v>
      </c>
      <c r="E416" s="23" t="s">
        <v>497</v>
      </c>
      <c r="F416" s="31" t="s">
        <v>40</v>
      </c>
      <c r="G416" s="54" t="s">
        <v>559</v>
      </c>
      <c r="H416" s="12" t="s">
        <v>556</v>
      </c>
      <c r="I416" s="12" t="s">
        <v>22</v>
      </c>
      <c r="J416" s="22"/>
      <c r="K416" s="14"/>
      <c r="L416" s="14" t="n">
        <v>0.25</v>
      </c>
      <c r="M416" s="14"/>
      <c r="N416" s="15" t="n">
        <f aca="false">SUM(J416:M416)</f>
        <v>0.25</v>
      </c>
    </row>
    <row r="417" customFormat="false" ht="30.1" hidden="false" customHeight="false" outlineLevel="0" collapsed="false">
      <c r="A417" s="0" t="n">
        <f aca="false">A416+1</f>
        <v>415</v>
      </c>
      <c r="B417" s="8" t="s">
        <v>553</v>
      </c>
      <c r="C417" s="9" t="s">
        <v>554</v>
      </c>
      <c r="D417" s="10" t="s">
        <v>16</v>
      </c>
      <c r="E417" s="10" t="s">
        <v>58</v>
      </c>
      <c r="F417" s="10" t="s">
        <v>61</v>
      </c>
      <c r="G417" s="11" t="s">
        <v>62</v>
      </c>
      <c r="H417" s="12" t="s">
        <v>560</v>
      </c>
      <c r="I417" s="12" t="s">
        <v>9</v>
      </c>
      <c r="J417" s="22" t="n">
        <v>0.25</v>
      </c>
      <c r="K417" s="14"/>
      <c r="L417" s="14"/>
      <c r="M417" s="14"/>
      <c r="N417" s="15" t="n">
        <f aca="false">SUM(J417:M417)</f>
        <v>0.25</v>
      </c>
    </row>
    <row r="418" customFormat="false" ht="44.55" hidden="false" customHeight="false" outlineLevel="0" collapsed="false">
      <c r="A418" s="0" t="n">
        <f aca="false">A417+1</f>
        <v>416</v>
      </c>
      <c r="B418" s="8" t="s">
        <v>553</v>
      </c>
      <c r="C418" s="9" t="s">
        <v>554</v>
      </c>
      <c r="D418" s="10" t="s">
        <v>16</v>
      </c>
      <c r="E418" s="10" t="s">
        <v>58</v>
      </c>
      <c r="F418" s="10" t="s">
        <v>257</v>
      </c>
      <c r="G418" s="11" t="s">
        <v>268</v>
      </c>
      <c r="H418" s="12" t="s">
        <v>561</v>
      </c>
      <c r="I418" s="12" t="s">
        <v>9</v>
      </c>
      <c r="J418" s="22" t="n">
        <v>0.5</v>
      </c>
      <c r="K418" s="14"/>
      <c r="L418" s="14"/>
      <c r="M418" s="14"/>
      <c r="N418" s="15" t="n">
        <f aca="false">SUM(J418:M418)</f>
        <v>0.5</v>
      </c>
    </row>
    <row r="419" customFormat="false" ht="30.1" hidden="false" customHeight="false" outlineLevel="0" collapsed="false">
      <c r="A419" s="0" t="n">
        <f aca="false">A418+1</f>
        <v>417</v>
      </c>
      <c r="B419" s="8" t="s">
        <v>553</v>
      </c>
      <c r="C419" s="9" t="s">
        <v>554</v>
      </c>
      <c r="D419" s="10" t="s">
        <v>16</v>
      </c>
      <c r="E419" s="10" t="s">
        <v>58</v>
      </c>
      <c r="F419" s="10" t="s">
        <v>55</v>
      </c>
      <c r="G419" s="11" t="s">
        <v>64</v>
      </c>
      <c r="H419" s="12" t="s">
        <v>562</v>
      </c>
      <c r="I419" s="12" t="s">
        <v>9</v>
      </c>
      <c r="J419" s="22" t="n">
        <v>0.2</v>
      </c>
      <c r="K419" s="14"/>
      <c r="L419" s="14"/>
      <c r="M419" s="14"/>
      <c r="N419" s="15" t="n">
        <f aca="false">SUM(J419:M419)</f>
        <v>0.2</v>
      </c>
    </row>
    <row r="420" customFormat="false" ht="30.1" hidden="false" customHeight="false" outlineLevel="0" collapsed="false">
      <c r="A420" s="0" t="n">
        <f aca="false">A419+1</f>
        <v>418</v>
      </c>
      <c r="B420" s="8" t="s">
        <v>553</v>
      </c>
      <c r="C420" s="9" t="s">
        <v>554</v>
      </c>
      <c r="D420" s="10" t="s">
        <v>16</v>
      </c>
      <c r="E420" s="10" t="s">
        <v>58</v>
      </c>
      <c r="F420" s="10" t="s">
        <v>55</v>
      </c>
      <c r="G420" s="11" t="s">
        <v>64</v>
      </c>
      <c r="H420" s="12" t="s">
        <v>560</v>
      </c>
      <c r="I420" s="12" t="s">
        <v>22</v>
      </c>
      <c r="J420" s="22"/>
      <c r="K420" s="14"/>
      <c r="L420" s="14" t="n">
        <v>0.05</v>
      </c>
      <c r="M420" s="14"/>
      <c r="N420" s="15" t="n">
        <f aca="false">SUM(J420:M420)</f>
        <v>0.05</v>
      </c>
    </row>
    <row r="421" customFormat="false" ht="30.1" hidden="false" customHeight="false" outlineLevel="0" collapsed="false">
      <c r="A421" s="0" t="n">
        <f aca="false">A420+1</f>
        <v>419</v>
      </c>
      <c r="B421" s="8" t="s">
        <v>553</v>
      </c>
      <c r="C421" s="9" t="s">
        <v>554</v>
      </c>
      <c r="D421" s="10" t="s">
        <v>16</v>
      </c>
      <c r="E421" s="10" t="s">
        <v>58</v>
      </c>
      <c r="F421" s="10" t="s">
        <v>257</v>
      </c>
      <c r="G421" s="11" t="s">
        <v>563</v>
      </c>
      <c r="H421" s="12" t="s">
        <v>564</v>
      </c>
      <c r="I421" s="12" t="s">
        <v>9</v>
      </c>
      <c r="J421" s="22" t="n">
        <v>0</v>
      </c>
      <c r="K421" s="14"/>
      <c r="L421" s="14"/>
      <c r="M421" s="14"/>
      <c r="N421" s="15" t="n">
        <f aca="false">SUM(J421:M421)</f>
        <v>0</v>
      </c>
    </row>
    <row r="422" customFormat="false" ht="44.55" hidden="false" customHeight="false" outlineLevel="0" collapsed="false">
      <c r="A422" s="0" t="n">
        <f aca="false">A421+1</f>
        <v>420</v>
      </c>
      <c r="B422" s="8" t="s">
        <v>553</v>
      </c>
      <c r="C422" s="9" t="s">
        <v>554</v>
      </c>
      <c r="D422" s="10" t="s">
        <v>16</v>
      </c>
      <c r="E422" s="11" t="s">
        <v>78</v>
      </c>
      <c r="F422" s="11" t="s">
        <v>481</v>
      </c>
      <c r="G422" s="12" t="s">
        <v>535</v>
      </c>
      <c r="H422" s="12" t="s">
        <v>565</v>
      </c>
      <c r="I422" s="12" t="s">
        <v>9</v>
      </c>
      <c r="J422" s="22" t="n">
        <v>0.25</v>
      </c>
      <c r="K422" s="14"/>
      <c r="L422" s="14"/>
      <c r="M422" s="14"/>
      <c r="N422" s="15" t="n">
        <f aca="false">SUM(J422:M422)</f>
        <v>0.25</v>
      </c>
    </row>
    <row r="423" customFormat="false" ht="30.1" hidden="false" customHeight="false" outlineLevel="0" collapsed="false">
      <c r="A423" s="0" t="n">
        <f aca="false">A422+1</f>
        <v>421</v>
      </c>
      <c r="B423" s="8" t="s">
        <v>553</v>
      </c>
      <c r="C423" s="9" t="s">
        <v>554</v>
      </c>
      <c r="D423" s="10" t="s">
        <v>16</v>
      </c>
      <c r="E423" s="11" t="s">
        <v>78</v>
      </c>
      <c r="F423" s="11" t="s">
        <v>257</v>
      </c>
      <c r="G423" s="11" t="s">
        <v>394</v>
      </c>
      <c r="H423" s="12" t="s">
        <v>566</v>
      </c>
      <c r="I423" s="12" t="s">
        <v>9</v>
      </c>
      <c r="J423" s="22" t="n">
        <v>0.25</v>
      </c>
      <c r="K423" s="14"/>
      <c r="L423" s="14"/>
      <c r="M423" s="14"/>
      <c r="N423" s="15" t="n">
        <f aca="false">SUM(J423:M423)</f>
        <v>0.25</v>
      </c>
    </row>
    <row r="424" customFormat="false" ht="30.1" hidden="false" customHeight="false" outlineLevel="0" collapsed="false">
      <c r="A424" s="0" t="n">
        <f aca="false">A423+1</f>
        <v>422</v>
      </c>
      <c r="B424" s="8" t="s">
        <v>553</v>
      </c>
      <c r="C424" s="9" t="s">
        <v>554</v>
      </c>
      <c r="D424" s="10" t="s">
        <v>16</v>
      </c>
      <c r="E424" s="10" t="s">
        <v>78</v>
      </c>
      <c r="F424" s="10" t="s">
        <v>481</v>
      </c>
      <c r="G424" s="12" t="s">
        <v>503</v>
      </c>
      <c r="H424" s="12" t="s">
        <v>567</v>
      </c>
      <c r="I424" s="12" t="s">
        <v>9</v>
      </c>
      <c r="J424" s="22" t="n">
        <v>0.2</v>
      </c>
      <c r="K424" s="14"/>
      <c r="L424" s="14"/>
      <c r="M424" s="14"/>
      <c r="N424" s="15" t="n">
        <f aca="false">SUM(J424:M424)</f>
        <v>0.2</v>
      </c>
    </row>
    <row r="425" customFormat="false" ht="15.65" hidden="false" customHeight="false" outlineLevel="0" collapsed="false">
      <c r="A425" s="0" t="n">
        <f aca="false">A424+1</f>
        <v>423</v>
      </c>
      <c r="B425" s="8" t="s">
        <v>553</v>
      </c>
      <c r="C425" s="9" t="s">
        <v>554</v>
      </c>
      <c r="D425" s="32" t="s">
        <v>16</v>
      </c>
      <c r="E425" s="33" t="s">
        <v>90</v>
      </c>
      <c r="F425" s="33"/>
      <c r="G425" s="34"/>
      <c r="H425" s="35"/>
      <c r="I425" s="36"/>
      <c r="J425" s="37" t="n">
        <f aca="false">SUM(J413:J424)</f>
        <v>1.65</v>
      </c>
      <c r="K425" s="38" t="n">
        <f aca="false">SUM(K413:K424)</f>
        <v>0</v>
      </c>
      <c r="L425" s="38" t="n">
        <f aca="false">SUM(L413:L424)</f>
        <v>1.1</v>
      </c>
      <c r="M425" s="38"/>
      <c r="N425" s="39" t="n">
        <f aca="false">SUM(J425:M425)</f>
        <v>2.75</v>
      </c>
    </row>
    <row r="426" customFormat="false" ht="15.65" hidden="false" customHeight="false" outlineLevel="0" collapsed="false">
      <c r="A426" s="0" t="n">
        <f aca="false">A425+1</f>
        <v>424</v>
      </c>
      <c r="B426" s="8" t="s">
        <v>553</v>
      </c>
      <c r="C426" s="9" t="s">
        <v>554</v>
      </c>
      <c r="D426" s="23" t="s">
        <v>91</v>
      </c>
      <c r="E426" s="27" t="s">
        <v>147</v>
      </c>
      <c r="F426" s="28" t="s">
        <v>40</v>
      </c>
      <c r="G426" s="27" t="s">
        <v>568</v>
      </c>
      <c r="H426" s="50" t="s">
        <v>569</v>
      </c>
      <c r="I426" s="50" t="s">
        <v>95</v>
      </c>
      <c r="J426" s="51"/>
      <c r="K426" s="52"/>
      <c r="L426" s="52"/>
      <c r="M426" s="52" t="n">
        <v>0.25</v>
      </c>
      <c r="N426" s="53" t="n">
        <f aca="false">SUM(J426:M426)</f>
        <v>0.25</v>
      </c>
    </row>
    <row r="427" customFormat="false" ht="15.65" hidden="false" customHeight="false" outlineLevel="0" collapsed="false">
      <c r="A427" s="0" t="n">
        <f aca="false">A426+1</f>
        <v>425</v>
      </c>
      <c r="B427" s="8" t="s">
        <v>553</v>
      </c>
      <c r="C427" s="9" t="s">
        <v>554</v>
      </c>
      <c r="D427" s="23" t="s">
        <v>91</v>
      </c>
      <c r="E427" s="27" t="s">
        <v>117</v>
      </c>
      <c r="F427" s="28" t="s">
        <v>55</v>
      </c>
      <c r="G427" s="27" t="s">
        <v>305</v>
      </c>
      <c r="H427" s="89" t="s">
        <v>569</v>
      </c>
      <c r="I427" s="50" t="s">
        <v>95</v>
      </c>
      <c r="J427" s="51"/>
      <c r="K427" s="52"/>
      <c r="L427" s="52"/>
      <c r="M427" s="90" t="n">
        <v>0.1</v>
      </c>
      <c r="N427" s="53" t="n">
        <f aca="false">SUM(J427:M427)</f>
        <v>0.1</v>
      </c>
    </row>
    <row r="428" customFormat="false" ht="15.65" hidden="false" customHeight="false" outlineLevel="0" collapsed="false">
      <c r="A428" s="0" t="n">
        <f aca="false">A427+1</f>
        <v>426</v>
      </c>
      <c r="B428" s="8" t="s">
        <v>553</v>
      </c>
      <c r="C428" s="9" t="s">
        <v>554</v>
      </c>
      <c r="D428" s="23" t="s">
        <v>91</v>
      </c>
      <c r="E428" s="27" t="s">
        <v>372</v>
      </c>
      <c r="F428" s="28" t="s">
        <v>40</v>
      </c>
      <c r="G428" s="27" t="s">
        <v>570</v>
      </c>
      <c r="H428" s="50" t="s">
        <v>556</v>
      </c>
      <c r="I428" s="50" t="s">
        <v>95</v>
      </c>
      <c r="J428" s="51"/>
      <c r="K428" s="52"/>
      <c r="L428" s="52"/>
      <c r="M428" s="52" t="n">
        <v>0.25</v>
      </c>
      <c r="N428" s="53" t="n">
        <f aca="false">SUM(J428:M428)</f>
        <v>0.25</v>
      </c>
    </row>
    <row r="429" customFormat="false" ht="15.65" hidden="false" customHeight="false" outlineLevel="0" collapsed="false">
      <c r="A429" s="0" t="n">
        <f aca="false">A428+1</f>
        <v>427</v>
      </c>
      <c r="B429" s="8" t="s">
        <v>553</v>
      </c>
      <c r="C429" s="9" t="s">
        <v>554</v>
      </c>
      <c r="D429" s="10" t="s">
        <v>91</v>
      </c>
      <c r="E429" s="27" t="s">
        <v>134</v>
      </c>
      <c r="F429" s="28" t="s">
        <v>40</v>
      </c>
      <c r="G429" s="27" t="s">
        <v>571</v>
      </c>
      <c r="H429" s="50" t="s">
        <v>556</v>
      </c>
      <c r="I429" s="50" t="s">
        <v>95</v>
      </c>
      <c r="J429" s="51"/>
      <c r="K429" s="52"/>
      <c r="L429" s="52"/>
      <c r="M429" s="52" t="n">
        <v>0.25</v>
      </c>
      <c r="N429" s="53" t="n">
        <f aca="false">SUM(J429:M429)</f>
        <v>0.25</v>
      </c>
    </row>
    <row r="430" customFormat="false" ht="15.65" hidden="false" customHeight="false" outlineLevel="0" collapsed="false">
      <c r="A430" s="0" t="n">
        <f aca="false">A429+1</f>
        <v>428</v>
      </c>
      <c r="B430" s="8" t="s">
        <v>553</v>
      </c>
      <c r="C430" s="9" t="s">
        <v>554</v>
      </c>
      <c r="D430" s="10" t="s">
        <v>91</v>
      </c>
      <c r="E430" s="27" t="s">
        <v>137</v>
      </c>
      <c r="F430" s="28" t="s">
        <v>40</v>
      </c>
      <c r="G430" s="27" t="s">
        <v>386</v>
      </c>
      <c r="H430" s="50" t="s">
        <v>556</v>
      </c>
      <c r="I430" s="50" t="s">
        <v>95</v>
      </c>
      <c r="J430" s="51"/>
      <c r="K430" s="52"/>
      <c r="L430" s="52"/>
      <c r="M430" s="52" t="n">
        <v>0.25</v>
      </c>
      <c r="N430" s="53" t="n">
        <f aca="false">SUM(J430:M430)</f>
        <v>0.25</v>
      </c>
    </row>
    <row r="431" customFormat="false" ht="15.65" hidden="false" customHeight="false" outlineLevel="0" collapsed="false">
      <c r="A431" s="0" t="n">
        <f aca="false">A430+1</f>
        <v>429</v>
      </c>
      <c r="B431" s="8" t="s">
        <v>553</v>
      </c>
      <c r="C431" s="9" t="s">
        <v>554</v>
      </c>
      <c r="D431" s="91" t="s">
        <v>91</v>
      </c>
      <c r="E431" s="92" t="s">
        <v>150</v>
      </c>
      <c r="F431" s="92"/>
      <c r="G431" s="93"/>
      <c r="H431" s="94"/>
      <c r="I431" s="95"/>
      <c r="J431" s="96"/>
      <c r="K431" s="97"/>
      <c r="L431" s="97"/>
      <c r="M431" s="97" t="n">
        <f aca="false">SUM(M426:M430)</f>
        <v>1.1</v>
      </c>
      <c r="N431" s="98" t="n">
        <f aca="false">SUM(J431:M431)</f>
        <v>1.1</v>
      </c>
    </row>
    <row r="432" customFormat="false" ht="15" hidden="false" customHeight="false" outlineLevel="0" collapsed="false">
      <c r="A432" s="0" t="n">
        <f aca="false">A431+1</f>
        <v>430</v>
      </c>
      <c r="B432" s="8" t="s">
        <v>553</v>
      </c>
      <c r="C432" s="65" t="s">
        <v>554</v>
      </c>
      <c r="D432" s="66" t="s">
        <v>151</v>
      </c>
      <c r="E432" s="66"/>
      <c r="F432" s="67"/>
      <c r="G432" s="34"/>
      <c r="H432" s="35"/>
      <c r="I432" s="46"/>
      <c r="J432" s="47" t="n">
        <f aca="false">J425</f>
        <v>1.65</v>
      </c>
      <c r="K432" s="48" t="n">
        <f aca="false">K425</f>
        <v>0</v>
      </c>
      <c r="L432" s="48" t="n">
        <f aca="false">L425</f>
        <v>1.1</v>
      </c>
      <c r="M432" s="48" t="n">
        <f aca="false">M431</f>
        <v>1.1</v>
      </c>
      <c r="N432" s="49" t="n">
        <f aca="false">SUM(J432:M432)</f>
        <v>3.85</v>
      </c>
    </row>
    <row r="433" customFormat="false" ht="44.55" hidden="false" customHeight="false" outlineLevel="0" collapsed="false">
      <c r="A433" s="0" t="n">
        <f aca="false">A432+1</f>
        <v>431</v>
      </c>
      <c r="B433" s="8" t="s">
        <v>553</v>
      </c>
      <c r="C433" s="16" t="s">
        <v>572</v>
      </c>
      <c r="D433" s="23" t="s">
        <v>16</v>
      </c>
      <c r="E433" s="28" t="s">
        <v>65</v>
      </c>
      <c r="F433" s="28" t="s">
        <v>55</v>
      </c>
      <c r="G433" s="11" t="s">
        <v>479</v>
      </c>
      <c r="H433" s="12" t="s">
        <v>573</v>
      </c>
      <c r="I433" s="12" t="s">
        <v>35</v>
      </c>
      <c r="J433" s="22"/>
      <c r="K433" s="14" t="n">
        <v>0.15</v>
      </c>
      <c r="L433" s="14"/>
      <c r="M433" s="14"/>
      <c r="N433" s="15" t="n">
        <f aca="false">SUM(J433:M433)</f>
        <v>0.15</v>
      </c>
    </row>
    <row r="434" customFormat="false" ht="30.1" hidden="false" customHeight="false" outlineLevel="0" collapsed="false">
      <c r="A434" s="0" t="n">
        <f aca="false">A433+1</f>
        <v>432</v>
      </c>
      <c r="B434" s="8" t="s">
        <v>553</v>
      </c>
      <c r="C434" s="9" t="s">
        <v>572</v>
      </c>
      <c r="D434" s="10" t="s">
        <v>16</v>
      </c>
      <c r="E434" s="10" t="s">
        <v>39</v>
      </c>
      <c r="F434" s="10" t="s">
        <v>40</v>
      </c>
      <c r="G434" s="11" t="s">
        <v>185</v>
      </c>
      <c r="H434" s="12" t="s">
        <v>574</v>
      </c>
      <c r="I434" s="12" t="s">
        <v>22</v>
      </c>
      <c r="J434" s="22"/>
      <c r="K434" s="14"/>
      <c r="L434" s="14" t="n">
        <v>0.1</v>
      </c>
      <c r="M434" s="14"/>
      <c r="N434" s="15" t="n">
        <f aca="false">SUM(J434:M434)</f>
        <v>0.1</v>
      </c>
    </row>
    <row r="435" customFormat="false" ht="87.95" hidden="false" customHeight="false" outlineLevel="0" collapsed="false">
      <c r="A435" s="0" t="n">
        <f aca="false">A434+1</f>
        <v>433</v>
      </c>
      <c r="B435" s="8" t="s">
        <v>553</v>
      </c>
      <c r="C435" s="9" t="s">
        <v>572</v>
      </c>
      <c r="D435" s="10" t="s">
        <v>16</v>
      </c>
      <c r="E435" s="10" t="s">
        <v>39</v>
      </c>
      <c r="F435" s="10" t="s">
        <v>55</v>
      </c>
      <c r="G435" s="11" t="s">
        <v>41</v>
      </c>
      <c r="H435" s="12" t="s">
        <v>575</v>
      </c>
      <c r="I435" s="12" t="s">
        <v>22</v>
      </c>
      <c r="J435" s="22"/>
      <c r="K435" s="14"/>
      <c r="L435" s="14" t="n">
        <v>0.3</v>
      </c>
      <c r="M435" s="14"/>
      <c r="N435" s="15" t="n">
        <f aca="false">SUM(J435:M435)</f>
        <v>0.3</v>
      </c>
    </row>
    <row r="436" customFormat="false" ht="59" hidden="false" customHeight="false" outlineLevel="0" collapsed="false">
      <c r="A436" s="0" t="n">
        <f aca="false">A435+1</f>
        <v>434</v>
      </c>
      <c r="B436" s="8" t="s">
        <v>553</v>
      </c>
      <c r="C436" s="9" t="s">
        <v>572</v>
      </c>
      <c r="D436" s="10" t="s">
        <v>16</v>
      </c>
      <c r="E436" s="10" t="s">
        <v>42</v>
      </c>
      <c r="F436" s="10" t="s">
        <v>18</v>
      </c>
      <c r="G436" s="11" t="s">
        <v>576</v>
      </c>
      <c r="H436" s="12" t="s">
        <v>577</v>
      </c>
      <c r="I436" s="12" t="s">
        <v>22</v>
      </c>
      <c r="J436" s="22"/>
      <c r="K436" s="14"/>
      <c r="L436" s="14" t="n">
        <v>0.05</v>
      </c>
      <c r="M436" s="14"/>
      <c r="N436" s="15" t="n">
        <f aca="false">SUM(J436:M436)</f>
        <v>0.05</v>
      </c>
    </row>
    <row r="437" customFormat="false" ht="30.1" hidden="false" customHeight="false" outlineLevel="0" collapsed="false">
      <c r="A437" s="0" t="n">
        <f aca="false">A436+1</f>
        <v>435</v>
      </c>
      <c r="B437" s="8" t="s">
        <v>553</v>
      </c>
      <c r="C437" s="9" t="s">
        <v>572</v>
      </c>
      <c r="D437" s="10" t="s">
        <v>16</v>
      </c>
      <c r="E437" s="23" t="s">
        <v>70</v>
      </c>
      <c r="F437" s="28" t="s">
        <v>18</v>
      </c>
      <c r="G437" s="11" t="s">
        <v>71</v>
      </c>
      <c r="H437" s="12" t="s">
        <v>578</v>
      </c>
      <c r="I437" s="12" t="s">
        <v>22</v>
      </c>
      <c r="J437" s="22"/>
      <c r="K437" s="14"/>
      <c r="L437" s="14" t="n">
        <v>0.05</v>
      </c>
      <c r="M437" s="14"/>
      <c r="N437" s="15" t="n">
        <f aca="false">SUM(J437:M437)</f>
        <v>0.05</v>
      </c>
    </row>
    <row r="438" customFormat="false" ht="30.1" hidden="false" customHeight="false" outlineLevel="0" collapsed="false">
      <c r="A438" s="0" t="n">
        <f aca="false">A437+1</f>
        <v>436</v>
      </c>
      <c r="B438" s="8" t="s">
        <v>553</v>
      </c>
      <c r="C438" s="9" t="s">
        <v>572</v>
      </c>
      <c r="D438" s="10" t="s">
        <v>16</v>
      </c>
      <c r="E438" s="10" t="s">
        <v>70</v>
      </c>
      <c r="F438" s="23" t="s">
        <v>40</v>
      </c>
      <c r="G438" s="11" t="s">
        <v>340</v>
      </c>
      <c r="H438" s="12" t="s">
        <v>578</v>
      </c>
      <c r="I438" s="12" t="s">
        <v>22</v>
      </c>
      <c r="J438" s="22"/>
      <c r="K438" s="14"/>
      <c r="L438" s="26" t="n">
        <v>0.05</v>
      </c>
      <c r="M438" s="14"/>
      <c r="N438" s="15" t="n">
        <f aca="false">SUM(J438:M438)</f>
        <v>0.05</v>
      </c>
    </row>
    <row r="439" customFormat="false" ht="15.65" hidden="false" customHeight="false" outlineLevel="0" collapsed="false">
      <c r="A439" s="0" t="n">
        <f aca="false">A438+1</f>
        <v>437</v>
      </c>
      <c r="B439" s="8" t="s">
        <v>553</v>
      </c>
      <c r="C439" s="9" t="s">
        <v>572</v>
      </c>
      <c r="D439" s="10" t="s">
        <v>16</v>
      </c>
      <c r="E439" s="11" t="s">
        <v>417</v>
      </c>
      <c r="F439" s="11" t="s">
        <v>18</v>
      </c>
      <c r="G439" s="11" t="s">
        <v>579</v>
      </c>
      <c r="H439" s="12" t="s">
        <v>580</v>
      </c>
      <c r="I439" s="12" t="s">
        <v>22</v>
      </c>
      <c r="J439" s="22"/>
      <c r="K439" s="14"/>
      <c r="L439" s="14" t="n">
        <v>0.15</v>
      </c>
      <c r="M439" s="14"/>
      <c r="N439" s="15" t="n">
        <f aca="false">SUM(J439:M439)</f>
        <v>0.15</v>
      </c>
    </row>
    <row r="440" customFormat="false" ht="15.65" hidden="false" customHeight="false" outlineLevel="0" collapsed="false">
      <c r="A440" s="0" t="n">
        <f aca="false">A439+1</f>
        <v>438</v>
      </c>
      <c r="B440" s="8" t="s">
        <v>553</v>
      </c>
      <c r="C440" s="9" t="s">
        <v>572</v>
      </c>
      <c r="D440" s="10" t="s">
        <v>16</v>
      </c>
      <c r="E440" s="10" t="s">
        <v>417</v>
      </c>
      <c r="F440" s="10" t="s">
        <v>61</v>
      </c>
      <c r="G440" s="11" t="s">
        <v>581</v>
      </c>
      <c r="H440" s="12" t="s">
        <v>582</v>
      </c>
      <c r="I440" s="12" t="s">
        <v>22</v>
      </c>
      <c r="J440" s="22"/>
      <c r="K440" s="14"/>
      <c r="L440" s="14" t="n">
        <v>0.15</v>
      </c>
      <c r="M440" s="14"/>
      <c r="N440" s="15" t="n">
        <f aca="false">SUM(J440:M440)</f>
        <v>0.15</v>
      </c>
    </row>
    <row r="441" customFormat="false" ht="15.65" hidden="false" customHeight="false" outlineLevel="0" collapsed="false">
      <c r="A441" s="0" t="n">
        <f aca="false">A440+1</f>
        <v>439</v>
      </c>
      <c r="B441" s="8" t="s">
        <v>553</v>
      </c>
      <c r="C441" s="9" t="s">
        <v>572</v>
      </c>
      <c r="D441" s="10" t="s">
        <v>16</v>
      </c>
      <c r="E441" s="10" t="s">
        <v>48</v>
      </c>
      <c r="F441" s="10" t="s">
        <v>40</v>
      </c>
      <c r="G441" s="11" t="s">
        <v>583</v>
      </c>
      <c r="H441" s="12" t="s">
        <v>584</v>
      </c>
      <c r="I441" s="12" t="s">
        <v>35</v>
      </c>
      <c r="J441" s="22"/>
      <c r="K441" s="14" t="n">
        <v>0.1</v>
      </c>
      <c r="L441" s="14"/>
      <c r="M441" s="14"/>
      <c r="N441" s="15" t="n">
        <f aca="false">SUM(J441:M441)</f>
        <v>0.1</v>
      </c>
    </row>
    <row r="442" customFormat="false" ht="15.65" hidden="false" customHeight="false" outlineLevel="0" collapsed="false">
      <c r="A442" s="0" t="n">
        <f aca="false">A441+1</f>
        <v>440</v>
      </c>
      <c r="B442" s="8" t="s">
        <v>553</v>
      </c>
      <c r="C442" s="9" t="s">
        <v>572</v>
      </c>
      <c r="D442" s="10" t="s">
        <v>16</v>
      </c>
      <c r="E442" s="10" t="s">
        <v>58</v>
      </c>
      <c r="F442" s="42" t="s">
        <v>55</v>
      </c>
      <c r="G442" s="11" t="s">
        <v>270</v>
      </c>
      <c r="H442" s="25" t="s">
        <v>585</v>
      </c>
      <c r="I442" s="12" t="s">
        <v>35</v>
      </c>
      <c r="J442" s="22"/>
      <c r="K442" s="26" t="n">
        <v>0.2</v>
      </c>
      <c r="L442" s="14"/>
      <c r="M442" s="14"/>
      <c r="N442" s="15" t="n">
        <f aca="false">SUM(J442:M442)</f>
        <v>0.2</v>
      </c>
    </row>
    <row r="443" customFormat="false" ht="59" hidden="false" customHeight="false" outlineLevel="0" collapsed="false">
      <c r="A443" s="0" t="n">
        <f aca="false">A442+1</f>
        <v>441</v>
      </c>
      <c r="B443" s="8" t="s">
        <v>553</v>
      </c>
      <c r="C443" s="9" t="s">
        <v>572</v>
      </c>
      <c r="D443" s="10" t="s">
        <v>16</v>
      </c>
      <c r="E443" s="10" t="s">
        <v>198</v>
      </c>
      <c r="F443" s="42" t="s">
        <v>18</v>
      </c>
      <c r="G443" s="11" t="s">
        <v>199</v>
      </c>
      <c r="H443" s="12" t="s">
        <v>586</v>
      </c>
      <c r="I443" s="12" t="s">
        <v>22</v>
      </c>
      <c r="J443" s="22"/>
      <c r="K443" s="14"/>
      <c r="L443" s="14" t="n">
        <v>0.2</v>
      </c>
      <c r="M443" s="14"/>
      <c r="N443" s="15" t="n">
        <f aca="false">SUM(J443:M443)</f>
        <v>0.2</v>
      </c>
    </row>
    <row r="444" customFormat="false" ht="59" hidden="false" customHeight="false" outlineLevel="0" collapsed="false">
      <c r="A444" s="0" t="n">
        <f aca="false">A443+1</f>
        <v>442</v>
      </c>
      <c r="B444" s="8" t="s">
        <v>553</v>
      </c>
      <c r="C444" s="9" t="s">
        <v>572</v>
      </c>
      <c r="D444" s="10" t="s">
        <v>16</v>
      </c>
      <c r="E444" s="10" t="s">
        <v>198</v>
      </c>
      <c r="F444" s="23" t="s">
        <v>40</v>
      </c>
      <c r="G444" s="11" t="s">
        <v>587</v>
      </c>
      <c r="H444" s="12" t="s">
        <v>588</v>
      </c>
      <c r="I444" s="12" t="s">
        <v>22</v>
      </c>
      <c r="J444" s="22"/>
      <c r="K444" s="14"/>
      <c r="L444" s="14" t="n">
        <v>0.05</v>
      </c>
      <c r="M444" s="14"/>
      <c r="N444" s="15" t="n">
        <f aca="false">SUM(J444:M444)</f>
        <v>0.05</v>
      </c>
    </row>
    <row r="445" customFormat="false" ht="59" hidden="false" customHeight="false" outlineLevel="0" collapsed="false">
      <c r="A445" s="0" t="n">
        <f aca="false">A444+1</f>
        <v>443</v>
      </c>
      <c r="B445" s="8" t="s">
        <v>553</v>
      </c>
      <c r="C445" s="79" t="s">
        <v>572</v>
      </c>
      <c r="D445" s="10" t="s">
        <v>16</v>
      </c>
      <c r="E445" s="11" t="s">
        <v>78</v>
      </c>
      <c r="F445" s="11" t="s">
        <v>61</v>
      </c>
      <c r="G445" s="11" t="s">
        <v>589</v>
      </c>
      <c r="H445" s="12" t="s">
        <v>590</v>
      </c>
      <c r="I445" s="12" t="s">
        <v>9</v>
      </c>
      <c r="J445" s="22" t="n">
        <v>0.3</v>
      </c>
      <c r="K445" s="14"/>
      <c r="L445" s="14"/>
      <c r="M445" s="14"/>
      <c r="N445" s="15" t="n">
        <f aca="false">SUM(J445:M445)</f>
        <v>0.3</v>
      </c>
    </row>
    <row r="446" customFormat="false" ht="15.65" hidden="false" customHeight="false" outlineLevel="0" collapsed="false">
      <c r="A446" s="0" t="n">
        <f aca="false">A445+1</f>
        <v>444</v>
      </c>
      <c r="B446" s="8" t="s">
        <v>553</v>
      </c>
      <c r="C446" s="16" t="s">
        <v>572</v>
      </c>
      <c r="D446" s="10" t="s">
        <v>16</v>
      </c>
      <c r="E446" s="10" t="s">
        <v>78</v>
      </c>
      <c r="F446" s="11" t="s">
        <v>61</v>
      </c>
      <c r="G446" s="11" t="s">
        <v>591</v>
      </c>
      <c r="H446" s="12" t="s">
        <v>592</v>
      </c>
      <c r="I446" s="12" t="s">
        <v>9</v>
      </c>
      <c r="J446" s="22" t="n">
        <v>0.25</v>
      </c>
      <c r="K446" s="14"/>
      <c r="L446" s="14"/>
      <c r="M446" s="14"/>
      <c r="N446" s="15" t="n">
        <f aca="false">SUM(J446:M446)</f>
        <v>0.25</v>
      </c>
    </row>
    <row r="447" customFormat="false" ht="44.55" hidden="false" customHeight="false" outlineLevel="0" collapsed="false">
      <c r="A447" s="0" t="n">
        <f aca="false">A446+1</f>
        <v>445</v>
      </c>
      <c r="B447" s="8" t="s">
        <v>553</v>
      </c>
      <c r="C447" s="9" t="s">
        <v>572</v>
      </c>
      <c r="D447" s="10" t="s">
        <v>16</v>
      </c>
      <c r="E447" s="10" t="s">
        <v>78</v>
      </c>
      <c r="F447" s="11" t="s">
        <v>40</v>
      </c>
      <c r="G447" s="11" t="s">
        <v>593</v>
      </c>
      <c r="H447" s="12" t="s">
        <v>594</v>
      </c>
      <c r="I447" s="12" t="s">
        <v>9</v>
      </c>
      <c r="J447" s="22" t="n">
        <v>0.25</v>
      </c>
      <c r="K447" s="14"/>
      <c r="L447" s="14"/>
      <c r="M447" s="14"/>
      <c r="N447" s="15" t="n">
        <f aca="false">SUM(J447:M447)</f>
        <v>0.25</v>
      </c>
    </row>
    <row r="448" customFormat="false" ht="30.1" hidden="false" customHeight="false" outlineLevel="0" collapsed="false">
      <c r="A448" s="0" t="n">
        <f aca="false">A447+1</f>
        <v>446</v>
      </c>
      <c r="B448" s="8" t="s">
        <v>553</v>
      </c>
      <c r="C448" s="9" t="s">
        <v>572</v>
      </c>
      <c r="D448" s="10" t="s">
        <v>16</v>
      </c>
      <c r="E448" s="10" t="s">
        <v>78</v>
      </c>
      <c r="F448" s="11" t="s">
        <v>481</v>
      </c>
      <c r="G448" s="12" t="s">
        <v>535</v>
      </c>
      <c r="H448" s="12" t="s">
        <v>595</v>
      </c>
      <c r="I448" s="12" t="s">
        <v>9</v>
      </c>
      <c r="J448" s="22" t="n">
        <v>0.25</v>
      </c>
      <c r="K448" s="14"/>
      <c r="L448" s="14"/>
      <c r="M448" s="14"/>
      <c r="N448" s="15" t="n">
        <f aca="false">SUM(J448:M448)</f>
        <v>0.25</v>
      </c>
    </row>
    <row r="449" customFormat="false" ht="15.65" hidden="false" customHeight="false" outlineLevel="0" collapsed="false">
      <c r="A449" s="0" t="n">
        <f aca="false">A448+1</f>
        <v>447</v>
      </c>
      <c r="B449" s="8" t="s">
        <v>553</v>
      </c>
      <c r="C449" s="9" t="s">
        <v>572</v>
      </c>
      <c r="D449" s="32" t="s">
        <v>16</v>
      </c>
      <c r="E449" s="33" t="s">
        <v>90</v>
      </c>
      <c r="F449" s="99"/>
      <c r="G449" s="100"/>
      <c r="H449" s="35"/>
      <c r="I449" s="36"/>
      <c r="J449" s="37" t="n">
        <f aca="false">SUM(J433:J448)</f>
        <v>1.05</v>
      </c>
      <c r="K449" s="38" t="n">
        <f aca="false">SUM(K433:K448)</f>
        <v>0.45</v>
      </c>
      <c r="L449" s="38" t="n">
        <f aca="false">SUM(L433:L448)</f>
        <v>1.1</v>
      </c>
      <c r="M449" s="38"/>
      <c r="N449" s="39" t="n">
        <f aca="false">SUM(J449:M449)</f>
        <v>2.6</v>
      </c>
    </row>
    <row r="450" customFormat="false" ht="30.1" hidden="false" customHeight="false" outlineLevel="0" collapsed="false">
      <c r="A450" s="0" t="n">
        <f aca="false">A449+1</f>
        <v>448</v>
      </c>
      <c r="B450" s="8" t="s">
        <v>553</v>
      </c>
      <c r="C450" s="9" t="s">
        <v>572</v>
      </c>
      <c r="D450" s="101" t="s">
        <v>91</v>
      </c>
      <c r="E450" s="24" t="s">
        <v>99</v>
      </c>
      <c r="F450" s="23" t="s">
        <v>61</v>
      </c>
      <c r="G450" s="23" t="s">
        <v>108</v>
      </c>
      <c r="H450" s="12" t="s">
        <v>596</v>
      </c>
      <c r="I450" s="12" t="s">
        <v>95</v>
      </c>
      <c r="J450" s="22"/>
      <c r="K450" s="14"/>
      <c r="L450" s="14"/>
      <c r="M450" s="14" t="n">
        <v>0.2</v>
      </c>
      <c r="N450" s="15" t="n">
        <f aca="false">SUM(J450:M450)</f>
        <v>0.2</v>
      </c>
    </row>
    <row r="451" customFormat="false" ht="44.55" hidden="false" customHeight="false" outlineLevel="0" collapsed="false">
      <c r="A451" s="0" t="n">
        <f aca="false">A450+1</f>
        <v>449</v>
      </c>
      <c r="B451" s="8" t="s">
        <v>553</v>
      </c>
      <c r="C451" s="9" t="s">
        <v>572</v>
      </c>
      <c r="D451" s="11" t="s">
        <v>91</v>
      </c>
      <c r="E451" s="11" t="s">
        <v>313</v>
      </c>
      <c r="F451" s="11" t="s">
        <v>40</v>
      </c>
      <c r="G451" s="12" t="s">
        <v>597</v>
      </c>
      <c r="H451" s="12" t="s">
        <v>598</v>
      </c>
      <c r="I451" s="12" t="s">
        <v>95</v>
      </c>
      <c r="J451" s="22"/>
      <c r="K451" s="14"/>
      <c r="L451" s="14"/>
      <c r="M451" s="14" t="n">
        <v>0.5</v>
      </c>
      <c r="N451" s="15" t="n">
        <f aca="false">SUM(J451:M451)</f>
        <v>0.5</v>
      </c>
    </row>
    <row r="452" customFormat="false" ht="44.55" hidden="false" customHeight="false" outlineLevel="0" collapsed="false">
      <c r="A452" s="0" t="n">
        <f aca="false">A451+1</f>
        <v>450</v>
      </c>
      <c r="B452" s="8" t="s">
        <v>553</v>
      </c>
      <c r="C452" s="9" t="s">
        <v>572</v>
      </c>
      <c r="D452" s="11" t="s">
        <v>91</v>
      </c>
      <c r="E452" s="11" t="s">
        <v>313</v>
      </c>
      <c r="F452" s="11" t="s">
        <v>40</v>
      </c>
      <c r="G452" s="12" t="s">
        <v>599</v>
      </c>
      <c r="H452" s="12" t="s">
        <v>600</v>
      </c>
      <c r="I452" s="12" t="s">
        <v>95</v>
      </c>
      <c r="J452" s="22"/>
      <c r="K452" s="14"/>
      <c r="L452" s="14"/>
      <c r="M452" s="14" t="n">
        <v>0.5</v>
      </c>
      <c r="N452" s="15" t="n">
        <f aca="false">SUM(J452:M452)</f>
        <v>0.5</v>
      </c>
    </row>
    <row r="453" customFormat="false" ht="44.55" hidden="false" customHeight="false" outlineLevel="0" collapsed="false">
      <c r="A453" s="0" t="n">
        <f aca="false">A452+1</f>
        <v>451</v>
      </c>
      <c r="B453" s="8" t="s">
        <v>553</v>
      </c>
      <c r="C453" s="9" t="s">
        <v>572</v>
      </c>
      <c r="D453" s="10" t="s">
        <v>91</v>
      </c>
      <c r="E453" s="11" t="s">
        <v>96</v>
      </c>
      <c r="F453" s="11" t="s">
        <v>18</v>
      </c>
      <c r="G453" s="11" t="s">
        <v>97</v>
      </c>
      <c r="H453" s="12" t="s">
        <v>601</v>
      </c>
      <c r="I453" s="12" t="s">
        <v>95</v>
      </c>
      <c r="J453" s="22"/>
      <c r="K453" s="14"/>
      <c r="L453" s="14"/>
      <c r="M453" s="14" t="n">
        <v>0.1</v>
      </c>
      <c r="N453" s="15" t="n">
        <f aca="false">SUM(J453:M453)</f>
        <v>0.1</v>
      </c>
    </row>
    <row r="454" customFormat="false" ht="44.55" hidden="false" customHeight="false" outlineLevel="0" collapsed="false">
      <c r="A454" s="0" t="n">
        <f aca="false">A453+1</f>
        <v>452</v>
      </c>
      <c r="B454" s="8" t="s">
        <v>553</v>
      </c>
      <c r="C454" s="9" t="s">
        <v>572</v>
      </c>
      <c r="D454" s="10" t="s">
        <v>91</v>
      </c>
      <c r="E454" s="11" t="s">
        <v>178</v>
      </c>
      <c r="F454" s="11" t="s">
        <v>40</v>
      </c>
      <c r="G454" s="11" t="s">
        <v>391</v>
      </c>
      <c r="H454" s="12" t="s">
        <v>602</v>
      </c>
      <c r="I454" s="12" t="s">
        <v>95</v>
      </c>
      <c r="J454" s="22"/>
      <c r="K454" s="14"/>
      <c r="L454" s="14"/>
      <c r="M454" s="14" t="n">
        <v>0.05</v>
      </c>
      <c r="N454" s="15" t="n">
        <f aca="false">SUM(J454:M454)</f>
        <v>0.05</v>
      </c>
    </row>
    <row r="455" customFormat="false" ht="44.55" hidden="false" customHeight="false" outlineLevel="0" collapsed="false">
      <c r="A455" s="0" t="n">
        <f aca="false">A454+1</f>
        <v>453</v>
      </c>
      <c r="B455" s="8" t="s">
        <v>553</v>
      </c>
      <c r="C455" s="9" t="s">
        <v>572</v>
      </c>
      <c r="D455" s="10" t="s">
        <v>91</v>
      </c>
      <c r="E455" s="11" t="s">
        <v>112</v>
      </c>
      <c r="F455" s="11" t="s">
        <v>40</v>
      </c>
      <c r="G455" s="11" t="s">
        <v>603</v>
      </c>
      <c r="H455" s="12" t="s">
        <v>604</v>
      </c>
      <c r="I455" s="12" t="s">
        <v>95</v>
      </c>
      <c r="J455" s="22"/>
      <c r="K455" s="14"/>
      <c r="L455" s="14"/>
      <c r="M455" s="14" t="n">
        <v>0.2</v>
      </c>
      <c r="N455" s="15" t="n">
        <f aca="false">SUM(J455:M455)</f>
        <v>0.2</v>
      </c>
    </row>
    <row r="456" customFormat="false" ht="59" hidden="false" customHeight="false" outlineLevel="0" collapsed="false">
      <c r="A456" s="0" t="n">
        <f aca="false">A455+1</f>
        <v>454</v>
      </c>
      <c r="B456" s="8" t="s">
        <v>553</v>
      </c>
      <c r="C456" s="9" t="s">
        <v>572</v>
      </c>
      <c r="D456" s="10" t="s">
        <v>91</v>
      </c>
      <c r="E456" s="10" t="s">
        <v>112</v>
      </c>
      <c r="F456" s="11" t="s">
        <v>40</v>
      </c>
      <c r="G456" s="11" t="s">
        <v>605</v>
      </c>
      <c r="H456" s="12" t="s">
        <v>606</v>
      </c>
      <c r="I456" s="12" t="s">
        <v>95</v>
      </c>
      <c r="J456" s="22"/>
      <c r="K456" s="14"/>
      <c r="L456" s="14"/>
      <c r="M456" s="14" t="n">
        <v>0.2</v>
      </c>
      <c r="N456" s="15" t="n">
        <f aca="false">SUM(J456:M456)</f>
        <v>0.2</v>
      </c>
    </row>
    <row r="457" customFormat="false" ht="30.1" hidden="false" customHeight="false" outlineLevel="0" collapsed="false">
      <c r="A457" s="0" t="n">
        <f aca="false">A456+1</f>
        <v>455</v>
      </c>
      <c r="B457" s="8" t="s">
        <v>553</v>
      </c>
      <c r="C457" s="9" t="s">
        <v>572</v>
      </c>
      <c r="D457" s="10" t="s">
        <v>91</v>
      </c>
      <c r="E457" s="10" t="s">
        <v>112</v>
      </c>
      <c r="F457" s="11" t="s">
        <v>40</v>
      </c>
      <c r="G457" s="11" t="s">
        <v>607</v>
      </c>
      <c r="H457" s="12" t="s">
        <v>608</v>
      </c>
      <c r="I457" s="12" t="s">
        <v>95</v>
      </c>
      <c r="J457" s="22"/>
      <c r="K457" s="14"/>
      <c r="L457" s="14"/>
      <c r="M457" s="14" t="n">
        <v>0.2</v>
      </c>
      <c r="N457" s="15" t="n">
        <f aca="false">SUM(J457:M457)</f>
        <v>0.2</v>
      </c>
    </row>
    <row r="458" customFormat="false" ht="44.55" hidden="false" customHeight="false" outlineLevel="0" collapsed="false">
      <c r="A458" s="0" t="n">
        <f aca="false">A457+1</f>
        <v>456</v>
      </c>
      <c r="B458" s="8" t="s">
        <v>553</v>
      </c>
      <c r="C458" s="9" t="s">
        <v>572</v>
      </c>
      <c r="D458" s="10" t="s">
        <v>91</v>
      </c>
      <c r="E458" s="10" t="s">
        <v>144</v>
      </c>
      <c r="F458" s="11" t="s">
        <v>40</v>
      </c>
      <c r="G458" s="11" t="s">
        <v>510</v>
      </c>
      <c r="H458" s="12" t="s">
        <v>609</v>
      </c>
      <c r="I458" s="12" t="s">
        <v>95</v>
      </c>
      <c r="J458" s="22"/>
      <c r="K458" s="14"/>
      <c r="L458" s="14"/>
      <c r="M458" s="14" t="n">
        <v>0.05</v>
      </c>
      <c r="N458" s="15" t="n">
        <f aca="false">SUM(J458:M458)</f>
        <v>0.05</v>
      </c>
    </row>
    <row r="459" customFormat="false" ht="15.65" hidden="false" customHeight="false" outlineLevel="0" collapsed="false">
      <c r="A459" s="0" t="n">
        <f aca="false">A458+1</f>
        <v>457</v>
      </c>
      <c r="B459" s="8" t="s">
        <v>553</v>
      </c>
      <c r="C459" s="9" t="s">
        <v>572</v>
      </c>
      <c r="D459" s="10" t="s">
        <v>91</v>
      </c>
      <c r="E459" s="10" t="s">
        <v>144</v>
      </c>
      <c r="F459" s="11" t="s">
        <v>40</v>
      </c>
      <c r="G459" s="11" t="s">
        <v>514</v>
      </c>
      <c r="H459" s="12" t="s">
        <v>610</v>
      </c>
      <c r="I459" s="12" t="s">
        <v>95</v>
      </c>
      <c r="J459" s="22"/>
      <c r="K459" s="14"/>
      <c r="L459" s="14"/>
      <c r="M459" s="14" t="n">
        <v>0.1</v>
      </c>
      <c r="N459" s="15" t="n">
        <f aca="false">SUM(J459:M459)</f>
        <v>0.1</v>
      </c>
    </row>
    <row r="460" customFormat="false" ht="44.55" hidden="false" customHeight="false" outlineLevel="0" collapsed="false">
      <c r="A460" s="0" t="n">
        <f aca="false">A459+1</f>
        <v>458</v>
      </c>
      <c r="B460" s="8" t="s">
        <v>553</v>
      </c>
      <c r="C460" s="9" t="s">
        <v>572</v>
      </c>
      <c r="D460" s="10" t="s">
        <v>91</v>
      </c>
      <c r="E460" s="10" t="s">
        <v>144</v>
      </c>
      <c r="F460" s="11" t="s">
        <v>40</v>
      </c>
      <c r="G460" s="11" t="s">
        <v>516</v>
      </c>
      <c r="H460" s="12" t="s">
        <v>611</v>
      </c>
      <c r="I460" s="12" t="s">
        <v>95</v>
      </c>
      <c r="J460" s="22"/>
      <c r="K460" s="14"/>
      <c r="L460" s="14"/>
      <c r="M460" s="14" t="n">
        <v>0.1</v>
      </c>
      <c r="N460" s="15" t="n">
        <f aca="false">SUM(J460:M460)</f>
        <v>0.1</v>
      </c>
    </row>
    <row r="461" customFormat="false" ht="30.1" hidden="false" customHeight="false" outlineLevel="0" collapsed="false">
      <c r="A461" s="0" t="n">
        <f aca="false">A460+1</f>
        <v>459</v>
      </c>
      <c r="B461" s="8" t="s">
        <v>553</v>
      </c>
      <c r="C461" s="9" t="s">
        <v>572</v>
      </c>
      <c r="D461" s="10" t="s">
        <v>91</v>
      </c>
      <c r="E461" s="10" t="s">
        <v>144</v>
      </c>
      <c r="F461" s="11" t="s">
        <v>40</v>
      </c>
      <c r="G461" s="11" t="s">
        <v>516</v>
      </c>
      <c r="H461" s="12" t="s">
        <v>612</v>
      </c>
      <c r="I461" s="12" t="s">
        <v>95</v>
      </c>
      <c r="J461" s="22"/>
      <c r="K461" s="14"/>
      <c r="L461" s="14"/>
      <c r="M461" s="14" t="n">
        <v>0.1</v>
      </c>
      <c r="N461" s="15" t="n">
        <f aca="false">SUM(J461:M461)</f>
        <v>0.1</v>
      </c>
    </row>
    <row r="462" customFormat="false" ht="44.55" hidden="false" customHeight="false" outlineLevel="0" collapsed="false">
      <c r="A462" s="0" t="n">
        <f aca="false">A461+1</f>
        <v>460</v>
      </c>
      <c r="B462" s="8" t="s">
        <v>553</v>
      </c>
      <c r="C462" s="9" t="s">
        <v>572</v>
      </c>
      <c r="D462" s="10" t="s">
        <v>91</v>
      </c>
      <c r="E462" s="10" t="s">
        <v>613</v>
      </c>
      <c r="F462" s="11" t="s">
        <v>18</v>
      </c>
      <c r="G462" s="11" t="s">
        <v>614</v>
      </c>
      <c r="H462" s="12" t="s">
        <v>615</v>
      </c>
      <c r="I462" s="12" t="s">
        <v>95</v>
      </c>
      <c r="J462" s="22"/>
      <c r="K462" s="14"/>
      <c r="L462" s="14"/>
      <c r="M462" s="14" t="n">
        <v>0.1</v>
      </c>
      <c r="N462" s="15" t="n">
        <f aca="false">SUM(J462:M462)</f>
        <v>0.1</v>
      </c>
    </row>
    <row r="463" customFormat="false" ht="15.65" hidden="false" customHeight="false" outlineLevel="0" collapsed="false">
      <c r="A463" s="0" t="n">
        <f aca="false">A462+1</f>
        <v>461</v>
      </c>
      <c r="B463" s="8" t="s">
        <v>553</v>
      </c>
      <c r="C463" s="73" t="s">
        <v>572</v>
      </c>
      <c r="D463" s="32" t="s">
        <v>91</v>
      </c>
      <c r="E463" s="33" t="s">
        <v>150</v>
      </c>
      <c r="F463" s="33"/>
      <c r="G463" s="34"/>
      <c r="H463" s="35"/>
      <c r="I463" s="36"/>
      <c r="J463" s="37"/>
      <c r="K463" s="38"/>
      <c r="L463" s="38"/>
      <c r="M463" s="38" t="n">
        <f aca="false">SUM(M450:M462)</f>
        <v>2.4</v>
      </c>
      <c r="N463" s="39" t="n">
        <f aca="false">SUM(J463:M463)</f>
        <v>2.4</v>
      </c>
    </row>
    <row r="464" customFormat="false" ht="15" hidden="false" customHeight="false" outlineLevel="0" collapsed="false">
      <c r="A464" s="0" t="n">
        <f aca="false">A463+1</f>
        <v>462</v>
      </c>
      <c r="B464" s="8" t="s">
        <v>553</v>
      </c>
      <c r="C464" s="65" t="s">
        <v>572</v>
      </c>
      <c r="D464" s="45" t="s">
        <v>151</v>
      </c>
      <c r="E464" s="45"/>
      <c r="F464" s="45"/>
      <c r="G464" s="34"/>
      <c r="H464" s="35"/>
      <c r="I464" s="46"/>
      <c r="J464" s="47" t="n">
        <f aca="false">J449</f>
        <v>1.05</v>
      </c>
      <c r="K464" s="48" t="n">
        <f aca="false">K449</f>
        <v>0.45</v>
      </c>
      <c r="L464" s="48" t="n">
        <f aca="false">L449</f>
        <v>1.1</v>
      </c>
      <c r="M464" s="48" t="n">
        <f aca="false">M463</f>
        <v>2.4</v>
      </c>
      <c r="N464" s="49" t="n">
        <f aca="false">SUM(J464:M464)</f>
        <v>5</v>
      </c>
    </row>
    <row r="465" customFormat="false" ht="59" hidden="false" customHeight="false" outlineLevel="0" collapsed="false">
      <c r="A465" s="0" t="n">
        <f aca="false">A464+1</f>
        <v>463</v>
      </c>
      <c r="B465" s="8" t="s">
        <v>553</v>
      </c>
      <c r="C465" s="16" t="s">
        <v>616</v>
      </c>
      <c r="D465" s="23" t="s">
        <v>16</v>
      </c>
      <c r="E465" s="28" t="s">
        <v>65</v>
      </c>
      <c r="F465" s="28" t="s">
        <v>55</v>
      </c>
      <c r="G465" s="11" t="s">
        <v>479</v>
      </c>
      <c r="H465" s="12" t="s">
        <v>617</v>
      </c>
      <c r="I465" s="12" t="s">
        <v>35</v>
      </c>
      <c r="J465" s="22"/>
      <c r="K465" s="14" t="n">
        <v>0.15</v>
      </c>
      <c r="L465" s="14"/>
      <c r="M465" s="14"/>
      <c r="N465" s="15" t="n">
        <f aca="false">SUM(J465:M465)</f>
        <v>0.15</v>
      </c>
    </row>
    <row r="466" customFormat="false" ht="44.55" hidden="false" customHeight="false" outlineLevel="0" collapsed="false">
      <c r="A466" s="0" t="n">
        <f aca="false">A465+1</f>
        <v>464</v>
      </c>
      <c r="B466" s="8" t="s">
        <v>553</v>
      </c>
      <c r="C466" s="16" t="s">
        <v>616</v>
      </c>
      <c r="D466" s="23" t="s">
        <v>16</v>
      </c>
      <c r="E466" s="28" t="s">
        <v>65</v>
      </c>
      <c r="F466" s="28" t="s">
        <v>18</v>
      </c>
      <c r="G466" s="11" t="s">
        <v>68</v>
      </c>
      <c r="H466" s="12" t="s">
        <v>618</v>
      </c>
      <c r="I466" s="12" t="s">
        <v>22</v>
      </c>
      <c r="J466" s="22"/>
      <c r="K466" s="14"/>
      <c r="L466" s="14" t="n">
        <v>0.05</v>
      </c>
      <c r="M466" s="14"/>
      <c r="N466" s="15" t="n">
        <f aca="false">SUM(J466:M466)</f>
        <v>0.05</v>
      </c>
    </row>
    <row r="467" customFormat="false" ht="24.05" hidden="false" customHeight="false" outlineLevel="0" collapsed="false">
      <c r="A467" s="0" t="n">
        <f aca="false">A466+1</f>
        <v>465</v>
      </c>
      <c r="B467" s="8" t="s">
        <v>553</v>
      </c>
      <c r="C467" s="16" t="s">
        <v>616</v>
      </c>
      <c r="D467" s="23" t="s">
        <v>16</v>
      </c>
      <c r="E467" s="28" t="s">
        <v>65</v>
      </c>
      <c r="F467" s="28" t="s">
        <v>40</v>
      </c>
      <c r="G467" s="54" t="s">
        <v>619</v>
      </c>
      <c r="H467" s="25" t="s">
        <v>620</v>
      </c>
      <c r="I467" s="12" t="s">
        <v>35</v>
      </c>
      <c r="J467" s="22"/>
      <c r="K467" s="26" t="n">
        <v>0.25</v>
      </c>
      <c r="L467" s="14"/>
      <c r="M467" s="14"/>
      <c r="N467" s="15" t="n">
        <f aca="false">SUM(J467:M467)</f>
        <v>0.25</v>
      </c>
    </row>
    <row r="468" customFormat="false" ht="30.1" hidden="false" customHeight="false" outlineLevel="0" collapsed="false">
      <c r="A468" s="0" t="n">
        <f aca="false">A467+1</f>
        <v>466</v>
      </c>
      <c r="B468" s="8" t="s">
        <v>553</v>
      </c>
      <c r="C468" s="9" t="s">
        <v>616</v>
      </c>
      <c r="D468" s="10" t="s">
        <v>16</v>
      </c>
      <c r="E468" s="11" t="s">
        <v>278</v>
      </c>
      <c r="F468" s="11" t="s">
        <v>18</v>
      </c>
      <c r="G468" s="11" t="s">
        <v>279</v>
      </c>
      <c r="H468" s="12" t="s">
        <v>621</v>
      </c>
      <c r="I468" s="12" t="s">
        <v>22</v>
      </c>
      <c r="J468" s="22"/>
      <c r="K468" s="14"/>
      <c r="L468" s="14" t="n">
        <v>0.2</v>
      </c>
      <c r="M468" s="14"/>
      <c r="N468" s="15" t="n">
        <f aca="false">SUM(J468:M468)</f>
        <v>0.2</v>
      </c>
    </row>
    <row r="469" customFormat="false" ht="30.1" hidden="false" customHeight="false" outlineLevel="0" collapsed="false">
      <c r="A469" s="0" t="n">
        <f aca="false">A468+1</f>
        <v>467</v>
      </c>
      <c r="B469" s="8" t="s">
        <v>553</v>
      </c>
      <c r="C469" s="9" t="s">
        <v>616</v>
      </c>
      <c r="D469" s="10" t="s">
        <v>16</v>
      </c>
      <c r="E469" s="21" t="s">
        <v>39</v>
      </c>
      <c r="F469" s="11" t="s">
        <v>40</v>
      </c>
      <c r="G469" s="11" t="s">
        <v>622</v>
      </c>
      <c r="H469" s="12" t="s">
        <v>623</v>
      </c>
      <c r="I469" s="12" t="s">
        <v>22</v>
      </c>
      <c r="J469" s="22"/>
      <c r="K469" s="14"/>
      <c r="L469" s="14" t="n">
        <v>0.25</v>
      </c>
      <c r="M469" s="14"/>
      <c r="N469" s="15" t="n">
        <f aca="false">SUM(J469:M469)</f>
        <v>0.25</v>
      </c>
    </row>
    <row r="470" customFormat="false" ht="15.65" hidden="false" customHeight="false" outlineLevel="0" collapsed="false">
      <c r="A470" s="0" t="n">
        <f aca="false">A469+1</f>
        <v>468</v>
      </c>
      <c r="B470" s="8" t="s">
        <v>553</v>
      </c>
      <c r="C470" s="9" t="s">
        <v>616</v>
      </c>
      <c r="D470" s="10" t="s">
        <v>16</v>
      </c>
      <c r="E470" s="11" t="s">
        <v>155</v>
      </c>
      <c r="F470" s="11" t="s">
        <v>55</v>
      </c>
      <c r="G470" s="11" t="s">
        <v>250</v>
      </c>
      <c r="H470" s="12" t="s">
        <v>624</v>
      </c>
      <c r="I470" s="12" t="s">
        <v>35</v>
      </c>
      <c r="J470" s="22"/>
      <c r="K470" s="14" t="n">
        <v>0.05</v>
      </c>
      <c r="L470" s="14"/>
      <c r="M470" s="14"/>
      <c r="N470" s="15" t="n">
        <f aca="false">SUM(J470:M470)</f>
        <v>0.05</v>
      </c>
    </row>
    <row r="471" customFormat="false" ht="44.55" hidden="false" customHeight="false" outlineLevel="0" collapsed="false">
      <c r="A471" s="0" t="n">
        <f aca="false">A470+1</f>
        <v>469</v>
      </c>
      <c r="B471" s="8" t="s">
        <v>553</v>
      </c>
      <c r="C471" s="9" t="s">
        <v>616</v>
      </c>
      <c r="D471" s="10" t="s">
        <v>16</v>
      </c>
      <c r="E471" s="11" t="s">
        <v>70</v>
      </c>
      <c r="F471" s="11" t="s">
        <v>18</v>
      </c>
      <c r="G471" s="12" t="s">
        <v>71</v>
      </c>
      <c r="H471" s="12" t="s">
        <v>625</v>
      </c>
      <c r="I471" s="12" t="s">
        <v>22</v>
      </c>
      <c r="J471" s="22"/>
      <c r="K471" s="14"/>
      <c r="L471" s="14" t="n">
        <v>0.05</v>
      </c>
      <c r="M471" s="14"/>
      <c r="N471" s="15" t="n">
        <f aca="false">SUM(J471:M471)</f>
        <v>0.05</v>
      </c>
    </row>
    <row r="472" customFormat="false" ht="116.85" hidden="false" customHeight="false" outlineLevel="0" collapsed="false">
      <c r="A472" s="0" t="n">
        <f aca="false">A471+1</f>
        <v>470</v>
      </c>
      <c r="B472" s="8" t="s">
        <v>553</v>
      </c>
      <c r="C472" s="9" t="s">
        <v>616</v>
      </c>
      <c r="D472" s="10" t="s">
        <v>16</v>
      </c>
      <c r="E472" s="11" t="s">
        <v>417</v>
      </c>
      <c r="F472" s="11" t="s">
        <v>18</v>
      </c>
      <c r="G472" s="11" t="s">
        <v>579</v>
      </c>
      <c r="H472" s="12" t="s">
        <v>626</v>
      </c>
      <c r="I472" s="12" t="s">
        <v>22</v>
      </c>
      <c r="J472" s="22"/>
      <c r="K472" s="14"/>
      <c r="L472" s="14" t="n">
        <v>0.15</v>
      </c>
      <c r="M472" s="14"/>
      <c r="N472" s="15" t="n">
        <f aca="false">SUM(J472:M472)</f>
        <v>0.15</v>
      </c>
    </row>
    <row r="473" customFormat="false" ht="30.1" hidden="false" customHeight="false" outlineLevel="0" collapsed="false">
      <c r="A473" s="0" t="n">
        <f aca="false">A472+1</f>
        <v>471</v>
      </c>
      <c r="B473" s="8" t="s">
        <v>553</v>
      </c>
      <c r="C473" s="9" t="s">
        <v>616</v>
      </c>
      <c r="D473" s="10" t="s">
        <v>16</v>
      </c>
      <c r="E473" s="42" t="s">
        <v>417</v>
      </c>
      <c r="F473" s="10" t="s">
        <v>61</v>
      </c>
      <c r="G473" s="11" t="s">
        <v>581</v>
      </c>
      <c r="H473" s="29" t="s">
        <v>627</v>
      </c>
      <c r="I473" s="12" t="s">
        <v>22</v>
      </c>
      <c r="J473" s="51"/>
      <c r="K473" s="52"/>
      <c r="L473" s="52" t="n">
        <v>0.15</v>
      </c>
      <c r="M473" s="52"/>
      <c r="N473" s="53" t="n">
        <f aca="false">SUM(J473:M473)</f>
        <v>0.15</v>
      </c>
    </row>
    <row r="474" customFormat="false" ht="30.1" hidden="false" customHeight="false" outlineLevel="0" collapsed="false">
      <c r="A474" s="0" t="n">
        <f aca="false">A473+1</f>
        <v>472</v>
      </c>
      <c r="B474" s="8" t="s">
        <v>553</v>
      </c>
      <c r="C474" s="9" t="s">
        <v>616</v>
      </c>
      <c r="D474" s="23" t="s">
        <v>16</v>
      </c>
      <c r="E474" s="21" t="s">
        <v>45</v>
      </c>
      <c r="F474" s="23" t="s">
        <v>18</v>
      </c>
      <c r="G474" s="11" t="s">
        <v>46</v>
      </c>
      <c r="H474" s="29" t="s">
        <v>628</v>
      </c>
      <c r="I474" s="12" t="s">
        <v>22</v>
      </c>
      <c r="J474" s="102"/>
      <c r="K474" s="103"/>
      <c r="L474" s="103" t="n">
        <v>0.1</v>
      </c>
      <c r="M474" s="103"/>
      <c r="N474" s="104" t="n">
        <f aca="false">SUM(J474:M474)</f>
        <v>0.1</v>
      </c>
    </row>
    <row r="475" customFormat="false" ht="59" hidden="false" customHeight="false" outlineLevel="0" collapsed="false">
      <c r="A475" s="0" t="n">
        <f aca="false">A474+1</f>
        <v>473</v>
      </c>
      <c r="B475" s="8" t="s">
        <v>553</v>
      </c>
      <c r="C475" s="9" t="s">
        <v>616</v>
      </c>
      <c r="D475" s="23" t="s">
        <v>16</v>
      </c>
      <c r="E475" s="21" t="s">
        <v>48</v>
      </c>
      <c r="F475" s="23" t="s">
        <v>55</v>
      </c>
      <c r="G475" s="11" t="s">
        <v>56</v>
      </c>
      <c r="H475" s="16" t="s">
        <v>629</v>
      </c>
      <c r="I475" s="12" t="s">
        <v>22</v>
      </c>
      <c r="J475" s="17"/>
      <c r="K475" s="18"/>
      <c r="L475" s="18" t="n">
        <v>0.2</v>
      </c>
      <c r="M475" s="18"/>
      <c r="N475" s="19" t="n">
        <f aca="false">SUM(J475:M475)</f>
        <v>0.2</v>
      </c>
    </row>
    <row r="476" customFormat="false" ht="30.1" hidden="false" customHeight="false" outlineLevel="0" collapsed="false">
      <c r="A476" s="0" t="n">
        <f aca="false">A475+1</f>
        <v>474</v>
      </c>
      <c r="B476" s="8" t="s">
        <v>553</v>
      </c>
      <c r="C476" s="9" t="s">
        <v>616</v>
      </c>
      <c r="D476" s="10" t="s">
        <v>16</v>
      </c>
      <c r="E476" s="10" t="s">
        <v>48</v>
      </c>
      <c r="F476" s="11" t="s">
        <v>55</v>
      </c>
      <c r="G476" s="23" t="s">
        <v>630</v>
      </c>
      <c r="H476" s="12" t="s">
        <v>631</v>
      </c>
      <c r="I476" s="12" t="s">
        <v>9</v>
      </c>
      <c r="J476" s="22" t="n">
        <v>0.2</v>
      </c>
      <c r="K476" s="14"/>
      <c r="L476" s="14"/>
      <c r="M476" s="14"/>
      <c r="N476" s="15" t="n">
        <f aca="false">SUM(J476:M476)</f>
        <v>0.2</v>
      </c>
    </row>
    <row r="477" customFormat="false" ht="59" hidden="false" customHeight="false" outlineLevel="0" collapsed="false">
      <c r="A477" s="0" t="n">
        <f aca="false">A476+1</f>
        <v>475</v>
      </c>
      <c r="B477" s="8" t="s">
        <v>553</v>
      </c>
      <c r="C477" s="9" t="s">
        <v>616</v>
      </c>
      <c r="D477" s="10" t="s">
        <v>16</v>
      </c>
      <c r="E477" s="10" t="s">
        <v>58</v>
      </c>
      <c r="F477" s="11" t="s">
        <v>55</v>
      </c>
      <c r="G477" s="11" t="s">
        <v>64</v>
      </c>
      <c r="H477" s="12" t="s">
        <v>632</v>
      </c>
      <c r="I477" s="12" t="s">
        <v>9</v>
      </c>
      <c r="J477" s="22" t="n">
        <v>0.25</v>
      </c>
      <c r="K477" s="14"/>
      <c r="L477" s="14"/>
      <c r="M477" s="14"/>
      <c r="N477" s="15" t="n">
        <f aca="false">SUM(J477:M477)</f>
        <v>0.25</v>
      </c>
    </row>
    <row r="478" customFormat="false" ht="30.1" hidden="false" customHeight="false" outlineLevel="0" collapsed="false">
      <c r="A478" s="0" t="n">
        <f aca="false">A477+1</f>
        <v>476</v>
      </c>
      <c r="B478" s="8" t="s">
        <v>553</v>
      </c>
      <c r="C478" s="9" t="s">
        <v>616</v>
      </c>
      <c r="D478" s="10" t="s">
        <v>16</v>
      </c>
      <c r="E478" s="10" t="s">
        <v>58</v>
      </c>
      <c r="F478" s="11" t="s">
        <v>55</v>
      </c>
      <c r="G478" s="11" t="s">
        <v>270</v>
      </c>
      <c r="H478" s="12" t="s">
        <v>633</v>
      </c>
      <c r="I478" s="12" t="s">
        <v>35</v>
      </c>
      <c r="J478" s="22"/>
      <c r="K478" s="26" t="n">
        <v>0.05</v>
      </c>
      <c r="L478" s="14"/>
      <c r="M478" s="14"/>
      <c r="N478" s="15" t="n">
        <f aca="false">SUM(J478:M478)</f>
        <v>0.05</v>
      </c>
    </row>
    <row r="479" customFormat="false" ht="59" hidden="false" customHeight="false" outlineLevel="0" collapsed="false">
      <c r="A479" s="0" t="n">
        <f aca="false">A478+1</f>
        <v>477</v>
      </c>
      <c r="B479" s="8" t="s">
        <v>553</v>
      </c>
      <c r="C479" s="9" t="s">
        <v>616</v>
      </c>
      <c r="D479" s="10" t="s">
        <v>16</v>
      </c>
      <c r="E479" s="28" t="s">
        <v>155</v>
      </c>
      <c r="F479" s="28" t="s">
        <v>40</v>
      </c>
      <c r="G479" s="12" t="s">
        <v>339</v>
      </c>
      <c r="H479" s="12" t="s">
        <v>634</v>
      </c>
      <c r="I479" s="12" t="s">
        <v>22</v>
      </c>
      <c r="J479" s="22"/>
      <c r="K479" s="14"/>
      <c r="L479" s="14" t="n">
        <v>0.15</v>
      </c>
      <c r="M479" s="14"/>
      <c r="N479" s="15" t="n">
        <f aca="false">SUM(J479:M479)</f>
        <v>0.15</v>
      </c>
    </row>
    <row r="480" customFormat="false" ht="30.1" hidden="false" customHeight="false" outlineLevel="0" collapsed="false">
      <c r="A480" s="0" t="n">
        <f aca="false">A479+1</f>
        <v>478</v>
      </c>
      <c r="B480" s="8" t="s">
        <v>553</v>
      </c>
      <c r="C480" s="9" t="s">
        <v>616</v>
      </c>
      <c r="D480" s="10" t="s">
        <v>16</v>
      </c>
      <c r="E480" s="28" t="s">
        <v>155</v>
      </c>
      <c r="F480" s="28" t="s">
        <v>40</v>
      </c>
      <c r="G480" s="12" t="s">
        <v>635</v>
      </c>
      <c r="H480" s="12" t="s">
        <v>636</v>
      </c>
      <c r="I480" s="12" t="s">
        <v>22</v>
      </c>
      <c r="J480" s="22"/>
      <c r="K480" s="14"/>
      <c r="L480" s="14" t="n">
        <v>0.33</v>
      </c>
      <c r="M480" s="14"/>
      <c r="N480" s="15" t="n">
        <f aca="false">SUM(J480:M480)</f>
        <v>0.33</v>
      </c>
    </row>
    <row r="481" customFormat="false" ht="73.45" hidden="false" customHeight="false" outlineLevel="0" collapsed="false">
      <c r="A481" s="0" t="n">
        <f aca="false">A480+1</f>
        <v>479</v>
      </c>
      <c r="B481" s="8" t="s">
        <v>553</v>
      </c>
      <c r="C481" s="9" t="s">
        <v>616</v>
      </c>
      <c r="D481" s="10" t="s">
        <v>16</v>
      </c>
      <c r="E481" s="23" t="s">
        <v>76</v>
      </c>
      <c r="F481" s="42" t="s">
        <v>18</v>
      </c>
      <c r="G481" s="12" t="s">
        <v>77</v>
      </c>
      <c r="H481" s="12" t="s">
        <v>637</v>
      </c>
      <c r="I481" s="12" t="s">
        <v>22</v>
      </c>
      <c r="J481" s="22"/>
      <c r="K481" s="14"/>
      <c r="L481" s="14" t="n">
        <v>0.6</v>
      </c>
      <c r="M481" s="14"/>
      <c r="N481" s="15" t="n">
        <f aca="false">SUM(J481:M481)</f>
        <v>0.6</v>
      </c>
    </row>
    <row r="482" customFormat="false" ht="87.95" hidden="false" customHeight="false" outlineLevel="0" collapsed="false">
      <c r="A482" s="0" t="n">
        <f aca="false">A481+1</f>
        <v>480</v>
      </c>
      <c r="B482" s="8" t="s">
        <v>553</v>
      </c>
      <c r="C482" s="9" t="s">
        <v>616</v>
      </c>
      <c r="D482" s="10" t="s">
        <v>16</v>
      </c>
      <c r="E482" s="10" t="s">
        <v>76</v>
      </c>
      <c r="F482" s="42" t="s">
        <v>40</v>
      </c>
      <c r="G482" s="12" t="s">
        <v>522</v>
      </c>
      <c r="H482" s="12" t="s">
        <v>638</v>
      </c>
      <c r="I482" s="12" t="s">
        <v>22</v>
      </c>
      <c r="J482" s="22"/>
      <c r="K482" s="14"/>
      <c r="L482" s="14" t="n">
        <v>0.85</v>
      </c>
      <c r="M482" s="14"/>
      <c r="N482" s="15" t="n">
        <f aca="false">SUM(J482:M482)</f>
        <v>0.85</v>
      </c>
    </row>
    <row r="483" customFormat="false" ht="30.1" hidden="false" customHeight="false" outlineLevel="0" collapsed="false">
      <c r="A483" s="0" t="n">
        <f aca="false">A482+1</f>
        <v>481</v>
      </c>
      <c r="B483" s="8" t="s">
        <v>553</v>
      </c>
      <c r="C483" s="9" t="s">
        <v>616</v>
      </c>
      <c r="D483" s="10" t="s">
        <v>16</v>
      </c>
      <c r="E483" s="11" t="s">
        <v>78</v>
      </c>
      <c r="F483" s="11" t="s">
        <v>61</v>
      </c>
      <c r="G483" s="11" t="s">
        <v>589</v>
      </c>
      <c r="H483" s="12" t="s">
        <v>639</v>
      </c>
      <c r="I483" s="12" t="s">
        <v>9</v>
      </c>
      <c r="J483" s="22" t="n">
        <v>0.15</v>
      </c>
      <c r="K483" s="14"/>
      <c r="L483" s="14"/>
      <c r="M483" s="14"/>
      <c r="N483" s="15" t="n">
        <f aca="false">SUM(J483:M483)</f>
        <v>0.15</v>
      </c>
    </row>
    <row r="484" customFormat="false" ht="30.1" hidden="false" customHeight="false" outlineLevel="0" collapsed="false">
      <c r="A484" s="0" t="n">
        <f aca="false">A483+1</f>
        <v>482</v>
      </c>
      <c r="B484" s="8" t="s">
        <v>553</v>
      </c>
      <c r="C484" s="9" t="s">
        <v>616</v>
      </c>
      <c r="D484" s="10" t="s">
        <v>16</v>
      </c>
      <c r="E484" s="10" t="s">
        <v>78</v>
      </c>
      <c r="F484" s="11" t="s">
        <v>40</v>
      </c>
      <c r="G484" s="11" t="s">
        <v>529</v>
      </c>
      <c r="H484" s="29" t="s">
        <v>640</v>
      </c>
      <c r="I484" s="12" t="s">
        <v>35</v>
      </c>
      <c r="J484" s="51"/>
      <c r="K484" s="52" t="n">
        <v>0.2</v>
      </c>
      <c r="L484" s="52"/>
      <c r="M484" s="52"/>
      <c r="N484" s="53" t="n">
        <f aca="false">SUM(J484:M484)</f>
        <v>0.2</v>
      </c>
    </row>
    <row r="485" customFormat="false" ht="44.55" hidden="false" customHeight="false" outlineLevel="0" collapsed="false">
      <c r="A485" s="0" t="n">
        <f aca="false">A484+1</f>
        <v>483</v>
      </c>
      <c r="B485" s="8" t="s">
        <v>553</v>
      </c>
      <c r="C485" s="9" t="s">
        <v>616</v>
      </c>
      <c r="D485" s="10" t="s">
        <v>16</v>
      </c>
      <c r="E485" s="10" t="s">
        <v>78</v>
      </c>
      <c r="F485" s="11" t="s">
        <v>40</v>
      </c>
      <c r="G485" s="11" t="s">
        <v>641</v>
      </c>
      <c r="H485" s="29" t="s">
        <v>642</v>
      </c>
      <c r="I485" s="12" t="s">
        <v>35</v>
      </c>
      <c r="J485" s="51"/>
      <c r="K485" s="52" t="n">
        <v>0.15</v>
      </c>
      <c r="L485" s="52"/>
      <c r="M485" s="52"/>
      <c r="N485" s="53" t="n">
        <f aca="false">SUM(J485:M485)</f>
        <v>0.15</v>
      </c>
    </row>
    <row r="486" customFormat="false" ht="59" hidden="false" customHeight="false" outlineLevel="0" collapsed="false">
      <c r="A486" s="0" t="n">
        <f aca="false">A485+1</f>
        <v>484</v>
      </c>
      <c r="B486" s="8" t="s">
        <v>553</v>
      </c>
      <c r="C486" s="9" t="s">
        <v>616</v>
      </c>
      <c r="D486" s="10" t="s">
        <v>16</v>
      </c>
      <c r="E486" s="10" t="s">
        <v>78</v>
      </c>
      <c r="F486" s="11" t="s">
        <v>40</v>
      </c>
      <c r="G486" s="11" t="s">
        <v>643</v>
      </c>
      <c r="H486" s="29" t="s">
        <v>644</v>
      </c>
      <c r="I486" s="12" t="s">
        <v>22</v>
      </c>
      <c r="J486" s="51"/>
      <c r="K486" s="52"/>
      <c r="L486" s="52" t="n">
        <v>0.2</v>
      </c>
      <c r="M486" s="52"/>
      <c r="N486" s="53" t="n">
        <f aca="false">SUM(J486:M486)</f>
        <v>0.2</v>
      </c>
    </row>
    <row r="487" customFormat="false" ht="87.95" hidden="false" customHeight="false" outlineLevel="0" collapsed="false">
      <c r="A487" s="0" t="n">
        <f aca="false">A486+1</f>
        <v>485</v>
      </c>
      <c r="B487" s="8" t="s">
        <v>553</v>
      </c>
      <c r="C487" s="9" t="s">
        <v>616</v>
      </c>
      <c r="D487" s="10" t="s">
        <v>16</v>
      </c>
      <c r="E487" s="10" t="s">
        <v>78</v>
      </c>
      <c r="F487" s="11" t="s">
        <v>55</v>
      </c>
      <c r="G487" s="28" t="s">
        <v>645</v>
      </c>
      <c r="H487" s="29" t="s">
        <v>646</v>
      </c>
      <c r="I487" s="12" t="s">
        <v>35</v>
      </c>
      <c r="J487" s="51"/>
      <c r="K487" s="52" t="n">
        <v>0.4</v>
      </c>
      <c r="L487" s="52"/>
      <c r="M487" s="52"/>
      <c r="N487" s="53" t="n">
        <f aca="false">SUM(J487:M487)</f>
        <v>0.4</v>
      </c>
    </row>
    <row r="488" customFormat="false" ht="15.65" hidden="false" customHeight="false" outlineLevel="0" collapsed="false">
      <c r="A488" s="0" t="n">
        <f aca="false">A487+1</f>
        <v>486</v>
      </c>
      <c r="B488" s="8" t="s">
        <v>553</v>
      </c>
      <c r="C488" s="9" t="s">
        <v>616</v>
      </c>
      <c r="D488" s="10" t="s">
        <v>16</v>
      </c>
      <c r="E488" s="10" t="s">
        <v>78</v>
      </c>
      <c r="F488" s="11" t="s">
        <v>55</v>
      </c>
      <c r="G488" s="28" t="s">
        <v>647</v>
      </c>
      <c r="H488" s="29" t="s">
        <v>610</v>
      </c>
      <c r="I488" s="12" t="s">
        <v>35</v>
      </c>
      <c r="J488" s="51"/>
      <c r="K488" s="52" t="n">
        <v>0.2</v>
      </c>
      <c r="L488" s="52"/>
      <c r="M488" s="52"/>
      <c r="N488" s="53" t="n">
        <f aca="false">SUM(J488:M488)</f>
        <v>0.2</v>
      </c>
    </row>
    <row r="489" customFormat="false" ht="30.1" hidden="false" customHeight="false" outlineLevel="0" collapsed="false">
      <c r="A489" s="0" t="n">
        <f aca="false">A488+1</f>
        <v>487</v>
      </c>
      <c r="B489" s="8" t="s">
        <v>553</v>
      </c>
      <c r="C489" s="9" t="s">
        <v>616</v>
      </c>
      <c r="D489" s="10" t="s">
        <v>16</v>
      </c>
      <c r="E489" s="11" t="s">
        <v>24</v>
      </c>
      <c r="F489" s="11" t="s">
        <v>18</v>
      </c>
      <c r="G489" s="23" t="s">
        <v>27</v>
      </c>
      <c r="H489" s="16" t="s">
        <v>648</v>
      </c>
      <c r="I489" s="12" t="s">
        <v>22</v>
      </c>
      <c r="J489" s="17"/>
      <c r="K489" s="18"/>
      <c r="L489" s="18" t="n">
        <v>0.1</v>
      </c>
      <c r="M489" s="18"/>
      <c r="N489" s="19" t="n">
        <f aca="false">SUM(J489:M489)</f>
        <v>0.1</v>
      </c>
    </row>
    <row r="490" customFormat="false" ht="59" hidden="false" customHeight="false" outlineLevel="0" collapsed="false">
      <c r="A490" s="0" t="n">
        <f aca="false">A489+1</f>
        <v>488</v>
      </c>
      <c r="B490" s="8" t="s">
        <v>553</v>
      </c>
      <c r="C490" s="9" t="s">
        <v>616</v>
      </c>
      <c r="D490" s="10" t="s">
        <v>16</v>
      </c>
      <c r="E490" s="11" t="s">
        <v>420</v>
      </c>
      <c r="F490" s="11" t="s">
        <v>18</v>
      </c>
      <c r="G490" s="27" t="s">
        <v>421</v>
      </c>
      <c r="H490" s="29" t="s">
        <v>649</v>
      </c>
      <c r="I490" s="12" t="s">
        <v>22</v>
      </c>
      <c r="J490" s="51"/>
      <c r="K490" s="52"/>
      <c r="L490" s="52" t="n">
        <v>0.05</v>
      </c>
      <c r="M490" s="52"/>
      <c r="N490" s="53" t="n">
        <f aca="false">SUM(J490:M490)</f>
        <v>0.05</v>
      </c>
    </row>
    <row r="491" customFormat="false" ht="15.65" hidden="false" customHeight="false" outlineLevel="0" collapsed="false">
      <c r="A491" s="0" t="n">
        <f aca="false">A490+1</f>
        <v>489</v>
      </c>
      <c r="B491" s="8" t="s">
        <v>553</v>
      </c>
      <c r="C491" s="9" t="s">
        <v>616</v>
      </c>
      <c r="D491" s="32" t="s">
        <v>16</v>
      </c>
      <c r="E491" s="33" t="s">
        <v>90</v>
      </c>
      <c r="F491" s="33"/>
      <c r="G491" s="34"/>
      <c r="H491" s="35"/>
      <c r="I491" s="36"/>
      <c r="J491" s="38" t="n">
        <f aca="false">SUM(J465:J490)</f>
        <v>0.6</v>
      </c>
      <c r="K491" s="38" t="n">
        <f aca="false">SUM(K465:K490)</f>
        <v>1.45</v>
      </c>
      <c r="L491" s="38" t="n">
        <f aca="false">SUM(L465:L490)</f>
        <v>3.43</v>
      </c>
      <c r="M491" s="38"/>
      <c r="N491" s="39" t="n">
        <f aca="false">SUM(J491:M491)</f>
        <v>5.48</v>
      </c>
    </row>
    <row r="492" customFormat="false" ht="30.1" hidden="false" customHeight="false" outlineLevel="0" collapsed="false">
      <c r="A492" s="0" t="n">
        <f aca="false">A491+1</f>
        <v>490</v>
      </c>
      <c r="B492" s="8" t="s">
        <v>553</v>
      </c>
      <c r="C492" s="9" t="s">
        <v>616</v>
      </c>
      <c r="D492" s="11" t="s">
        <v>91</v>
      </c>
      <c r="E492" s="11" t="s">
        <v>92</v>
      </c>
      <c r="F492" s="11" t="s">
        <v>40</v>
      </c>
      <c r="G492" s="11" t="s">
        <v>650</v>
      </c>
      <c r="H492" s="12" t="s">
        <v>651</v>
      </c>
      <c r="I492" s="12" t="s">
        <v>95</v>
      </c>
      <c r="J492" s="22"/>
      <c r="K492" s="14"/>
      <c r="L492" s="14"/>
      <c r="M492" s="14" t="n">
        <v>0.75</v>
      </c>
      <c r="N492" s="15" t="n">
        <f aca="false">SUM(J492:M492)</f>
        <v>0.75</v>
      </c>
    </row>
    <row r="493" customFormat="false" ht="30.1" hidden="false" customHeight="false" outlineLevel="0" collapsed="false">
      <c r="A493" s="0" t="n">
        <f aca="false">A492+1</f>
        <v>491</v>
      </c>
      <c r="B493" s="8" t="s">
        <v>553</v>
      </c>
      <c r="C493" s="9" t="s">
        <v>616</v>
      </c>
      <c r="D493" s="11" t="s">
        <v>91</v>
      </c>
      <c r="E493" s="11" t="s">
        <v>92</v>
      </c>
      <c r="F493" s="11" t="s">
        <v>55</v>
      </c>
      <c r="G493" s="11" t="s">
        <v>507</v>
      </c>
      <c r="H493" s="12" t="s">
        <v>652</v>
      </c>
      <c r="I493" s="12" t="s">
        <v>95</v>
      </c>
      <c r="J493" s="22"/>
      <c r="K493" s="14"/>
      <c r="L493" s="14"/>
      <c r="M493" s="14" t="n">
        <v>0.05</v>
      </c>
      <c r="N493" s="15" t="n">
        <f aca="false">SUM(J493:M493)</f>
        <v>0.05</v>
      </c>
    </row>
    <row r="494" customFormat="false" ht="30.1" hidden="false" customHeight="false" outlineLevel="0" collapsed="false">
      <c r="A494" s="0" t="n">
        <f aca="false">A493+1</f>
        <v>492</v>
      </c>
      <c r="B494" s="8" t="s">
        <v>553</v>
      </c>
      <c r="C494" s="9" t="s">
        <v>616</v>
      </c>
      <c r="D494" s="11" t="s">
        <v>91</v>
      </c>
      <c r="E494" s="11" t="s">
        <v>92</v>
      </c>
      <c r="F494" s="11" t="s">
        <v>40</v>
      </c>
      <c r="G494" s="11" t="s">
        <v>653</v>
      </c>
      <c r="H494" s="12" t="s">
        <v>654</v>
      </c>
      <c r="I494" s="12" t="s">
        <v>95</v>
      </c>
      <c r="J494" s="22"/>
      <c r="K494" s="14"/>
      <c r="L494" s="14"/>
      <c r="M494" s="14" t="n">
        <v>0.1</v>
      </c>
      <c r="N494" s="15" t="n">
        <f aca="false">SUM(J494:M494)</f>
        <v>0.1</v>
      </c>
    </row>
    <row r="495" customFormat="false" ht="44.55" hidden="false" customHeight="false" outlineLevel="0" collapsed="false">
      <c r="A495" s="0" t="n">
        <f aca="false">A494+1</f>
        <v>493</v>
      </c>
      <c r="B495" s="8" t="s">
        <v>655</v>
      </c>
      <c r="C495" s="9" t="s">
        <v>616</v>
      </c>
      <c r="D495" s="11" t="s">
        <v>91</v>
      </c>
      <c r="E495" s="11" t="s">
        <v>92</v>
      </c>
      <c r="F495" s="11" t="s">
        <v>40</v>
      </c>
      <c r="G495" s="11" t="s">
        <v>656</v>
      </c>
      <c r="H495" s="12" t="s">
        <v>657</v>
      </c>
      <c r="I495" s="12" t="s">
        <v>95</v>
      </c>
      <c r="J495" s="22"/>
      <c r="K495" s="14"/>
      <c r="L495" s="14"/>
      <c r="M495" s="14" t="n">
        <v>0.35</v>
      </c>
      <c r="N495" s="15" t="n">
        <f aca="false">SUM(J495:M495)</f>
        <v>0.35</v>
      </c>
    </row>
    <row r="496" customFormat="false" ht="59" hidden="false" customHeight="false" outlineLevel="0" collapsed="false">
      <c r="A496" s="0" t="n">
        <f aca="false">A495+1</f>
        <v>494</v>
      </c>
      <c r="B496" s="8" t="s">
        <v>553</v>
      </c>
      <c r="C496" s="9" t="s">
        <v>616</v>
      </c>
      <c r="D496" s="11" t="s">
        <v>91</v>
      </c>
      <c r="E496" s="11" t="s">
        <v>658</v>
      </c>
      <c r="F496" s="11" t="s">
        <v>40</v>
      </c>
      <c r="G496" s="11" t="s">
        <v>130</v>
      </c>
      <c r="H496" s="12" t="s">
        <v>659</v>
      </c>
      <c r="I496" s="12" t="s">
        <v>95</v>
      </c>
      <c r="J496" s="22"/>
      <c r="K496" s="14"/>
      <c r="L496" s="14"/>
      <c r="M496" s="14" t="n">
        <v>0.5</v>
      </c>
      <c r="N496" s="15" t="n">
        <f aca="false">SUM(J496:M496)</f>
        <v>0.5</v>
      </c>
    </row>
    <row r="497" customFormat="false" ht="59" hidden="false" customHeight="false" outlineLevel="0" collapsed="false">
      <c r="A497" s="0" t="n">
        <f aca="false">A496+1</f>
        <v>495</v>
      </c>
      <c r="B497" s="8" t="s">
        <v>553</v>
      </c>
      <c r="C497" s="9" t="s">
        <v>616</v>
      </c>
      <c r="D497" s="28" t="s">
        <v>91</v>
      </c>
      <c r="E497" s="11" t="s">
        <v>101</v>
      </c>
      <c r="F497" s="11" t="s">
        <v>18</v>
      </c>
      <c r="G497" s="11" t="s">
        <v>435</v>
      </c>
      <c r="H497" s="12" t="s">
        <v>660</v>
      </c>
      <c r="I497" s="12" t="s">
        <v>95</v>
      </c>
      <c r="J497" s="22"/>
      <c r="K497" s="14"/>
      <c r="L497" s="14"/>
      <c r="M497" s="14" t="n">
        <v>0.2</v>
      </c>
      <c r="N497" s="15" t="n">
        <f aca="false">SUM(J497:M497)</f>
        <v>0.2</v>
      </c>
    </row>
    <row r="498" customFormat="false" ht="44.55" hidden="false" customHeight="false" outlineLevel="0" collapsed="false">
      <c r="A498" s="0" t="n">
        <f aca="false">A497+1</f>
        <v>496</v>
      </c>
      <c r="B498" s="8" t="s">
        <v>553</v>
      </c>
      <c r="C498" s="9" t="s">
        <v>616</v>
      </c>
      <c r="D498" s="23" t="s">
        <v>91</v>
      </c>
      <c r="E498" s="11" t="s">
        <v>101</v>
      </c>
      <c r="F498" s="11" t="s">
        <v>18</v>
      </c>
      <c r="G498" s="11" t="s">
        <v>435</v>
      </c>
      <c r="H498" s="12" t="s">
        <v>661</v>
      </c>
      <c r="I498" s="12" t="s">
        <v>95</v>
      </c>
      <c r="J498" s="22"/>
      <c r="K498" s="14"/>
      <c r="L498" s="14"/>
      <c r="M498" s="14" t="n">
        <v>0.15</v>
      </c>
      <c r="N498" s="15" t="n">
        <f aca="false">SUM(J498:M498)</f>
        <v>0.15</v>
      </c>
    </row>
    <row r="499" customFormat="false" ht="131.3" hidden="false" customHeight="false" outlineLevel="0" collapsed="false">
      <c r="A499" s="0" t="n">
        <f aca="false">A498+1</f>
        <v>497</v>
      </c>
      <c r="B499" s="8" t="s">
        <v>553</v>
      </c>
      <c r="C499" s="9" t="s">
        <v>616</v>
      </c>
      <c r="D499" s="10" t="s">
        <v>91</v>
      </c>
      <c r="E499" s="10" t="s">
        <v>101</v>
      </c>
      <c r="F499" s="11" t="s">
        <v>18</v>
      </c>
      <c r="G499" s="11" t="s">
        <v>102</v>
      </c>
      <c r="H499" s="12" t="s">
        <v>662</v>
      </c>
      <c r="I499" s="12" t="s">
        <v>95</v>
      </c>
      <c r="J499" s="22"/>
      <c r="K499" s="14"/>
      <c r="L499" s="14"/>
      <c r="M499" s="14" t="n">
        <v>0.2</v>
      </c>
      <c r="N499" s="15" t="n">
        <f aca="false">SUM(J499:M499)</f>
        <v>0.2</v>
      </c>
    </row>
    <row r="500" customFormat="false" ht="30.1" hidden="false" customHeight="false" outlineLevel="0" collapsed="false">
      <c r="A500" s="0" t="n">
        <f aca="false">A499+1</f>
        <v>498</v>
      </c>
      <c r="B500" s="8" t="s">
        <v>553</v>
      </c>
      <c r="C500" s="9" t="s">
        <v>616</v>
      </c>
      <c r="D500" s="10" t="s">
        <v>91</v>
      </c>
      <c r="E500" s="10" t="s">
        <v>101</v>
      </c>
      <c r="F500" s="11" t="s">
        <v>61</v>
      </c>
      <c r="G500" s="11" t="s">
        <v>299</v>
      </c>
      <c r="H500" s="12" t="s">
        <v>663</v>
      </c>
      <c r="I500" s="12" t="s">
        <v>95</v>
      </c>
      <c r="J500" s="22"/>
      <c r="K500" s="14"/>
      <c r="L500" s="14"/>
      <c r="M500" s="14" t="n">
        <v>0.15</v>
      </c>
      <c r="N500" s="15" t="n">
        <f aca="false">SUM(J500:M500)</f>
        <v>0.15</v>
      </c>
    </row>
    <row r="501" customFormat="false" ht="30.1" hidden="false" customHeight="false" outlineLevel="0" collapsed="false">
      <c r="A501" s="0" t="n">
        <f aca="false">A500+1</f>
        <v>499</v>
      </c>
      <c r="B501" s="8" t="s">
        <v>553</v>
      </c>
      <c r="C501" s="9" t="s">
        <v>616</v>
      </c>
      <c r="D501" s="10" t="s">
        <v>91</v>
      </c>
      <c r="E501" s="21" t="s">
        <v>99</v>
      </c>
      <c r="F501" s="28" t="s">
        <v>40</v>
      </c>
      <c r="G501" s="28" t="s">
        <v>664</v>
      </c>
      <c r="H501" s="12" t="s">
        <v>665</v>
      </c>
      <c r="I501" s="12" t="s">
        <v>95</v>
      </c>
      <c r="J501" s="22"/>
      <c r="K501" s="14"/>
      <c r="L501" s="14"/>
      <c r="M501" s="14" t="n">
        <v>0.2</v>
      </c>
      <c r="N501" s="15" t="n">
        <f aca="false">SUM(J501:M501)</f>
        <v>0.2</v>
      </c>
    </row>
    <row r="502" customFormat="false" ht="30.1" hidden="false" customHeight="false" outlineLevel="0" collapsed="false">
      <c r="A502" s="0" t="n">
        <f aca="false">A501+1</f>
        <v>500</v>
      </c>
      <c r="B502" s="8" t="s">
        <v>553</v>
      </c>
      <c r="C502" s="9" t="s">
        <v>616</v>
      </c>
      <c r="D502" s="10" t="s">
        <v>91</v>
      </c>
      <c r="E502" s="21" t="s">
        <v>99</v>
      </c>
      <c r="F502" s="28" t="s">
        <v>40</v>
      </c>
      <c r="G502" s="28" t="s">
        <v>666</v>
      </c>
      <c r="H502" s="12" t="s">
        <v>667</v>
      </c>
      <c r="I502" s="12" t="s">
        <v>95</v>
      </c>
      <c r="J502" s="22"/>
      <c r="K502" s="14"/>
      <c r="L502" s="14"/>
      <c r="M502" s="14" t="n">
        <v>0.2</v>
      </c>
      <c r="N502" s="15" t="n">
        <f aca="false">SUM(J502:M502)</f>
        <v>0.2</v>
      </c>
    </row>
    <row r="503" customFormat="false" ht="44.55" hidden="false" customHeight="false" outlineLevel="0" collapsed="false">
      <c r="A503" s="0" t="n">
        <f aca="false">A502+1</f>
        <v>501</v>
      </c>
      <c r="B503" s="8" t="s">
        <v>553</v>
      </c>
      <c r="C503" s="9" t="s">
        <v>616</v>
      </c>
      <c r="D503" s="10" t="s">
        <v>91</v>
      </c>
      <c r="E503" s="21" t="s">
        <v>99</v>
      </c>
      <c r="F503" s="28" t="s">
        <v>61</v>
      </c>
      <c r="G503" s="105" t="s">
        <v>668</v>
      </c>
      <c r="H503" s="12" t="s">
        <v>669</v>
      </c>
      <c r="I503" s="12" t="s">
        <v>95</v>
      </c>
      <c r="J503" s="22"/>
      <c r="K503" s="14"/>
      <c r="L503" s="14"/>
      <c r="M503" s="26" t="n">
        <v>0.1</v>
      </c>
      <c r="N503" s="15" t="n">
        <f aca="false">SUM(J503:M503)</f>
        <v>0.1</v>
      </c>
    </row>
    <row r="504" customFormat="false" ht="102.4" hidden="false" customHeight="false" outlineLevel="0" collapsed="false">
      <c r="A504" s="0" t="n">
        <f aca="false">A503+1</f>
        <v>502</v>
      </c>
      <c r="B504" s="8" t="s">
        <v>553</v>
      </c>
      <c r="C504" s="9" t="s">
        <v>616</v>
      </c>
      <c r="D504" s="10" t="s">
        <v>91</v>
      </c>
      <c r="E504" s="28" t="s">
        <v>109</v>
      </c>
      <c r="F504" s="40" t="s">
        <v>55</v>
      </c>
      <c r="G504" s="12" t="s">
        <v>670</v>
      </c>
      <c r="H504" s="12" t="s">
        <v>671</v>
      </c>
      <c r="I504" s="12" t="s">
        <v>95</v>
      </c>
      <c r="J504" s="22"/>
      <c r="K504" s="14"/>
      <c r="L504" s="14"/>
      <c r="M504" s="26" t="n">
        <v>0.5</v>
      </c>
      <c r="N504" s="15" t="n">
        <f aca="false">SUM(J504:M504)</f>
        <v>0.5</v>
      </c>
    </row>
    <row r="505" customFormat="false" ht="87.95" hidden="false" customHeight="false" outlineLevel="0" collapsed="false">
      <c r="A505" s="0" t="n">
        <f aca="false">A504+1</f>
        <v>503</v>
      </c>
      <c r="B505" s="8" t="s">
        <v>553</v>
      </c>
      <c r="C505" s="9" t="s">
        <v>616</v>
      </c>
      <c r="D505" s="10" t="s">
        <v>91</v>
      </c>
      <c r="E505" s="28" t="s">
        <v>109</v>
      </c>
      <c r="F505" s="40" t="s">
        <v>40</v>
      </c>
      <c r="G505" s="12" t="s">
        <v>211</v>
      </c>
      <c r="H505" s="12" t="s">
        <v>672</v>
      </c>
      <c r="I505" s="12" t="s">
        <v>95</v>
      </c>
      <c r="J505" s="22"/>
      <c r="K505" s="14"/>
      <c r="L505" s="14"/>
      <c r="M505" s="26" t="n">
        <v>0.9</v>
      </c>
      <c r="N505" s="15" t="n">
        <f aca="false">SUM(J505:M505)</f>
        <v>0.9</v>
      </c>
    </row>
    <row r="506" customFormat="false" ht="44.55" hidden="false" customHeight="false" outlineLevel="0" collapsed="false">
      <c r="A506" s="0" t="n">
        <f aca="false">A505+1</f>
        <v>504</v>
      </c>
      <c r="B506" s="8" t="s">
        <v>553</v>
      </c>
      <c r="C506" s="9" t="s">
        <v>616</v>
      </c>
      <c r="D506" s="10" t="s">
        <v>91</v>
      </c>
      <c r="E506" s="28" t="s">
        <v>109</v>
      </c>
      <c r="F506" s="40" t="s">
        <v>40</v>
      </c>
      <c r="G506" s="12" t="s">
        <v>209</v>
      </c>
      <c r="H506" s="12" t="s">
        <v>673</v>
      </c>
      <c r="I506" s="12" t="s">
        <v>95</v>
      </c>
      <c r="J506" s="22"/>
      <c r="K506" s="14"/>
      <c r="L506" s="14"/>
      <c r="M506" s="14" t="n">
        <v>0.9</v>
      </c>
      <c r="N506" s="15" t="n">
        <f aca="false">SUM(J506:M506)</f>
        <v>0.9</v>
      </c>
    </row>
    <row r="507" customFormat="false" ht="30.1" hidden="false" customHeight="false" outlineLevel="0" collapsed="false">
      <c r="A507" s="0" t="n">
        <f aca="false">A506+1</f>
        <v>505</v>
      </c>
      <c r="B507" s="8" t="s">
        <v>553</v>
      </c>
      <c r="C507" s="9" t="s">
        <v>616</v>
      </c>
      <c r="D507" s="10" t="s">
        <v>91</v>
      </c>
      <c r="E507" s="28" t="s">
        <v>147</v>
      </c>
      <c r="F507" s="40" t="s">
        <v>40</v>
      </c>
      <c r="G507" s="12" t="s">
        <v>674</v>
      </c>
      <c r="H507" s="12" t="s">
        <v>675</v>
      </c>
      <c r="I507" s="12" t="s">
        <v>95</v>
      </c>
      <c r="J507" s="22"/>
      <c r="K507" s="14"/>
      <c r="L507" s="14"/>
      <c r="M507" s="14" t="n">
        <v>0.2</v>
      </c>
      <c r="N507" s="15" t="n">
        <f aca="false">SUM(J507:M507)</f>
        <v>0.2</v>
      </c>
    </row>
    <row r="508" customFormat="false" ht="30.1" hidden="false" customHeight="false" outlineLevel="0" collapsed="false">
      <c r="A508" s="0" t="n">
        <f aca="false">A507+1</f>
        <v>506</v>
      </c>
      <c r="B508" s="8" t="s">
        <v>553</v>
      </c>
      <c r="C508" s="9" t="s">
        <v>616</v>
      </c>
      <c r="D508" s="10" t="s">
        <v>91</v>
      </c>
      <c r="E508" s="28" t="s">
        <v>117</v>
      </c>
      <c r="F508" s="40" t="s">
        <v>55</v>
      </c>
      <c r="G508" s="12" t="s">
        <v>676</v>
      </c>
      <c r="H508" s="12" t="s">
        <v>675</v>
      </c>
      <c r="I508" s="12" t="s">
        <v>95</v>
      </c>
      <c r="J508" s="22"/>
      <c r="K508" s="14"/>
      <c r="L508" s="14"/>
      <c r="M508" s="26" t="n">
        <v>0.15</v>
      </c>
      <c r="N508" s="15" t="n">
        <f aca="false">SUM(J508:M508)</f>
        <v>0.15</v>
      </c>
    </row>
    <row r="509" customFormat="false" ht="30.1" hidden="false" customHeight="false" outlineLevel="0" collapsed="false">
      <c r="A509" s="0" t="n">
        <f aca="false">A508+1</f>
        <v>507</v>
      </c>
      <c r="B509" s="8" t="s">
        <v>553</v>
      </c>
      <c r="C509" s="9" t="s">
        <v>616</v>
      </c>
      <c r="D509" s="10" t="s">
        <v>91</v>
      </c>
      <c r="E509" s="28" t="s">
        <v>128</v>
      </c>
      <c r="F509" s="40" t="s">
        <v>55</v>
      </c>
      <c r="G509" s="12" t="s">
        <v>130</v>
      </c>
      <c r="H509" s="12" t="s">
        <v>677</v>
      </c>
      <c r="I509" s="12" t="s">
        <v>95</v>
      </c>
      <c r="J509" s="22"/>
      <c r="K509" s="14"/>
      <c r="L509" s="14"/>
      <c r="M509" s="14" t="n">
        <v>0.05</v>
      </c>
      <c r="N509" s="15" t="n">
        <f aca="false">SUM(J509:M509)</f>
        <v>0.05</v>
      </c>
    </row>
    <row r="510" customFormat="false" ht="30.1" hidden="false" customHeight="false" outlineLevel="0" collapsed="false">
      <c r="A510" s="0" t="n">
        <f aca="false">A509+1</f>
        <v>508</v>
      </c>
      <c r="B510" s="8" t="s">
        <v>553</v>
      </c>
      <c r="C510" s="9" t="s">
        <v>616</v>
      </c>
      <c r="D510" s="10" t="s">
        <v>91</v>
      </c>
      <c r="E510" s="28" t="s">
        <v>128</v>
      </c>
      <c r="F510" s="40" t="s">
        <v>55</v>
      </c>
      <c r="G510" s="12" t="s">
        <v>130</v>
      </c>
      <c r="H510" s="12" t="s">
        <v>678</v>
      </c>
      <c r="I510" s="12" t="s">
        <v>95</v>
      </c>
      <c r="J510" s="22"/>
      <c r="K510" s="14"/>
      <c r="L510" s="14"/>
      <c r="M510" s="14" t="n">
        <v>0.1</v>
      </c>
      <c r="N510" s="15" t="n">
        <f aca="false">SUM(J510:M510)</f>
        <v>0.1</v>
      </c>
    </row>
    <row r="511" customFormat="false" ht="30.1" hidden="false" customHeight="false" outlineLevel="0" collapsed="false">
      <c r="A511" s="0" t="n">
        <f aca="false">A510+1</f>
        <v>509</v>
      </c>
      <c r="B511" s="8" t="s">
        <v>553</v>
      </c>
      <c r="C511" s="9" t="s">
        <v>616</v>
      </c>
      <c r="D511" s="10" t="s">
        <v>91</v>
      </c>
      <c r="E511" s="28" t="s">
        <v>121</v>
      </c>
      <c r="F511" s="40" t="s">
        <v>55</v>
      </c>
      <c r="G511" s="12" t="s">
        <v>679</v>
      </c>
      <c r="H511" s="12" t="s">
        <v>680</v>
      </c>
      <c r="I511" s="12" t="s">
        <v>95</v>
      </c>
      <c r="J511" s="22"/>
      <c r="K511" s="14"/>
      <c r="L511" s="14"/>
      <c r="M511" s="14" t="n">
        <v>0.2</v>
      </c>
      <c r="N511" s="15" t="n">
        <f aca="false">SUM(J511:M511)</f>
        <v>0.2</v>
      </c>
    </row>
    <row r="512" customFormat="false" ht="30.1" hidden="false" customHeight="false" outlineLevel="0" collapsed="false">
      <c r="A512" s="0" t="n">
        <f aca="false">A511+1</f>
        <v>510</v>
      </c>
      <c r="B512" s="8" t="s">
        <v>553</v>
      </c>
      <c r="C512" s="9" t="s">
        <v>616</v>
      </c>
      <c r="D512" s="10" t="s">
        <v>91</v>
      </c>
      <c r="E512" s="28" t="s">
        <v>121</v>
      </c>
      <c r="F512" s="40" t="s">
        <v>40</v>
      </c>
      <c r="G512" s="12" t="s">
        <v>681</v>
      </c>
      <c r="H512" s="12" t="s">
        <v>682</v>
      </c>
      <c r="I512" s="12" t="s">
        <v>95</v>
      </c>
      <c r="J512" s="22"/>
      <c r="K512" s="14"/>
      <c r="L512" s="14"/>
      <c r="M512" s="14" t="n">
        <v>0.2</v>
      </c>
      <c r="N512" s="15" t="n">
        <f aca="false">SUM(J512:M512)</f>
        <v>0.2</v>
      </c>
    </row>
    <row r="513" customFormat="false" ht="30.1" hidden="false" customHeight="false" outlineLevel="0" collapsed="false">
      <c r="A513" s="0" t="n">
        <f aca="false">A512+1</f>
        <v>511</v>
      </c>
      <c r="B513" s="8" t="s">
        <v>553</v>
      </c>
      <c r="C513" s="9" t="s">
        <v>616</v>
      </c>
      <c r="D513" s="10" t="s">
        <v>91</v>
      </c>
      <c r="E513" s="10" t="s">
        <v>144</v>
      </c>
      <c r="F513" s="11" t="s">
        <v>40</v>
      </c>
      <c r="G513" s="11" t="s">
        <v>510</v>
      </c>
      <c r="H513" s="12" t="s">
        <v>683</v>
      </c>
      <c r="I513" s="12" t="s">
        <v>95</v>
      </c>
      <c r="J513" s="22"/>
      <c r="K513" s="14"/>
      <c r="L513" s="14"/>
      <c r="M513" s="14" t="n">
        <v>0.1</v>
      </c>
      <c r="N513" s="15" t="n">
        <f aca="false">SUM(J513:M513)</f>
        <v>0.1</v>
      </c>
    </row>
    <row r="514" customFormat="false" ht="44.55" hidden="false" customHeight="false" outlineLevel="0" collapsed="false">
      <c r="A514" s="0" t="n">
        <f aca="false">A513+1</f>
        <v>512</v>
      </c>
      <c r="B514" s="8" t="s">
        <v>553</v>
      </c>
      <c r="C514" s="9" t="s">
        <v>616</v>
      </c>
      <c r="D514" s="10" t="s">
        <v>91</v>
      </c>
      <c r="E514" s="10" t="s">
        <v>144</v>
      </c>
      <c r="F514" s="11" t="s">
        <v>40</v>
      </c>
      <c r="G514" s="11" t="s">
        <v>510</v>
      </c>
      <c r="H514" s="12" t="s">
        <v>684</v>
      </c>
      <c r="I514" s="12" t="s">
        <v>95</v>
      </c>
      <c r="J514" s="22"/>
      <c r="K514" s="14"/>
      <c r="L514" s="14"/>
      <c r="M514" s="14" t="n">
        <v>0.1</v>
      </c>
      <c r="N514" s="15" t="n">
        <f aca="false">SUM(J514:M514)</f>
        <v>0.1</v>
      </c>
    </row>
    <row r="515" customFormat="false" ht="44.55" hidden="false" customHeight="false" outlineLevel="0" collapsed="false">
      <c r="A515" s="0" t="n">
        <f aca="false">A514+1</f>
        <v>513</v>
      </c>
      <c r="B515" s="8" t="s">
        <v>553</v>
      </c>
      <c r="C515" s="9" t="s">
        <v>616</v>
      </c>
      <c r="D515" s="10" t="s">
        <v>91</v>
      </c>
      <c r="E515" s="10" t="s">
        <v>144</v>
      </c>
      <c r="F515" s="11" t="s">
        <v>40</v>
      </c>
      <c r="G515" s="11" t="s">
        <v>685</v>
      </c>
      <c r="H515" s="12" t="s">
        <v>686</v>
      </c>
      <c r="I515" s="12" t="s">
        <v>95</v>
      </c>
      <c r="J515" s="22"/>
      <c r="K515" s="14"/>
      <c r="L515" s="14"/>
      <c r="M515" s="14" t="n">
        <v>0.1</v>
      </c>
      <c r="N515" s="15" t="n">
        <f aca="false">SUM(J515:M515)</f>
        <v>0.1</v>
      </c>
    </row>
    <row r="516" customFormat="false" ht="87.95" hidden="false" customHeight="false" outlineLevel="0" collapsed="false">
      <c r="A516" s="0" t="n">
        <f aca="false">A515+1</f>
        <v>514</v>
      </c>
      <c r="B516" s="8" t="s">
        <v>553</v>
      </c>
      <c r="C516" s="9" t="s">
        <v>616</v>
      </c>
      <c r="D516" s="10" t="s">
        <v>91</v>
      </c>
      <c r="E516" s="10" t="s">
        <v>144</v>
      </c>
      <c r="F516" s="11" t="s">
        <v>40</v>
      </c>
      <c r="G516" s="11" t="s">
        <v>685</v>
      </c>
      <c r="H516" s="12" t="s">
        <v>687</v>
      </c>
      <c r="I516" s="12" t="s">
        <v>95</v>
      </c>
      <c r="J516" s="22"/>
      <c r="K516" s="14"/>
      <c r="L516" s="14"/>
      <c r="M516" s="14" t="n">
        <v>0.1</v>
      </c>
      <c r="N516" s="15" t="n">
        <f aca="false">SUM(J516:M516)</f>
        <v>0.1</v>
      </c>
    </row>
    <row r="517" customFormat="false" ht="59" hidden="false" customHeight="false" outlineLevel="0" collapsed="false">
      <c r="A517" s="0" t="n">
        <f aca="false">A516+1</f>
        <v>515</v>
      </c>
      <c r="B517" s="8" t="s">
        <v>553</v>
      </c>
      <c r="C517" s="9" t="s">
        <v>616</v>
      </c>
      <c r="D517" s="10" t="s">
        <v>91</v>
      </c>
      <c r="E517" s="10" t="s">
        <v>144</v>
      </c>
      <c r="F517" s="11" t="s">
        <v>40</v>
      </c>
      <c r="G517" s="11" t="s">
        <v>685</v>
      </c>
      <c r="H517" s="12" t="s">
        <v>688</v>
      </c>
      <c r="I517" s="12" t="s">
        <v>95</v>
      </c>
      <c r="J517" s="22"/>
      <c r="K517" s="14"/>
      <c r="L517" s="14"/>
      <c r="M517" s="14" t="n">
        <v>0.1</v>
      </c>
      <c r="N517" s="15" t="n">
        <f aca="false">SUM(J517:M517)</f>
        <v>0.1</v>
      </c>
    </row>
    <row r="518" customFormat="false" ht="30.1" hidden="false" customHeight="false" outlineLevel="0" collapsed="false">
      <c r="A518" s="0" t="n">
        <f aca="false">A517+1</f>
        <v>516</v>
      </c>
      <c r="B518" s="8" t="s">
        <v>553</v>
      </c>
      <c r="C518" s="9" t="s">
        <v>616</v>
      </c>
      <c r="D518" s="10" t="s">
        <v>91</v>
      </c>
      <c r="E518" s="42" t="s">
        <v>144</v>
      </c>
      <c r="F518" s="11" t="s">
        <v>40</v>
      </c>
      <c r="G518" s="11" t="s">
        <v>516</v>
      </c>
      <c r="H518" s="12" t="s">
        <v>683</v>
      </c>
      <c r="I518" s="12" t="s">
        <v>95</v>
      </c>
      <c r="J518" s="22"/>
      <c r="K518" s="14"/>
      <c r="L518" s="14"/>
      <c r="M518" s="14" t="n">
        <v>0.1</v>
      </c>
      <c r="N518" s="15" t="n">
        <f aca="false">SUM(J518:M518)</f>
        <v>0.1</v>
      </c>
    </row>
    <row r="519" customFormat="false" ht="15.65" hidden="false" customHeight="false" outlineLevel="0" collapsed="false">
      <c r="A519" s="0" t="n">
        <f aca="false">A518+1</f>
        <v>517</v>
      </c>
      <c r="B519" s="8" t="s">
        <v>553</v>
      </c>
      <c r="C519" s="9" t="s">
        <v>616</v>
      </c>
      <c r="D519" s="10" t="s">
        <v>91</v>
      </c>
      <c r="E519" s="21" t="s">
        <v>119</v>
      </c>
      <c r="F519" s="11" t="s">
        <v>55</v>
      </c>
      <c r="G519" s="11" t="s">
        <v>676</v>
      </c>
      <c r="H519" s="25" t="s">
        <v>675</v>
      </c>
      <c r="I519" s="12" t="s">
        <v>95</v>
      </c>
      <c r="J519" s="22"/>
      <c r="K519" s="14"/>
      <c r="L519" s="14"/>
      <c r="M519" s="26" t="n">
        <v>0.15</v>
      </c>
      <c r="N519" s="15" t="n">
        <f aca="false">SUM(J519:M519)</f>
        <v>0.15</v>
      </c>
    </row>
    <row r="520" customFormat="false" ht="30.1" hidden="false" customHeight="false" outlineLevel="0" collapsed="false">
      <c r="A520" s="0" t="n">
        <f aca="false">A519+1</f>
        <v>518</v>
      </c>
      <c r="B520" s="8" t="s">
        <v>553</v>
      </c>
      <c r="C520" s="9" t="s">
        <v>616</v>
      </c>
      <c r="D520" s="10" t="s">
        <v>91</v>
      </c>
      <c r="E520" s="23" t="s">
        <v>372</v>
      </c>
      <c r="F520" s="11" t="s">
        <v>40</v>
      </c>
      <c r="G520" s="11" t="s">
        <v>570</v>
      </c>
      <c r="H520" s="12" t="s">
        <v>689</v>
      </c>
      <c r="I520" s="12" t="s">
        <v>95</v>
      </c>
      <c r="J520" s="22"/>
      <c r="K520" s="14"/>
      <c r="L520" s="14"/>
      <c r="M520" s="14" t="n">
        <v>0.25</v>
      </c>
      <c r="N520" s="15" t="n">
        <f aca="false">SUM(J520:M520)</f>
        <v>0.25</v>
      </c>
    </row>
    <row r="521" customFormat="false" ht="30.1" hidden="false" customHeight="false" outlineLevel="0" collapsed="false">
      <c r="A521" s="0" t="n">
        <f aca="false">A520+1</f>
        <v>519</v>
      </c>
      <c r="B521" s="8" t="s">
        <v>553</v>
      </c>
      <c r="C521" s="9" t="s">
        <v>616</v>
      </c>
      <c r="D521" s="10" t="s">
        <v>91</v>
      </c>
      <c r="E521" s="11" t="s">
        <v>140</v>
      </c>
      <c r="F521" s="11" t="s">
        <v>18</v>
      </c>
      <c r="G521" s="11" t="s">
        <v>142</v>
      </c>
      <c r="H521" s="12" t="s">
        <v>690</v>
      </c>
      <c r="I521" s="12" t="s">
        <v>95</v>
      </c>
      <c r="J521" s="22"/>
      <c r="K521" s="14"/>
      <c r="L521" s="14"/>
      <c r="M521" s="14" t="n">
        <v>0.25</v>
      </c>
      <c r="N521" s="15" t="n">
        <f aca="false">SUM(J521:M521)</f>
        <v>0.25</v>
      </c>
    </row>
    <row r="522" customFormat="false" ht="30.1" hidden="false" customHeight="false" outlineLevel="0" collapsed="false">
      <c r="A522" s="0" t="n">
        <f aca="false">A521+1</f>
        <v>520</v>
      </c>
      <c r="B522" s="8" t="s">
        <v>553</v>
      </c>
      <c r="C522" s="9" t="s">
        <v>616</v>
      </c>
      <c r="D522" s="10" t="s">
        <v>91</v>
      </c>
      <c r="E522" s="11" t="s">
        <v>140</v>
      </c>
      <c r="F522" s="11" t="s">
        <v>40</v>
      </c>
      <c r="G522" s="11" t="s">
        <v>691</v>
      </c>
      <c r="H522" s="12" t="s">
        <v>692</v>
      </c>
      <c r="I522" s="12" t="s">
        <v>95</v>
      </c>
      <c r="J522" s="22"/>
      <c r="K522" s="14"/>
      <c r="L522" s="14"/>
      <c r="M522" s="14" t="n">
        <v>0.1</v>
      </c>
      <c r="N522" s="15" t="n">
        <f aca="false">SUM(J522:M522)</f>
        <v>0.1</v>
      </c>
    </row>
    <row r="523" customFormat="false" ht="30.1" hidden="false" customHeight="false" outlineLevel="0" collapsed="false">
      <c r="A523" s="0" t="n">
        <f aca="false">A522+1</f>
        <v>521</v>
      </c>
      <c r="B523" s="8" t="s">
        <v>553</v>
      </c>
      <c r="C523" s="9" t="s">
        <v>616</v>
      </c>
      <c r="D523" s="10" t="s">
        <v>91</v>
      </c>
      <c r="E523" s="10" t="s">
        <v>92</v>
      </c>
      <c r="F523" s="11" t="s">
        <v>18</v>
      </c>
      <c r="G523" s="11" t="s">
        <v>295</v>
      </c>
      <c r="H523" s="12" t="s">
        <v>693</v>
      </c>
      <c r="I523" s="12" t="s">
        <v>95</v>
      </c>
      <c r="J523" s="22"/>
      <c r="K523" s="14"/>
      <c r="L523" s="14"/>
      <c r="M523" s="14" t="n">
        <v>0.05</v>
      </c>
      <c r="N523" s="15" t="n">
        <f aca="false">SUM(J523:M523)</f>
        <v>0.05</v>
      </c>
    </row>
    <row r="524" customFormat="false" ht="44.55" hidden="false" customHeight="false" outlineLevel="0" collapsed="false">
      <c r="A524" s="0" t="n">
        <f aca="false">A523+1</f>
        <v>522</v>
      </c>
      <c r="B524" s="8" t="s">
        <v>553</v>
      </c>
      <c r="C524" s="9" t="s">
        <v>616</v>
      </c>
      <c r="D524" s="10" t="s">
        <v>91</v>
      </c>
      <c r="E524" s="10" t="s">
        <v>92</v>
      </c>
      <c r="F524" s="11" t="s">
        <v>18</v>
      </c>
      <c r="G524" s="11" t="s">
        <v>295</v>
      </c>
      <c r="H524" s="12" t="s">
        <v>694</v>
      </c>
      <c r="I524" s="12" t="s">
        <v>95</v>
      </c>
      <c r="J524" s="22"/>
      <c r="K524" s="14"/>
      <c r="L524" s="14"/>
      <c r="M524" s="14" t="n">
        <v>0.1</v>
      </c>
      <c r="N524" s="15" t="n">
        <f aca="false">SUM(J524:M524)</f>
        <v>0.1</v>
      </c>
    </row>
    <row r="525" customFormat="false" ht="15.65" hidden="false" customHeight="false" outlineLevel="0" collapsed="false">
      <c r="A525" s="0" t="n">
        <f aca="false">A524+1</f>
        <v>523</v>
      </c>
      <c r="B525" s="8" t="s">
        <v>553</v>
      </c>
      <c r="C525" s="9" t="s">
        <v>616</v>
      </c>
      <c r="D525" s="32" t="s">
        <v>91</v>
      </c>
      <c r="E525" s="33" t="s">
        <v>150</v>
      </c>
      <c r="F525" s="33"/>
      <c r="G525" s="34"/>
      <c r="H525" s="35"/>
      <c r="I525" s="36"/>
      <c r="J525" s="37"/>
      <c r="K525" s="38"/>
      <c r="L525" s="38"/>
      <c r="M525" s="38" t="n">
        <f aca="false">SUM(M492:M524)</f>
        <v>7.65</v>
      </c>
      <c r="N525" s="39" t="n">
        <f aca="false">SUM(J525:M525)</f>
        <v>7.65</v>
      </c>
    </row>
    <row r="526" customFormat="false" ht="15" hidden="false" customHeight="false" outlineLevel="0" collapsed="false">
      <c r="A526" s="0" t="n">
        <f aca="false">A525+1</f>
        <v>524</v>
      </c>
      <c r="B526" s="8" t="s">
        <v>553</v>
      </c>
      <c r="C526" s="44" t="s">
        <v>616</v>
      </c>
      <c r="D526" s="67" t="s">
        <v>151</v>
      </c>
      <c r="E526" s="45"/>
      <c r="F526" s="45"/>
      <c r="G526" s="34"/>
      <c r="H526" s="35"/>
      <c r="I526" s="46"/>
      <c r="J526" s="47" t="n">
        <f aca="false">J491</f>
        <v>0.6</v>
      </c>
      <c r="K526" s="48" t="n">
        <f aca="false">K491</f>
        <v>1.45</v>
      </c>
      <c r="L526" s="48" t="n">
        <f aca="false">L491</f>
        <v>3.43</v>
      </c>
      <c r="M526" s="48" t="n">
        <f aca="false">M525</f>
        <v>7.65</v>
      </c>
      <c r="N526" s="49" t="n">
        <f aca="false">SUM(J526:M526)</f>
        <v>13.13</v>
      </c>
    </row>
    <row r="527" customFormat="false" ht="30.1" hidden="false" customHeight="false" outlineLevel="0" collapsed="false">
      <c r="A527" s="0" t="n">
        <f aca="false">A526+1</f>
        <v>525</v>
      </c>
      <c r="B527" s="8" t="s">
        <v>553</v>
      </c>
      <c r="C527" s="106" t="s">
        <v>695</v>
      </c>
      <c r="D527" s="23" t="s">
        <v>16</v>
      </c>
      <c r="E527" s="28" t="s">
        <v>29</v>
      </c>
      <c r="F527" s="28" t="s">
        <v>55</v>
      </c>
      <c r="G527" s="11" t="s">
        <v>555</v>
      </c>
      <c r="H527" s="12" t="s">
        <v>696</v>
      </c>
      <c r="I527" s="12" t="s">
        <v>22</v>
      </c>
      <c r="J527" s="22"/>
      <c r="K527" s="14"/>
      <c r="L527" s="14" t="n">
        <v>0.3</v>
      </c>
      <c r="M527" s="14"/>
      <c r="N527" s="15" t="n">
        <f aca="false">SUM(J527:M527)</f>
        <v>0.3</v>
      </c>
    </row>
    <row r="528" customFormat="false" ht="15.65" hidden="false" customHeight="false" outlineLevel="0" collapsed="false">
      <c r="A528" s="0" t="n">
        <f aca="false">A527+1</f>
        <v>526</v>
      </c>
      <c r="B528" s="8" t="s">
        <v>553</v>
      </c>
      <c r="C528" s="9" t="s">
        <v>695</v>
      </c>
      <c r="D528" s="32" t="s">
        <v>16</v>
      </c>
      <c r="E528" s="33" t="s">
        <v>90</v>
      </c>
      <c r="F528" s="33"/>
      <c r="G528" s="34"/>
      <c r="H528" s="34"/>
      <c r="I528" s="107"/>
      <c r="J528" s="55" t="n">
        <f aca="false">SUM(J527)</f>
        <v>0</v>
      </c>
      <c r="K528" s="56" t="n">
        <f aca="false">SUM(K527)</f>
        <v>0</v>
      </c>
      <c r="L528" s="56" t="n">
        <f aca="false">SUM(L527)</f>
        <v>0.3</v>
      </c>
      <c r="M528" s="38"/>
      <c r="N528" s="39" t="n">
        <f aca="false">SUM(J528:M528)</f>
        <v>0.3</v>
      </c>
    </row>
    <row r="529" customFormat="false" ht="15.65" hidden="false" customHeight="false" outlineLevel="0" collapsed="false">
      <c r="A529" s="0" t="n">
        <f aca="false">A528+1</f>
        <v>527</v>
      </c>
      <c r="B529" s="8" t="s">
        <v>553</v>
      </c>
      <c r="C529" s="106" t="s">
        <v>695</v>
      </c>
      <c r="D529" s="23" t="s">
        <v>16</v>
      </c>
      <c r="E529" s="28"/>
      <c r="F529" s="28"/>
      <c r="G529" s="11"/>
      <c r="H529" s="12"/>
      <c r="I529" s="12"/>
      <c r="J529" s="22"/>
      <c r="K529" s="14"/>
      <c r="L529" s="14"/>
      <c r="M529" s="14"/>
      <c r="N529" s="15" t="n">
        <f aca="false">SUM(J529:M529)</f>
        <v>0</v>
      </c>
    </row>
    <row r="530" customFormat="false" ht="15.65" hidden="false" customHeight="false" outlineLevel="0" collapsed="false">
      <c r="A530" s="0" t="n">
        <f aca="false">A529+1</f>
        <v>528</v>
      </c>
      <c r="B530" s="8" t="s">
        <v>553</v>
      </c>
      <c r="C530" s="9" t="s">
        <v>695</v>
      </c>
      <c r="D530" s="32" t="s">
        <v>91</v>
      </c>
      <c r="E530" s="33" t="s">
        <v>150</v>
      </c>
      <c r="F530" s="33"/>
      <c r="G530" s="34"/>
      <c r="H530" s="34"/>
      <c r="I530" s="107"/>
      <c r="J530" s="37"/>
      <c r="K530" s="38"/>
      <c r="L530" s="38"/>
      <c r="M530" s="38" t="n">
        <f aca="false">SUM(M529)</f>
        <v>0</v>
      </c>
      <c r="N530" s="39" t="n">
        <f aca="false">SUM(J530:M530)</f>
        <v>0</v>
      </c>
    </row>
    <row r="531" customFormat="false" ht="15" hidden="false" customHeight="false" outlineLevel="0" collapsed="false">
      <c r="A531" s="0" t="n">
        <f aca="false">A530+1</f>
        <v>529</v>
      </c>
      <c r="B531" s="8" t="s">
        <v>553</v>
      </c>
      <c r="C531" s="44" t="s">
        <v>695</v>
      </c>
      <c r="D531" s="108" t="s">
        <v>151</v>
      </c>
      <c r="E531" s="66"/>
      <c r="F531" s="67"/>
      <c r="G531" s="34"/>
      <c r="H531" s="34"/>
      <c r="I531" s="109"/>
      <c r="J531" s="110" t="n">
        <f aca="false">J528</f>
        <v>0</v>
      </c>
      <c r="K531" s="48" t="n">
        <f aca="false">K528</f>
        <v>0</v>
      </c>
      <c r="L531" s="48" t="n">
        <f aca="false">L528</f>
        <v>0.3</v>
      </c>
      <c r="M531" s="48" t="n">
        <f aca="false">M530</f>
        <v>0</v>
      </c>
      <c r="N531" s="49" t="n">
        <f aca="false">SUM(J531:M531)</f>
        <v>0.3</v>
      </c>
    </row>
    <row r="532" customFormat="false" ht="44.55" hidden="false" customHeight="false" outlineLevel="0" collapsed="false">
      <c r="A532" s="0" t="n">
        <f aca="false">A531+1</f>
        <v>530</v>
      </c>
      <c r="B532" s="8" t="s">
        <v>553</v>
      </c>
      <c r="C532" s="9" t="s">
        <v>697</v>
      </c>
      <c r="D532" s="23" t="s">
        <v>16</v>
      </c>
      <c r="E532" s="23" t="s">
        <v>58</v>
      </c>
      <c r="F532" s="23" t="s">
        <v>257</v>
      </c>
      <c r="G532" s="11" t="s">
        <v>698</v>
      </c>
      <c r="H532" s="12" t="s">
        <v>561</v>
      </c>
      <c r="I532" s="12" t="s">
        <v>9</v>
      </c>
      <c r="J532" s="22" t="n">
        <v>0.75</v>
      </c>
      <c r="K532" s="14"/>
      <c r="L532" s="14"/>
      <c r="M532" s="14"/>
      <c r="N532" s="15" t="n">
        <f aca="false">SUM(J532:M532)</f>
        <v>0.75</v>
      </c>
    </row>
    <row r="533" customFormat="false" ht="15.65" hidden="false" customHeight="false" outlineLevel="0" collapsed="false">
      <c r="A533" s="0" t="n">
        <f aca="false">A532+1</f>
        <v>531</v>
      </c>
      <c r="B533" s="8" t="s">
        <v>553</v>
      </c>
      <c r="C533" s="9" t="s">
        <v>697</v>
      </c>
      <c r="D533" s="32" t="s">
        <v>16</v>
      </c>
      <c r="E533" s="33" t="s">
        <v>90</v>
      </c>
      <c r="F533" s="33"/>
      <c r="G533" s="34"/>
      <c r="H533" s="34"/>
      <c r="I533" s="107"/>
      <c r="J533" s="55" t="n">
        <f aca="false">J532</f>
        <v>0.75</v>
      </c>
      <c r="K533" s="56" t="n">
        <f aca="false">K532</f>
        <v>0</v>
      </c>
      <c r="L533" s="56" t="n">
        <f aca="false">L532</f>
        <v>0</v>
      </c>
      <c r="M533" s="38"/>
      <c r="N533" s="39" t="n">
        <f aca="false">SUM(J533:M533)</f>
        <v>0.75</v>
      </c>
    </row>
    <row r="534" customFormat="false" ht="15.65" hidden="false" customHeight="false" outlineLevel="0" collapsed="false">
      <c r="A534" s="0" t="n">
        <f aca="false">A533+1</f>
        <v>532</v>
      </c>
      <c r="B534" s="8" t="s">
        <v>553</v>
      </c>
      <c r="C534" s="9" t="s">
        <v>697</v>
      </c>
      <c r="D534" s="23" t="s">
        <v>91</v>
      </c>
      <c r="E534" s="23"/>
      <c r="F534" s="23"/>
      <c r="G534" s="11"/>
      <c r="H534" s="12"/>
      <c r="I534" s="12"/>
      <c r="J534" s="22"/>
      <c r="K534" s="14"/>
      <c r="L534" s="14"/>
      <c r="M534" s="14"/>
      <c r="N534" s="15" t="n">
        <f aca="false">SUM(J534:M534)</f>
        <v>0</v>
      </c>
    </row>
    <row r="535" customFormat="false" ht="15.65" hidden="false" customHeight="false" outlineLevel="0" collapsed="false">
      <c r="A535" s="0" t="n">
        <f aca="false">A534+1</f>
        <v>533</v>
      </c>
      <c r="B535" s="8" t="s">
        <v>553</v>
      </c>
      <c r="C535" s="9" t="s">
        <v>697</v>
      </c>
      <c r="D535" s="32" t="s">
        <v>91</v>
      </c>
      <c r="E535" s="33" t="s">
        <v>150</v>
      </c>
      <c r="F535" s="33"/>
      <c r="G535" s="34"/>
      <c r="H535" s="34"/>
      <c r="I535" s="107"/>
      <c r="J535" s="37"/>
      <c r="K535" s="38"/>
      <c r="L535" s="38"/>
      <c r="M535" s="38" t="n">
        <f aca="false">SUM(M534)</f>
        <v>0</v>
      </c>
      <c r="N535" s="39" t="n">
        <f aca="false">SUM(J535:M535)</f>
        <v>0</v>
      </c>
    </row>
    <row r="536" customFormat="false" ht="15" hidden="false" customHeight="false" outlineLevel="0" collapsed="false">
      <c r="A536" s="0" t="n">
        <f aca="false">A535+1</f>
        <v>534</v>
      </c>
      <c r="B536" s="8" t="s">
        <v>553</v>
      </c>
      <c r="C536" s="44" t="s">
        <v>697</v>
      </c>
      <c r="D536" s="45" t="s">
        <v>151</v>
      </c>
      <c r="E536" s="45"/>
      <c r="F536" s="45"/>
      <c r="G536" s="34"/>
      <c r="H536" s="34"/>
      <c r="I536" s="109"/>
      <c r="J536" s="110" t="n">
        <f aca="false">J533</f>
        <v>0.75</v>
      </c>
      <c r="K536" s="48" t="n">
        <f aca="false">K533</f>
        <v>0</v>
      </c>
      <c r="L536" s="48" t="n">
        <f aca="false">L533</f>
        <v>0</v>
      </c>
      <c r="M536" s="48" t="n">
        <f aca="false">M535</f>
        <v>0</v>
      </c>
      <c r="N536" s="49" t="n">
        <f aca="false">SUM(J536:M536)</f>
        <v>0.75</v>
      </c>
    </row>
    <row r="537" customFormat="false" ht="15" hidden="false" customHeight="false" outlineLevel="0" collapsed="false">
      <c r="A537" s="0" t="n">
        <f aca="false">A536+1</f>
        <v>535</v>
      </c>
      <c r="B537" s="111" t="s">
        <v>553</v>
      </c>
      <c r="C537" s="112" t="s">
        <v>224</v>
      </c>
      <c r="D537" s="59"/>
      <c r="E537" s="59"/>
      <c r="F537" s="59"/>
      <c r="G537" s="34"/>
      <c r="H537" s="34"/>
      <c r="I537" s="113"/>
      <c r="J537" s="61" t="n">
        <f aca="false">SUMIF($D$413:$D$536,"WBS L3 Total",J$413:J$536)</f>
        <v>4.05</v>
      </c>
      <c r="K537" s="62" t="n">
        <f aca="false">SUMIF($D$413:$D$536,"WBS L3 Total",K$413:K$536)</f>
        <v>1.9</v>
      </c>
      <c r="L537" s="62" t="n">
        <f aca="false">SUMIF($D$413:$D$536,"WBS L3 Total",L$413:L$536)</f>
        <v>5.93</v>
      </c>
      <c r="M537" s="62" t="n">
        <f aca="false">SUMIF($D$413:$D$536,"WBS L3 Total",M$413:M$536)</f>
        <v>11.15</v>
      </c>
      <c r="N537" s="63" t="n">
        <f aca="false">SUM(J537:M537)</f>
        <v>23.03</v>
      </c>
    </row>
    <row r="538" customFormat="false" ht="30.1" hidden="false" customHeight="false" outlineLevel="0" collapsed="false">
      <c r="A538" s="0" t="n">
        <f aca="false">A537+1</f>
        <v>536</v>
      </c>
      <c r="B538" s="8" t="s">
        <v>655</v>
      </c>
      <c r="C538" s="79" t="s">
        <v>699</v>
      </c>
      <c r="D538" s="101" t="s">
        <v>16</v>
      </c>
      <c r="E538" s="11" t="s">
        <v>65</v>
      </c>
      <c r="F538" s="28" t="s">
        <v>18</v>
      </c>
      <c r="G538" s="11" t="s">
        <v>66</v>
      </c>
      <c r="H538" s="12" t="s">
        <v>700</v>
      </c>
      <c r="I538" s="12" t="s">
        <v>22</v>
      </c>
      <c r="J538" s="22"/>
      <c r="K538" s="14"/>
      <c r="L538" s="14" t="n">
        <v>0.1</v>
      </c>
      <c r="M538" s="14"/>
      <c r="N538" s="15" t="n">
        <f aca="false">SUM(J538:M538)</f>
        <v>0.1</v>
      </c>
    </row>
    <row r="539" customFormat="false" ht="15.65" hidden="false" customHeight="false" outlineLevel="0" collapsed="false">
      <c r="A539" s="0" t="n">
        <f aca="false">A538+1</f>
        <v>537</v>
      </c>
      <c r="B539" s="8" t="s">
        <v>655</v>
      </c>
      <c r="C539" s="79" t="s">
        <v>699</v>
      </c>
      <c r="D539" s="101" t="s">
        <v>16</v>
      </c>
      <c r="E539" s="11" t="s">
        <v>65</v>
      </c>
      <c r="F539" s="28" t="s">
        <v>40</v>
      </c>
      <c r="G539" s="54" t="s">
        <v>619</v>
      </c>
      <c r="H539" s="12" t="s">
        <v>701</v>
      </c>
      <c r="I539" s="12" t="s">
        <v>35</v>
      </c>
      <c r="J539" s="22"/>
      <c r="K539" s="26" t="n">
        <v>0.25</v>
      </c>
      <c r="L539" s="14"/>
      <c r="M539" s="14"/>
      <c r="N539" s="15" t="n">
        <f aca="false">SUM(J539:M539)</f>
        <v>0.25</v>
      </c>
    </row>
    <row r="540" customFormat="false" ht="44.55" hidden="false" customHeight="false" outlineLevel="0" collapsed="false">
      <c r="A540" s="0" t="n">
        <f aca="false">A539+1</f>
        <v>538</v>
      </c>
      <c r="B540" s="8" t="s">
        <v>655</v>
      </c>
      <c r="C540" s="9" t="s">
        <v>699</v>
      </c>
      <c r="D540" s="10" t="s">
        <v>16</v>
      </c>
      <c r="E540" s="28" t="s">
        <v>39</v>
      </c>
      <c r="F540" s="21" t="s">
        <v>40</v>
      </c>
      <c r="G540" s="12" t="s">
        <v>153</v>
      </c>
      <c r="H540" s="12" t="s">
        <v>702</v>
      </c>
      <c r="I540" s="12" t="s">
        <v>22</v>
      </c>
      <c r="J540" s="22"/>
      <c r="K540" s="14"/>
      <c r="L540" s="14" t="n">
        <v>0.15</v>
      </c>
      <c r="M540" s="14"/>
      <c r="N540" s="15" t="n">
        <f aca="false">SUM(J540:M540)</f>
        <v>0.15</v>
      </c>
    </row>
    <row r="541" customFormat="false" ht="73.45" hidden="false" customHeight="false" outlineLevel="0" collapsed="false">
      <c r="A541" s="0" t="n">
        <f aca="false">A540+1</f>
        <v>539</v>
      </c>
      <c r="B541" s="8" t="s">
        <v>655</v>
      </c>
      <c r="C541" s="9" t="s">
        <v>699</v>
      </c>
      <c r="D541" s="10" t="s">
        <v>16</v>
      </c>
      <c r="E541" s="28" t="s">
        <v>42</v>
      </c>
      <c r="F541" s="42" t="s">
        <v>40</v>
      </c>
      <c r="G541" s="11" t="s">
        <v>189</v>
      </c>
      <c r="H541" s="12" t="s">
        <v>703</v>
      </c>
      <c r="I541" s="12" t="s">
        <v>22</v>
      </c>
      <c r="J541" s="22"/>
      <c r="K541" s="14"/>
      <c r="L541" s="14" t="n">
        <v>0.25</v>
      </c>
      <c r="M541" s="14"/>
      <c r="N541" s="15" t="n">
        <f aca="false">SUM(J541:M541)</f>
        <v>0.25</v>
      </c>
    </row>
    <row r="542" customFormat="false" ht="30.1" hidden="false" customHeight="false" outlineLevel="0" collapsed="false">
      <c r="A542" s="0" t="n">
        <f aca="false">A541+1</f>
        <v>540</v>
      </c>
      <c r="B542" s="8" t="s">
        <v>655</v>
      </c>
      <c r="C542" s="9" t="s">
        <v>699</v>
      </c>
      <c r="D542" s="10" t="s">
        <v>16</v>
      </c>
      <c r="E542" s="23" t="s">
        <v>78</v>
      </c>
      <c r="F542" s="10" t="s">
        <v>61</v>
      </c>
      <c r="G542" s="11" t="s">
        <v>704</v>
      </c>
      <c r="H542" s="12" t="s">
        <v>705</v>
      </c>
      <c r="I542" s="12" t="s">
        <v>9</v>
      </c>
      <c r="J542" s="22" t="n">
        <v>0.4</v>
      </c>
      <c r="K542" s="14"/>
      <c r="L542" s="14"/>
      <c r="M542" s="14"/>
      <c r="N542" s="15" t="n">
        <f aca="false">SUM(J542:M542)</f>
        <v>0.4</v>
      </c>
    </row>
    <row r="543" customFormat="false" ht="59" hidden="false" customHeight="false" outlineLevel="0" collapsed="false">
      <c r="A543" s="0" t="n">
        <f aca="false">A542+1</f>
        <v>541</v>
      </c>
      <c r="B543" s="8" t="s">
        <v>655</v>
      </c>
      <c r="C543" s="9" t="s">
        <v>699</v>
      </c>
      <c r="D543" s="10" t="s">
        <v>16</v>
      </c>
      <c r="E543" s="10" t="s">
        <v>78</v>
      </c>
      <c r="F543" s="10" t="s">
        <v>61</v>
      </c>
      <c r="G543" s="11" t="s">
        <v>704</v>
      </c>
      <c r="H543" s="12" t="s">
        <v>706</v>
      </c>
      <c r="I543" s="12" t="s">
        <v>9</v>
      </c>
      <c r="J543" s="22" t="n">
        <v>0.4</v>
      </c>
      <c r="K543" s="14"/>
      <c r="L543" s="14"/>
      <c r="M543" s="14"/>
      <c r="N543" s="15" t="n">
        <f aca="false">SUM(J543:M543)</f>
        <v>0.4</v>
      </c>
    </row>
    <row r="544" customFormat="false" ht="59" hidden="false" customHeight="false" outlineLevel="0" collapsed="false">
      <c r="A544" s="0" t="n">
        <f aca="false">A543+1</f>
        <v>542</v>
      </c>
      <c r="B544" s="8" t="s">
        <v>655</v>
      </c>
      <c r="C544" s="9" t="s">
        <v>699</v>
      </c>
      <c r="D544" s="10" t="s">
        <v>16</v>
      </c>
      <c r="E544" s="10" t="s">
        <v>78</v>
      </c>
      <c r="F544" s="10" t="s">
        <v>61</v>
      </c>
      <c r="G544" s="11" t="s">
        <v>403</v>
      </c>
      <c r="H544" s="12" t="s">
        <v>707</v>
      </c>
      <c r="I544" s="12" t="s">
        <v>9</v>
      </c>
      <c r="J544" s="22" t="n">
        <v>0.15</v>
      </c>
      <c r="K544" s="14"/>
      <c r="L544" s="14"/>
      <c r="M544" s="14"/>
      <c r="N544" s="15" t="n">
        <f aca="false">SUM(J544:M544)</f>
        <v>0.15</v>
      </c>
    </row>
    <row r="545" customFormat="false" ht="73.45" hidden="false" customHeight="false" outlineLevel="0" collapsed="false">
      <c r="A545" s="0" t="n">
        <f aca="false">A544+1</f>
        <v>543</v>
      </c>
      <c r="B545" s="8" t="s">
        <v>655</v>
      </c>
      <c r="C545" s="9" t="s">
        <v>699</v>
      </c>
      <c r="D545" s="10" t="s">
        <v>16</v>
      </c>
      <c r="E545" s="10" t="s">
        <v>78</v>
      </c>
      <c r="F545" s="28" t="s">
        <v>481</v>
      </c>
      <c r="G545" s="12" t="s">
        <v>503</v>
      </c>
      <c r="H545" s="12" t="s">
        <v>708</v>
      </c>
      <c r="I545" s="12" t="s">
        <v>9</v>
      </c>
      <c r="J545" s="22" t="n">
        <v>0.1</v>
      </c>
      <c r="K545" s="14"/>
      <c r="L545" s="14"/>
      <c r="M545" s="14"/>
      <c r="N545" s="15" t="n">
        <f aca="false">SUM(J545:M545)</f>
        <v>0.1</v>
      </c>
    </row>
    <row r="546" customFormat="false" ht="30.1" hidden="false" customHeight="false" outlineLevel="0" collapsed="false">
      <c r="A546" s="0" t="n">
        <f aca="false">A545+1</f>
        <v>544</v>
      </c>
      <c r="B546" s="8" t="s">
        <v>655</v>
      </c>
      <c r="C546" s="9" t="s">
        <v>699</v>
      </c>
      <c r="D546" s="10" t="s">
        <v>16</v>
      </c>
      <c r="E546" s="10" t="s">
        <v>78</v>
      </c>
      <c r="F546" s="23" t="s">
        <v>40</v>
      </c>
      <c r="G546" s="11" t="s">
        <v>264</v>
      </c>
      <c r="H546" s="12" t="s">
        <v>709</v>
      </c>
      <c r="I546" s="12" t="s">
        <v>22</v>
      </c>
      <c r="J546" s="22"/>
      <c r="K546" s="14"/>
      <c r="L546" s="14" t="n">
        <v>0.05</v>
      </c>
      <c r="M546" s="14"/>
      <c r="N546" s="15" t="n">
        <f aca="false">SUM(J546:M546)</f>
        <v>0.05</v>
      </c>
    </row>
    <row r="547" customFormat="false" ht="44.55" hidden="false" customHeight="false" outlineLevel="0" collapsed="false">
      <c r="A547" s="0" t="n">
        <f aca="false">A546+1</f>
        <v>545</v>
      </c>
      <c r="B547" s="8" t="s">
        <v>655</v>
      </c>
      <c r="C547" s="9" t="s">
        <v>699</v>
      </c>
      <c r="D547" s="10" t="s">
        <v>16</v>
      </c>
      <c r="E547" s="10" t="s">
        <v>78</v>
      </c>
      <c r="F547" s="28" t="s">
        <v>40</v>
      </c>
      <c r="G547" s="11" t="s">
        <v>710</v>
      </c>
      <c r="H547" s="12" t="s">
        <v>711</v>
      </c>
      <c r="I547" s="12" t="s">
        <v>35</v>
      </c>
      <c r="J547" s="22"/>
      <c r="K547" s="14" t="n">
        <v>0.3</v>
      </c>
      <c r="L547" s="14"/>
      <c r="M547" s="14"/>
      <c r="N547" s="15" t="n">
        <f aca="false">SUM(J547:M547)</f>
        <v>0.3</v>
      </c>
    </row>
    <row r="548" customFormat="false" ht="30.1" hidden="false" customHeight="false" outlineLevel="0" collapsed="false">
      <c r="A548" s="0" t="n">
        <f aca="false">A547+1</f>
        <v>546</v>
      </c>
      <c r="B548" s="8" t="s">
        <v>655</v>
      </c>
      <c r="C548" s="9" t="s">
        <v>699</v>
      </c>
      <c r="D548" s="10" t="s">
        <v>16</v>
      </c>
      <c r="E548" s="10" t="s">
        <v>78</v>
      </c>
      <c r="F548" s="28" t="s">
        <v>40</v>
      </c>
      <c r="G548" s="11" t="s">
        <v>363</v>
      </c>
      <c r="H548" s="12" t="s">
        <v>712</v>
      </c>
      <c r="I548" s="12" t="s">
        <v>22</v>
      </c>
      <c r="J548" s="22"/>
      <c r="K548" s="14"/>
      <c r="L548" s="14" t="n">
        <v>0.2</v>
      </c>
      <c r="M548" s="14"/>
      <c r="N548" s="15" t="n">
        <f aca="false">SUM(J548:M548)</f>
        <v>0.2</v>
      </c>
    </row>
    <row r="549" customFormat="false" ht="30.1" hidden="false" customHeight="false" outlineLevel="0" collapsed="false">
      <c r="A549" s="0" t="n">
        <f aca="false">A548+1</f>
        <v>547</v>
      </c>
      <c r="B549" s="8" t="s">
        <v>655</v>
      </c>
      <c r="C549" s="9" t="s">
        <v>699</v>
      </c>
      <c r="D549" s="10" t="s">
        <v>16</v>
      </c>
      <c r="E549" s="11" t="s">
        <v>24</v>
      </c>
      <c r="F549" s="11" t="s">
        <v>18</v>
      </c>
      <c r="G549" s="11" t="s">
        <v>27</v>
      </c>
      <c r="H549" s="12" t="s">
        <v>713</v>
      </c>
      <c r="I549" s="12" t="s">
        <v>22</v>
      </c>
      <c r="J549" s="22"/>
      <c r="K549" s="14"/>
      <c r="L549" s="14" t="n">
        <v>0.1</v>
      </c>
      <c r="M549" s="14"/>
      <c r="N549" s="15" t="n">
        <f aca="false">SUM(J549:M549)</f>
        <v>0.1</v>
      </c>
    </row>
    <row r="550" customFormat="false" ht="15.65" hidden="false" customHeight="false" outlineLevel="0" collapsed="false">
      <c r="A550" s="0" t="n">
        <f aca="false">A549+1</f>
        <v>548</v>
      </c>
      <c r="B550" s="8" t="s">
        <v>655</v>
      </c>
      <c r="C550" s="9" t="s">
        <v>699</v>
      </c>
      <c r="D550" s="32" t="s">
        <v>16</v>
      </c>
      <c r="E550" s="33" t="s">
        <v>90</v>
      </c>
      <c r="F550" s="33"/>
      <c r="G550" s="34"/>
      <c r="H550" s="35"/>
      <c r="I550" s="36"/>
      <c r="J550" s="37" t="n">
        <f aca="false">SUM(J538:J549)</f>
        <v>1.05</v>
      </c>
      <c r="K550" s="38" t="n">
        <f aca="false">SUM(K538:K549)</f>
        <v>0.55</v>
      </c>
      <c r="L550" s="38" t="n">
        <f aca="false">SUM(L538:L549)</f>
        <v>0.85</v>
      </c>
      <c r="M550" s="38"/>
      <c r="N550" s="39" t="n">
        <f aca="false">SUM(J550:M550)</f>
        <v>2.45</v>
      </c>
    </row>
    <row r="551" customFormat="false" ht="30.1" hidden="false" customHeight="false" outlineLevel="0" collapsed="false">
      <c r="A551" s="0" t="n">
        <f aca="false">A550+1</f>
        <v>549</v>
      </c>
      <c r="B551" s="8" t="s">
        <v>655</v>
      </c>
      <c r="C551" s="9" t="s">
        <v>699</v>
      </c>
      <c r="D551" s="11" t="s">
        <v>91</v>
      </c>
      <c r="E551" s="11" t="s">
        <v>92</v>
      </c>
      <c r="F551" s="11" t="s">
        <v>18</v>
      </c>
      <c r="G551" s="11" t="s">
        <v>297</v>
      </c>
      <c r="H551" s="12" t="s">
        <v>714</v>
      </c>
      <c r="I551" s="12" t="s">
        <v>95</v>
      </c>
      <c r="J551" s="22"/>
      <c r="K551" s="14"/>
      <c r="L551" s="14"/>
      <c r="M551" s="14" t="n">
        <v>0.1</v>
      </c>
      <c r="N551" s="15" t="n">
        <f aca="false">SUM(J551:M551)</f>
        <v>0.1</v>
      </c>
    </row>
    <row r="552" customFormat="false" ht="30.1" hidden="false" customHeight="false" outlineLevel="0" collapsed="false">
      <c r="A552" s="0" t="n">
        <f aca="false">A551+1</f>
        <v>550</v>
      </c>
      <c r="B552" s="8" t="s">
        <v>655</v>
      </c>
      <c r="C552" s="9" t="s">
        <v>699</v>
      </c>
      <c r="D552" s="11" t="s">
        <v>91</v>
      </c>
      <c r="E552" s="11" t="s">
        <v>92</v>
      </c>
      <c r="F552" s="11" t="s">
        <v>18</v>
      </c>
      <c r="G552" s="11" t="s">
        <v>715</v>
      </c>
      <c r="H552" s="12" t="s">
        <v>714</v>
      </c>
      <c r="I552" s="12" t="s">
        <v>95</v>
      </c>
      <c r="J552" s="22"/>
      <c r="K552" s="14"/>
      <c r="L552" s="14"/>
      <c r="M552" s="14" t="n">
        <v>0.35</v>
      </c>
      <c r="N552" s="15" t="n">
        <f aca="false">SUM(J552:M552)</f>
        <v>0.35</v>
      </c>
    </row>
    <row r="553" customFormat="false" ht="30.1" hidden="false" customHeight="false" outlineLevel="0" collapsed="false">
      <c r="A553" s="0" t="n">
        <f aca="false">A552+1</f>
        <v>551</v>
      </c>
      <c r="B553" s="8" t="s">
        <v>655</v>
      </c>
      <c r="C553" s="9" t="s">
        <v>699</v>
      </c>
      <c r="D553" s="11" t="s">
        <v>91</v>
      </c>
      <c r="E553" s="28" t="s">
        <v>128</v>
      </c>
      <c r="F553" s="11" t="s">
        <v>40</v>
      </c>
      <c r="G553" s="11" t="s">
        <v>380</v>
      </c>
      <c r="H553" s="12" t="s">
        <v>716</v>
      </c>
      <c r="I553" s="12" t="s">
        <v>95</v>
      </c>
      <c r="J553" s="22"/>
      <c r="K553" s="14"/>
      <c r="L553" s="14"/>
      <c r="M553" s="14" t="n">
        <v>0.15</v>
      </c>
      <c r="N553" s="15" t="n">
        <f aca="false">SUM(J553:M553)</f>
        <v>0.15</v>
      </c>
    </row>
    <row r="554" customFormat="false" ht="30.1" hidden="false" customHeight="false" outlineLevel="0" collapsed="false">
      <c r="A554" s="0" t="n">
        <f aca="false">A553+1</f>
        <v>552</v>
      </c>
      <c r="B554" s="8" t="s">
        <v>655</v>
      </c>
      <c r="C554" s="9" t="s">
        <v>699</v>
      </c>
      <c r="D554" s="10" t="s">
        <v>91</v>
      </c>
      <c r="E554" s="11" t="s">
        <v>101</v>
      </c>
      <c r="F554" s="11" t="s">
        <v>18</v>
      </c>
      <c r="G554" s="11" t="s">
        <v>102</v>
      </c>
      <c r="H554" s="12" t="s">
        <v>717</v>
      </c>
      <c r="I554" s="12" t="s">
        <v>95</v>
      </c>
      <c r="J554" s="22"/>
      <c r="K554" s="14"/>
      <c r="L554" s="14"/>
      <c r="M554" s="14" t="n">
        <v>0.15</v>
      </c>
      <c r="N554" s="15" t="n">
        <f aca="false">SUM(J554:M554)</f>
        <v>0.15</v>
      </c>
    </row>
    <row r="555" customFormat="false" ht="15.65" hidden="false" customHeight="false" outlineLevel="0" collapsed="false">
      <c r="A555" s="0" t="n">
        <f aca="false">A554+1</f>
        <v>553</v>
      </c>
      <c r="B555" s="8" t="s">
        <v>655</v>
      </c>
      <c r="C555" s="9" t="s">
        <v>699</v>
      </c>
      <c r="D555" s="10" t="s">
        <v>91</v>
      </c>
      <c r="E555" s="11" t="s">
        <v>99</v>
      </c>
      <c r="F555" s="11" t="s">
        <v>61</v>
      </c>
      <c r="G555" s="11" t="s">
        <v>106</v>
      </c>
      <c r="H555" s="12" t="s">
        <v>718</v>
      </c>
      <c r="I555" s="12" t="s">
        <v>95</v>
      </c>
      <c r="J555" s="22"/>
      <c r="K555" s="14"/>
      <c r="L555" s="14"/>
      <c r="M555" s="14" t="n">
        <v>0.3</v>
      </c>
      <c r="N555" s="15" t="n">
        <f aca="false">SUM(J555:M555)</f>
        <v>0.3</v>
      </c>
    </row>
    <row r="556" customFormat="false" ht="30.1" hidden="false" customHeight="false" outlineLevel="0" collapsed="false">
      <c r="A556" s="0" t="n">
        <f aca="false">A555+1</f>
        <v>554</v>
      </c>
      <c r="B556" s="8" t="s">
        <v>655</v>
      </c>
      <c r="C556" s="9" t="s">
        <v>699</v>
      </c>
      <c r="D556" s="10" t="s">
        <v>91</v>
      </c>
      <c r="E556" s="11" t="s">
        <v>719</v>
      </c>
      <c r="F556" s="11" t="s">
        <v>40</v>
      </c>
      <c r="G556" s="11" t="s">
        <v>720</v>
      </c>
      <c r="H556" s="12" t="s">
        <v>721</v>
      </c>
      <c r="I556" s="12" t="s">
        <v>95</v>
      </c>
      <c r="J556" s="22"/>
      <c r="K556" s="14"/>
      <c r="L556" s="14"/>
      <c r="M556" s="14" t="n">
        <v>0.2</v>
      </c>
      <c r="N556" s="15" t="n">
        <f aca="false">SUM(J556:M556)</f>
        <v>0.2</v>
      </c>
    </row>
    <row r="557" customFormat="false" ht="44.55" hidden="false" customHeight="false" outlineLevel="0" collapsed="false">
      <c r="A557" s="0" t="n">
        <f aca="false">A556+1</f>
        <v>555</v>
      </c>
      <c r="B557" s="8" t="s">
        <v>655</v>
      </c>
      <c r="C557" s="9" t="s">
        <v>699</v>
      </c>
      <c r="D557" s="10" t="s">
        <v>91</v>
      </c>
      <c r="E557" s="28" t="s">
        <v>115</v>
      </c>
      <c r="F557" s="11" t="s">
        <v>40</v>
      </c>
      <c r="G557" s="11" t="s">
        <v>722</v>
      </c>
      <c r="H557" s="12" t="s">
        <v>723</v>
      </c>
      <c r="I557" s="12" t="s">
        <v>95</v>
      </c>
      <c r="J557" s="22"/>
      <c r="K557" s="14"/>
      <c r="L557" s="14"/>
      <c r="M557" s="14" t="n">
        <v>0.2</v>
      </c>
      <c r="N557" s="15" t="n">
        <f aca="false">SUM(J557:M557)</f>
        <v>0.2</v>
      </c>
    </row>
    <row r="558" customFormat="false" ht="44.55" hidden="false" customHeight="false" outlineLevel="0" collapsed="false">
      <c r="A558" s="0" t="n">
        <f aca="false">A557+1</f>
        <v>556</v>
      </c>
      <c r="B558" s="8" t="s">
        <v>655</v>
      </c>
      <c r="C558" s="9" t="s">
        <v>699</v>
      </c>
      <c r="D558" s="10" t="s">
        <v>91</v>
      </c>
      <c r="E558" s="28" t="s">
        <v>117</v>
      </c>
      <c r="F558" s="28" t="s">
        <v>40</v>
      </c>
      <c r="G558" s="11" t="s">
        <v>371</v>
      </c>
      <c r="H558" s="12" t="s">
        <v>724</v>
      </c>
      <c r="I558" s="12" t="s">
        <v>95</v>
      </c>
      <c r="J558" s="22"/>
      <c r="K558" s="14"/>
      <c r="L558" s="14"/>
      <c r="M558" s="26" t="n">
        <v>0.3</v>
      </c>
      <c r="N558" s="15" t="n">
        <f aca="false">SUM(J558:M558)</f>
        <v>0.3</v>
      </c>
    </row>
    <row r="559" customFormat="false" ht="30.1" hidden="false" customHeight="false" outlineLevel="0" collapsed="false">
      <c r="A559" s="0" t="n">
        <f aca="false">A558+1</f>
        <v>557</v>
      </c>
      <c r="B559" s="8" t="s">
        <v>655</v>
      </c>
      <c r="C559" s="9" t="s">
        <v>699</v>
      </c>
      <c r="D559" s="10" t="s">
        <v>91</v>
      </c>
      <c r="E559" s="28" t="s">
        <v>117</v>
      </c>
      <c r="F559" s="28" t="s">
        <v>40</v>
      </c>
      <c r="G559" s="11" t="s">
        <v>371</v>
      </c>
      <c r="H559" s="12" t="s">
        <v>725</v>
      </c>
      <c r="I559" s="12" t="s">
        <v>95</v>
      </c>
      <c r="J559" s="22"/>
      <c r="K559" s="14"/>
      <c r="L559" s="14"/>
      <c r="M559" s="26" t="n">
        <v>0.1</v>
      </c>
      <c r="N559" s="15" t="n">
        <f aca="false">SUM(J559:M559)</f>
        <v>0.1</v>
      </c>
    </row>
    <row r="560" customFormat="false" ht="15.65" hidden="false" customHeight="false" outlineLevel="0" collapsed="false">
      <c r="A560" s="0" t="n">
        <f aca="false">A559+1</f>
        <v>558</v>
      </c>
      <c r="B560" s="8" t="s">
        <v>655</v>
      </c>
      <c r="C560" s="9" t="s">
        <v>699</v>
      </c>
      <c r="D560" s="10" t="s">
        <v>91</v>
      </c>
      <c r="E560" s="28" t="s">
        <v>119</v>
      </c>
      <c r="F560" s="28" t="s">
        <v>40</v>
      </c>
      <c r="G560" s="11" t="s">
        <v>377</v>
      </c>
      <c r="H560" s="12" t="s">
        <v>726</v>
      </c>
      <c r="I560" s="12" t="s">
        <v>95</v>
      </c>
      <c r="J560" s="22"/>
      <c r="K560" s="14"/>
      <c r="L560" s="14"/>
      <c r="M560" s="14" t="n">
        <v>0.35</v>
      </c>
      <c r="N560" s="15" t="n">
        <f aca="false">SUM(J560:M560)</f>
        <v>0.35</v>
      </c>
    </row>
    <row r="561" customFormat="false" ht="30.1" hidden="false" customHeight="false" outlineLevel="0" collapsed="false">
      <c r="A561" s="0" t="n">
        <f aca="false">A560+1</f>
        <v>559</v>
      </c>
      <c r="B561" s="8" t="s">
        <v>655</v>
      </c>
      <c r="C561" s="9" t="s">
        <v>699</v>
      </c>
      <c r="D561" s="10" t="s">
        <v>91</v>
      </c>
      <c r="E561" s="10" t="s">
        <v>144</v>
      </c>
      <c r="F561" s="10" t="s">
        <v>40</v>
      </c>
      <c r="G561" s="11" t="s">
        <v>409</v>
      </c>
      <c r="H561" s="12" t="s">
        <v>727</v>
      </c>
      <c r="I561" s="12" t="s">
        <v>95</v>
      </c>
      <c r="J561" s="22"/>
      <c r="K561" s="14"/>
      <c r="L561" s="14"/>
      <c r="M561" s="14" t="n">
        <v>0.2</v>
      </c>
      <c r="N561" s="15" t="n">
        <f aca="false">SUM(J561:M561)</f>
        <v>0.2</v>
      </c>
    </row>
    <row r="562" customFormat="false" ht="15.65" hidden="false" customHeight="false" outlineLevel="0" collapsed="false">
      <c r="A562" s="0" t="n">
        <f aca="false">A561+1</f>
        <v>560</v>
      </c>
      <c r="B562" s="8" t="s">
        <v>655</v>
      </c>
      <c r="C562" s="9" t="s">
        <v>699</v>
      </c>
      <c r="D562" s="10" t="s">
        <v>91</v>
      </c>
      <c r="E562" s="10" t="s">
        <v>144</v>
      </c>
      <c r="F562" s="10" t="s">
        <v>40</v>
      </c>
      <c r="G562" s="11" t="s">
        <v>411</v>
      </c>
      <c r="H562" s="12" t="s">
        <v>728</v>
      </c>
      <c r="I562" s="12" t="s">
        <v>95</v>
      </c>
      <c r="J562" s="22"/>
      <c r="K562" s="14"/>
      <c r="L562" s="14"/>
      <c r="M562" s="14" t="n">
        <v>0.1</v>
      </c>
      <c r="N562" s="15" t="n">
        <f aca="false">SUM(J562:M562)</f>
        <v>0.1</v>
      </c>
    </row>
    <row r="563" customFormat="false" ht="15.65" hidden="false" customHeight="false" outlineLevel="0" collapsed="false">
      <c r="A563" s="0" t="n">
        <f aca="false">A562+1</f>
        <v>561</v>
      </c>
      <c r="B563" s="8" t="s">
        <v>655</v>
      </c>
      <c r="C563" s="9" t="s">
        <v>699</v>
      </c>
      <c r="D563" s="10" t="s">
        <v>91</v>
      </c>
      <c r="E563" s="10" t="s">
        <v>144</v>
      </c>
      <c r="F563" s="10" t="s">
        <v>40</v>
      </c>
      <c r="G563" s="54" t="s">
        <v>729</v>
      </c>
      <c r="H563" s="25" t="s">
        <v>730</v>
      </c>
      <c r="I563" s="12" t="s">
        <v>95</v>
      </c>
      <c r="J563" s="22"/>
      <c r="K563" s="14"/>
      <c r="L563" s="14"/>
      <c r="M563" s="26" t="n">
        <v>0.2</v>
      </c>
      <c r="N563" s="15" t="n">
        <f aca="false">SUM(J563:M563)</f>
        <v>0.2</v>
      </c>
    </row>
    <row r="564" customFormat="false" ht="15.65" hidden="false" customHeight="false" outlineLevel="0" collapsed="false">
      <c r="A564" s="0" t="n">
        <f aca="false">A563+1</f>
        <v>562</v>
      </c>
      <c r="B564" s="8" t="s">
        <v>655</v>
      </c>
      <c r="C564" s="9" t="s">
        <v>699</v>
      </c>
      <c r="D564" s="10" t="s">
        <v>91</v>
      </c>
      <c r="E564" s="10" t="s">
        <v>144</v>
      </c>
      <c r="F564" s="10" t="s">
        <v>40</v>
      </c>
      <c r="G564" s="54" t="s">
        <v>374</v>
      </c>
      <c r="H564" s="25" t="s">
        <v>731</v>
      </c>
      <c r="I564" s="12" t="s">
        <v>95</v>
      </c>
      <c r="J564" s="22"/>
      <c r="K564" s="14"/>
      <c r="L564" s="14"/>
      <c r="M564" s="26" t="n">
        <v>0.2</v>
      </c>
      <c r="N564" s="15" t="n">
        <f aca="false">SUM(J564:M564)</f>
        <v>0.2</v>
      </c>
    </row>
    <row r="565" customFormat="false" ht="15.65" hidden="false" customHeight="false" outlineLevel="0" collapsed="false">
      <c r="A565" s="0" t="n">
        <f aca="false">A564+1</f>
        <v>563</v>
      </c>
      <c r="B565" s="8" t="s">
        <v>655</v>
      </c>
      <c r="C565" s="9" t="s">
        <v>699</v>
      </c>
      <c r="D565" s="32" t="s">
        <v>91</v>
      </c>
      <c r="E565" s="33" t="s">
        <v>150</v>
      </c>
      <c r="F565" s="33"/>
      <c r="G565" s="34"/>
      <c r="H565" s="35"/>
      <c r="I565" s="36"/>
      <c r="J565" s="37"/>
      <c r="K565" s="38"/>
      <c r="L565" s="38"/>
      <c r="M565" s="38" t="n">
        <f aca="false">SUM(M551:M564)</f>
        <v>2.9</v>
      </c>
      <c r="N565" s="39" t="n">
        <f aca="false">SUM(J565:M565)</f>
        <v>2.9</v>
      </c>
    </row>
    <row r="566" customFormat="false" ht="15" hidden="false" customHeight="false" outlineLevel="0" collapsed="false">
      <c r="A566" s="0" t="n">
        <f aca="false">A565+1</f>
        <v>564</v>
      </c>
      <c r="B566" s="8" t="s">
        <v>655</v>
      </c>
      <c r="C566" s="44" t="s">
        <v>699</v>
      </c>
      <c r="D566" s="45" t="s">
        <v>151</v>
      </c>
      <c r="E566" s="45"/>
      <c r="F566" s="45"/>
      <c r="G566" s="34"/>
      <c r="H566" s="35"/>
      <c r="I566" s="46"/>
      <c r="J566" s="47" t="n">
        <f aca="false">J550</f>
        <v>1.05</v>
      </c>
      <c r="K566" s="48" t="n">
        <f aca="false">K550</f>
        <v>0.55</v>
      </c>
      <c r="L566" s="48" t="n">
        <f aca="false">L550</f>
        <v>0.85</v>
      </c>
      <c r="M566" s="48" t="n">
        <f aca="false">M565</f>
        <v>2.9</v>
      </c>
      <c r="N566" s="49" t="n">
        <f aca="false">SUM(J566:M566)</f>
        <v>5.35</v>
      </c>
    </row>
    <row r="567" customFormat="false" ht="44.55" hidden="false" customHeight="false" outlineLevel="0" collapsed="false">
      <c r="A567" s="0" t="n">
        <f aca="false">A566+1</f>
        <v>565</v>
      </c>
      <c r="B567" s="8" t="s">
        <v>655</v>
      </c>
      <c r="C567" s="9" t="s">
        <v>732</v>
      </c>
      <c r="D567" s="10" t="s">
        <v>16</v>
      </c>
      <c r="E567" s="11" t="s">
        <v>65</v>
      </c>
      <c r="F567" s="28" t="s">
        <v>18</v>
      </c>
      <c r="G567" s="11" t="s">
        <v>66</v>
      </c>
      <c r="H567" s="12" t="s">
        <v>733</v>
      </c>
      <c r="I567" s="12" t="s">
        <v>22</v>
      </c>
      <c r="J567" s="22"/>
      <c r="K567" s="14"/>
      <c r="L567" s="14" t="n">
        <v>0.1</v>
      </c>
      <c r="M567" s="14"/>
      <c r="N567" s="15" t="n">
        <f aca="false">SUM(J567:M567)</f>
        <v>0.1</v>
      </c>
    </row>
    <row r="568" customFormat="false" ht="44.55" hidden="false" customHeight="false" outlineLevel="0" collapsed="false">
      <c r="A568" s="0" t="n">
        <f aca="false">A567+1</f>
        <v>566</v>
      </c>
      <c r="B568" s="8" t="s">
        <v>655</v>
      </c>
      <c r="C568" s="9" t="s">
        <v>732</v>
      </c>
      <c r="D568" s="10" t="s">
        <v>16</v>
      </c>
      <c r="E568" s="11" t="s">
        <v>198</v>
      </c>
      <c r="F568" s="11" t="s">
        <v>18</v>
      </c>
      <c r="G568" s="11" t="s">
        <v>199</v>
      </c>
      <c r="H568" s="12" t="s">
        <v>734</v>
      </c>
      <c r="I568" s="12" t="s">
        <v>22</v>
      </c>
      <c r="J568" s="22"/>
      <c r="K568" s="14"/>
      <c r="L568" s="14" t="n">
        <v>0.2</v>
      </c>
      <c r="M568" s="14"/>
      <c r="N568" s="15" t="n">
        <f aca="false">SUM(J568:M568)</f>
        <v>0.2</v>
      </c>
    </row>
    <row r="569" customFormat="false" ht="30.1" hidden="false" customHeight="false" outlineLevel="0" collapsed="false">
      <c r="A569" s="0" t="n">
        <f aca="false">A568+1</f>
        <v>567</v>
      </c>
      <c r="B569" s="8" t="s">
        <v>655</v>
      </c>
      <c r="C569" s="9" t="s">
        <v>732</v>
      </c>
      <c r="D569" s="10" t="s">
        <v>16</v>
      </c>
      <c r="E569" s="10" t="s">
        <v>198</v>
      </c>
      <c r="F569" s="10" t="s">
        <v>40</v>
      </c>
      <c r="G569" s="11" t="s">
        <v>587</v>
      </c>
      <c r="H569" s="12" t="s">
        <v>735</v>
      </c>
      <c r="I569" s="12" t="s">
        <v>22</v>
      </c>
      <c r="J569" s="22"/>
      <c r="K569" s="14"/>
      <c r="L569" s="14" t="n">
        <v>0.5</v>
      </c>
      <c r="M569" s="14"/>
      <c r="N569" s="15" t="n">
        <f aca="false">SUM(J569:M569)</f>
        <v>0.5</v>
      </c>
    </row>
    <row r="570" customFormat="false" ht="73.45" hidden="false" customHeight="false" outlineLevel="0" collapsed="false">
      <c r="A570" s="0" t="n">
        <f aca="false">A569+1</f>
        <v>568</v>
      </c>
      <c r="B570" s="8" t="s">
        <v>655</v>
      </c>
      <c r="C570" s="9" t="s">
        <v>732</v>
      </c>
      <c r="D570" s="10" t="s">
        <v>16</v>
      </c>
      <c r="E570" s="11" t="s">
        <v>78</v>
      </c>
      <c r="F570" s="11" t="s">
        <v>61</v>
      </c>
      <c r="G570" s="11" t="s">
        <v>589</v>
      </c>
      <c r="H570" s="12" t="s">
        <v>736</v>
      </c>
      <c r="I570" s="12" t="s">
        <v>35</v>
      </c>
      <c r="J570" s="22"/>
      <c r="K570" s="14" t="n">
        <v>0.55</v>
      </c>
      <c r="L570" s="14"/>
      <c r="M570" s="14"/>
      <c r="N570" s="15" t="n">
        <f aca="false">SUM(J570:M570)</f>
        <v>0.55</v>
      </c>
    </row>
    <row r="571" customFormat="false" ht="30.1" hidden="false" customHeight="false" outlineLevel="0" collapsed="false">
      <c r="A571" s="0" t="n">
        <f aca="false">A570+1</f>
        <v>569</v>
      </c>
      <c r="B571" s="8" t="s">
        <v>655</v>
      </c>
      <c r="C571" s="9" t="s">
        <v>732</v>
      </c>
      <c r="D571" s="10" t="s">
        <v>16</v>
      </c>
      <c r="E571" s="10" t="s">
        <v>78</v>
      </c>
      <c r="F571" s="10" t="s">
        <v>40</v>
      </c>
      <c r="G571" s="11" t="s">
        <v>737</v>
      </c>
      <c r="H571" s="12" t="s">
        <v>738</v>
      </c>
      <c r="I571" s="12" t="s">
        <v>35</v>
      </c>
      <c r="J571" s="22"/>
      <c r="K571" s="14" t="n">
        <v>0.2</v>
      </c>
      <c r="L571" s="14"/>
      <c r="M571" s="14"/>
      <c r="N571" s="15" t="n">
        <f aca="false">SUM(J571:M571)</f>
        <v>0.2</v>
      </c>
    </row>
    <row r="572" customFormat="false" ht="30.1" hidden="false" customHeight="false" outlineLevel="0" collapsed="false">
      <c r="A572" s="0" t="n">
        <f aca="false">A571+1</f>
        <v>570</v>
      </c>
      <c r="B572" s="8" t="s">
        <v>655</v>
      </c>
      <c r="C572" s="9" t="s">
        <v>732</v>
      </c>
      <c r="D572" s="10" t="s">
        <v>16</v>
      </c>
      <c r="E572" s="11" t="s">
        <v>24</v>
      </c>
      <c r="F572" s="11" t="s">
        <v>18</v>
      </c>
      <c r="G572" s="11" t="s">
        <v>27</v>
      </c>
      <c r="H572" s="12" t="s">
        <v>713</v>
      </c>
      <c r="I572" s="12" t="s">
        <v>22</v>
      </c>
      <c r="J572" s="22"/>
      <c r="K572" s="14"/>
      <c r="L572" s="14" t="n">
        <v>0.1</v>
      </c>
      <c r="M572" s="14"/>
      <c r="N572" s="15" t="n">
        <f aca="false">SUM(J572:M572)</f>
        <v>0.1</v>
      </c>
    </row>
    <row r="573" customFormat="false" ht="15.65" hidden="false" customHeight="false" outlineLevel="0" collapsed="false">
      <c r="A573" s="0" t="n">
        <f aca="false">A572+1</f>
        <v>571</v>
      </c>
      <c r="B573" s="8" t="s">
        <v>655</v>
      </c>
      <c r="C573" s="9" t="s">
        <v>732</v>
      </c>
      <c r="D573" s="32" t="s">
        <v>16</v>
      </c>
      <c r="E573" s="33" t="s">
        <v>90</v>
      </c>
      <c r="F573" s="33"/>
      <c r="G573" s="34"/>
      <c r="H573" s="35"/>
      <c r="I573" s="36"/>
      <c r="J573" s="37" t="n">
        <f aca="false">SUM(J567:J572)</f>
        <v>0</v>
      </c>
      <c r="K573" s="38" t="n">
        <f aca="false">SUM(K567:K572)</f>
        <v>0.75</v>
      </c>
      <c r="L573" s="38" t="n">
        <f aca="false">SUM(L567:L572)</f>
        <v>0.9</v>
      </c>
      <c r="M573" s="38"/>
      <c r="N573" s="39" t="n">
        <f aca="false">SUM(J573:M573)</f>
        <v>1.65</v>
      </c>
    </row>
    <row r="574" customFormat="false" ht="30.1" hidden="false" customHeight="false" outlineLevel="0" collapsed="false">
      <c r="A574" s="0" t="n">
        <f aca="false">A573+1</f>
        <v>572</v>
      </c>
      <c r="B574" s="8" t="s">
        <v>655</v>
      </c>
      <c r="C574" s="9" t="s">
        <v>732</v>
      </c>
      <c r="D574" s="10" t="s">
        <v>91</v>
      </c>
      <c r="E574" s="11" t="s">
        <v>101</v>
      </c>
      <c r="F574" s="11" t="s">
        <v>18</v>
      </c>
      <c r="G574" s="11" t="s">
        <v>102</v>
      </c>
      <c r="H574" s="12" t="s">
        <v>717</v>
      </c>
      <c r="I574" s="12" t="s">
        <v>95</v>
      </c>
      <c r="J574" s="22"/>
      <c r="K574" s="14"/>
      <c r="L574" s="14"/>
      <c r="M574" s="14" t="n">
        <v>0.1</v>
      </c>
      <c r="N574" s="15" t="n">
        <f aca="false">SUM(J574:M574)</f>
        <v>0.1</v>
      </c>
    </row>
    <row r="575" customFormat="false" ht="30.1" hidden="false" customHeight="false" outlineLevel="0" collapsed="false">
      <c r="A575" s="0" t="n">
        <f aca="false">A574+1</f>
        <v>573</v>
      </c>
      <c r="B575" s="8" t="s">
        <v>655</v>
      </c>
      <c r="C575" s="9" t="s">
        <v>732</v>
      </c>
      <c r="D575" s="10" t="s">
        <v>91</v>
      </c>
      <c r="E575" s="23" t="s">
        <v>144</v>
      </c>
      <c r="F575" s="10" t="s">
        <v>40</v>
      </c>
      <c r="G575" s="11" t="s">
        <v>409</v>
      </c>
      <c r="H575" s="12" t="s">
        <v>739</v>
      </c>
      <c r="I575" s="12" t="s">
        <v>95</v>
      </c>
      <c r="J575" s="22"/>
      <c r="K575" s="14"/>
      <c r="L575" s="14"/>
      <c r="M575" s="14" t="n">
        <v>0.3</v>
      </c>
      <c r="N575" s="15" t="n">
        <f aca="false">SUM(J575:M575)</f>
        <v>0.3</v>
      </c>
    </row>
    <row r="576" customFormat="false" ht="30.1" hidden="false" customHeight="false" outlineLevel="0" collapsed="false">
      <c r="A576" s="0" t="n">
        <f aca="false">A575+1</f>
        <v>574</v>
      </c>
      <c r="B576" s="8" t="s">
        <v>553</v>
      </c>
      <c r="C576" s="9" t="s">
        <v>732</v>
      </c>
      <c r="D576" s="10" t="s">
        <v>91</v>
      </c>
      <c r="E576" s="11" t="s">
        <v>119</v>
      </c>
      <c r="F576" s="11" t="s">
        <v>55</v>
      </c>
      <c r="G576" s="11" t="s">
        <v>176</v>
      </c>
      <c r="H576" s="12" t="s">
        <v>740</v>
      </c>
      <c r="I576" s="12" t="s">
        <v>95</v>
      </c>
      <c r="J576" s="22"/>
      <c r="K576" s="14"/>
      <c r="L576" s="14"/>
      <c r="M576" s="14" t="n">
        <v>0.2</v>
      </c>
      <c r="N576" s="15" t="n">
        <f aca="false">SUM(J576:M576)</f>
        <v>0.2</v>
      </c>
    </row>
    <row r="577" customFormat="false" ht="30.1" hidden="false" customHeight="false" outlineLevel="0" collapsed="false">
      <c r="A577" s="0" t="n">
        <f aca="false">A576+1</f>
        <v>575</v>
      </c>
      <c r="B577" s="8" t="s">
        <v>553</v>
      </c>
      <c r="C577" s="9" t="s">
        <v>732</v>
      </c>
      <c r="D577" s="10" t="s">
        <v>91</v>
      </c>
      <c r="E577" s="11" t="s">
        <v>119</v>
      </c>
      <c r="F577" s="11" t="s">
        <v>40</v>
      </c>
      <c r="G577" s="11" t="s">
        <v>378</v>
      </c>
      <c r="H577" s="12" t="s">
        <v>740</v>
      </c>
      <c r="I577" s="12" t="s">
        <v>95</v>
      </c>
      <c r="J577" s="22"/>
      <c r="K577" s="14"/>
      <c r="L577" s="14"/>
      <c r="M577" s="14" t="n">
        <v>0.2</v>
      </c>
      <c r="N577" s="15" t="n">
        <f aca="false">SUM(J577:M577)</f>
        <v>0.2</v>
      </c>
    </row>
    <row r="578" customFormat="false" ht="30.1" hidden="false" customHeight="false" outlineLevel="0" collapsed="false">
      <c r="A578" s="0" t="n">
        <f aca="false">A577+1</f>
        <v>576</v>
      </c>
      <c r="B578" s="8" t="s">
        <v>553</v>
      </c>
      <c r="C578" s="9" t="s">
        <v>732</v>
      </c>
      <c r="D578" s="10" t="s">
        <v>91</v>
      </c>
      <c r="E578" s="11" t="s">
        <v>319</v>
      </c>
      <c r="F578" s="11" t="s">
        <v>40</v>
      </c>
      <c r="G578" s="11" t="s">
        <v>741</v>
      </c>
      <c r="H578" s="12" t="s">
        <v>742</v>
      </c>
      <c r="I578" s="12" t="s">
        <v>95</v>
      </c>
      <c r="J578" s="22"/>
      <c r="K578" s="14"/>
      <c r="L578" s="14"/>
      <c r="M578" s="14" t="n">
        <v>0.2</v>
      </c>
      <c r="N578" s="15" t="n">
        <f aca="false">SUM(J578:M578)</f>
        <v>0.2</v>
      </c>
    </row>
    <row r="579" customFormat="false" ht="15.65" hidden="false" customHeight="false" outlineLevel="0" collapsed="false">
      <c r="A579" s="0" t="n">
        <f aca="false">A578+1</f>
        <v>577</v>
      </c>
      <c r="B579" s="8" t="s">
        <v>655</v>
      </c>
      <c r="C579" s="9" t="s">
        <v>732</v>
      </c>
      <c r="D579" s="32" t="s">
        <v>91</v>
      </c>
      <c r="E579" s="33" t="s">
        <v>150</v>
      </c>
      <c r="F579" s="33"/>
      <c r="G579" s="34"/>
      <c r="H579" s="35"/>
      <c r="I579" s="36"/>
      <c r="J579" s="37"/>
      <c r="K579" s="38"/>
      <c r="L579" s="38"/>
      <c r="M579" s="38" t="n">
        <f aca="false">SUM(M574:M578)</f>
        <v>1</v>
      </c>
      <c r="N579" s="39" t="n">
        <f aca="false">SUM(J579:M579)</f>
        <v>1</v>
      </c>
    </row>
    <row r="580" customFormat="false" ht="15" hidden="false" customHeight="false" outlineLevel="0" collapsed="false">
      <c r="A580" s="0" t="n">
        <f aca="false">A579+1</f>
        <v>578</v>
      </c>
      <c r="B580" s="8" t="s">
        <v>655</v>
      </c>
      <c r="C580" s="44" t="s">
        <v>732</v>
      </c>
      <c r="D580" s="45" t="s">
        <v>151</v>
      </c>
      <c r="E580" s="45"/>
      <c r="F580" s="45"/>
      <c r="G580" s="34"/>
      <c r="H580" s="35"/>
      <c r="I580" s="46"/>
      <c r="J580" s="47" t="n">
        <f aca="false">J573</f>
        <v>0</v>
      </c>
      <c r="K580" s="48" t="n">
        <f aca="false">K573</f>
        <v>0.75</v>
      </c>
      <c r="L580" s="48" t="n">
        <f aca="false">L573</f>
        <v>0.9</v>
      </c>
      <c r="M580" s="48" t="n">
        <f aca="false">M579</f>
        <v>1</v>
      </c>
      <c r="N580" s="49" t="n">
        <f aca="false">SUM(J580:M580)</f>
        <v>2.65</v>
      </c>
    </row>
    <row r="581" customFormat="false" ht="15" hidden="false" customHeight="false" outlineLevel="0" collapsed="false">
      <c r="A581" s="0" t="n">
        <f aca="false">A580+1</f>
        <v>579</v>
      </c>
      <c r="B581" s="111" t="s">
        <v>655</v>
      </c>
      <c r="C581" s="112" t="s">
        <v>224</v>
      </c>
      <c r="D581" s="59"/>
      <c r="E581" s="59"/>
      <c r="F581" s="59"/>
      <c r="G581" s="34"/>
      <c r="H581" s="34"/>
      <c r="I581" s="113"/>
      <c r="J581" s="61" t="n">
        <f aca="false">SUMIF($D$538:$D$580,"WBS L3 Total",J$538:J$580)</f>
        <v>1.05</v>
      </c>
      <c r="K581" s="62" t="n">
        <f aca="false">SUMIF($D$538:$D$580,"WBS L3 Total",K$538:K$580)</f>
        <v>1.3</v>
      </c>
      <c r="L581" s="62" t="n">
        <f aca="false">SUMIF($D$538:$D$580,"WBS L3 Total",L$538:L$580)</f>
        <v>1.75</v>
      </c>
      <c r="M581" s="62" t="n">
        <f aca="false">SUMIF($D$538:$D$580,"WBS L3 Total",M$538:M$580)</f>
        <v>3.9</v>
      </c>
      <c r="N581" s="63" t="n">
        <f aca="false">SUM(J581:M581)</f>
        <v>8</v>
      </c>
    </row>
    <row r="582" customFormat="false" ht="15" hidden="false" customHeight="false" outlineLevel="0" collapsed="false">
      <c r="A582" s="0" t="n">
        <f aca="false">A581+1</f>
        <v>580</v>
      </c>
      <c r="B582" s="114" t="s">
        <v>13</v>
      </c>
      <c r="C582" s="115"/>
      <c r="D582" s="116"/>
      <c r="E582" s="116"/>
      <c r="F582" s="116"/>
      <c r="G582" s="83"/>
      <c r="H582" s="83"/>
      <c r="I582" s="117"/>
      <c r="J582" s="118" t="n">
        <f aca="false">SUMIF($C$2:$D$581,"WBS L2 Total",J$2:J$581)</f>
        <v>35.01</v>
      </c>
      <c r="K582" s="119" t="n">
        <f aca="false">SUMIF($C$2:$D$581,"WBS L2 Total",K$2:K$581)</f>
        <v>6.58</v>
      </c>
      <c r="L582" s="119" t="n">
        <f aca="false">SUMIF($C$2:$D$581,"WBS L2 Total",L$2:L$581)</f>
        <v>18.12</v>
      </c>
      <c r="M582" s="119" t="n">
        <f aca="false">SUMIF($C$2:$D$581,"WBS L2 Total",M$2:M$581)</f>
        <v>35.75</v>
      </c>
      <c r="N582" s="120" t="n">
        <f aca="false">SUM(J582:M582)</f>
        <v>95.46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2020-04-17T15:46:05Z</dcterms:created>
  <dc:creator>Microsoft Office User</dc:creator>
  <dc:description/>
  <dc:language>en-US</dc:language>
  <cp:lastModifiedBy/>
  <dcterms:modified xsi:type="dcterms:W3CDTF">2020-09-01T14:52:42Z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