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.sharepoint.com/sites/FloatingWindArrayDesign/Shared Documents/3 - Design/Site conditions/Dataset/HumboldtBay/"/>
    </mc:Choice>
  </mc:AlternateContent>
  <xr:revisionPtr revIDLastSave="13" documentId="13_ncr:1_{CFEB9368-38DC-4ECC-91DC-588886386E2C}" xr6:coauthVersionLast="47" xr6:coauthVersionMax="47" xr10:uidLastSave="{13CADB26-C3CD-40E5-859A-DC1CD08CBFF6}"/>
  <bookViews>
    <workbookView xWindow="28680" yWindow="-120" windowWidth="29040" windowHeight="15840" xr2:uid="{74DBCF8E-5929-414A-9EA4-A5C2BBEDD73B}"/>
  </bookViews>
  <sheets>
    <sheet name="Summary" sheetId="1" r:id="rId1"/>
    <sheet name="Mean values" sheetId="7" r:id="rId2"/>
    <sheet name="Extreme values" sheetId="2" r:id="rId3"/>
    <sheet name="Fatigue bins" sheetId="4" r:id="rId4"/>
    <sheet name="Monthly statistics" sheetId="3" r:id="rId5"/>
    <sheet name="Distribution plo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</calcChain>
</file>

<file path=xl/sharedStrings.xml><?xml version="1.0" encoding="utf-8"?>
<sst xmlns="http://schemas.openxmlformats.org/spreadsheetml/2006/main" count="284" uniqueCount="151">
  <si>
    <t>Country</t>
  </si>
  <si>
    <t>United States</t>
  </si>
  <si>
    <t>California, northern West Coast</t>
  </si>
  <si>
    <t>Wind</t>
  </si>
  <si>
    <t>Waves</t>
  </si>
  <si>
    <t>Mean Wind Direction</t>
  </si>
  <si>
    <t>Wind Speed (hub height)</t>
  </si>
  <si>
    <t>Mean Wave Direction</t>
  </si>
  <si>
    <t>Significant Wave Height</t>
  </si>
  <si>
    <t>Current Direction</t>
  </si>
  <si>
    <t>Current Speed</t>
  </si>
  <si>
    <t>deg</t>
  </si>
  <si>
    <t>m/s</t>
  </si>
  <si>
    <t>m</t>
  </si>
  <si>
    <t>s</t>
  </si>
  <si>
    <t>Statistical values</t>
  </si>
  <si>
    <t>MEAN</t>
  </si>
  <si>
    <t>STD</t>
  </si>
  <si>
    <t>MAX</t>
  </si>
  <si>
    <t>Q3</t>
  </si>
  <si>
    <t>MED</t>
  </si>
  <si>
    <t>Q1</t>
  </si>
  <si>
    <t>MIN</t>
  </si>
  <si>
    <t>Mean value</t>
  </si>
  <si>
    <t>Standard deviation</t>
  </si>
  <si>
    <t>Maximum value</t>
  </si>
  <si>
    <t>3rd / upper Quantile (75%)</t>
  </si>
  <si>
    <t>Median</t>
  </si>
  <si>
    <t>1st / lower Quantile (25%)</t>
  </si>
  <si>
    <t>Minimum value</t>
  </si>
  <si>
    <t xml:space="preserve"> Month</t>
  </si>
  <si>
    <t>Unconditional extreme values</t>
  </si>
  <si>
    <t>Wind Speed (m/s)</t>
  </si>
  <si>
    <t>Wave Height (m)</t>
  </si>
  <si>
    <t>Wave Period (s)</t>
  </si>
  <si>
    <t>Wind speed (m/s)</t>
  </si>
  <si>
    <t>All</t>
  </si>
  <si>
    <t>Based on Weibul fit to peaks (4h distance threshold)</t>
  </si>
  <si>
    <t>Based on Weibul fit to peaks (24h distance threshold)</t>
  </si>
  <si>
    <t>Curve fit notes</t>
  </si>
  <si>
    <t>Wave</t>
  </si>
  <si>
    <t>Current</t>
  </si>
  <si>
    <t>Based on GEV fit to monthly maxima</t>
  </si>
  <si>
    <t>Parameter</t>
  </si>
  <si>
    <t xml:space="preserve">Unit </t>
  </si>
  <si>
    <t>Description</t>
  </si>
  <si>
    <t>Data sources</t>
  </si>
  <si>
    <t>yr</t>
  </si>
  <si>
    <t>Year</t>
  </si>
  <si>
    <t>MM</t>
  </si>
  <si>
    <t>Month, from 1 to 12</t>
  </si>
  <si>
    <t>DD</t>
  </si>
  <si>
    <t>hh</t>
  </si>
  <si>
    <t xml:space="preserve">Hour, from 0 to 23           </t>
  </si>
  <si>
    <t>NDBC</t>
  </si>
  <si>
    <t>WDIR150m</t>
  </si>
  <si>
    <t>WSPD150m</t>
  </si>
  <si>
    <t>MWD</t>
  </si>
  <si>
    <t>WVHT</t>
  </si>
  <si>
    <t>DPD</t>
  </si>
  <si>
    <t>CDIR</t>
  </si>
  <si>
    <t>CSPD</t>
  </si>
  <si>
    <t>WTMP</t>
  </si>
  <si>
    <t>mo</t>
  </si>
  <si>
    <t>dy</t>
  </si>
  <si>
    <t>hr</t>
  </si>
  <si>
    <t>sec</t>
  </si>
  <si>
    <t>degC</t>
  </si>
  <si>
    <t>(Distribution fit issue - alternative data filled in)</t>
  </si>
  <si>
    <t>Conditional values table</t>
  </si>
  <si>
    <t>Cluster Centroid</t>
  </si>
  <si>
    <t>Cluster Standard Deviation</t>
  </si>
  <si>
    <t>Number of data points</t>
  </si>
  <si>
    <t>Cluster probability</t>
  </si>
  <si>
    <t>Bin number</t>
  </si>
  <si>
    <t>Return Period (years)</t>
  </si>
  <si>
    <t>Significant Wave Height (m)</t>
  </si>
  <si>
    <t>Peak Wave Period (s)</t>
  </si>
  <si>
    <t>Current Speed (m/s)</t>
  </si>
  <si>
    <r>
      <t>Current Speed (m/s)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Return Period (years)</t>
    </r>
  </si>
  <si>
    <r>
      <t xml:space="preserve">Peak Wave Period (s)
</t>
    </r>
    <r>
      <rPr>
        <i/>
        <sz val="11"/>
        <color theme="1"/>
        <rFont val="Calibri"/>
        <family val="2"/>
        <scheme val="minor"/>
      </rPr>
      <t xml:space="preserve">
Return Period (years)</t>
    </r>
  </si>
  <si>
    <r>
      <t xml:space="preserve">Significant Wave Height (m)
</t>
    </r>
    <r>
      <rPr>
        <b/>
        <i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Return Period (years)</t>
    </r>
  </si>
  <si>
    <t xml:space="preserve"> Wind Dir. (deg)</t>
  </si>
  <si>
    <t xml:space="preserve"> Wave Dir. (deg)</t>
  </si>
  <si>
    <t>Curr. Dir. (deg)</t>
  </si>
  <si>
    <t xml:space="preserve"> 2-4</t>
  </si>
  <si>
    <t xml:space="preserve"> 0-2</t>
  </si>
  <si>
    <t xml:space="preserve"> 4-6</t>
  </si>
  <si>
    <t xml:space="preserve"> 6-8</t>
  </si>
  <si>
    <t xml:space="preserve"> 8-10</t>
  </si>
  <si>
    <t xml:space="preserve"> 10-12</t>
  </si>
  <si>
    <t xml:space="preserve"> 12-14</t>
  </si>
  <si>
    <t xml:space="preserve"> 14-16</t>
  </si>
  <si>
    <t xml:space="preserve"> 16-18</t>
  </si>
  <si>
    <t xml:space="preserve"> 18-20</t>
  </si>
  <si>
    <t xml:space="preserve"> 20-22</t>
  </si>
  <si>
    <t xml:space="preserve"> 22-24</t>
  </si>
  <si>
    <t xml:space="preserve"> 26-28</t>
  </si>
  <si>
    <t xml:space="preserve"> 24-26</t>
  </si>
  <si>
    <t>Wind Dir. (deg)</t>
  </si>
  <si>
    <t>Wave Dir. (deg)</t>
  </si>
  <si>
    <t>Water depth (m)</t>
  </si>
  <si>
    <t>Longitude (deg)</t>
  </si>
  <si>
    <t>Latitude (deg)</t>
  </si>
  <si>
    <t xml:space="preserve">Near to </t>
  </si>
  <si>
    <t>BOEM Humboldt lease areas (OCS-P0561, OCS-P0652)</t>
  </si>
  <si>
    <t>Region</t>
  </si>
  <si>
    <t>Latitude</t>
  </si>
  <si>
    <t>Longitude</t>
  </si>
  <si>
    <t>NOW-23</t>
  </si>
  <si>
    <t>HFRNet</t>
  </si>
  <si>
    <t>Peak Wave Period</t>
  </si>
  <si>
    <r>
      <t>YY</t>
    </r>
    <r>
      <rPr>
        <sz val="8"/>
        <color theme="1"/>
        <rFont val="Times New Roman"/>
        <family val="1"/>
      </rPr>
      <t> </t>
    </r>
  </si>
  <si>
    <t>Data source</t>
  </si>
  <si>
    <t>WDIR10m</t>
  </si>
  <si>
    <t>WSPD10m</t>
  </si>
  <si>
    <t>ATMP10m</t>
  </si>
  <si>
    <t>Data type</t>
  </si>
  <si>
    <t>Distance to shore (nm)</t>
  </si>
  <si>
    <t>Start year</t>
  </si>
  <si>
    <t>End year</t>
  </si>
  <si>
    <t>Wind data</t>
  </si>
  <si>
    <t>Ocean currents</t>
  </si>
  <si>
    <t>Humboldt Bay</t>
  </si>
  <si>
    <t>NDBC station 46022</t>
  </si>
  <si>
    <t>NDBC station 46244</t>
  </si>
  <si>
    <t>Temperature</t>
  </si>
  <si>
    <t>Mean values</t>
  </si>
  <si>
    <t>Wave/ metocean (primary)</t>
  </si>
  <si>
    <t>Wave/ metocean (secondary)</t>
  </si>
  <si>
    <t>Analysis years</t>
  </si>
  <si>
    <t>2000-2020</t>
  </si>
  <si>
    <t>The metocean analysis uses data from 2000 to 2020 to have a consistent time span</t>
  </si>
  <si>
    <t>Day of month, from 1</t>
  </si>
  <si>
    <t>Wind speed at 10 m</t>
  </si>
  <si>
    <t>Wind speed at 150 m</t>
  </si>
  <si>
    <t>Significant wave height</t>
  </si>
  <si>
    <t>Surface current speed</t>
  </si>
  <si>
    <t>Air temperature at 10 m</t>
  </si>
  <si>
    <t>Time</t>
  </si>
  <si>
    <t>Data coverage</t>
  </si>
  <si>
    <t>Mean wave direction ("from")</t>
  </si>
  <si>
    <t>Wind direction at 10 m ("from")</t>
  </si>
  <si>
    <t>Wind direction at 150 m ("from")</t>
  </si>
  <si>
    <t>Water temperature</t>
  </si>
  <si>
    <t>Peak wave period</t>
  </si>
  <si>
    <t>Mean dir. (deg)</t>
  </si>
  <si>
    <t>All directions are in compass headings measured in degrees clockwise from geographic North. Wind, wave and current directions are the heading from which the wind/wave/current is coming.</t>
  </si>
  <si>
    <t>Surface current direction ("from")</t>
  </si>
  <si>
    <t>Identifier</t>
  </si>
  <si>
    <t>Content of metocean_1hr.txt time series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</si>
</sst>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name val="Times New Roman"/>
      <family val="1"/>
    </font>
    <font>
      <sz val="11"/>
      <color rgb="FF000000"/>
      <name val="Calibri"/>
    </font>
    <font>
      <b/>
      <sz val="11"/>
      <color rgb="FF000000"/>
      <name val="Calibri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right" vertical="center"/>
    </xf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7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wrapText="1"/>
    </xf>
    <xf numFmtId="0" fontId="4" fillId="0" borderId="0" xfId="0" applyFont="1"/>
    <xf numFmtId="0" fontId="8" fillId="0" borderId="0" xfId="0" applyFont="1"/>
    <xf numFmtId="0" fontId="4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7" xfId="0" applyFont="1" applyBorder="1"/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16" fontId="0" fillId="0" borderId="0" xfId="0" applyNumberFormat="1"/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" fontId="0" fillId="0" borderId="4" xfId="0" applyNumberFormat="1" applyBorder="1"/>
    <xf numFmtId="1" fontId="0" fillId="0" borderId="10" xfId="0" applyNumberFormat="1" applyBorder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5" fillId="0" borderId="0" xfId="0" applyFont="1" applyAlignment="1">
      <alignment horizontal="left" vertical="center" wrapText="1"/>
    </xf>
    <xf numFmtId="0" fontId="14" fillId="0" borderId="0" xfId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5" xfId="0" applyFont="1" applyBorder="1"/>
    <xf numFmtId="0" fontId="2" fillId="0" borderId="12" xfId="0" applyFont="1" applyBorder="1" applyAlignment="1">
      <alignment horizontal="center" wrapText="1"/>
    </xf>
    <xf numFmtId="165" fontId="0" fillId="0" borderId="9" xfId="0" applyNumberFormat="1" applyBorder="1"/>
    <xf numFmtId="165" fontId="0" fillId="0" borderId="12" xfId="0" applyNumberFormat="1" applyBorder="1"/>
    <xf numFmtId="164" fontId="0" fillId="0" borderId="9" xfId="0" applyNumberFormat="1" applyBorder="1"/>
    <xf numFmtId="164" fontId="0" fillId="0" borderId="12" xfId="0" applyNumberFormat="1" applyBorder="1"/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1" fontId="0" fillId="0" borderId="7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" fontId="4" fillId="0" borderId="4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4" fillId="0" borderId="1" xfId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453390</xdr:colOff>
      <xdr:row>16</xdr:row>
      <xdr:rowOff>140970</xdr:rowOff>
    </xdr:from>
    <xdr:to>
      <xdr:col>9</xdr:col>
      <xdr:colOff>473075</xdr:colOff>
      <xdr:row>38</xdr:row>
      <xdr:rowOff>53340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76B316F6-E2B8-9FCF-670F-C30183A3D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4474845"/>
          <a:ext cx="5616575" cy="3964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15413</xdr:colOff>
      <xdr:row>15</xdr:row>
      <xdr:rowOff>87850</xdr:rowOff>
    </xdr:from>
    <xdr:to>
      <xdr:col>21</xdr:col>
      <xdr:colOff>523355</xdr:colOff>
      <xdr:row>34</xdr:row>
      <xdr:rowOff>17147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24746-72EB-F491-6F66-DFCAF401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0913" y="3066577"/>
          <a:ext cx="5358938" cy="3223562"/>
        </a:xfrm>
        <a:prstGeom prst="rect">
          <a:avLst/>
        </a:prstGeom>
      </xdr:spPr>
    </xdr:pic>
    <xdr:clientData/>
  </xdr:twoCellAnchor>
  <xdr:twoCellAnchor editAs="oneCell">
    <xdr:from>
      <xdr:col>22</xdr:col>
      <xdr:colOff>431050</xdr:colOff>
      <xdr:row>14</xdr:row>
      <xdr:rowOff>155863</xdr:rowOff>
    </xdr:from>
    <xdr:to>
      <xdr:col>31</xdr:col>
      <xdr:colOff>512238</xdr:colOff>
      <xdr:row>34</xdr:row>
      <xdr:rowOff>105292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C5AFFC-E542-C3A6-80C0-16DECED9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777" y="2961408"/>
          <a:ext cx="5532606" cy="3414971"/>
        </a:xfrm>
        <a:prstGeom prst="rect">
          <a:avLst/>
        </a:prstGeom>
      </xdr:spPr>
    </xdr:pic>
    <xdr:clientData/>
  </xdr:twoCellAnchor>
  <xdr:twoCellAnchor editAs="oneCell">
    <xdr:from>
      <xdr:col>12</xdr:col>
      <xdr:colOff>548469</xdr:colOff>
      <xdr:row>40</xdr:row>
      <xdr:rowOff>35561</xdr:rowOff>
    </xdr:from>
    <xdr:to>
      <xdr:col>22</xdr:col>
      <xdr:colOff>59576</xdr:colOff>
      <xdr:row>59</xdr:row>
      <xdr:rowOff>88325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8321FF-9CDC-CB81-A771-E6F4D028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7833" y="7343834"/>
          <a:ext cx="5568660" cy="3341313"/>
        </a:xfrm>
        <a:prstGeom prst="rect">
          <a:avLst/>
        </a:prstGeom>
      </xdr:spPr>
    </xdr:pic>
    <xdr:clientData/>
  </xdr:twoCellAnchor>
  <xdr:twoCellAnchor editAs="oneCell">
    <xdr:from>
      <xdr:col>22</xdr:col>
      <xdr:colOff>315540</xdr:colOff>
      <xdr:row>40</xdr:row>
      <xdr:rowOff>53860</xdr:rowOff>
    </xdr:from>
    <xdr:to>
      <xdr:col>31</xdr:col>
      <xdr:colOff>403010</xdr:colOff>
      <xdr:row>59</xdr:row>
      <xdr:rowOff>159280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4D8796-A51C-0DBB-5123-14F653ED4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86267" y="7362133"/>
          <a:ext cx="5546508" cy="3393969"/>
        </a:xfrm>
        <a:prstGeom prst="rect">
          <a:avLst/>
        </a:prstGeom>
      </xdr:spPr>
    </xdr:pic>
    <xdr:clientData/>
  </xdr:twoCellAnchor>
  <xdr:twoCellAnchor editAs="oneCell">
    <xdr:from>
      <xdr:col>32</xdr:col>
      <xdr:colOff>34637</xdr:colOff>
      <xdr:row>40</xdr:row>
      <xdr:rowOff>12237</xdr:rowOff>
    </xdr:from>
    <xdr:to>
      <xdr:col>41</xdr:col>
      <xdr:colOff>250075</xdr:colOff>
      <xdr:row>60</xdr:row>
      <xdr:rowOff>58703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208729-445B-1D36-53B2-0F4F0335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66728" y="7320510"/>
          <a:ext cx="5666855" cy="3506292"/>
        </a:xfrm>
        <a:prstGeom prst="rect">
          <a:avLst/>
        </a:prstGeom>
      </xdr:spPr>
    </xdr:pic>
    <xdr:clientData/>
  </xdr:twoCellAnchor>
  <xdr:twoCellAnchor editAs="oneCell">
    <xdr:from>
      <xdr:col>22</xdr:col>
      <xdr:colOff>261679</xdr:colOff>
      <xdr:row>65</xdr:row>
      <xdr:rowOff>100902</xdr:rowOff>
    </xdr:from>
    <xdr:to>
      <xdr:col>31</xdr:col>
      <xdr:colOff>315537</xdr:colOff>
      <xdr:row>85</xdr:row>
      <xdr:rowOff>17101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DC1D2B3-8167-3B93-B99C-C8CCE188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32406" y="11738720"/>
          <a:ext cx="5507181" cy="3376026"/>
        </a:xfrm>
        <a:prstGeom prst="rect">
          <a:avLst/>
        </a:prstGeom>
      </xdr:spPr>
    </xdr:pic>
    <xdr:clientData/>
  </xdr:twoCellAnchor>
  <xdr:twoCellAnchor editAs="oneCell">
    <xdr:from>
      <xdr:col>13</xdr:col>
      <xdr:colOff>41564</xdr:colOff>
      <xdr:row>65</xdr:row>
      <xdr:rowOff>83127</xdr:rowOff>
    </xdr:from>
    <xdr:to>
      <xdr:col>22</xdr:col>
      <xdr:colOff>109643</xdr:colOff>
      <xdr:row>83</xdr:row>
      <xdr:rowOff>173851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4B7F00-B445-423B-7DEC-86B698B1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95164" y="12164291"/>
          <a:ext cx="5554479" cy="3332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348534</xdr:colOff>
      <xdr:row>2</xdr:row>
      <xdr:rowOff>12754</xdr:rowOff>
    </xdr:from>
    <xdr:to>
      <xdr:col>5</xdr:col>
      <xdr:colOff>546699</xdr:colOff>
      <xdr:row>24</xdr:row>
      <xdr:rowOff>31003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FFBF9-684C-C64C-8BFA-7A1C87FA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534" y="377189"/>
          <a:ext cx="3262730" cy="4027031"/>
        </a:xfrm>
        <a:prstGeom prst="rect">
          <a:avLst/>
        </a:prstGeom>
      </xdr:spPr>
    </xdr:pic>
    <xdr:clientData/>
  </xdr:twoCellAnchor>
  <xdr:twoCellAnchor editAs="oneCell">
    <xdr:from>
      <xdr:col>8</xdr:col>
      <xdr:colOff>13855</xdr:colOff>
      <xdr:row>30</xdr:row>
      <xdr:rowOff>136164</xdr:rowOff>
    </xdr:from>
    <xdr:to>
      <xdr:col>16</xdr:col>
      <xdr:colOff>401782</xdr:colOff>
      <xdr:row>49</xdr:row>
      <xdr:rowOff>157700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6D044C-B876-FC18-D58D-9BC4944D7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0655" y="5539437"/>
          <a:ext cx="5264727" cy="3443608"/>
        </a:xfrm>
        <a:prstGeom prst="rect">
          <a:avLst/>
        </a:prstGeom>
      </xdr:spPr>
    </xdr:pic>
    <xdr:clientData/>
  </xdr:twoCellAnchor>
  <xdr:twoCellAnchor editAs="oneCell">
    <xdr:from>
      <xdr:col>0</xdr:col>
      <xdr:colOff>487337</xdr:colOff>
      <xdr:row>27</xdr:row>
      <xdr:rowOff>89530</xdr:rowOff>
    </xdr:from>
    <xdr:to>
      <xdr:col>6</xdr:col>
      <xdr:colOff>285751</xdr:colOff>
      <xdr:row>50</xdr:row>
      <xdr:rowOff>86260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91A487-DF60-2DBB-8249-140B4CA5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337" y="5233030"/>
          <a:ext cx="3456014" cy="437823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52</xdr:row>
      <xdr:rowOff>114300</xdr:rowOff>
    </xdr:from>
    <xdr:to>
      <xdr:col>6</xdr:col>
      <xdr:colOff>232371</xdr:colOff>
      <xdr:row>73</xdr:row>
      <xdr:rowOff>141743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30132E-8E23-D9D7-C260-22B813859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1" y="10020300"/>
          <a:ext cx="3261320" cy="4027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dbc.noaa.gov/station_page.php?station=46244" TargetMode="External"/><Relationship Id="rId2" Type="http://schemas.openxmlformats.org/officeDocument/2006/relationships/hyperlink" Target="https://www.osti.gov/biblio/1821404" TargetMode="External"/><Relationship Id="rId1" Type="http://schemas.openxmlformats.org/officeDocument/2006/relationships/hyperlink" Target="https://www.ndbc.noaa.gov/station_page.php?station=46022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hfrnet-tds.ucsd.edu/thredds/catalog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68DE-F21C-4A24-AC12-47605D84805C}">
  <dimension ref="B2:J60"/>
  <sheetViews>
    <sheetView showGridLines="0" tabSelected="1" zoomScaleNormal="100" workbookViewId="0">
      <selection activeCell="B42" sqref="B42"/>
    </sheetView>
  </sheetViews>
  <sheetFormatPr defaultRowHeight="14.4" x14ac:dyDescent="0.3"/>
  <cols>
    <col min="1" max="1" width="5.33203125" customWidth="1"/>
    <col min="2" max="2" width="12.6640625" customWidth="1"/>
    <col min="3" max="3" width="11.44140625" customWidth="1"/>
    <col min="4" max="4" width="9.6640625" customWidth="1"/>
    <col min="5" max="5" width="10.44140625" customWidth="1"/>
    <col min="6" max="6" width="11.109375" customWidth="1"/>
    <col min="7" max="7" width="11.44140625" customWidth="1"/>
    <col min="8" max="8" width="8" customWidth="1"/>
    <col min="9" max="9" width="7.44140625" customWidth="1"/>
  </cols>
  <sheetData>
    <row r="2" spans="2:9" x14ac:dyDescent="0.3">
      <c r="B2" s="72" t="s">
        <v>149</v>
      </c>
      <c r="C2" s="72" t="s">
        <v>123</v>
      </c>
      <c r="D2" s="3"/>
    </row>
    <row r="3" spans="2:9" x14ac:dyDescent="0.3">
      <c r="B3" s="3" t="s">
        <v>0</v>
      </c>
      <c r="C3" s="3" t="s">
        <v>1</v>
      </c>
      <c r="D3" s="3"/>
    </row>
    <row r="4" spans="2:9" x14ac:dyDescent="0.3">
      <c r="B4" s="3" t="s">
        <v>106</v>
      </c>
      <c r="C4" s="3" t="s">
        <v>2</v>
      </c>
      <c r="D4" s="3"/>
    </row>
    <row r="5" spans="2:9" x14ac:dyDescent="0.3">
      <c r="B5" s="3" t="s">
        <v>104</v>
      </c>
      <c r="C5" s="3" t="s">
        <v>105</v>
      </c>
      <c r="D5" s="3"/>
    </row>
    <row r="6" spans="2:9" x14ac:dyDescent="0.3">
      <c r="B6" s="3" t="s">
        <v>107</v>
      </c>
      <c r="C6" s="3">
        <v>40.927999999999997</v>
      </c>
      <c r="D6" s="3"/>
    </row>
    <row r="7" spans="2:9" x14ac:dyDescent="0.3">
      <c r="B7" s="3" t="s">
        <v>108</v>
      </c>
      <c r="C7" s="3">
        <v>-124.708</v>
      </c>
    </row>
    <row r="8" spans="2:9" x14ac:dyDescent="0.3">
      <c r="B8" s="3" t="s">
        <v>130</v>
      </c>
      <c r="C8" s="14" t="s">
        <v>131</v>
      </c>
      <c r="D8" s="14"/>
    </row>
    <row r="10" spans="2:9" ht="14.4" customHeight="1" x14ac:dyDescent="0.3">
      <c r="B10" s="4"/>
      <c r="C10" s="4"/>
      <c r="D10" s="4"/>
      <c r="E10" s="4"/>
      <c r="F10" s="4"/>
      <c r="G10" s="4"/>
      <c r="H10" s="4"/>
      <c r="I10" s="4"/>
    </row>
    <row r="11" spans="2:9" ht="28.8" x14ac:dyDescent="0.3">
      <c r="B11" s="121" t="s">
        <v>117</v>
      </c>
      <c r="C11" s="121" t="s">
        <v>46</v>
      </c>
      <c r="D11" s="121" t="s">
        <v>103</v>
      </c>
      <c r="E11" s="121" t="s">
        <v>102</v>
      </c>
      <c r="F11" s="121" t="s">
        <v>101</v>
      </c>
      <c r="G11" s="121" t="s">
        <v>118</v>
      </c>
      <c r="H11" s="121" t="s">
        <v>119</v>
      </c>
      <c r="I11" s="121" t="s">
        <v>120</v>
      </c>
    </row>
    <row r="12" spans="2:9" ht="43.2" x14ac:dyDescent="0.3">
      <c r="B12" s="77" t="s">
        <v>128</v>
      </c>
      <c r="C12" s="78" t="s">
        <v>124</v>
      </c>
      <c r="D12" s="71">
        <v>40.747999999999998</v>
      </c>
      <c r="E12" s="71">
        <v>-124.527</v>
      </c>
      <c r="F12" s="71">
        <v>419</v>
      </c>
      <c r="G12" s="71">
        <v>12</v>
      </c>
      <c r="H12" s="79">
        <v>1982</v>
      </c>
      <c r="I12" s="79">
        <v>2022</v>
      </c>
    </row>
    <row r="13" spans="2:9" ht="46.95" customHeight="1" x14ac:dyDescent="0.3">
      <c r="B13" s="77" t="s">
        <v>129</v>
      </c>
      <c r="C13" s="78" t="s">
        <v>125</v>
      </c>
      <c r="D13" s="71">
        <v>40.896000000000001</v>
      </c>
      <c r="E13" s="71">
        <v>-124.357</v>
      </c>
      <c r="F13" s="71">
        <v>110</v>
      </c>
      <c r="G13" s="71">
        <v>8</v>
      </c>
      <c r="H13" s="79">
        <v>2010</v>
      </c>
      <c r="I13" s="79">
        <v>2022</v>
      </c>
    </row>
    <row r="14" spans="2:9" ht="19.95" customHeight="1" x14ac:dyDescent="0.3">
      <c r="B14" s="77" t="s">
        <v>3</v>
      </c>
      <c r="C14" s="78" t="s">
        <v>109</v>
      </c>
      <c r="D14" s="71">
        <v>40.927999999999997</v>
      </c>
      <c r="E14" s="71">
        <v>-124.708</v>
      </c>
      <c r="F14" s="71">
        <v>800</v>
      </c>
      <c r="G14" s="71">
        <v>25</v>
      </c>
      <c r="H14" s="79">
        <v>2000</v>
      </c>
      <c r="I14" s="79">
        <v>2022</v>
      </c>
    </row>
    <row r="15" spans="2:9" ht="22.95" customHeight="1" x14ac:dyDescent="0.3">
      <c r="B15" s="119" t="s">
        <v>41</v>
      </c>
      <c r="C15" s="120" t="s">
        <v>110</v>
      </c>
      <c r="D15" s="112">
        <v>41</v>
      </c>
      <c r="E15" s="112">
        <v>-124.551</v>
      </c>
      <c r="F15" s="112">
        <v>600</v>
      </c>
      <c r="G15" s="112">
        <v>20</v>
      </c>
      <c r="H15" s="115">
        <v>2012</v>
      </c>
      <c r="I15" s="115">
        <v>2023</v>
      </c>
    </row>
    <row r="16" spans="2:9" ht="22.95" customHeight="1" x14ac:dyDescent="0.3">
      <c r="B16" s="122" t="s">
        <v>132</v>
      </c>
      <c r="C16" s="122"/>
      <c r="D16" s="122"/>
      <c r="E16" s="122"/>
      <c r="F16" s="122"/>
      <c r="G16" s="122"/>
      <c r="H16" s="122"/>
      <c r="I16" s="122"/>
    </row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41" spans="2:10" x14ac:dyDescent="0.3">
      <c r="B41" s="125" t="s">
        <v>150</v>
      </c>
      <c r="C41" s="125"/>
      <c r="D41" s="125"/>
      <c r="E41" s="125"/>
      <c r="F41" s="125"/>
      <c r="G41" s="125"/>
      <c r="H41" s="125"/>
      <c r="I41" s="125"/>
    </row>
    <row r="42" spans="2:10" x14ac:dyDescent="0.3">
      <c r="B42" s="4"/>
      <c r="C42" s="4"/>
      <c r="D42" s="4"/>
      <c r="E42" s="4"/>
      <c r="F42" s="4"/>
      <c r="G42" s="4"/>
      <c r="H42" s="4"/>
    </row>
    <row r="43" spans="2:10" ht="29.4" customHeight="1" x14ac:dyDescent="0.3">
      <c r="B43" s="121" t="s">
        <v>117</v>
      </c>
      <c r="C43" s="121" t="s">
        <v>43</v>
      </c>
      <c r="D43" s="121" t="s">
        <v>44</v>
      </c>
      <c r="E43" s="121" t="s">
        <v>140</v>
      </c>
      <c r="F43" s="133" t="s">
        <v>45</v>
      </c>
      <c r="G43" s="133"/>
      <c r="H43" s="121" t="s">
        <v>113</v>
      </c>
    </row>
    <row r="44" spans="2:10" x14ac:dyDescent="0.3">
      <c r="B44" s="132" t="s">
        <v>139</v>
      </c>
      <c r="C44" s="73" t="s">
        <v>112</v>
      </c>
      <c r="D44" s="71" t="s">
        <v>47</v>
      </c>
      <c r="E44" s="75"/>
      <c r="F44" s="126" t="s">
        <v>48</v>
      </c>
      <c r="G44" s="126"/>
      <c r="H44" s="75"/>
      <c r="I44" s="81"/>
      <c r="J44" s="81"/>
    </row>
    <row r="45" spans="2:10" ht="16.2" customHeight="1" x14ac:dyDescent="0.3">
      <c r="B45" s="132"/>
      <c r="C45" s="73" t="s">
        <v>49</v>
      </c>
      <c r="D45" s="71" t="s">
        <v>63</v>
      </c>
      <c r="F45" s="126" t="s">
        <v>50</v>
      </c>
      <c r="G45" s="126"/>
      <c r="H45" s="76"/>
    </row>
    <row r="46" spans="2:10" ht="31.95" customHeight="1" x14ac:dyDescent="0.3">
      <c r="B46" s="132"/>
      <c r="C46" s="73" t="s">
        <v>51</v>
      </c>
      <c r="D46" s="71" t="s">
        <v>64</v>
      </c>
      <c r="E46" s="76"/>
      <c r="F46" s="126" t="s">
        <v>133</v>
      </c>
      <c r="G46" s="126"/>
      <c r="H46" s="76"/>
    </row>
    <row r="47" spans="2:10" ht="27.6" customHeight="1" x14ac:dyDescent="0.3">
      <c r="B47" s="131"/>
      <c r="C47" s="73" t="s">
        <v>52</v>
      </c>
      <c r="D47" s="71" t="s">
        <v>65</v>
      </c>
      <c r="E47" s="76"/>
      <c r="F47" s="128" t="s">
        <v>53</v>
      </c>
      <c r="G47" s="128"/>
      <c r="H47" s="76"/>
    </row>
    <row r="48" spans="2:10" ht="32.4" customHeight="1" x14ac:dyDescent="0.3">
      <c r="B48" s="142" t="s">
        <v>121</v>
      </c>
      <c r="C48" s="108" t="s">
        <v>114</v>
      </c>
      <c r="D48" s="109" t="s">
        <v>11</v>
      </c>
      <c r="E48" s="110">
        <v>1</v>
      </c>
      <c r="F48" s="129" t="s">
        <v>142</v>
      </c>
      <c r="G48" s="129"/>
      <c r="H48" s="135" t="s">
        <v>109</v>
      </c>
    </row>
    <row r="49" spans="2:9" ht="31.95" customHeight="1" x14ac:dyDescent="0.3">
      <c r="B49" s="143"/>
      <c r="C49" s="73" t="s">
        <v>115</v>
      </c>
      <c r="D49" s="71" t="s">
        <v>12</v>
      </c>
      <c r="E49" s="80">
        <v>1</v>
      </c>
      <c r="F49" s="126" t="s">
        <v>134</v>
      </c>
      <c r="G49" s="126"/>
      <c r="H49" s="136"/>
    </row>
    <row r="50" spans="2:9" ht="30.6" customHeight="1" x14ac:dyDescent="0.3">
      <c r="B50" s="143"/>
      <c r="C50" s="73" t="s">
        <v>55</v>
      </c>
      <c r="D50" s="71" t="s">
        <v>11</v>
      </c>
      <c r="E50" s="80">
        <v>1</v>
      </c>
      <c r="F50" s="126" t="s">
        <v>143</v>
      </c>
      <c r="G50" s="126"/>
      <c r="H50" s="136"/>
    </row>
    <row r="51" spans="2:9" ht="33.6" customHeight="1" x14ac:dyDescent="0.3">
      <c r="B51" s="144"/>
      <c r="C51" s="111" t="s">
        <v>56</v>
      </c>
      <c r="D51" s="112" t="s">
        <v>12</v>
      </c>
      <c r="E51" s="113">
        <v>1</v>
      </c>
      <c r="F51" s="124" t="s">
        <v>135</v>
      </c>
      <c r="G51" s="124"/>
      <c r="H51" s="137"/>
    </row>
    <row r="52" spans="2:9" ht="33" customHeight="1" x14ac:dyDescent="0.3">
      <c r="B52" s="132" t="s">
        <v>4</v>
      </c>
      <c r="C52" s="73" t="s">
        <v>57</v>
      </c>
      <c r="D52" s="71" t="s">
        <v>11</v>
      </c>
      <c r="E52" s="80">
        <v>0.60509999999999997</v>
      </c>
      <c r="F52" s="123" t="s">
        <v>141</v>
      </c>
      <c r="G52" s="123"/>
      <c r="H52" s="136" t="s">
        <v>54</v>
      </c>
    </row>
    <row r="53" spans="2:9" ht="27.6" customHeight="1" x14ac:dyDescent="0.3">
      <c r="B53" s="132"/>
      <c r="C53" s="73" t="s">
        <v>58</v>
      </c>
      <c r="D53" s="71" t="s">
        <v>13</v>
      </c>
      <c r="E53" s="80">
        <v>0.93979999999999997</v>
      </c>
      <c r="F53" s="127" t="s">
        <v>136</v>
      </c>
      <c r="G53" s="127"/>
      <c r="H53" s="136"/>
    </row>
    <row r="54" spans="2:9" ht="20.399999999999999" customHeight="1" x14ac:dyDescent="0.3">
      <c r="B54" s="132"/>
      <c r="C54" s="73" t="s">
        <v>59</v>
      </c>
      <c r="D54" s="71" t="s">
        <v>66</v>
      </c>
      <c r="E54" s="80">
        <v>0.93859999999999999</v>
      </c>
      <c r="F54" s="124" t="s">
        <v>145</v>
      </c>
      <c r="G54" s="124"/>
      <c r="H54" s="136"/>
    </row>
    <row r="55" spans="2:9" ht="35.4" customHeight="1" x14ac:dyDescent="0.3">
      <c r="B55" s="140" t="s">
        <v>122</v>
      </c>
      <c r="C55" s="108" t="s">
        <v>60</v>
      </c>
      <c r="D55" s="109" t="s">
        <v>11</v>
      </c>
      <c r="E55" s="114">
        <v>0.25490000000000002</v>
      </c>
      <c r="F55" s="123" t="s">
        <v>148</v>
      </c>
      <c r="G55" s="123"/>
      <c r="H55" s="138" t="s">
        <v>110</v>
      </c>
    </row>
    <row r="56" spans="2:9" ht="25.2" customHeight="1" x14ac:dyDescent="0.3">
      <c r="B56" s="141"/>
      <c r="C56" s="111" t="s">
        <v>61</v>
      </c>
      <c r="D56" s="112" t="s">
        <v>12</v>
      </c>
      <c r="E56" s="116">
        <v>0.25480000000000003</v>
      </c>
      <c r="F56" s="124" t="s">
        <v>137</v>
      </c>
      <c r="G56" s="124"/>
      <c r="H56" s="139"/>
    </row>
    <row r="57" spans="2:9" ht="33.6" customHeight="1" x14ac:dyDescent="0.3">
      <c r="B57" s="130" t="s">
        <v>126</v>
      </c>
      <c r="C57" s="108" t="s">
        <v>116</v>
      </c>
      <c r="D57" s="109" t="s">
        <v>67</v>
      </c>
      <c r="E57" s="110">
        <v>1</v>
      </c>
      <c r="F57" s="123" t="s">
        <v>138</v>
      </c>
      <c r="G57" s="123"/>
      <c r="H57" s="117" t="s">
        <v>109</v>
      </c>
    </row>
    <row r="58" spans="2:9" ht="14.4" customHeight="1" x14ac:dyDescent="0.3">
      <c r="B58" s="131"/>
      <c r="C58" s="111" t="s">
        <v>62</v>
      </c>
      <c r="D58" s="112" t="s">
        <v>67</v>
      </c>
      <c r="E58" s="113">
        <v>0.75590000000000002</v>
      </c>
      <c r="F58" s="124" t="s">
        <v>144</v>
      </c>
      <c r="G58" s="124"/>
      <c r="H58" s="118" t="s">
        <v>54</v>
      </c>
    </row>
    <row r="59" spans="2:9" ht="41.4" customHeight="1" x14ac:dyDescent="0.3">
      <c r="B59" s="134" t="s">
        <v>147</v>
      </c>
      <c r="C59" s="134"/>
      <c r="D59" s="134"/>
      <c r="E59" s="134"/>
      <c r="F59" s="134"/>
      <c r="G59" s="134"/>
      <c r="H59" s="134"/>
      <c r="I59" s="134"/>
    </row>
    <row r="60" spans="2:9" ht="25.2" customHeight="1" x14ac:dyDescent="0.3">
      <c r="B60" s="134"/>
      <c r="C60" s="134"/>
      <c r="D60" s="134"/>
      <c r="E60" s="134"/>
      <c r="F60" s="134"/>
      <c r="G60" s="134"/>
      <c r="H60" s="134"/>
      <c r="I60" s="134"/>
    </row>
  </sheetData>
  <mergeCells count="28">
    <mergeCell ref="B44:B47"/>
    <mergeCell ref="F43:G43"/>
    <mergeCell ref="B59:I59"/>
    <mergeCell ref="B60:I60"/>
    <mergeCell ref="H48:H51"/>
    <mergeCell ref="H52:H54"/>
    <mergeCell ref="H55:H56"/>
    <mergeCell ref="B55:B56"/>
    <mergeCell ref="B52:B54"/>
    <mergeCell ref="B48:B51"/>
    <mergeCell ref="F45:G45"/>
    <mergeCell ref="F44:G44"/>
    <mergeCell ref="B16:I16"/>
    <mergeCell ref="F55:G55"/>
    <mergeCell ref="F56:G56"/>
    <mergeCell ref="F57:G57"/>
    <mergeCell ref="F58:G58"/>
    <mergeCell ref="B41:I41"/>
    <mergeCell ref="F50:G50"/>
    <mergeCell ref="F51:G51"/>
    <mergeCell ref="F52:G52"/>
    <mergeCell ref="F53:G53"/>
    <mergeCell ref="F54:G54"/>
    <mergeCell ref="F46:G46"/>
    <mergeCell ref="F47:G47"/>
    <mergeCell ref="F48:G48"/>
    <mergeCell ref="F49:G49"/>
    <mergeCell ref="B57:B58"/>
  </mergeCells>
  <hyperlinks>
    <hyperlink ref="C12" r:id="rId1" xr:uid="{D62E77A0-492C-4A69-A48C-11E86D2E6D56}"/>
    <hyperlink ref="C14" r:id="rId2" display="https://www.osti.gov/biblio/1821404" xr:uid="{BDCED1C5-32A5-4325-9493-E9512008C755}"/>
    <hyperlink ref="C13" r:id="rId3" xr:uid="{797F8D94-1111-43E0-9E2E-DD7B297D0E07}"/>
    <hyperlink ref="C15" r:id="rId4" display="https://hfrnet-tds.ucsd.edu/thredds/catalog.html" xr:uid="{72BA630E-D129-44D5-9271-B6932F1BF919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F869-0E7E-4891-B83A-336F20A9B02E}">
  <dimension ref="B2:J24"/>
  <sheetViews>
    <sheetView showGridLines="0" zoomScale="115" zoomScaleNormal="115" workbookViewId="0">
      <selection activeCell="C33" sqref="C33"/>
    </sheetView>
  </sheetViews>
  <sheetFormatPr defaultRowHeight="14.4" x14ac:dyDescent="0.3"/>
  <cols>
    <col min="1" max="1" width="3.44140625" customWidth="1"/>
    <col min="2" max="2" width="6.109375" customWidth="1"/>
    <col min="3" max="3" width="6.6640625" customWidth="1"/>
    <col min="4" max="4" width="6.109375" customWidth="1"/>
    <col min="5" max="5" width="9.6640625" customWidth="1"/>
    <col min="6" max="6" width="9.33203125" customWidth="1"/>
    <col min="7" max="7" width="7.6640625" customWidth="1"/>
    <col min="8" max="8" width="10.33203125" customWidth="1"/>
  </cols>
  <sheetData>
    <row r="2" spans="2:10" x14ac:dyDescent="0.3">
      <c r="B2" s="15" t="s">
        <v>127</v>
      </c>
    </row>
    <row r="3" spans="2:10" x14ac:dyDescent="0.3">
      <c r="C3" s="145"/>
      <c r="D3" s="145"/>
      <c r="E3" s="15"/>
      <c r="F3" s="15"/>
      <c r="H3" s="15"/>
    </row>
    <row r="4" spans="2:10" ht="44.4" customHeight="1" x14ac:dyDescent="0.3">
      <c r="B4" s="91" t="s">
        <v>35</v>
      </c>
      <c r="C4" s="92" t="s">
        <v>82</v>
      </c>
      <c r="D4" s="91" t="s">
        <v>83</v>
      </c>
      <c r="E4" s="7" t="s">
        <v>76</v>
      </c>
      <c r="F4" s="7" t="s">
        <v>77</v>
      </c>
      <c r="G4" s="30" t="s">
        <v>84</v>
      </c>
      <c r="H4" s="74" t="s">
        <v>78</v>
      </c>
    </row>
    <row r="5" spans="2:10" x14ac:dyDescent="0.3">
      <c r="B5" s="43" t="s">
        <v>36</v>
      </c>
      <c r="C5" s="93">
        <v>333.57</v>
      </c>
      <c r="D5" s="94">
        <v>301.13</v>
      </c>
      <c r="E5" s="95">
        <v>2.34</v>
      </c>
      <c r="F5" s="95">
        <v>11.07</v>
      </c>
      <c r="G5" s="96">
        <v>73.300000000000011</v>
      </c>
      <c r="H5" s="97">
        <v>0.28999999999999998</v>
      </c>
      <c r="J5" s="82"/>
    </row>
    <row r="6" spans="2:10" x14ac:dyDescent="0.3">
      <c r="B6" s="41" t="s">
        <v>86</v>
      </c>
      <c r="C6" s="98">
        <v>280.57</v>
      </c>
      <c r="D6" s="99">
        <v>292.44</v>
      </c>
      <c r="E6" s="100">
        <v>1.86</v>
      </c>
      <c r="F6" s="100">
        <v>11.91</v>
      </c>
      <c r="G6" s="101">
        <v>97.470000000000027</v>
      </c>
      <c r="H6" s="102">
        <v>0.24</v>
      </c>
      <c r="J6" s="82"/>
    </row>
    <row r="7" spans="2:10" x14ac:dyDescent="0.3">
      <c r="B7" s="41" t="s">
        <v>85</v>
      </c>
      <c r="C7" s="98">
        <v>303.27999999999997</v>
      </c>
      <c r="D7" s="99">
        <v>293.10000000000002</v>
      </c>
      <c r="E7" s="100">
        <v>1.96</v>
      </c>
      <c r="F7" s="100">
        <v>11.89</v>
      </c>
      <c r="G7" s="101">
        <v>92.95999999999998</v>
      </c>
      <c r="H7" s="102">
        <v>0.26</v>
      </c>
      <c r="J7" s="82"/>
    </row>
    <row r="8" spans="2:10" x14ac:dyDescent="0.3">
      <c r="B8" s="41" t="s">
        <v>87</v>
      </c>
      <c r="C8" s="98">
        <v>317.45</v>
      </c>
      <c r="D8" s="99">
        <v>294.26</v>
      </c>
      <c r="E8" s="100">
        <v>2.0499999999999998</v>
      </c>
      <c r="F8" s="100">
        <v>11.85</v>
      </c>
      <c r="G8" s="101">
        <v>83.75</v>
      </c>
      <c r="H8" s="102">
        <v>0.27</v>
      </c>
      <c r="J8" s="82"/>
    </row>
    <row r="9" spans="2:10" x14ac:dyDescent="0.3">
      <c r="B9" s="41" t="s">
        <v>88</v>
      </c>
      <c r="C9" s="98">
        <v>329.84</v>
      </c>
      <c r="D9" s="99">
        <v>296.17</v>
      </c>
      <c r="E9" s="100">
        <v>2.11</v>
      </c>
      <c r="F9" s="100">
        <v>11.65</v>
      </c>
      <c r="G9" s="101">
        <v>79.670000000000016</v>
      </c>
      <c r="H9" s="102">
        <v>0.27</v>
      </c>
      <c r="J9" s="82"/>
    </row>
    <row r="10" spans="2:10" x14ac:dyDescent="0.3">
      <c r="B10" s="41" t="s">
        <v>89</v>
      </c>
      <c r="C10" s="98">
        <v>334.91</v>
      </c>
      <c r="D10" s="99">
        <v>299.76</v>
      </c>
      <c r="E10" s="100">
        <v>2.19</v>
      </c>
      <c r="F10" s="100">
        <v>11.35</v>
      </c>
      <c r="G10" s="101">
        <v>74.44</v>
      </c>
      <c r="H10" s="102">
        <v>0.28000000000000003</v>
      </c>
      <c r="J10" s="82"/>
    </row>
    <row r="11" spans="2:10" x14ac:dyDescent="0.3">
      <c r="B11" s="41" t="s">
        <v>90</v>
      </c>
      <c r="C11" s="98">
        <v>339.86</v>
      </c>
      <c r="D11" s="99">
        <v>304.22000000000003</v>
      </c>
      <c r="E11" s="100">
        <v>2.25</v>
      </c>
      <c r="F11" s="100">
        <v>10.77</v>
      </c>
      <c r="G11" s="101">
        <v>65.97</v>
      </c>
      <c r="H11" s="102">
        <v>0.28999999999999998</v>
      </c>
      <c r="J11" s="82"/>
    </row>
    <row r="12" spans="2:10" x14ac:dyDescent="0.3">
      <c r="B12" s="41" t="s">
        <v>91</v>
      </c>
      <c r="C12" s="98">
        <v>342.64</v>
      </c>
      <c r="D12" s="99">
        <v>309.07</v>
      </c>
      <c r="E12" s="100">
        <v>2.39</v>
      </c>
      <c r="F12" s="100">
        <v>10.33</v>
      </c>
      <c r="G12" s="101">
        <v>63.47999999999999</v>
      </c>
      <c r="H12" s="102">
        <v>0.28999999999999998</v>
      </c>
      <c r="J12" s="82"/>
    </row>
    <row r="13" spans="2:10" x14ac:dyDescent="0.3">
      <c r="B13" s="41" t="s">
        <v>92</v>
      </c>
      <c r="C13" s="98">
        <v>345.35</v>
      </c>
      <c r="D13" s="99">
        <v>312.04000000000002</v>
      </c>
      <c r="E13" s="100">
        <v>2.62</v>
      </c>
      <c r="F13" s="100">
        <v>10.199999999999999</v>
      </c>
      <c r="G13" s="101">
        <v>63.240000000000009</v>
      </c>
      <c r="H13" s="102">
        <v>0.3</v>
      </c>
      <c r="J13" s="82"/>
    </row>
    <row r="14" spans="2:10" x14ac:dyDescent="0.3">
      <c r="B14" s="41" t="s">
        <v>93</v>
      </c>
      <c r="C14" s="98">
        <v>346.76</v>
      </c>
      <c r="D14" s="99">
        <v>310.61</v>
      </c>
      <c r="E14" s="100">
        <v>2.89</v>
      </c>
      <c r="F14" s="100">
        <v>10.210000000000001</v>
      </c>
      <c r="G14" s="101">
        <v>66.22</v>
      </c>
      <c r="H14" s="102">
        <v>0.31</v>
      </c>
      <c r="J14" s="82"/>
    </row>
    <row r="15" spans="2:10" x14ac:dyDescent="0.3">
      <c r="B15" s="41" t="s">
        <v>94</v>
      </c>
      <c r="C15" s="98">
        <v>346.48</v>
      </c>
      <c r="D15" s="99">
        <v>308.97000000000003</v>
      </c>
      <c r="E15" s="100">
        <v>3.09</v>
      </c>
      <c r="F15" s="100">
        <v>10.01</v>
      </c>
      <c r="G15" s="101">
        <v>74.080000000000013</v>
      </c>
      <c r="H15" s="102">
        <v>0.33</v>
      </c>
      <c r="J15" s="82"/>
    </row>
    <row r="16" spans="2:10" x14ac:dyDescent="0.3">
      <c r="B16" s="41" t="s">
        <v>95</v>
      </c>
      <c r="C16" s="98">
        <v>347.42</v>
      </c>
      <c r="D16" s="99">
        <v>309.11</v>
      </c>
      <c r="E16" s="100">
        <v>3.29</v>
      </c>
      <c r="F16" s="100">
        <v>10.02</v>
      </c>
      <c r="G16" s="101">
        <v>70.75</v>
      </c>
      <c r="H16" s="102">
        <v>0.33</v>
      </c>
      <c r="J16" s="82"/>
    </row>
    <row r="17" spans="2:10" x14ac:dyDescent="0.3">
      <c r="B17" s="41" t="s">
        <v>96</v>
      </c>
      <c r="C17" s="98">
        <v>348.21</v>
      </c>
      <c r="D17" s="99">
        <v>309.27</v>
      </c>
      <c r="E17" s="100">
        <v>3.57</v>
      </c>
      <c r="F17" s="100">
        <v>9.98</v>
      </c>
      <c r="G17" s="101">
        <v>74.27000000000001</v>
      </c>
      <c r="H17" s="102">
        <v>0.35</v>
      </c>
      <c r="J17" s="82"/>
    </row>
    <row r="18" spans="2:10" x14ac:dyDescent="0.3">
      <c r="B18" s="41" t="s">
        <v>98</v>
      </c>
      <c r="C18" s="98">
        <v>162.33000000000001</v>
      </c>
      <c r="D18" s="99">
        <v>297.05</v>
      </c>
      <c r="E18" s="100">
        <v>3.93</v>
      </c>
      <c r="F18" s="100">
        <v>10.210000000000001</v>
      </c>
      <c r="G18" s="101">
        <v>76.269999999999982</v>
      </c>
      <c r="H18" s="102">
        <v>0.32</v>
      </c>
      <c r="J18" s="82"/>
    </row>
    <row r="19" spans="2:10" x14ac:dyDescent="0.3">
      <c r="B19" s="42" t="s">
        <v>97</v>
      </c>
      <c r="C19" s="103">
        <v>166.82</v>
      </c>
      <c r="D19" s="104">
        <v>262.77</v>
      </c>
      <c r="E19" s="105">
        <v>4.0999999999999996</v>
      </c>
      <c r="F19" s="105">
        <v>10.53</v>
      </c>
      <c r="G19" s="106">
        <v>187</v>
      </c>
      <c r="H19" s="107">
        <v>0.36</v>
      </c>
      <c r="J19" s="82"/>
    </row>
    <row r="21" spans="2:10" x14ac:dyDescent="0.3">
      <c r="G21" s="22"/>
      <c r="H21" s="22"/>
    </row>
    <row r="23" spans="2:10" x14ac:dyDescent="0.3">
      <c r="G23" s="22"/>
      <c r="H23" s="27"/>
      <c r="I23" s="22"/>
    </row>
    <row r="24" spans="2:10" x14ac:dyDescent="0.3">
      <c r="E24" s="13"/>
      <c r="F24" s="13"/>
      <c r="G24" s="13"/>
      <c r="H24" s="28"/>
      <c r="I24" s="29"/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6197-24BB-4723-9C0B-C89AEA6ED2A9}">
  <dimension ref="A2:AG59"/>
  <sheetViews>
    <sheetView showGridLines="0" topLeftCell="B1" zoomScale="130" zoomScaleNormal="130" workbookViewId="0">
      <selection activeCell="X23" sqref="X23"/>
    </sheetView>
  </sheetViews>
  <sheetFormatPr defaultRowHeight="14.4" x14ac:dyDescent="0.3"/>
  <cols>
    <col min="1" max="1" width="4.33203125" customWidth="1"/>
    <col min="2" max="2" width="15.109375" customWidth="1"/>
    <col min="3" max="3" width="13.6640625" customWidth="1"/>
    <col min="4" max="4" width="12.6640625" customWidth="1"/>
    <col min="5" max="5" width="10.88671875" customWidth="1"/>
    <col min="7" max="7" width="3.6640625" customWidth="1"/>
    <col min="8" max="8" width="3.44140625" customWidth="1"/>
    <col min="9" max="9" width="6.6640625" customWidth="1"/>
    <col min="10" max="10" width="5.88671875" customWidth="1"/>
    <col min="11" max="11" width="6.109375" customWidth="1"/>
    <col min="12" max="23" width="4.6640625" customWidth="1"/>
    <col min="24" max="24" width="5.6640625" customWidth="1"/>
    <col min="25" max="30" width="4.6640625" customWidth="1"/>
  </cols>
  <sheetData>
    <row r="2" spans="1:33" x14ac:dyDescent="0.3">
      <c r="B2" s="15" t="s">
        <v>31</v>
      </c>
      <c r="I2" s="15" t="s">
        <v>69</v>
      </c>
    </row>
    <row r="3" spans="1:33" x14ac:dyDescent="0.3">
      <c r="A3" s="15"/>
      <c r="C3" s="17"/>
      <c r="D3" s="15"/>
      <c r="E3" s="15"/>
      <c r="F3" s="17"/>
      <c r="J3" s="145"/>
      <c r="K3" s="145"/>
      <c r="L3" s="15"/>
      <c r="M3" s="15"/>
      <c r="N3" s="145"/>
      <c r="O3" s="145"/>
      <c r="R3" s="15"/>
      <c r="S3" s="15"/>
      <c r="T3" s="145"/>
      <c r="U3" s="145"/>
      <c r="Y3" s="15"/>
      <c r="Z3" s="15"/>
      <c r="AA3" s="145"/>
      <c r="AB3" s="145"/>
    </row>
    <row r="4" spans="1:33" ht="42" customHeight="1" x14ac:dyDescent="0.3">
      <c r="B4" s="38" t="s">
        <v>75</v>
      </c>
      <c r="C4" s="39" t="s">
        <v>32</v>
      </c>
      <c r="D4" s="39" t="s">
        <v>76</v>
      </c>
      <c r="E4" s="39" t="s">
        <v>77</v>
      </c>
      <c r="F4" s="39" t="s">
        <v>78</v>
      </c>
      <c r="I4" s="30" t="s">
        <v>35</v>
      </c>
      <c r="J4" s="18" t="s">
        <v>82</v>
      </c>
      <c r="K4" s="7" t="s">
        <v>83</v>
      </c>
      <c r="L4" s="146" t="s">
        <v>81</v>
      </c>
      <c r="M4" s="147"/>
      <c r="N4" s="147"/>
      <c r="O4" s="147"/>
      <c r="P4" s="147"/>
      <c r="Q4" s="148"/>
      <c r="R4" s="147" t="s">
        <v>80</v>
      </c>
      <c r="S4" s="147"/>
      <c r="T4" s="147"/>
      <c r="U4" s="147"/>
      <c r="V4" s="147"/>
      <c r="W4" s="147"/>
      <c r="X4" s="18" t="s">
        <v>84</v>
      </c>
      <c r="Y4" s="147" t="s">
        <v>79</v>
      </c>
      <c r="Z4" s="147"/>
      <c r="AA4" s="147"/>
      <c r="AB4" s="147"/>
      <c r="AC4" s="147"/>
      <c r="AD4" s="148"/>
    </row>
    <row r="5" spans="1:33" x14ac:dyDescent="0.3">
      <c r="B5" s="23">
        <v>1</v>
      </c>
      <c r="C5" s="32">
        <v>31</v>
      </c>
      <c r="D5" s="32">
        <v>8.4499999999999993</v>
      </c>
      <c r="E5" s="32">
        <v>16.760000000000002</v>
      </c>
      <c r="F5" s="24">
        <v>0.92</v>
      </c>
      <c r="I5" s="19"/>
      <c r="J5" s="20"/>
      <c r="K5" s="4"/>
      <c r="L5" s="44">
        <v>1</v>
      </c>
      <c r="M5" s="5">
        <v>5</v>
      </c>
      <c r="N5" s="5">
        <v>10</v>
      </c>
      <c r="O5" s="5">
        <v>50</v>
      </c>
      <c r="P5" s="5">
        <v>100</v>
      </c>
      <c r="Q5" s="45">
        <v>500</v>
      </c>
      <c r="R5" s="5">
        <v>1</v>
      </c>
      <c r="S5" s="5">
        <v>5</v>
      </c>
      <c r="T5" s="5">
        <v>10</v>
      </c>
      <c r="U5" s="5">
        <v>50</v>
      </c>
      <c r="V5" s="5">
        <v>100</v>
      </c>
      <c r="W5" s="5">
        <v>500</v>
      </c>
      <c r="X5" s="46"/>
      <c r="Y5" s="5">
        <v>1</v>
      </c>
      <c r="Z5" s="5">
        <v>5</v>
      </c>
      <c r="AA5" s="5">
        <v>10</v>
      </c>
      <c r="AB5" s="5">
        <v>50</v>
      </c>
      <c r="AC5" s="5">
        <v>100</v>
      </c>
      <c r="AD5" s="45">
        <v>500</v>
      </c>
    </row>
    <row r="6" spans="1:33" x14ac:dyDescent="0.3">
      <c r="B6" s="23">
        <v>5</v>
      </c>
      <c r="C6" s="32">
        <v>34.94</v>
      </c>
      <c r="D6" s="32">
        <v>9.84</v>
      </c>
      <c r="E6" s="32">
        <v>18.079999999999998</v>
      </c>
      <c r="F6" s="24">
        <v>1.0900000000000001</v>
      </c>
      <c r="I6" s="43" t="s">
        <v>36</v>
      </c>
      <c r="J6" s="47">
        <v>339.49</v>
      </c>
      <c r="K6" s="48">
        <v>301.82</v>
      </c>
      <c r="L6" s="49">
        <v>8.4499999999999993</v>
      </c>
      <c r="M6" s="50">
        <v>9.84</v>
      </c>
      <c r="N6" s="50">
        <v>10.43</v>
      </c>
      <c r="O6" s="50">
        <v>11.8</v>
      </c>
      <c r="P6" s="50">
        <v>12.39</v>
      </c>
      <c r="Q6" s="51">
        <v>13.74</v>
      </c>
      <c r="R6" s="50">
        <v>16.760000000000002</v>
      </c>
      <c r="S6" s="50">
        <v>18.079999999999998</v>
      </c>
      <c r="T6" s="50">
        <v>18.62</v>
      </c>
      <c r="U6" s="50">
        <v>19.8</v>
      </c>
      <c r="V6" s="50">
        <v>20.29</v>
      </c>
      <c r="W6" s="50">
        <v>21.37</v>
      </c>
      <c r="X6" s="47">
        <v>83.649999999999977</v>
      </c>
      <c r="Y6" s="52">
        <v>0.92</v>
      </c>
      <c r="Z6" s="52">
        <v>1.0900000000000001</v>
      </c>
      <c r="AA6" s="52">
        <v>1.1499999999999999</v>
      </c>
      <c r="AB6" s="52">
        <v>1.28</v>
      </c>
      <c r="AC6" s="52">
        <v>1.33</v>
      </c>
      <c r="AD6" s="53">
        <v>1.44</v>
      </c>
      <c r="AG6" s="82"/>
    </row>
    <row r="7" spans="1:33" x14ac:dyDescent="0.3">
      <c r="B7" s="23">
        <v>10</v>
      </c>
      <c r="C7" s="32">
        <v>36.42</v>
      </c>
      <c r="D7" s="32">
        <v>10.43</v>
      </c>
      <c r="E7" s="32">
        <v>18.62</v>
      </c>
      <c r="F7" s="24">
        <v>1.1499999999999999</v>
      </c>
      <c r="I7" s="41" t="s">
        <v>86</v>
      </c>
      <c r="J7" s="54">
        <v>286.85000000000002</v>
      </c>
      <c r="K7" s="55">
        <v>294.72000000000003</v>
      </c>
      <c r="L7" s="56">
        <v>5.44</v>
      </c>
      <c r="M7" s="32">
        <v>6.94</v>
      </c>
      <c r="N7" s="32">
        <v>7.59</v>
      </c>
      <c r="O7" s="32">
        <v>9.14</v>
      </c>
      <c r="P7" s="32">
        <v>9.82</v>
      </c>
      <c r="Q7" s="57">
        <v>11.4</v>
      </c>
      <c r="R7" s="32">
        <v>13.44</v>
      </c>
      <c r="S7" s="32">
        <v>15.19</v>
      </c>
      <c r="T7" s="32">
        <v>15.89</v>
      </c>
      <c r="U7" s="32">
        <v>17.43</v>
      </c>
      <c r="V7" s="32">
        <v>18.059999999999999</v>
      </c>
      <c r="W7" s="32">
        <v>19.47</v>
      </c>
      <c r="X7" s="54">
        <v>97.860000000000014</v>
      </c>
      <c r="Y7" s="24">
        <v>0.27</v>
      </c>
      <c r="Z7" s="24">
        <v>0.65</v>
      </c>
      <c r="AA7" s="24">
        <v>0.73</v>
      </c>
      <c r="AB7" s="24">
        <v>0.88</v>
      </c>
      <c r="AC7" s="24">
        <v>0.93</v>
      </c>
      <c r="AD7" s="58">
        <v>1.04</v>
      </c>
      <c r="AG7" s="82"/>
    </row>
    <row r="8" spans="1:33" x14ac:dyDescent="0.3">
      <c r="B8" s="23">
        <v>50</v>
      </c>
      <c r="C8" s="32">
        <v>39.44</v>
      </c>
      <c r="D8" s="32">
        <v>11.8</v>
      </c>
      <c r="E8" s="32">
        <v>19.8</v>
      </c>
      <c r="F8" s="24">
        <v>1.28</v>
      </c>
      <c r="I8" s="41" t="s">
        <v>85</v>
      </c>
      <c r="J8" s="54">
        <v>301</v>
      </c>
      <c r="K8" s="55">
        <v>294.41000000000003</v>
      </c>
      <c r="L8" s="56">
        <v>6.42</v>
      </c>
      <c r="M8" s="32">
        <v>8.16</v>
      </c>
      <c r="N8" s="32">
        <v>8.94</v>
      </c>
      <c r="O8" s="32">
        <v>10.8</v>
      </c>
      <c r="P8" s="32">
        <v>11.62</v>
      </c>
      <c r="Q8" s="57">
        <v>13.59</v>
      </c>
      <c r="R8" s="32">
        <v>14.61</v>
      </c>
      <c r="S8" s="32">
        <v>16.47</v>
      </c>
      <c r="T8" s="32">
        <v>17.239999999999998</v>
      </c>
      <c r="U8" s="32">
        <v>18.940000000000001</v>
      </c>
      <c r="V8" s="32">
        <v>19.649999999999999</v>
      </c>
      <c r="W8" s="32">
        <v>21.25</v>
      </c>
      <c r="X8" s="54">
        <v>89.139999999999986</v>
      </c>
      <c r="Y8" s="24">
        <v>0.55000000000000004</v>
      </c>
      <c r="Z8" s="24">
        <v>0.81</v>
      </c>
      <c r="AA8" s="24">
        <v>0.89</v>
      </c>
      <c r="AB8" s="24">
        <v>1.06</v>
      </c>
      <c r="AC8" s="24">
        <v>1.1200000000000001</v>
      </c>
      <c r="AD8" s="58">
        <v>1.25</v>
      </c>
      <c r="AG8" s="82"/>
    </row>
    <row r="9" spans="1:33" x14ac:dyDescent="0.3">
      <c r="B9" s="23">
        <v>100</v>
      </c>
      <c r="C9" s="32">
        <v>40.6</v>
      </c>
      <c r="D9" s="32">
        <v>12.39</v>
      </c>
      <c r="E9" s="32">
        <v>20.29</v>
      </c>
      <c r="F9" s="24">
        <v>1.33</v>
      </c>
      <c r="I9" s="41" t="s">
        <v>87</v>
      </c>
      <c r="J9" s="54">
        <v>317.99</v>
      </c>
      <c r="K9" s="55">
        <v>295.61</v>
      </c>
      <c r="L9" s="56">
        <v>6.76</v>
      </c>
      <c r="M9" s="32">
        <v>8.42</v>
      </c>
      <c r="N9" s="32">
        <v>9.14</v>
      </c>
      <c r="O9" s="32">
        <v>10.84</v>
      </c>
      <c r="P9" s="32">
        <v>11.58</v>
      </c>
      <c r="Q9" s="57">
        <v>13.31</v>
      </c>
      <c r="R9" s="32">
        <v>14.98</v>
      </c>
      <c r="S9" s="32">
        <v>16.73</v>
      </c>
      <c r="T9" s="32">
        <v>17.43</v>
      </c>
      <c r="U9" s="32">
        <v>18.98</v>
      </c>
      <c r="V9" s="32">
        <v>19.62</v>
      </c>
      <c r="W9" s="32">
        <v>21.03</v>
      </c>
      <c r="X9" s="54">
        <v>81.44</v>
      </c>
      <c r="Y9" s="24">
        <v>0.6</v>
      </c>
      <c r="Z9" s="24">
        <v>0.83</v>
      </c>
      <c r="AA9" s="24">
        <v>0.9</v>
      </c>
      <c r="AB9" s="24">
        <v>1.04</v>
      </c>
      <c r="AC9" s="24">
        <v>1.0900000000000001</v>
      </c>
      <c r="AD9" s="58">
        <v>1.19</v>
      </c>
      <c r="AG9" s="82"/>
    </row>
    <row r="10" spans="1:33" x14ac:dyDescent="0.3">
      <c r="B10" s="31">
        <v>500</v>
      </c>
      <c r="C10" s="33">
        <v>42.97</v>
      </c>
      <c r="D10" s="33">
        <v>13.74</v>
      </c>
      <c r="E10" s="33">
        <v>21.37</v>
      </c>
      <c r="F10" s="34">
        <v>1.44</v>
      </c>
      <c r="I10" s="41" t="s">
        <v>88</v>
      </c>
      <c r="J10" s="54">
        <v>329.86</v>
      </c>
      <c r="K10" s="55">
        <v>297.44</v>
      </c>
      <c r="L10" s="56">
        <v>7.08</v>
      </c>
      <c r="M10" s="32">
        <v>8.91</v>
      </c>
      <c r="N10" s="32">
        <v>9.7100000000000009</v>
      </c>
      <c r="O10" s="32">
        <v>11.62</v>
      </c>
      <c r="P10" s="32">
        <v>12.46</v>
      </c>
      <c r="Q10" s="57">
        <v>14.44</v>
      </c>
      <c r="R10" s="32">
        <v>15.34</v>
      </c>
      <c r="S10" s="32">
        <v>17.21</v>
      </c>
      <c r="T10" s="32">
        <v>17.97</v>
      </c>
      <c r="U10" s="32">
        <v>19.649999999999999</v>
      </c>
      <c r="V10" s="32">
        <v>20.350000000000001</v>
      </c>
      <c r="W10" s="32">
        <v>21.9</v>
      </c>
      <c r="X10" s="54">
        <v>84.45999999999998</v>
      </c>
      <c r="Y10" s="24">
        <v>0.63</v>
      </c>
      <c r="Z10" s="24">
        <v>0.86</v>
      </c>
      <c r="AA10" s="24">
        <v>0.93</v>
      </c>
      <c r="AB10" s="24">
        <v>1.08</v>
      </c>
      <c r="AC10" s="24">
        <v>1.1299999999999999</v>
      </c>
      <c r="AD10" s="58">
        <v>1.24</v>
      </c>
      <c r="AG10" s="82"/>
    </row>
    <row r="11" spans="1:33" x14ac:dyDescent="0.3">
      <c r="C11" s="23"/>
      <c r="D11" s="32"/>
      <c r="E11" s="23"/>
      <c r="F11" s="24"/>
      <c r="I11" s="41" t="s">
        <v>89</v>
      </c>
      <c r="J11" s="54">
        <v>334.38</v>
      </c>
      <c r="K11" s="55">
        <v>300.2</v>
      </c>
      <c r="L11" s="56">
        <v>6.95</v>
      </c>
      <c r="M11" s="32">
        <v>8.61</v>
      </c>
      <c r="N11" s="32">
        <v>9.34</v>
      </c>
      <c r="O11" s="32">
        <v>11.03</v>
      </c>
      <c r="P11" s="32">
        <v>11.77</v>
      </c>
      <c r="Q11" s="57">
        <v>13.49</v>
      </c>
      <c r="R11" s="32">
        <v>15.2</v>
      </c>
      <c r="S11" s="32">
        <v>16.920000000000002</v>
      </c>
      <c r="T11" s="32">
        <v>17.62</v>
      </c>
      <c r="U11" s="32">
        <v>19.149999999999999</v>
      </c>
      <c r="V11" s="32">
        <v>19.78</v>
      </c>
      <c r="W11" s="32">
        <v>21.18</v>
      </c>
      <c r="X11" s="54">
        <v>86.54000000000002</v>
      </c>
      <c r="Y11" s="24">
        <v>0.67</v>
      </c>
      <c r="Z11" s="24">
        <v>0.89</v>
      </c>
      <c r="AA11" s="24">
        <v>0.95</v>
      </c>
      <c r="AB11" s="24">
        <v>1.06</v>
      </c>
      <c r="AC11" s="24">
        <v>1.1000000000000001</v>
      </c>
      <c r="AD11" s="58">
        <v>1.18</v>
      </c>
      <c r="AG11" s="82"/>
    </row>
    <row r="12" spans="1:33" x14ac:dyDescent="0.3">
      <c r="B12" t="s">
        <v>146</v>
      </c>
      <c r="C12" s="23">
        <v>339</v>
      </c>
      <c r="D12" s="32">
        <v>302</v>
      </c>
      <c r="E12" s="23"/>
      <c r="F12" s="24">
        <v>84</v>
      </c>
      <c r="I12" s="41" t="s">
        <v>90</v>
      </c>
      <c r="J12" s="54">
        <v>339.83</v>
      </c>
      <c r="K12" s="55">
        <v>304.14999999999998</v>
      </c>
      <c r="L12" s="56">
        <v>6.74</v>
      </c>
      <c r="M12" s="32">
        <v>8.2799999999999994</v>
      </c>
      <c r="N12" s="32">
        <v>8.9499999999999993</v>
      </c>
      <c r="O12" s="32">
        <v>10.51</v>
      </c>
      <c r="P12" s="32">
        <v>11.18</v>
      </c>
      <c r="Q12" s="57">
        <v>12.76</v>
      </c>
      <c r="R12" s="32">
        <v>14.97</v>
      </c>
      <c r="S12" s="32">
        <v>16.59</v>
      </c>
      <c r="T12" s="32">
        <v>17.239999999999998</v>
      </c>
      <c r="U12" s="32">
        <v>18.690000000000001</v>
      </c>
      <c r="V12" s="32">
        <v>19.28</v>
      </c>
      <c r="W12" s="32">
        <v>20.59</v>
      </c>
      <c r="X12" s="54">
        <v>79.220000000000027</v>
      </c>
      <c r="Y12" s="24">
        <v>0.7</v>
      </c>
      <c r="Z12" s="24">
        <v>0.89</v>
      </c>
      <c r="AA12" s="24">
        <v>0.94</v>
      </c>
      <c r="AB12" s="24">
        <v>1.03</v>
      </c>
      <c r="AC12" s="24">
        <v>1.06</v>
      </c>
      <c r="AD12" s="58">
        <v>1.1200000000000001</v>
      </c>
      <c r="AG12" s="82"/>
    </row>
    <row r="13" spans="1:33" x14ac:dyDescent="0.3">
      <c r="I13" s="41" t="s">
        <v>91</v>
      </c>
      <c r="J13" s="54">
        <v>342.03</v>
      </c>
      <c r="K13" s="55">
        <v>308.89</v>
      </c>
      <c r="L13" s="56">
        <v>6.37</v>
      </c>
      <c r="M13" s="32">
        <v>7.59</v>
      </c>
      <c r="N13" s="32">
        <v>8.1</v>
      </c>
      <c r="O13" s="32">
        <v>9.27</v>
      </c>
      <c r="P13" s="32">
        <v>9.76</v>
      </c>
      <c r="Q13" s="57">
        <v>10.89</v>
      </c>
      <c r="R13" s="32">
        <v>14.55</v>
      </c>
      <c r="S13" s="32">
        <v>15.88</v>
      </c>
      <c r="T13" s="32">
        <v>16.41</v>
      </c>
      <c r="U13" s="32">
        <v>17.55</v>
      </c>
      <c r="V13" s="32">
        <v>18.010000000000002</v>
      </c>
      <c r="W13" s="32">
        <v>19.02</v>
      </c>
      <c r="X13" s="54">
        <v>83.32</v>
      </c>
      <c r="Y13" s="24">
        <v>0.7</v>
      </c>
      <c r="Z13" s="24">
        <v>0.89</v>
      </c>
      <c r="AA13" s="24">
        <v>0.95</v>
      </c>
      <c r="AB13" s="24">
        <v>1.06</v>
      </c>
      <c r="AC13" s="24">
        <v>1.0900000000000001</v>
      </c>
      <c r="AD13" s="58">
        <v>1.17</v>
      </c>
      <c r="AG13" s="82"/>
    </row>
    <row r="14" spans="1:33" x14ac:dyDescent="0.3">
      <c r="I14" s="41" t="s">
        <v>92</v>
      </c>
      <c r="J14" s="54">
        <v>345.47</v>
      </c>
      <c r="K14" s="55">
        <v>311.57</v>
      </c>
      <c r="L14" s="56">
        <v>6.19</v>
      </c>
      <c r="M14" s="32">
        <v>7.27</v>
      </c>
      <c r="N14" s="32">
        <v>7.72</v>
      </c>
      <c r="O14" s="32">
        <v>8.74</v>
      </c>
      <c r="P14" s="32">
        <v>9.16</v>
      </c>
      <c r="Q14" s="57">
        <v>10.119999999999999</v>
      </c>
      <c r="R14" s="32">
        <v>14.34</v>
      </c>
      <c r="S14" s="32">
        <v>15.54</v>
      </c>
      <c r="T14" s="32">
        <v>16.02</v>
      </c>
      <c r="U14" s="32">
        <v>17.04</v>
      </c>
      <c r="V14" s="32">
        <v>17.45</v>
      </c>
      <c r="W14" s="32">
        <v>18.34</v>
      </c>
      <c r="X14" s="54">
        <v>80.730000000000018</v>
      </c>
      <c r="Y14" s="24">
        <v>0.64</v>
      </c>
      <c r="Z14" s="24">
        <v>0.87</v>
      </c>
      <c r="AA14" s="24">
        <v>0.94</v>
      </c>
      <c r="AB14" s="24">
        <v>1.07</v>
      </c>
      <c r="AC14" s="24">
        <v>1.1200000000000001</v>
      </c>
      <c r="AD14" s="58">
        <v>1.22</v>
      </c>
      <c r="AG14" s="82"/>
    </row>
    <row r="15" spans="1:33" x14ac:dyDescent="0.3">
      <c r="I15" s="41" t="s">
        <v>93</v>
      </c>
      <c r="J15" s="54">
        <v>346.48</v>
      </c>
      <c r="K15" s="55">
        <v>310.02999999999997</v>
      </c>
      <c r="L15" s="56">
        <v>6.08</v>
      </c>
      <c r="M15" s="32">
        <v>7.07</v>
      </c>
      <c r="N15" s="32">
        <v>7.47</v>
      </c>
      <c r="O15" s="32">
        <v>8.36</v>
      </c>
      <c r="P15" s="32">
        <v>8.73</v>
      </c>
      <c r="Q15" s="57">
        <v>9.5500000000000007</v>
      </c>
      <c r="R15" s="32">
        <v>14.22</v>
      </c>
      <c r="S15" s="32">
        <v>15.33</v>
      </c>
      <c r="T15" s="32">
        <v>15.76</v>
      </c>
      <c r="U15" s="32">
        <v>16.670000000000002</v>
      </c>
      <c r="V15" s="32">
        <v>17.03</v>
      </c>
      <c r="W15" s="32">
        <v>17.82</v>
      </c>
      <c r="X15" s="54">
        <v>77.230000000000018</v>
      </c>
      <c r="Y15" s="24">
        <v>0.57999999999999996</v>
      </c>
      <c r="Z15" s="24">
        <v>0.84</v>
      </c>
      <c r="AA15" s="24">
        <v>0.9</v>
      </c>
      <c r="AB15" s="24">
        <v>1.03</v>
      </c>
      <c r="AC15" s="24">
        <v>1.08</v>
      </c>
      <c r="AD15" s="58">
        <v>1.17</v>
      </c>
      <c r="AG15" s="82"/>
    </row>
    <row r="16" spans="1:33" x14ac:dyDescent="0.3">
      <c r="I16" s="41" t="s">
        <v>94</v>
      </c>
      <c r="J16" s="54">
        <v>346.41</v>
      </c>
      <c r="K16" s="55">
        <v>308.54000000000002</v>
      </c>
      <c r="L16" s="56">
        <v>6.03</v>
      </c>
      <c r="M16" s="32">
        <v>6.98</v>
      </c>
      <c r="N16" s="32">
        <v>7.37</v>
      </c>
      <c r="O16" s="32">
        <v>8.2200000000000006</v>
      </c>
      <c r="P16" s="32">
        <v>8.57</v>
      </c>
      <c r="Q16" s="57">
        <v>9.34</v>
      </c>
      <c r="R16" s="32">
        <v>14.15</v>
      </c>
      <c r="S16" s="32">
        <v>15.24</v>
      </c>
      <c r="T16" s="32">
        <v>15.65</v>
      </c>
      <c r="U16" s="32">
        <v>16.53</v>
      </c>
      <c r="V16" s="32">
        <v>16.87</v>
      </c>
      <c r="W16" s="32">
        <v>17.62</v>
      </c>
      <c r="X16" s="54">
        <v>76.550000000000011</v>
      </c>
      <c r="Y16" s="24">
        <v>0.51</v>
      </c>
      <c r="Z16" s="24">
        <v>0.83</v>
      </c>
      <c r="AA16" s="24">
        <v>0.9</v>
      </c>
      <c r="AB16" s="24">
        <v>1.03</v>
      </c>
      <c r="AC16" s="24">
        <v>1.07</v>
      </c>
      <c r="AD16" s="58">
        <v>1.1499999999999999</v>
      </c>
      <c r="AG16" s="82"/>
    </row>
    <row r="17" spans="2:33" ht="15" customHeight="1" x14ac:dyDescent="0.3">
      <c r="I17" s="41" t="s">
        <v>95</v>
      </c>
      <c r="J17" s="54">
        <v>347.66</v>
      </c>
      <c r="K17" s="55">
        <v>309.32</v>
      </c>
      <c r="L17" s="56">
        <v>5.99</v>
      </c>
      <c r="M17" s="32">
        <v>7.09</v>
      </c>
      <c r="N17" s="32">
        <v>7.55</v>
      </c>
      <c r="O17" s="32">
        <v>8.59</v>
      </c>
      <c r="P17" s="32">
        <v>9.0299999999999994</v>
      </c>
      <c r="Q17" s="57">
        <v>10.02</v>
      </c>
      <c r="R17" s="32">
        <v>14.1</v>
      </c>
      <c r="S17" s="32">
        <v>15.35</v>
      </c>
      <c r="T17" s="32">
        <v>15.84</v>
      </c>
      <c r="U17" s="32">
        <v>16.899999999999999</v>
      </c>
      <c r="V17" s="32">
        <v>17.32</v>
      </c>
      <c r="W17" s="32">
        <v>18.25</v>
      </c>
      <c r="X17" s="54">
        <v>91.889999999999986</v>
      </c>
      <c r="Y17" s="59">
        <v>0.62</v>
      </c>
      <c r="Z17" s="24">
        <v>0.85</v>
      </c>
      <c r="AA17" s="24">
        <v>0.91</v>
      </c>
      <c r="AB17" s="24">
        <v>0.96</v>
      </c>
      <c r="AC17" s="24">
        <v>0.97</v>
      </c>
      <c r="AD17" s="58">
        <v>0.98</v>
      </c>
      <c r="AG17" s="82"/>
    </row>
    <row r="18" spans="2:33" x14ac:dyDescent="0.3">
      <c r="B18" s="15" t="s">
        <v>39</v>
      </c>
      <c r="I18" s="41" t="s">
        <v>96</v>
      </c>
      <c r="J18" s="54">
        <v>349.96</v>
      </c>
      <c r="K18" s="55">
        <v>308.10000000000002</v>
      </c>
      <c r="L18" s="56">
        <v>5.94</v>
      </c>
      <c r="M18" s="32">
        <v>7.07</v>
      </c>
      <c r="N18" s="32">
        <v>7.54</v>
      </c>
      <c r="O18" s="32">
        <v>8.61</v>
      </c>
      <c r="P18" s="32">
        <v>9.06</v>
      </c>
      <c r="Q18" s="57">
        <v>10.1</v>
      </c>
      <c r="R18" s="32">
        <v>14.05</v>
      </c>
      <c r="S18" s="32">
        <v>15.33</v>
      </c>
      <c r="T18" s="32">
        <v>15.83</v>
      </c>
      <c r="U18" s="32">
        <v>16.920000000000002</v>
      </c>
      <c r="V18" s="32">
        <v>17.350000000000001</v>
      </c>
      <c r="W18" s="32">
        <v>18.32</v>
      </c>
      <c r="X18" s="54">
        <v>91.399999999999977</v>
      </c>
      <c r="Y18" s="59">
        <v>0.52</v>
      </c>
      <c r="Z18" s="24">
        <v>0.73</v>
      </c>
      <c r="AA18" s="24">
        <v>0.86</v>
      </c>
      <c r="AB18" s="24">
        <v>0.97</v>
      </c>
      <c r="AC18" s="24">
        <v>0.98</v>
      </c>
      <c r="AD18" s="58">
        <v>0.99</v>
      </c>
      <c r="AG18" s="82"/>
    </row>
    <row r="19" spans="2:33" x14ac:dyDescent="0.3">
      <c r="B19" t="s">
        <v>3</v>
      </c>
      <c r="C19" t="s">
        <v>42</v>
      </c>
      <c r="I19" s="41" t="s">
        <v>98</v>
      </c>
      <c r="J19" s="54">
        <v>167.48</v>
      </c>
      <c r="K19" s="55">
        <v>293.81</v>
      </c>
      <c r="L19" s="56">
        <v>5.96</v>
      </c>
      <c r="M19" s="32">
        <v>7.34</v>
      </c>
      <c r="N19" s="32">
        <v>7.94</v>
      </c>
      <c r="O19" s="32">
        <v>9.33</v>
      </c>
      <c r="P19" s="32">
        <v>9.94</v>
      </c>
      <c r="Q19" s="57">
        <v>11.37</v>
      </c>
      <c r="R19" s="32">
        <v>14.08</v>
      </c>
      <c r="S19" s="32">
        <v>15.62</v>
      </c>
      <c r="T19" s="32">
        <v>16.239999999999998</v>
      </c>
      <c r="U19" s="32">
        <v>17.61</v>
      </c>
      <c r="V19" s="32">
        <v>18.18</v>
      </c>
      <c r="W19" s="32">
        <v>19.440000000000001</v>
      </c>
      <c r="X19" s="54">
        <v>149.11000000000001</v>
      </c>
      <c r="Y19" s="59">
        <v>0.34</v>
      </c>
      <c r="Z19" s="24">
        <v>0.62</v>
      </c>
      <c r="AA19" s="24">
        <v>0.75</v>
      </c>
      <c r="AB19" s="24">
        <v>0.9</v>
      </c>
      <c r="AC19" s="24">
        <v>0.95</v>
      </c>
      <c r="AD19" s="58">
        <v>1.03</v>
      </c>
      <c r="AG19" s="82"/>
    </row>
    <row r="20" spans="2:33" x14ac:dyDescent="0.3">
      <c r="B20" t="s">
        <v>40</v>
      </c>
      <c r="C20" t="s">
        <v>37</v>
      </c>
      <c r="I20" s="42" t="s">
        <v>97</v>
      </c>
      <c r="J20" s="60">
        <v>166.05</v>
      </c>
      <c r="K20" s="61">
        <v>266.61</v>
      </c>
      <c r="L20" s="62">
        <v>5.59</v>
      </c>
      <c r="M20" s="33">
        <v>6.98</v>
      </c>
      <c r="N20" s="33">
        <v>7.53</v>
      </c>
      <c r="O20" s="33">
        <v>8.73</v>
      </c>
      <c r="P20" s="33">
        <v>9.23</v>
      </c>
      <c r="Q20" s="63">
        <v>10.34</v>
      </c>
      <c r="R20" s="33">
        <v>13.62</v>
      </c>
      <c r="S20" s="33">
        <v>15.24</v>
      </c>
      <c r="T20" s="33">
        <v>15.82</v>
      </c>
      <c r="U20" s="33">
        <v>17.04</v>
      </c>
      <c r="V20" s="33">
        <v>17.510000000000002</v>
      </c>
      <c r="W20" s="33">
        <v>18.53</v>
      </c>
      <c r="X20" s="60">
        <v>271.23</v>
      </c>
      <c r="Y20" s="64">
        <v>0.3</v>
      </c>
      <c r="Z20" s="65">
        <v>0.57999999999999996</v>
      </c>
      <c r="AA20" s="65">
        <v>0.71</v>
      </c>
      <c r="AB20" s="65">
        <v>0.9</v>
      </c>
      <c r="AC20" s="65">
        <v>0.95</v>
      </c>
      <c r="AD20" s="65">
        <v>1.05</v>
      </c>
      <c r="AE20" s="21"/>
      <c r="AG20" s="82"/>
    </row>
    <row r="21" spans="2:33" x14ac:dyDescent="0.3">
      <c r="B21" t="s">
        <v>41</v>
      </c>
      <c r="C21" t="s">
        <v>38</v>
      </c>
      <c r="L21" t="s">
        <v>37</v>
      </c>
      <c r="Y21" t="s">
        <v>38</v>
      </c>
    </row>
    <row r="22" spans="2:33" x14ac:dyDescent="0.3">
      <c r="O22" s="15"/>
      <c r="X22" s="22"/>
      <c r="Y22" s="27" t="s">
        <v>68</v>
      </c>
      <c r="Z22" s="22"/>
      <c r="AA22" s="22"/>
      <c r="AB22" s="22"/>
      <c r="AC22" s="22"/>
      <c r="AD22" s="22"/>
    </row>
    <row r="23" spans="2:33" ht="45.6" customHeight="1" x14ac:dyDescent="0.3">
      <c r="I23" s="25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28"/>
      <c r="Z23" s="29"/>
      <c r="AA23" s="29"/>
      <c r="AB23" s="29"/>
      <c r="AC23" s="29"/>
      <c r="AD23" s="29"/>
      <c r="AE23" s="26"/>
      <c r="AF23" s="26"/>
      <c r="AG23" s="26"/>
    </row>
    <row r="24" spans="2:33" x14ac:dyDescent="0.3">
      <c r="C24" s="16"/>
      <c r="X24" s="22"/>
      <c r="Y24" s="26"/>
      <c r="Z24" s="26"/>
      <c r="AA24" s="26"/>
      <c r="AB24" s="26"/>
      <c r="AC24" s="26"/>
      <c r="AD24" s="26"/>
      <c r="AE24" s="26"/>
      <c r="AF24" s="26"/>
      <c r="AG24" s="26"/>
    </row>
    <row r="25" spans="2:33" x14ac:dyDescent="0.3">
      <c r="C25" s="16"/>
      <c r="I25" s="40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 spans="2:33" x14ac:dyDescent="0.3">
      <c r="C26" s="16"/>
      <c r="I26" s="40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 spans="2:33" x14ac:dyDescent="0.3">
      <c r="C27" s="16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2:33" x14ac:dyDescent="0.3">
      <c r="C28" s="16"/>
      <c r="O28" s="15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spans="2:33" x14ac:dyDescent="0.3">
      <c r="C29" s="16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spans="2:33" x14ac:dyDescent="0.3">
      <c r="C30" s="1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2:33" x14ac:dyDescent="0.3">
      <c r="C31" s="1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2:33" x14ac:dyDescent="0.3">
      <c r="C32" s="1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3:33" x14ac:dyDescent="0.3">
      <c r="C33" s="1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3:33" x14ac:dyDescent="0.3">
      <c r="C34" s="16"/>
      <c r="X34" s="26"/>
      <c r="Y34" s="26"/>
      <c r="Z34" s="26"/>
      <c r="AA34" s="26"/>
      <c r="AB34" s="26"/>
      <c r="AC34" s="26"/>
      <c r="AD34" s="26"/>
    </row>
    <row r="35" spans="3:33" x14ac:dyDescent="0.3">
      <c r="C35" s="16"/>
      <c r="X35" s="26"/>
      <c r="Y35" s="26"/>
      <c r="Z35" s="26"/>
      <c r="AA35" s="26"/>
      <c r="AB35" s="26"/>
      <c r="AC35" s="26"/>
      <c r="AD35" s="26"/>
    </row>
    <row r="36" spans="3:33" x14ac:dyDescent="0.3">
      <c r="C36" s="16"/>
      <c r="X36" s="26"/>
      <c r="Y36" s="26"/>
      <c r="Z36" s="26"/>
      <c r="AA36" s="26"/>
      <c r="AB36" s="26"/>
      <c r="AC36" s="26"/>
      <c r="AD36" s="26"/>
    </row>
    <row r="37" spans="3:33" x14ac:dyDescent="0.3">
      <c r="C37" s="16"/>
      <c r="X37" s="26"/>
      <c r="Y37" s="26"/>
      <c r="Z37" s="26"/>
      <c r="AA37" s="26"/>
      <c r="AB37" s="26"/>
      <c r="AC37" s="26"/>
      <c r="AD37" s="26"/>
    </row>
    <row r="38" spans="3:33" x14ac:dyDescent="0.3">
      <c r="C38" s="16"/>
      <c r="X38" s="26"/>
      <c r="Y38" s="26"/>
      <c r="Z38" s="26"/>
      <c r="AA38" s="26"/>
      <c r="AB38" s="26"/>
      <c r="AC38" s="26"/>
      <c r="AD38" s="26"/>
    </row>
    <row r="39" spans="3:33" x14ac:dyDescent="0.3">
      <c r="C39" s="16"/>
      <c r="X39" s="26"/>
      <c r="Y39" s="26"/>
      <c r="Z39" s="26"/>
      <c r="AA39" s="26"/>
      <c r="AB39" s="26"/>
      <c r="AC39" s="26"/>
      <c r="AD39" s="26"/>
    </row>
    <row r="40" spans="3:33" x14ac:dyDescent="0.3">
      <c r="C40" s="16"/>
    </row>
    <row r="41" spans="3:33" x14ac:dyDescent="0.3">
      <c r="C41" s="16"/>
    </row>
    <row r="42" spans="3:33" x14ac:dyDescent="0.3">
      <c r="C42" s="16"/>
    </row>
    <row r="43" spans="3:33" x14ac:dyDescent="0.3">
      <c r="C43" s="16"/>
    </row>
    <row r="44" spans="3:33" x14ac:dyDescent="0.3">
      <c r="C44" s="16"/>
    </row>
    <row r="45" spans="3:33" x14ac:dyDescent="0.3">
      <c r="C45" s="16"/>
    </row>
    <row r="46" spans="3:33" x14ac:dyDescent="0.3">
      <c r="C46" s="16"/>
    </row>
    <row r="47" spans="3:33" x14ac:dyDescent="0.3">
      <c r="C47" s="16"/>
    </row>
    <row r="48" spans="3:33" x14ac:dyDescent="0.3">
      <c r="C48" s="16"/>
    </row>
    <row r="49" spans="3:3" x14ac:dyDescent="0.3">
      <c r="C49" s="16"/>
    </row>
    <row r="50" spans="3:3" x14ac:dyDescent="0.3">
      <c r="C50" s="16"/>
    </row>
    <row r="51" spans="3:3" x14ac:dyDescent="0.3">
      <c r="C51" s="16"/>
    </row>
    <row r="52" spans="3:3" x14ac:dyDescent="0.3">
      <c r="C52" s="16"/>
    </row>
    <row r="53" spans="3:3" x14ac:dyDescent="0.3">
      <c r="C53" s="16"/>
    </row>
    <row r="54" spans="3:3" x14ac:dyDescent="0.3">
      <c r="C54" s="16"/>
    </row>
    <row r="55" spans="3:3" x14ac:dyDescent="0.3">
      <c r="C55" s="16"/>
    </row>
    <row r="56" spans="3:3" x14ac:dyDescent="0.3">
      <c r="C56" s="16"/>
    </row>
    <row r="57" spans="3:3" x14ac:dyDescent="0.3">
      <c r="C57" s="16"/>
    </row>
    <row r="58" spans="3:3" x14ac:dyDescent="0.3">
      <c r="C58" s="16"/>
    </row>
    <row r="59" spans="3:3" x14ac:dyDescent="0.3">
      <c r="C59" s="16"/>
    </row>
  </sheetData>
  <mergeCells count="7">
    <mergeCell ref="AA3:AB3"/>
    <mergeCell ref="L4:Q4"/>
    <mergeCell ref="R4:W4"/>
    <mergeCell ref="Y4:AD4"/>
    <mergeCell ref="J3:K3"/>
    <mergeCell ref="N3:O3"/>
    <mergeCell ref="T3:U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AAC0-A0A7-4F20-89DE-D0C9CFA910E5}">
  <dimension ref="A1:M104"/>
  <sheetViews>
    <sheetView showGridLines="0" workbookViewId="0">
      <selection activeCell="O29" sqref="O29"/>
    </sheetView>
  </sheetViews>
  <sheetFormatPr defaultRowHeight="14.4" x14ac:dyDescent="0.3"/>
  <cols>
    <col min="1" max="1" width="7.6640625" customWidth="1"/>
    <col min="2" max="2" width="9" customWidth="1"/>
    <col min="3" max="3" width="11.44140625" customWidth="1"/>
    <col min="4" max="4" width="7.88671875" customWidth="1"/>
    <col min="5" max="5" width="8.33203125" customWidth="1"/>
    <col min="6" max="6" width="7.44140625" customWidth="1"/>
    <col min="7" max="7" width="8.33203125" customWidth="1"/>
    <col min="9" max="9" width="7.109375" customWidth="1"/>
    <col min="10" max="10" width="7.6640625" customWidth="1"/>
    <col min="11" max="11" width="7.109375" customWidth="1"/>
    <col min="12" max="12" width="7.6640625" customWidth="1"/>
    <col min="13" max="13" width="7.44140625" customWidth="1"/>
  </cols>
  <sheetData>
    <row r="1" spans="1:13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B2" s="85"/>
      <c r="C2" s="37"/>
      <c r="D2" s="149" t="s">
        <v>70</v>
      </c>
      <c r="E2" s="150"/>
      <c r="F2" s="150"/>
      <c r="G2" s="150"/>
      <c r="H2" s="151"/>
      <c r="I2" s="145" t="s">
        <v>71</v>
      </c>
      <c r="J2" s="145"/>
      <c r="K2" s="145"/>
      <c r="L2" s="145"/>
      <c r="M2" s="145"/>
    </row>
    <row r="3" spans="1:13" ht="43.2" x14ac:dyDescent="0.3">
      <c r="A3" s="35" t="s">
        <v>74</v>
      </c>
      <c r="B3" s="36" t="s">
        <v>72</v>
      </c>
      <c r="C3" s="86" t="s">
        <v>73</v>
      </c>
      <c r="D3" s="36" t="s">
        <v>99</v>
      </c>
      <c r="E3" s="35" t="s">
        <v>32</v>
      </c>
      <c r="F3" s="35" t="s">
        <v>100</v>
      </c>
      <c r="G3" s="35" t="s">
        <v>33</v>
      </c>
      <c r="H3" s="86" t="s">
        <v>34</v>
      </c>
      <c r="I3" s="35" t="s">
        <v>99</v>
      </c>
      <c r="J3" s="35" t="s">
        <v>32</v>
      </c>
      <c r="K3" s="35" t="s">
        <v>100</v>
      </c>
      <c r="L3" s="35" t="s">
        <v>33</v>
      </c>
      <c r="M3" s="35" t="s">
        <v>34</v>
      </c>
    </row>
    <row r="4" spans="1:13" x14ac:dyDescent="0.3">
      <c r="A4">
        <v>1</v>
      </c>
      <c r="B4" s="21">
        <v>9291</v>
      </c>
      <c r="C4" s="87">
        <v>7.2157502329916121E-2</v>
      </c>
      <c r="D4" s="69">
        <v>354.39</v>
      </c>
      <c r="E4" s="83">
        <v>11.1524</v>
      </c>
      <c r="F4" s="82">
        <v>334.35899999999998</v>
      </c>
      <c r="G4" s="84">
        <v>1.93014</v>
      </c>
      <c r="H4" s="89">
        <v>7.4408599999999998</v>
      </c>
      <c r="I4" s="83">
        <v>4.6175699999999997</v>
      </c>
      <c r="J4" s="83">
        <v>1.7859700000000001</v>
      </c>
      <c r="K4" s="83">
        <v>5.4237299999999999</v>
      </c>
      <c r="L4" s="84">
        <v>0.408188</v>
      </c>
      <c r="M4" s="83">
        <v>0.92958499999999999</v>
      </c>
    </row>
    <row r="5" spans="1:13" x14ac:dyDescent="0.3">
      <c r="A5">
        <v>2</v>
      </c>
      <c r="B5" s="21">
        <v>8528</v>
      </c>
      <c r="C5" s="87">
        <v>6.6231748990369682E-2</v>
      </c>
      <c r="D5" s="69">
        <v>355.81599999999997</v>
      </c>
      <c r="E5" s="83">
        <v>13.4155</v>
      </c>
      <c r="F5" s="82">
        <v>333.178</v>
      </c>
      <c r="G5" s="84">
        <v>2.8633899999999999</v>
      </c>
      <c r="H5" s="89">
        <v>8.9255700000000004</v>
      </c>
      <c r="I5" s="83">
        <v>4.6981299999999999</v>
      </c>
      <c r="J5" s="83">
        <v>1.7952600000000001</v>
      </c>
      <c r="K5" s="83">
        <v>7.9147499999999997</v>
      </c>
      <c r="L5" s="84">
        <v>0.46809000000000001</v>
      </c>
      <c r="M5" s="83">
        <v>0.92410000000000003</v>
      </c>
    </row>
    <row r="6" spans="1:13" x14ac:dyDescent="0.3">
      <c r="A6">
        <f>A5+1</f>
        <v>3</v>
      </c>
      <c r="B6" s="21">
        <v>7551</v>
      </c>
      <c r="C6" s="87">
        <v>5.8643988816402606E-2</v>
      </c>
      <c r="D6" s="69">
        <v>354.28699999999998</v>
      </c>
      <c r="E6" s="83">
        <v>9.8126700000000007</v>
      </c>
      <c r="F6" s="82">
        <v>312.166</v>
      </c>
      <c r="G6" s="84">
        <v>1.48861</v>
      </c>
      <c r="H6" s="89">
        <v>7.8140700000000001</v>
      </c>
      <c r="I6" s="83">
        <v>5.4674800000000001</v>
      </c>
      <c r="J6" s="83">
        <v>1.98386</v>
      </c>
      <c r="K6" s="83">
        <v>4.7476799999999999</v>
      </c>
      <c r="L6" s="84">
        <v>0.43378899999999998</v>
      </c>
      <c r="M6" s="83">
        <v>1.19255</v>
      </c>
    </row>
    <row r="7" spans="1:13" x14ac:dyDescent="0.3">
      <c r="A7">
        <f t="shared" ref="A7:A70" si="0">A6+1</f>
        <v>4</v>
      </c>
      <c r="B7" s="21">
        <v>4735</v>
      </c>
      <c r="C7" s="87">
        <v>3.6773842808325567E-2</v>
      </c>
      <c r="D7" s="69">
        <v>352.36599999999999</v>
      </c>
      <c r="E7" s="83">
        <v>12.514099999999999</v>
      </c>
      <c r="F7" s="82">
        <v>295.18200000000002</v>
      </c>
      <c r="G7" s="84">
        <v>2.4423900000000001</v>
      </c>
      <c r="H7" s="89">
        <v>11.2402</v>
      </c>
      <c r="I7" s="83">
        <v>5.3585099999999999</v>
      </c>
      <c r="J7" s="83">
        <v>2.04617</v>
      </c>
      <c r="K7" s="83">
        <v>6.2802800000000003</v>
      </c>
      <c r="L7" s="84">
        <v>0.55556700000000003</v>
      </c>
      <c r="M7" s="83">
        <v>1.3540700000000001</v>
      </c>
    </row>
    <row r="8" spans="1:13" x14ac:dyDescent="0.3">
      <c r="A8">
        <f t="shared" si="0"/>
        <v>5</v>
      </c>
      <c r="B8" s="21">
        <v>4727</v>
      </c>
      <c r="C8" s="87">
        <v>3.6711711711711711E-2</v>
      </c>
      <c r="D8" s="69">
        <v>1.13005</v>
      </c>
      <c r="E8" s="83">
        <v>7.1447900000000004</v>
      </c>
      <c r="F8" s="82">
        <v>287.03300000000002</v>
      </c>
      <c r="G8" s="84">
        <v>2.0078399999999998</v>
      </c>
      <c r="H8" s="89">
        <v>13.056699999999999</v>
      </c>
      <c r="I8" s="83">
        <v>4.7822699999999996</v>
      </c>
      <c r="J8" s="83">
        <v>2.1464500000000002</v>
      </c>
      <c r="K8" s="83">
        <v>5.6330499999999999</v>
      </c>
      <c r="L8" s="84">
        <v>0.57835099999999995</v>
      </c>
      <c r="M8" s="83">
        <v>0.99133700000000002</v>
      </c>
    </row>
    <row r="9" spans="1:13" x14ac:dyDescent="0.3">
      <c r="A9">
        <f t="shared" si="0"/>
        <v>6</v>
      </c>
      <c r="B9" s="21">
        <v>4646</v>
      </c>
      <c r="C9" s="87">
        <v>3.6082634358496429E-2</v>
      </c>
      <c r="D9" s="69">
        <v>356.90100000000001</v>
      </c>
      <c r="E9" s="83">
        <v>8.37364</v>
      </c>
      <c r="F9" s="82">
        <v>319.19</v>
      </c>
      <c r="G9" s="84">
        <v>2.46889</v>
      </c>
      <c r="H9" s="89">
        <v>11.5244</v>
      </c>
      <c r="I9" s="83">
        <v>6.5596199999999998</v>
      </c>
      <c r="J9" s="83">
        <v>2.1498300000000001</v>
      </c>
      <c r="K9" s="83">
        <v>5.0955899999999996</v>
      </c>
      <c r="L9" s="84">
        <v>0.56734600000000002</v>
      </c>
      <c r="M9" s="83">
        <v>1.09737</v>
      </c>
    </row>
    <row r="10" spans="1:13" x14ac:dyDescent="0.3">
      <c r="A10">
        <f t="shared" si="0"/>
        <v>7</v>
      </c>
      <c r="B10" s="21">
        <v>4485</v>
      </c>
      <c r="C10" s="87">
        <v>3.4832246039142589E-2</v>
      </c>
      <c r="D10" s="69">
        <v>351.40800000000002</v>
      </c>
      <c r="E10" s="83">
        <v>4.8791799999999999</v>
      </c>
      <c r="F10" s="82">
        <v>324.63400000000001</v>
      </c>
      <c r="G10" s="84">
        <v>1.4436199999999999</v>
      </c>
      <c r="H10" s="89">
        <v>8.4330700000000007</v>
      </c>
      <c r="I10" s="83">
        <v>7.8366100000000003</v>
      </c>
      <c r="J10" s="83">
        <v>1.75814</v>
      </c>
      <c r="K10" s="83">
        <v>5.3866199999999997</v>
      </c>
      <c r="L10" s="84">
        <v>0.48538799999999999</v>
      </c>
      <c r="M10" s="83">
        <v>1.09816</v>
      </c>
    </row>
    <row r="11" spans="1:13" x14ac:dyDescent="0.3">
      <c r="A11">
        <f t="shared" si="0"/>
        <v>8</v>
      </c>
      <c r="B11" s="21">
        <v>3935</v>
      </c>
      <c r="C11" s="87">
        <v>3.0560733146940043E-2</v>
      </c>
      <c r="D11" s="69">
        <v>340.02800000000002</v>
      </c>
      <c r="E11" s="83">
        <v>4.7458499999999999</v>
      </c>
      <c r="F11" s="82">
        <v>291.64400000000001</v>
      </c>
      <c r="G11" s="84">
        <v>1.7263299999999999</v>
      </c>
      <c r="H11" s="89">
        <v>11.218299999999999</v>
      </c>
      <c r="I11" s="83">
        <v>5.1810999999999998</v>
      </c>
      <c r="J11" s="83">
        <v>2.0839599999999998</v>
      </c>
      <c r="K11" s="83">
        <v>6.5288199999999996</v>
      </c>
      <c r="L11" s="84">
        <v>0.57750500000000005</v>
      </c>
      <c r="M11" s="83">
        <v>1.32281</v>
      </c>
    </row>
    <row r="12" spans="1:13" x14ac:dyDescent="0.3">
      <c r="A12">
        <f t="shared" si="0"/>
        <v>9</v>
      </c>
      <c r="B12" s="21">
        <v>3713</v>
      </c>
      <c r="C12" s="87">
        <v>2.883659521590556E-2</v>
      </c>
      <c r="D12" s="69">
        <v>356.37099999999998</v>
      </c>
      <c r="E12" s="83">
        <v>7.9929899999999998</v>
      </c>
      <c r="F12" s="82">
        <v>284.024</v>
      </c>
      <c r="G12" s="84">
        <v>1.28708</v>
      </c>
      <c r="H12" s="89">
        <v>9.4057999999999993</v>
      </c>
      <c r="I12" s="83">
        <v>5.6822299999999997</v>
      </c>
      <c r="J12" s="83">
        <v>2.0991399999999998</v>
      </c>
      <c r="K12" s="83">
        <v>5.1188099999999999</v>
      </c>
      <c r="L12" s="84">
        <v>0.43260100000000001</v>
      </c>
      <c r="M12" s="83">
        <v>1.27989</v>
      </c>
    </row>
    <row r="13" spans="1:13" x14ac:dyDescent="0.3">
      <c r="A13">
        <f t="shared" si="0"/>
        <v>10</v>
      </c>
      <c r="B13" s="21">
        <v>3367</v>
      </c>
      <c r="C13" s="87">
        <v>2.6149425287356323E-2</v>
      </c>
      <c r="D13" s="69">
        <v>351.31200000000001</v>
      </c>
      <c r="E13" s="83">
        <v>19.435199999999998</v>
      </c>
      <c r="F13" s="82">
        <v>331.98</v>
      </c>
      <c r="G13" s="84">
        <v>3.5256099999999999</v>
      </c>
      <c r="H13" s="89">
        <v>8.9355200000000004</v>
      </c>
      <c r="I13" s="83">
        <v>3.7640500000000001</v>
      </c>
      <c r="J13" s="83">
        <v>2.1574900000000001</v>
      </c>
      <c r="K13" s="83">
        <v>9.1393400000000007</v>
      </c>
      <c r="L13" s="84">
        <v>0.69363300000000006</v>
      </c>
      <c r="M13" s="83">
        <v>1.1329400000000001</v>
      </c>
    </row>
    <row r="14" spans="1:13" x14ac:dyDescent="0.3">
      <c r="A14">
        <f t="shared" si="0"/>
        <v>11</v>
      </c>
      <c r="B14" s="21">
        <v>3312</v>
      </c>
      <c r="C14" s="87">
        <v>2.5722273998136067E-2</v>
      </c>
      <c r="D14" s="69">
        <v>14.9163</v>
      </c>
      <c r="E14" s="83">
        <v>4.4205899999999998</v>
      </c>
      <c r="F14" s="82">
        <v>298.46499999999997</v>
      </c>
      <c r="G14" s="84">
        <v>1.53413</v>
      </c>
      <c r="H14" s="89">
        <v>10.4771</v>
      </c>
      <c r="I14" s="83">
        <v>5.2234600000000002</v>
      </c>
      <c r="J14" s="83">
        <v>1.8179399999999999</v>
      </c>
      <c r="K14" s="83">
        <v>6.7919999999999998</v>
      </c>
      <c r="L14" s="84">
        <v>0.551759</v>
      </c>
      <c r="M14" s="83">
        <v>1.3564700000000001</v>
      </c>
    </row>
    <row r="15" spans="1:13" x14ac:dyDescent="0.3">
      <c r="A15">
        <f t="shared" si="0"/>
        <v>12</v>
      </c>
      <c r="B15" s="21">
        <v>2380</v>
      </c>
      <c r="C15" s="87">
        <v>1.8484001242621933E-2</v>
      </c>
      <c r="D15" s="69">
        <v>357.62099999999998</v>
      </c>
      <c r="E15" s="83">
        <v>7.25115</v>
      </c>
      <c r="F15" s="82">
        <v>293.84899999999999</v>
      </c>
      <c r="G15" s="84">
        <v>3.8217099999999999</v>
      </c>
      <c r="H15" s="89">
        <v>14.138199999999999</v>
      </c>
      <c r="I15" s="83">
        <v>6.6711600000000004</v>
      </c>
      <c r="J15" s="83">
        <v>2.6108199999999999</v>
      </c>
      <c r="K15" s="83">
        <v>7.4577999999999998</v>
      </c>
      <c r="L15" s="84">
        <v>0.66312499999999996</v>
      </c>
      <c r="M15" s="83">
        <v>1.38276</v>
      </c>
    </row>
    <row r="16" spans="1:13" x14ac:dyDescent="0.3">
      <c r="A16">
        <f t="shared" si="0"/>
        <v>13</v>
      </c>
      <c r="B16" s="21">
        <v>2213</v>
      </c>
      <c r="C16" s="87">
        <v>1.7187014600807703E-2</v>
      </c>
      <c r="D16" s="69">
        <v>357.12400000000002</v>
      </c>
      <c r="E16" s="83">
        <v>8.1464200000000009</v>
      </c>
      <c r="F16" s="82">
        <v>352.84399999999999</v>
      </c>
      <c r="G16" s="84">
        <v>1.82274</v>
      </c>
      <c r="H16" s="89">
        <v>7.89602</v>
      </c>
      <c r="I16" s="83">
        <v>7.1833799999999997</v>
      </c>
      <c r="J16" s="83">
        <v>2.38306</v>
      </c>
      <c r="K16" s="83">
        <v>4.9886600000000003</v>
      </c>
      <c r="L16" s="84">
        <v>0.56142499999999995</v>
      </c>
      <c r="M16" s="83">
        <v>1.1585000000000001</v>
      </c>
    </row>
    <row r="17" spans="1:13" x14ac:dyDescent="0.3">
      <c r="A17">
        <f t="shared" si="0"/>
        <v>14</v>
      </c>
      <c r="B17" s="21">
        <v>2087</v>
      </c>
      <c r="C17" s="87">
        <v>1.6208449829139486E-2</v>
      </c>
      <c r="D17" s="69">
        <v>215.12299999999999</v>
      </c>
      <c r="E17" s="83">
        <v>4.1032299999999999</v>
      </c>
      <c r="F17" s="82">
        <v>323.68400000000003</v>
      </c>
      <c r="G17" s="84">
        <v>1.5164599999999999</v>
      </c>
      <c r="H17" s="89">
        <v>8.7174200000000006</v>
      </c>
      <c r="I17" s="83">
        <v>8.7619399999999992</v>
      </c>
      <c r="J17" s="83">
        <v>2.0516299999999998</v>
      </c>
      <c r="K17" s="83">
        <v>7.2495500000000002</v>
      </c>
      <c r="L17" s="84">
        <v>0.45755400000000002</v>
      </c>
      <c r="M17" s="83">
        <v>1.09154</v>
      </c>
    </row>
    <row r="18" spans="1:13" x14ac:dyDescent="0.3">
      <c r="A18">
        <f t="shared" si="0"/>
        <v>15</v>
      </c>
      <c r="B18" s="21">
        <v>1908</v>
      </c>
      <c r="C18" s="87">
        <v>1.4818266542404474E-2</v>
      </c>
      <c r="D18" s="69">
        <v>178.108</v>
      </c>
      <c r="E18" s="83">
        <v>3.9756800000000001</v>
      </c>
      <c r="F18" s="82">
        <v>300.36</v>
      </c>
      <c r="G18" s="84">
        <v>1.8259099999999999</v>
      </c>
      <c r="H18" s="89">
        <v>11.3741</v>
      </c>
      <c r="I18" s="83">
        <v>6.4733200000000002</v>
      </c>
      <c r="J18" s="83">
        <v>2.03451</v>
      </c>
      <c r="K18" s="83">
        <v>6.0137799999999997</v>
      </c>
      <c r="L18" s="84">
        <v>0.59909400000000002</v>
      </c>
      <c r="M18" s="83">
        <v>1.32257</v>
      </c>
    </row>
    <row r="19" spans="1:13" x14ac:dyDescent="0.3">
      <c r="A19">
        <f t="shared" si="0"/>
        <v>16</v>
      </c>
      <c r="B19" s="21">
        <v>1776</v>
      </c>
      <c r="C19" s="87">
        <v>1.3793103448275862E-2</v>
      </c>
      <c r="D19" s="69">
        <v>353.78500000000003</v>
      </c>
      <c r="E19" s="83">
        <v>13.818199999999999</v>
      </c>
      <c r="F19" s="82">
        <v>329.28100000000001</v>
      </c>
      <c r="G19" s="84">
        <v>3.91648</v>
      </c>
      <c r="H19" s="89">
        <v>12.6226</v>
      </c>
      <c r="I19" s="83">
        <v>5.5396299999999998</v>
      </c>
      <c r="J19" s="83">
        <v>2.5459000000000001</v>
      </c>
      <c r="K19" s="83">
        <v>7.3340199999999998</v>
      </c>
      <c r="L19" s="84">
        <v>0.72508499999999998</v>
      </c>
      <c r="M19" s="83">
        <v>1.39917</v>
      </c>
    </row>
    <row r="20" spans="1:13" x14ac:dyDescent="0.3">
      <c r="A20">
        <f t="shared" si="0"/>
        <v>17</v>
      </c>
      <c r="B20" s="21">
        <v>1744</v>
      </c>
      <c r="C20" s="87">
        <v>1.354457906182044E-2</v>
      </c>
      <c r="D20" s="69">
        <v>306.75099999999998</v>
      </c>
      <c r="E20" s="83">
        <v>3.4912000000000001</v>
      </c>
      <c r="F20" s="82">
        <v>285.66000000000003</v>
      </c>
      <c r="G20" s="84">
        <v>1.9561599999999999</v>
      </c>
      <c r="H20" s="89">
        <v>12.138</v>
      </c>
      <c r="I20" s="83">
        <v>5.8719999999999999</v>
      </c>
      <c r="J20" s="83">
        <v>1.94496</v>
      </c>
      <c r="K20" s="83">
        <v>7.0038400000000003</v>
      </c>
      <c r="L20" s="84">
        <v>0.65224300000000002</v>
      </c>
      <c r="M20" s="83">
        <v>1.64411</v>
      </c>
    </row>
    <row r="21" spans="1:13" x14ac:dyDescent="0.3">
      <c r="A21">
        <f t="shared" si="0"/>
        <v>18</v>
      </c>
      <c r="B21" s="21">
        <v>1734</v>
      </c>
      <c r="C21" s="87">
        <v>1.3466915191053122E-2</v>
      </c>
      <c r="D21" s="69">
        <v>211.32499999999999</v>
      </c>
      <c r="E21" s="83">
        <v>5.23935</v>
      </c>
      <c r="F21" s="82">
        <v>281.791</v>
      </c>
      <c r="G21" s="84">
        <v>1.47254</v>
      </c>
      <c r="H21" s="89">
        <v>9.9044399999999992</v>
      </c>
      <c r="I21" s="83">
        <v>5.7637099999999997</v>
      </c>
      <c r="J21" s="83">
        <v>2.3009300000000001</v>
      </c>
      <c r="K21" s="83">
        <v>6.6703400000000004</v>
      </c>
      <c r="L21" s="84">
        <v>0.51800299999999999</v>
      </c>
      <c r="M21" s="83">
        <v>1.3541399999999999</v>
      </c>
    </row>
    <row r="22" spans="1:13" x14ac:dyDescent="0.3">
      <c r="A22">
        <f t="shared" si="0"/>
        <v>19</v>
      </c>
      <c r="B22" s="21">
        <v>1722</v>
      </c>
      <c r="C22" s="87">
        <v>1.3373718546132339E-2</v>
      </c>
      <c r="D22" s="69">
        <v>178.446</v>
      </c>
      <c r="E22" s="83">
        <v>15.316700000000001</v>
      </c>
      <c r="F22" s="82">
        <v>286.70299999999997</v>
      </c>
      <c r="G22" s="84">
        <v>2.1094400000000002</v>
      </c>
      <c r="H22" s="89">
        <v>11.394500000000001</v>
      </c>
      <c r="I22" s="83">
        <v>5.1943999999999999</v>
      </c>
      <c r="J22" s="83">
        <v>1.9119600000000001</v>
      </c>
      <c r="K22" s="83">
        <v>6.0753700000000004</v>
      </c>
      <c r="L22" s="84">
        <v>0.67028299999999996</v>
      </c>
      <c r="M22" s="83">
        <v>1.09676</v>
      </c>
    </row>
    <row r="23" spans="1:13" x14ac:dyDescent="0.3">
      <c r="A23">
        <f t="shared" si="0"/>
        <v>20</v>
      </c>
      <c r="B23" s="21">
        <v>1607</v>
      </c>
      <c r="C23" s="87">
        <v>1.2480584032308169E-2</v>
      </c>
      <c r="D23" s="69">
        <v>193.637</v>
      </c>
      <c r="E23" s="83">
        <v>9.7603799999999996</v>
      </c>
      <c r="F23" s="82">
        <v>277.38600000000002</v>
      </c>
      <c r="G23" s="84">
        <v>2.1987299999999999</v>
      </c>
      <c r="H23" s="89">
        <v>12.2841</v>
      </c>
      <c r="I23" s="83">
        <v>5.7047699999999999</v>
      </c>
      <c r="J23" s="83">
        <v>1.6892400000000001</v>
      </c>
      <c r="K23" s="83">
        <v>5.9125500000000004</v>
      </c>
      <c r="L23" s="84">
        <v>0.64617800000000003</v>
      </c>
      <c r="M23" s="83">
        <v>1.13087</v>
      </c>
    </row>
    <row r="24" spans="1:13" x14ac:dyDescent="0.3">
      <c r="A24">
        <f t="shared" si="0"/>
        <v>21</v>
      </c>
      <c r="B24" s="21">
        <v>1597</v>
      </c>
      <c r="C24" s="87">
        <v>1.2402920161540851E-2</v>
      </c>
      <c r="D24" s="69">
        <v>236.61199999999999</v>
      </c>
      <c r="E24" s="83">
        <v>3.6038000000000001</v>
      </c>
      <c r="F24" s="82">
        <v>291.85700000000003</v>
      </c>
      <c r="G24" s="84">
        <v>2.0333299999999999</v>
      </c>
      <c r="H24" s="89">
        <v>11.791</v>
      </c>
      <c r="I24" s="83">
        <v>5.8875900000000003</v>
      </c>
      <c r="J24" s="83">
        <v>1.9176899999999999</v>
      </c>
      <c r="K24" s="83">
        <v>7.2037300000000002</v>
      </c>
      <c r="L24" s="84">
        <v>0.67865699999999995</v>
      </c>
      <c r="M24" s="83">
        <v>1.3206100000000001</v>
      </c>
    </row>
    <row r="25" spans="1:13" x14ac:dyDescent="0.3">
      <c r="A25">
        <f t="shared" si="0"/>
        <v>22</v>
      </c>
      <c r="B25" s="21">
        <v>1594</v>
      </c>
      <c r="C25" s="87">
        <v>1.2379621000310655E-2</v>
      </c>
      <c r="D25" s="69">
        <v>33.9086</v>
      </c>
      <c r="E25" s="83">
        <v>3.3887200000000002</v>
      </c>
      <c r="F25" s="82">
        <v>286.66500000000002</v>
      </c>
      <c r="G25" s="84">
        <v>2.5144199999999999</v>
      </c>
      <c r="H25" s="89">
        <v>13.4016</v>
      </c>
      <c r="I25" s="83">
        <v>6.3158599999999998</v>
      </c>
      <c r="J25" s="83">
        <v>1.7549399999999999</v>
      </c>
      <c r="K25" s="83">
        <v>8.4261700000000008</v>
      </c>
      <c r="L25" s="84">
        <v>0.88686600000000004</v>
      </c>
      <c r="M25" s="83">
        <v>1.3189599999999999</v>
      </c>
    </row>
    <row r="26" spans="1:13" x14ac:dyDescent="0.3">
      <c r="A26">
        <f t="shared" si="0"/>
        <v>23</v>
      </c>
      <c r="B26" s="21">
        <v>1566</v>
      </c>
      <c r="C26" s="87">
        <v>1.2162162162162163E-2</v>
      </c>
      <c r="D26" s="69">
        <v>351.964</v>
      </c>
      <c r="E26" s="83">
        <v>16.573699999999999</v>
      </c>
      <c r="F26" s="82">
        <v>294.51100000000002</v>
      </c>
      <c r="G26" s="84">
        <v>3.78376</v>
      </c>
      <c r="H26" s="89">
        <v>13.646100000000001</v>
      </c>
      <c r="I26" s="83">
        <v>5.5802199999999997</v>
      </c>
      <c r="J26" s="83">
        <v>2.6296599999999999</v>
      </c>
      <c r="K26" s="83">
        <v>6.0762099999999997</v>
      </c>
      <c r="L26" s="84">
        <v>0.73329</v>
      </c>
      <c r="M26" s="83">
        <v>1.81623</v>
      </c>
    </row>
    <row r="27" spans="1:13" x14ac:dyDescent="0.3">
      <c r="A27">
        <f t="shared" si="0"/>
        <v>24</v>
      </c>
      <c r="B27" s="21">
        <v>1552</v>
      </c>
      <c r="C27" s="87">
        <v>1.2053432743087915E-2</v>
      </c>
      <c r="D27" s="69">
        <v>297.26600000000002</v>
      </c>
      <c r="E27" s="83">
        <v>3.1220400000000001</v>
      </c>
      <c r="F27" s="82">
        <v>317.22699999999998</v>
      </c>
      <c r="G27" s="84">
        <v>1.5529299999999999</v>
      </c>
      <c r="H27" s="89">
        <v>8.9995100000000008</v>
      </c>
      <c r="I27" s="83">
        <v>8.9893099999999997</v>
      </c>
      <c r="J27" s="83">
        <v>1.71027</v>
      </c>
      <c r="K27" s="83">
        <v>8.8364600000000006</v>
      </c>
      <c r="L27" s="84">
        <v>0.50634400000000002</v>
      </c>
      <c r="M27" s="83">
        <v>1.29087</v>
      </c>
    </row>
    <row r="28" spans="1:13" x14ac:dyDescent="0.3">
      <c r="A28">
        <f t="shared" si="0"/>
        <v>25</v>
      </c>
      <c r="B28" s="21">
        <v>1503</v>
      </c>
      <c r="C28" s="87">
        <v>1.1672879776328053E-2</v>
      </c>
      <c r="D28" s="69">
        <v>184.10900000000001</v>
      </c>
      <c r="E28" s="83">
        <v>8.88368</v>
      </c>
      <c r="F28" s="82">
        <v>327.89400000000001</v>
      </c>
      <c r="G28" s="84">
        <v>1.66771</v>
      </c>
      <c r="H28" s="89">
        <v>8.6023800000000001</v>
      </c>
      <c r="I28" s="83">
        <v>6.6438699999999997</v>
      </c>
      <c r="J28" s="83">
        <v>2.82525</v>
      </c>
      <c r="K28" s="83">
        <v>6.5169100000000002</v>
      </c>
      <c r="L28" s="84">
        <v>0.52062900000000001</v>
      </c>
      <c r="M28" s="83">
        <v>1.2929299999999999</v>
      </c>
    </row>
    <row r="29" spans="1:13" x14ac:dyDescent="0.3">
      <c r="A29">
        <f t="shared" si="0"/>
        <v>26</v>
      </c>
      <c r="B29" s="21">
        <v>1442</v>
      </c>
      <c r="C29" s="87">
        <v>1.1199130164647407E-2</v>
      </c>
      <c r="D29" s="69">
        <v>13.742800000000001</v>
      </c>
      <c r="E29" s="83">
        <v>5.6433799999999996</v>
      </c>
      <c r="F29" s="82">
        <v>289.62400000000002</v>
      </c>
      <c r="G29" s="84">
        <v>2.2658499999999999</v>
      </c>
      <c r="H29" s="89">
        <v>16.654299999999999</v>
      </c>
      <c r="I29" s="83">
        <v>6.3821000000000003</v>
      </c>
      <c r="J29" s="83">
        <v>2.3780299999999999</v>
      </c>
      <c r="K29" s="83">
        <v>6.5150100000000002</v>
      </c>
      <c r="L29" s="84">
        <v>0.71654099999999998</v>
      </c>
      <c r="M29" s="83">
        <v>1.61094</v>
      </c>
    </row>
    <row r="30" spans="1:13" x14ac:dyDescent="0.3">
      <c r="A30">
        <f t="shared" si="0"/>
        <v>27</v>
      </c>
      <c r="B30" s="21">
        <v>1431</v>
      </c>
      <c r="C30" s="87">
        <v>1.1113699906803356E-2</v>
      </c>
      <c r="D30" s="69">
        <v>345.56599999999997</v>
      </c>
      <c r="E30" s="83">
        <v>6.0267600000000003</v>
      </c>
      <c r="F30" s="82">
        <v>289.34199999999998</v>
      </c>
      <c r="G30" s="84">
        <v>1.87114</v>
      </c>
      <c r="H30" s="89">
        <v>16.353899999999999</v>
      </c>
      <c r="I30" s="83">
        <v>6.1990100000000004</v>
      </c>
      <c r="J30" s="83">
        <v>2.80348</v>
      </c>
      <c r="K30" s="83">
        <v>5.6677299999999997</v>
      </c>
      <c r="L30" s="84">
        <v>0.62396799999999997</v>
      </c>
      <c r="M30" s="83">
        <v>1.6012900000000001</v>
      </c>
    </row>
    <row r="31" spans="1:13" x14ac:dyDescent="0.3">
      <c r="A31">
        <f t="shared" si="0"/>
        <v>28</v>
      </c>
      <c r="B31" s="21">
        <v>1424</v>
      </c>
      <c r="C31" s="87">
        <v>1.1059335197266231E-2</v>
      </c>
      <c r="D31" s="69">
        <v>200.90100000000001</v>
      </c>
      <c r="E31" s="83">
        <v>4.5310199999999998</v>
      </c>
      <c r="F31" s="82">
        <v>285.41500000000002</v>
      </c>
      <c r="G31" s="84">
        <v>1.9131</v>
      </c>
      <c r="H31" s="89">
        <v>14.1736</v>
      </c>
      <c r="I31" s="83">
        <v>6.7082499999999996</v>
      </c>
      <c r="J31" s="83">
        <v>2.1793999999999998</v>
      </c>
      <c r="K31" s="83">
        <v>5.6573700000000002</v>
      </c>
      <c r="L31" s="84">
        <v>0.58995399999999998</v>
      </c>
      <c r="M31" s="83">
        <v>1.20947</v>
      </c>
    </row>
    <row r="32" spans="1:13" x14ac:dyDescent="0.3">
      <c r="A32">
        <f t="shared" si="0"/>
        <v>29</v>
      </c>
      <c r="B32" s="21">
        <v>1393</v>
      </c>
      <c r="C32" s="87">
        <v>1.0818577197887543E-2</v>
      </c>
      <c r="D32" s="69">
        <v>355.60399999999998</v>
      </c>
      <c r="E32" s="83">
        <v>7.0605500000000001</v>
      </c>
      <c r="F32" s="82">
        <v>245.49700000000001</v>
      </c>
      <c r="G32" s="84">
        <v>1.0911</v>
      </c>
      <c r="H32" s="89">
        <v>15.1692</v>
      </c>
      <c r="I32" s="83">
        <v>6.6032299999999999</v>
      </c>
      <c r="J32" s="83">
        <v>2.7334499999999999</v>
      </c>
      <c r="K32" s="83">
        <v>5.8950300000000002</v>
      </c>
      <c r="L32" s="84">
        <v>0.40699299999999999</v>
      </c>
      <c r="M32" s="83">
        <v>1.56134</v>
      </c>
    </row>
    <row r="33" spans="1:13" x14ac:dyDescent="0.3">
      <c r="A33">
        <f t="shared" si="0"/>
        <v>30</v>
      </c>
      <c r="B33" s="21">
        <v>1350</v>
      </c>
      <c r="C33" s="87">
        <v>1.048462255358807E-2</v>
      </c>
      <c r="D33" s="69">
        <v>314.28500000000003</v>
      </c>
      <c r="E33" s="83">
        <v>8.9027499999999993</v>
      </c>
      <c r="F33" s="82">
        <v>308.80399999999997</v>
      </c>
      <c r="G33" s="84">
        <v>3.1482000000000001</v>
      </c>
      <c r="H33" s="89">
        <v>11.769600000000001</v>
      </c>
      <c r="I33" s="83">
        <v>7.0060799999999999</v>
      </c>
      <c r="J33" s="83">
        <v>2.6178300000000001</v>
      </c>
      <c r="K33" s="83">
        <v>8.8109699999999993</v>
      </c>
      <c r="L33" s="84">
        <v>0.65857900000000003</v>
      </c>
      <c r="M33" s="83">
        <v>1.30697</v>
      </c>
    </row>
    <row r="34" spans="1:13" x14ac:dyDescent="0.3">
      <c r="A34">
        <f t="shared" si="0"/>
        <v>31</v>
      </c>
      <c r="B34" s="21">
        <v>1341</v>
      </c>
      <c r="C34" s="87">
        <v>1.0414725069897483E-2</v>
      </c>
      <c r="D34" s="69">
        <v>182.09800000000001</v>
      </c>
      <c r="E34" s="83">
        <v>12.4239</v>
      </c>
      <c r="F34" s="82">
        <v>292.78399999999999</v>
      </c>
      <c r="G34" s="84">
        <v>2.3986700000000001</v>
      </c>
      <c r="H34" s="89">
        <v>14.5969</v>
      </c>
      <c r="I34" s="83">
        <v>5.63767</v>
      </c>
      <c r="J34" s="83">
        <v>2.10676</v>
      </c>
      <c r="K34" s="83">
        <v>6.7613899999999996</v>
      </c>
      <c r="L34" s="84">
        <v>0.66608800000000001</v>
      </c>
      <c r="M34" s="83">
        <v>1.2012400000000001</v>
      </c>
    </row>
    <row r="35" spans="1:13" x14ac:dyDescent="0.3">
      <c r="A35">
        <f t="shared" si="0"/>
        <v>32</v>
      </c>
      <c r="B35" s="21">
        <v>1286</v>
      </c>
      <c r="C35" s="87">
        <v>9.987573780677229E-3</v>
      </c>
      <c r="D35" s="69">
        <v>183.31399999999999</v>
      </c>
      <c r="E35" s="83">
        <v>9.0615199999999998</v>
      </c>
      <c r="F35" s="82">
        <v>295.10300000000001</v>
      </c>
      <c r="G35" s="84">
        <v>1.38544</v>
      </c>
      <c r="H35" s="89">
        <v>8.8433899999999994</v>
      </c>
      <c r="I35" s="83">
        <v>6.9695299999999998</v>
      </c>
      <c r="J35" s="83">
        <v>2.6905199999999998</v>
      </c>
      <c r="K35" s="83">
        <v>5.6606300000000003</v>
      </c>
      <c r="L35" s="84">
        <v>0.46627299999999999</v>
      </c>
      <c r="M35" s="83">
        <v>1.35701</v>
      </c>
    </row>
    <row r="36" spans="1:13" x14ac:dyDescent="0.3">
      <c r="A36">
        <f t="shared" si="0"/>
        <v>33</v>
      </c>
      <c r="B36" s="21">
        <v>1252</v>
      </c>
      <c r="C36" s="87">
        <v>9.7235166200683436E-3</v>
      </c>
      <c r="D36" s="69">
        <v>173.304</v>
      </c>
      <c r="E36" s="83">
        <v>18.361699999999999</v>
      </c>
      <c r="F36" s="82">
        <v>292.77600000000001</v>
      </c>
      <c r="G36" s="84">
        <v>3.2846199999999999</v>
      </c>
      <c r="H36" s="89">
        <v>14.1356</v>
      </c>
      <c r="I36" s="83">
        <v>5.9818300000000004</v>
      </c>
      <c r="J36" s="83">
        <v>2.0442300000000002</v>
      </c>
      <c r="K36" s="83">
        <v>6.4909800000000004</v>
      </c>
      <c r="L36" s="84">
        <v>0.63537299999999997</v>
      </c>
      <c r="M36" s="83">
        <v>1.48438</v>
      </c>
    </row>
    <row r="37" spans="1:13" x14ac:dyDescent="0.3">
      <c r="A37">
        <f t="shared" si="0"/>
        <v>34</v>
      </c>
      <c r="B37" s="21">
        <v>1250</v>
      </c>
      <c r="C37" s="87">
        <v>9.7079838459148797E-3</v>
      </c>
      <c r="D37" s="69">
        <v>166.358</v>
      </c>
      <c r="E37" s="83">
        <v>10.4733</v>
      </c>
      <c r="F37" s="82">
        <v>295.18900000000002</v>
      </c>
      <c r="G37" s="84">
        <v>2.3183799999999999</v>
      </c>
      <c r="H37" s="89">
        <v>12.086600000000001</v>
      </c>
      <c r="I37" s="83">
        <v>6.8303799999999999</v>
      </c>
      <c r="J37" s="83">
        <v>2.00502</v>
      </c>
      <c r="K37" s="83">
        <v>6.3952200000000001</v>
      </c>
      <c r="L37" s="84">
        <v>0.638513</v>
      </c>
      <c r="M37" s="83">
        <v>1.09378</v>
      </c>
    </row>
    <row r="38" spans="1:13" x14ac:dyDescent="0.3">
      <c r="A38">
        <f t="shared" si="0"/>
        <v>35</v>
      </c>
      <c r="B38" s="21">
        <v>1233</v>
      </c>
      <c r="C38" s="87">
        <v>9.5759552656104387E-3</v>
      </c>
      <c r="D38" s="69">
        <v>47.0779</v>
      </c>
      <c r="E38" s="83">
        <v>3.2142499999999998</v>
      </c>
      <c r="F38" s="82">
        <v>319.20299999999997</v>
      </c>
      <c r="G38" s="84">
        <v>1.7174100000000001</v>
      </c>
      <c r="H38" s="89">
        <v>9.5000199999999992</v>
      </c>
      <c r="I38" s="83">
        <v>9.3581599999999998</v>
      </c>
      <c r="J38" s="83">
        <v>1.84934</v>
      </c>
      <c r="K38" s="83">
        <v>7.5876700000000001</v>
      </c>
      <c r="L38" s="84">
        <v>0.65431700000000004</v>
      </c>
      <c r="M38" s="83">
        <v>1.60503</v>
      </c>
    </row>
    <row r="39" spans="1:13" x14ac:dyDescent="0.3">
      <c r="A39">
        <f t="shared" si="0"/>
        <v>36</v>
      </c>
      <c r="B39" s="21">
        <v>1228</v>
      </c>
      <c r="C39" s="87">
        <v>9.537123330226778E-3</v>
      </c>
      <c r="D39" s="69">
        <v>177.71</v>
      </c>
      <c r="E39" s="83">
        <v>4.9523200000000003</v>
      </c>
      <c r="F39" s="82">
        <v>267.65899999999999</v>
      </c>
      <c r="G39" s="84">
        <v>1.58568</v>
      </c>
      <c r="H39" s="89">
        <v>10.9534</v>
      </c>
      <c r="I39" s="83">
        <v>6.2298200000000001</v>
      </c>
      <c r="J39" s="83">
        <v>2.2437</v>
      </c>
      <c r="K39" s="83">
        <v>5.9966299999999997</v>
      </c>
      <c r="L39" s="84">
        <v>0.62575499999999995</v>
      </c>
      <c r="M39" s="83">
        <v>1.5479000000000001</v>
      </c>
    </row>
    <row r="40" spans="1:13" x14ac:dyDescent="0.3">
      <c r="A40">
        <f t="shared" si="0"/>
        <v>37</v>
      </c>
      <c r="B40" s="21">
        <v>1211</v>
      </c>
      <c r="C40" s="87">
        <v>9.4050947499223353E-3</v>
      </c>
      <c r="D40" s="69">
        <v>272.03100000000001</v>
      </c>
      <c r="E40" s="83">
        <v>3.76301</v>
      </c>
      <c r="F40" s="82">
        <v>281.464</v>
      </c>
      <c r="G40" s="84">
        <v>1.67672</v>
      </c>
      <c r="H40" s="89">
        <v>10.192399999999999</v>
      </c>
      <c r="I40" s="83">
        <v>7.31717</v>
      </c>
      <c r="J40" s="83">
        <v>2.2391200000000002</v>
      </c>
      <c r="K40" s="83">
        <v>7.1297100000000002</v>
      </c>
      <c r="L40" s="84">
        <v>0.62802000000000002</v>
      </c>
      <c r="M40" s="83">
        <v>1.6909799999999999</v>
      </c>
    </row>
    <row r="41" spans="1:13" x14ac:dyDescent="0.3">
      <c r="A41">
        <f t="shared" si="0"/>
        <v>38</v>
      </c>
      <c r="B41" s="21">
        <v>1157</v>
      </c>
      <c r="C41" s="87">
        <v>8.9857098477788139E-3</v>
      </c>
      <c r="D41" s="69">
        <v>137.81100000000001</v>
      </c>
      <c r="E41" s="83">
        <v>3.2478600000000002</v>
      </c>
      <c r="F41" s="82">
        <v>281.89299999999997</v>
      </c>
      <c r="G41" s="84">
        <v>1.7333400000000001</v>
      </c>
      <c r="H41" s="89">
        <v>12.4878</v>
      </c>
      <c r="I41" s="83">
        <v>7.6006200000000002</v>
      </c>
      <c r="J41" s="83">
        <v>1.93268</v>
      </c>
      <c r="K41" s="83">
        <v>7.2076500000000001</v>
      </c>
      <c r="L41" s="84">
        <v>0.70937600000000001</v>
      </c>
      <c r="M41" s="83">
        <v>1.7275799999999999</v>
      </c>
    </row>
    <row r="42" spans="1:13" x14ac:dyDescent="0.3">
      <c r="A42">
        <f t="shared" si="0"/>
        <v>39</v>
      </c>
      <c r="B42" s="21">
        <v>1154</v>
      </c>
      <c r="C42" s="87">
        <v>8.9624106865486171E-3</v>
      </c>
      <c r="D42" s="69">
        <v>177.95400000000001</v>
      </c>
      <c r="E42" s="83">
        <v>15.4381</v>
      </c>
      <c r="F42" s="82">
        <v>263.53199999999998</v>
      </c>
      <c r="G42" s="84">
        <v>3.4684400000000002</v>
      </c>
      <c r="H42" s="89">
        <v>13.190300000000001</v>
      </c>
      <c r="I42" s="83">
        <v>6.4191700000000003</v>
      </c>
      <c r="J42" s="83">
        <v>2.2280000000000002</v>
      </c>
      <c r="K42" s="83">
        <v>5.8103899999999999</v>
      </c>
      <c r="L42" s="84">
        <v>0.71169400000000005</v>
      </c>
      <c r="M42" s="83">
        <v>1.35893</v>
      </c>
    </row>
    <row r="43" spans="1:13" x14ac:dyDescent="0.3">
      <c r="A43">
        <f t="shared" si="0"/>
        <v>40</v>
      </c>
      <c r="B43" s="21">
        <v>1139</v>
      </c>
      <c r="C43" s="87">
        <v>8.8459148803976383E-3</v>
      </c>
      <c r="D43" s="69">
        <v>203.35499999999999</v>
      </c>
      <c r="E43" s="83">
        <v>6.8724800000000004</v>
      </c>
      <c r="F43" s="82">
        <v>292.40199999999999</v>
      </c>
      <c r="G43" s="84">
        <v>3.4779399999999998</v>
      </c>
      <c r="H43" s="89">
        <v>12.847200000000001</v>
      </c>
      <c r="I43" s="83">
        <v>5.9752700000000001</v>
      </c>
      <c r="J43" s="83">
        <v>2.3315399999999999</v>
      </c>
      <c r="K43" s="83">
        <v>6.6763700000000004</v>
      </c>
      <c r="L43" s="84">
        <v>0.57409500000000002</v>
      </c>
      <c r="M43" s="83">
        <v>1.15649</v>
      </c>
    </row>
    <row r="44" spans="1:13" x14ac:dyDescent="0.3">
      <c r="A44">
        <f t="shared" si="0"/>
        <v>41</v>
      </c>
      <c r="B44" s="21">
        <v>1071</v>
      </c>
      <c r="C44" s="87">
        <v>8.3178005591798693E-3</v>
      </c>
      <c r="D44" s="69">
        <v>179.35499999999999</v>
      </c>
      <c r="E44" s="83">
        <v>13.7583</v>
      </c>
      <c r="F44" s="82">
        <v>259.17399999999998</v>
      </c>
      <c r="G44" s="84">
        <v>1.9446099999999999</v>
      </c>
      <c r="H44" s="89">
        <v>8.7932000000000006</v>
      </c>
      <c r="I44" s="83">
        <v>5.6115899999999996</v>
      </c>
      <c r="J44" s="83">
        <v>2.3863099999999999</v>
      </c>
      <c r="K44" s="83">
        <v>6.4053100000000001</v>
      </c>
      <c r="L44" s="84">
        <v>0.54744499999999996</v>
      </c>
      <c r="M44" s="83">
        <v>1.52227</v>
      </c>
    </row>
    <row r="45" spans="1:13" x14ac:dyDescent="0.3">
      <c r="A45">
        <f t="shared" si="0"/>
        <v>42</v>
      </c>
      <c r="B45" s="21">
        <v>1064</v>
      </c>
      <c r="C45" s="87">
        <v>8.2634358496427463E-3</v>
      </c>
      <c r="D45" s="69">
        <v>169.25399999999999</v>
      </c>
      <c r="E45" s="83">
        <v>4.74282</v>
      </c>
      <c r="F45" s="82">
        <v>290.52699999999999</v>
      </c>
      <c r="G45" s="84">
        <v>3.87168</v>
      </c>
      <c r="H45" s="89">
        <v>14.442600000000001</v>
      </c>
      <c r="I45" s="83">
        <v>7.07104</v>
      </c>
      <c r="J45" s="83">
        <v>2.2216399999999998</v>
      </c>
      <c r="K45" s="83">
        <v>7.8687300000000002</v>
      </c>
      <c r="L45" s="84">
        <v>0.79295199999999999</v>
      </c>
      <c r="M45" s="83">
        <v>1.54776</v>
      </c>
    </row>
    <row r="46" spans="1:13" x14ac:dyDescent="0.3">
      <c r="A46">
        <f t="shared" si="0"/>
        <v>43</v>
      </c>
      <c r="B46" s="21">
        <v>994</v>
      </c>
      <c r="C46" s="87">
        <v>7.7197887542715133E-3</v>
      </c>
      <c r="D46" s="69">
        <v>358.16699999999997</v>
      </c>
      <c r="E46" s="83">
        <v>10.558400000000001</v>
      </c>
      <c r="F46" s="82">
        <v>317.13200000000001</v>
      </c>
      <c r="G46" s="84">
        <v>2.8764799999999999</v>
      </c>
      <c r="H46" s="89">
        <v>16.0594</v>
      </c>
      <c r="I46" s="83">
        <v>6.0154199999999998</v>
      </c>
      <c r="J46" s="83">
        <v>2.3759700000000001</v>
      </c>
      <c r="K46" s="83">
        <v>7.5036699999999996</v>
      </c>
      <c r="L46" s="84">
        <v>0.750745</v>
      </c>
      <c r="M46" s="83">
        <v>1.72106</v>
      </c>
    </row>
    <row r="47" spans="1:13" x14ac:dyDescent="0.3">
      <c r="A47">
        <f t="shared" si="0"/>
        <v>44</v>
      </c>
      <c r="B47" s="21">
        <v>934</v>
      </c>
      <c r="C47" s="87">
        <v>7.2538055296675983E-3</v>
      </c>
      <c r="D47" s="69">
        <v>358.64100000000002</v>
      </c>
      <c r="E47" s="83">
        <v>5.9159899999999999</v>
      </c>
      <c r="F47" s="82">
        <v>251.78200000000001</v>
      </c>
      <c r="G47" s="84">
        <v>1.4301600000000001</v>
      </c>
      <c r="H47" s="89">
        <v>9.82498</v>
      </c>
      <c r="I47" s="83">
        <v>9.4692900000000009</v>
      </c>
      <c r="J47" s="83">
        <v>2.6243400000000001</v>
      </c>
      <c r="K47" s="83">
        <v>8.7361500000000003</v>
      </c>
      <c r="L47" s="84">
        <v>0.61374399999999996</v>
      </c>
      <c r="M47" s="83">
        <v>1.62321</v>
      </c>
    </row>
    <row r="48" spans="1:13" x14ac:dyDescent="0.3">
      <c r="A48">
        <f t="shared" si="0"/>
        <v>45</v>
      </c>
      <c r="B48" s="21">
        <v>933</v>
      </c>
      <c r="C48" s="87">
        <v>7.2460391425908663E-3</v>
      </c>
      <c r="D48" s="69">
        <v>180.864</v>
      </c>
      <c r="E48" s="83">
        <v>13.607900000000001</v>
      </c>
      <c r="F48" s="82">
        <v>285.44799999999998</v>
      </c>
      <c r="G48" s="84">
        <v>4.36435</v>
      </c>
      <c r="H48" s="89">
        <v>16.309200000000001</v>
      </c>
      <c r="I48" s="83">
        <v>6.2078499999999996</v>
      </c>
      <c r="J48" s="83">
        <v>2.6778499999999998</v>
      </c>
      <c r="K48" s="83">
        <v>7.8525499999999999</v>
      </c>
      <c r="L48" s="84">
        <v>0.72137399999999996</v>
      </c>
      <c r="M48" s="83">
        <v>1.6221399999999999</v>
      </c>
    </row>
    <row r="49" spans="1:13" x14ac:dyDescent="0.3">
      <c r="A49">
        <f t="shared" si="0"/>
        <v>46</v>
      </c>
      <c r="B49" s="21">
        <v>913</v>
      </c>
      <c r="C49" s="87">
        <v>7.0907114010562286E-3</v>
      </c>
      <c r="D49" s="69">
        <v>317.17099999999999</v>
      </c>
      <c r="E49" s="83">
        <v>4.38347</v>
      </c>
      <c r="F49" s="82">
        <v>295.14</v>
      </c>
      <c r="G49" s="84">
        <v>3.9766900000000001</v>
      </c>
      <c r="H49" s="89">
        <v>14.1594</v>
      </c>
      <c r="I49" s="83">
        <v>6.9892099999999999</v>
      </c>
      <c r="J49" s="83">
        <v>2.1249799999999999</v>
      </c>
      <c r="K49" s="83">
        <v>7.6913999999999998</v>
      </c>
      <c r="L49" s="84">
        <v>0.75758000000000003</v>
      </c>
      <c r="M49" s="83">
        <v>1.56169</v>
      </c>
    </row>
    <row r="50" spans="1:13" x14ac:dyDescent="0.3">
      <c r="A50">
        <f t="shared" si="0"/>
        <v>47</v>
      </c>
      <c r="B50" s="21">
        <v>867</v>
      </c>
      <c r="C50" s="87">
        <v>6.7334575955265612E-3</v>
      </c>
      <c r="D50" s="69">
        <v>354.65699999999998</v>
      </c>
      <c r="E50" s="83">
        <v>7.5136399999999997</v>
      </c>
      <c r="F50" s="82">
        <v>212.21899999999999</v>
      </c>
      <c r="G50" s="84">
        <v>1.08005</v>
      </c>
      <c r="H50" s="89">
        <v>15.4185</v>
      </c>
      <c r="I50" s="83">
        <v>5.8272899999999996</v>
      </c>
      <c r="J50" s="83">
        <v>2.4597199999999999</v>
      </c>
      <c r="K50" s="83">
        <v>5.4900900000000004</v>
      </c>
      <c r="L50" s="84">
        <v>0.30599199999999999</v>
      </c>
      <c r="M50" s="83">
        <v>1.5026999999999999</v>
      </c>
    </row>
    <row r="51" spans="1:13" x14ac:dyDescent="0.3">
      <c r="A51">
        <f t="shared" si="0"/>
        <v>48</v>
      </c>
      <c r="B51" s="21">
        <v>847</v>
      </c>
      <c r="C51" s="87">
        <v>6.5781298539919226E-3</v>
      </c>
      <c r="D51" s="69">
        <v>257.55200000000002</v>
      </c>
      <c r="E51" s="83">
        <v>6.3436599999999999</v>
      </c>
      <c r="F51" s="82">
        <v>318.60899999999998</v>
      </c>
      <c r="G51" s="84">
        <v>2.8442400000000001</v>
      </c>
      <c r="H51" s="89">
        <v>11.5617</v>
      </c>
      <c r="I51" s="83">
        <v>7.7510399999999997</v>
      </c>
      <c r="J51" s="83">
        <v>3.089</v>
      </c>
      <c r="K51" s="83">
        <v>7.3249599999999999</v>
      </c>
      <c r="L51" s="84">
        <v>0.74919999999999998</v>
      </c>
      <c r="M51" s="83">
        <v>1.4807300000000001</v>
      </c>
    </row>
    <row r="52" spans="1:13" x14ac:dyDescent="0.3">
      <c r="A52">
        <f t="shared" si="0"/>
        <v>49</v>
      </c>
      <c r="B52" s="21">
        <v>800</v>
      </c>
      <c r="C52" s="87">
        <v>6.2131096613855233E-3</v>
      </c>
      <c r="D52" s="69">
        <v>125.13500000000001</v>
      </c>
      <c r="E52" s="83">
        <v>3.1665000000000001</v>
      </c>
      <c r="F52" s="82">
        <v>317.45400000000001</v>
      </c>
      <c r="G52" s="84">
        <v>1.66869</v>
      </c>
      <c r="H52" s="89">
        <v>9.4231200000000008</v>
      </c>
      <c r="I52" s="83">
        <v>9.9012200000000004</v>
      </c>
      <c r="J52" s="83">
        <v>2.1302400000000001</v>
      </c>
      <c r="K52" s="83">
        <v>7.9148500000000004</v>
      </c>
      <c r="L52" s="84">
        <v>0.518706</v>
      </c>
      <c r="M52" s="83">
        <v>1.46278</v>
      </c>
    </row>
    <row r="53" spans="1:13" x14ac:dyDescent="0.3">
      <c r="A53">
        <f t="shared" si="0"/>
        <v>50</v>
      </c>
      <c r="B53" s="21">
        <v>762</v>
      </c>
      <c r="C53" s="87">
        <v>5.9179869524697108E-3</v>
      </c>
      <c r="D53" s="69">
        <v>79.078100000000006</v>
      </c>
      <c r="E53" s="83">
        <v>2.4324499999999998</v>
      </c>
      <c r="F53" s="82">
        <v>291.13</v>
      </c>
      <c r="G53" s="84">
        <v>2.1553399999999998</v>
      </c>
      <c r="H53" s="89">
        <v>14.0654</v>
      </c>
      <c r="I53" s="83">
        <v>7.09612</v>
      </c>
      <c r="J53" s="83">
        <v>1.43716</v>
      </c>
      <c r="K53" s="83">
        <v>8.2369500000000002</v>
      </c>
      <c r="L53" s="84">
        <v>0.87168100000000004</v>
      </c>
      <c r="M53" s="83">
        <v>1.9496500000000001</v>
      </c>
    </row>
    <row r="54" spans="1:13" x14ac:dyDescent="0.3">
      <c r="A54">
        <f t="shared" si="0"/>
        <v>51</v>
      </c>
      <c r="B54" s="21">
        <v>762</v>
      </c>
      <c r="C54" s="87">
        <v>5.9179869524697108E-3</v>
      </c>
      <c r="D54" s="69">
        <v>224.85</v>
      </c>
      <c r="E54" s="83">
        <v>12.6663</v>
      </c>
      <c r="F54" s="82">
        <v>286.18200000000002</v>
      </c>
      <c r="G54" s="84">
        <v>3.7567599999999999</v>
      </c>
      <c r="H54" s="89">
        <v>12.294</v>
      </c>
      <c r="I54" s="83">
        <v>7.0711899999999996</v>
      </c>
      <c r="J54" s="83">
        <v>2.72403</v>
      </c>
      <c r="K54" s="83">
        <v>8.9746100000000002</v>
      </c>
      <c r="L54" s="84">
        <v>0.74493799999999999</v>
      </c>
      <c r="M54" s="83">
        <v>1.51902</v>
      </c>
    </row>
    <row r="55" spans="1:13" x14ac:dyDescent="0.3">
      <c r="A55">
        <f t="shared" si="0"/>
        <v>52</v>
      </c>
      <c r="B55" s="21">
        <v>751</v>
      </c>
      <c r="C55" s="87">
        <v>5.83255669462566E-3</v>
      </c>
      <c r="D55" s="69">
        <v>270.95299999999997</v>
      </c>
      <c r="E55" s="83">
        <v>4.2381799999999998</v>
      </c>
      <c r="F55" s="82">
        <v>293.77699999999999</v>
      </c>
      <c r="G55" s="84">
        <v>3.1808900000000002</v>
      </c>
      <c r="H55" s="89">
        <v>14.602399999999999</v>
      </c>
      <c r="I55" s="83">
        <v>6.5938100000000004</v>
      </c>
      <c r="J55" s="83">
        <v>2.4792900000000002</v>
      </c>
      <c r="K55" s="83">
        <v>7.1700299999999997</v>
      </c>
      <c r="L55" s="84">
        <v>0.80133600000000005</v>
      </c>
      <c r="M55" s="83">
        <v>1.5173700000000001</v>
      </c>
    </row>
    <row r="56" spans="1:13" x14ac:dyDescent="0.3">
      <c r="A56">
        <f t="shared" si="0"/>
        <v>53</v>
      </c>
      <c r="B56" s="21">
        <v>737</v>
      </c>
      <c r="C56" s="87">
        <v>5.7238272755514132E-3</v>
      </c>
      <c r="D56" s="69">
        <v>167.102</v>
      </c>
      <c r="E56" s="83">
        <v>16.508600000000001</v>
      </c>
      <c r="F56" s="82">
        <v>200.74799999999999</v>
      </c>
      <c r="G56" s="84">
        <v>2.2661699999999998</v>
      </c>
      <c r="H56" s="89">
        <v>6.9950400000000004</v>
      </c>
      <c r="I56" s="83">
        <v>7.1315400000000002</v>
      </c>
      <c r="J56" s="83">
        <v>2.38158</v>
      </c>
      <c r="K56" s="83">
        <v>8.2497699999999998</v>
      </c>
      <c r="L56" s="84">
        <v>0.52054999999999996</v>
      </c>
      <c r="M56" s="83">
        <v>1.2549699999999999</v>
      </c>
    </row>
    <row r="57" spans="1:13" x14ac:dyDescent="0.3">
      <c r="A57">
        <f t="shared" si="0"/>
        <v>54</v>
      </c>
      <c r="B57" s="21">
        <v>729</v>
      </c>
      <c r="C57" s="87">
        <v>5.6616961789375583E-3</v>
      </c>
      <c r="D57" s="69">
        <v>172.10400000000001</v>
      </c>
      <c r="E57" s="83">
        <v>23.36</v>
      </c>
      <c r="F57" s="82">
        <v>275.06</v>
      </c>
      <c r="G57" s="84">
        <v>4.3897899999999996</v>
      </c>
      <c r="H57" s="89">
        <v>14.2698</v>
      </c>
      <c r="I57" s="83">
        <v>6.4849199999999998</v>
      </c>
      <c r="J57" s="83">
        <v>2.8429799999999998</v>
      </c>
      <c r="K57" s="83">
        <v>7.7494699999999996</v>
      </c>
      <c r="L57" s="84">
        <v>0.79227599999999998</v>
      </c>
      <c r="M57" s="83">
        <v>1.7841899999999999</v>
      </c>
    </row>
    <row r="58" spans="1:13" x14ac:dyDescent="0.3">
      <c r="A58">
        <f t="shared" si="0"/>
        <v>55</v>
      </c>
      <c r="B58" s="21">
        <v>706</v>
      </c>
      <c r="C58" s="87">
        <v>5.4830692761727246E-3</v>
      </c>
      <c r="D58" s="69">
        <v>183.386</v>
      </c>
      <c r="E58" s="83">
        <v>8.0972200000000001</v>
      </c>
      <c r="F58" s="82">
        <v>291.68599999999998</v>
      </c>
      <c r="G58" s="84">
        <v>2.1781899999999998</v>
      </c>
      <c r="H58" s="89">
        <v>18.4055</v>
      </c>
      <c r="I58" s="83">
        <v>8.1610499999999995</v>
      </c>
      <c r="J58" s="83">
        <v>3.56948</v>
      </c>
      <c r="K58" s="83">
        <v>8.0346799999999998</v>
      </c>
      <c r="L58" s="84">
        <v>0.753054</v>
      </c>
      <c r="M58" s="83">
        <v>1.5319499999999999</v>
      </c>
    </row>
    <row r="59" spans="1:13" x14ac:dyDescent="0.3">
      <c r="A59">
        <f t="shared" si="0"/>
        <v>56</v>
      </c>
      <c r="B59" s="21">
        <v>634</v>
      </c>
      <c r="C59" s="87">
        <v>4.9238894066480276E-3</v>
      </c>
      <c r="D59" s="69">
        <v>112.38800000000001</v>
      </c>
      <c r="E59" s="83">
        <v>2.99329</v>
      </c>
      <c r="F59" s="82">
        <v>297.05</v>
      </c>
      <c r="G59" s="84">
        <v>3.27644</v>
      </c>
      <c r="H59" s="89">
        <v>13.149699999999999</v>
      </c>
      <c r="I59" s="83">
        <v>7.9242699999999999</v>
      </c>
      <c r="J59" s="83">
        <v>1.76667</v>
      </c>
      <c r="K59" s="83">
        <v>9.1539999999999999</v>
      </c>
      <c r="L59" s="84">
        <v>0.84768500000000002</v>
      </c>
      <c r="M59" s="83">
        <v>1.5984</v>
      </c>
    </row>
    <row r="60" spans="1:13" x14ac:dyDescent="0.3">
      <c r="A60">
        <f t="shared" si="0"/>
        <v>57</v>
      </c>
      <c r="B60" s="21">
        <v>615</v>
      </c>
      <c r="C60" s="87">
        <v>4.776328052190121E-3</v>
      </c>
      <c r="D60" s="69">
        <v>212.03800000000001</v>
      </c>
      <c r="E60" s="83">
        <v>9.8250499999999992</v>
      </c>
      <c r="F60" s="82">
        <v>250.05799999999999</v>
      </c>
      <c r="G60" s="84">
        <v>2.4786299999999999</v>
      </c>
      <c r="H60" s="89">
        <v>9.6408100000000001</v>
      </c>
      <c r="I60" s="83">
        <v>7.8813700000000004</v>
      </c>
      <c r="J60" s="83">
        <v>2.7645900000000001</v>
      </c>
      <c r="K60" s="83">
        <v>7.9847299999999999</v>
      </c>
      <c r="L60" s="84">
        <v>0.81738100000000002</v>
      </c>
      <c r="M60" s="83">
        <v>1.4938499999999999</v>
      </c>
    </row>
    <row r="61" spans="1:13" x14ac:dyDescent="0.3">
      <c r="A61">
        <f t="shared" si="0"/>
        <v>58</v>
      </c>
      <c r="B61" s="21">
        <v>608</v>
      </c>
      <c r="C61" s="87">
        <v>4.721963342652998E-3</v>
      </c>
      <c r="D61" s="69">
        <v>170.47200000000001</v>
      </c>
      <c r="E61" s="83">
        <v>21.1007</v>
      </c>
      <c r="F61" s="82">
        <v>270.94</v>
      </c>
      <c r="G61" s="84">
        <v>2.9767299999999999</v>
      </c>
      <c r="H61" s="89">
        <v>10.1327</v>
      </c>
      <c r="I61" s="83">
        <v>5.8846999999999996</v>
      </c>
      <c r="J61" s="83">
        <v>2.57925</v>
      </c>
      <c r="K61" s="83">
        <v>7.6304800000000004</v>
      </c>
      <c r="L61" s="84">
        <v>0.59867999999999999</v>
      </c>
      <c r="M61" s="83">
        <v>1.6367499999999999</v>
      </c>
    </row>
    <row r="62" spans="1:13" x14ac:dyDescent="0.3">
      <c r="A62">
        <f t="shared" si="0"/>
        <v>59</v>
      </c>
      <c r="B62" s="21">
        <v>605</v>
      </c>
      <c r="C62" s="87">
        <v>4.6986641814228021E-3</v>
      </c>
      <c r="D62" s="69">
        <v>272.86200000000002</v>
      </c>
      <c r="E62" s="83">
        <v>8.7436600000000002</v>
      </c>
      <c r="F62" s="82">
        <v>279.26</v>
      </c>
      <c r="G62" s="84">
        <v>3.9770699999999999</v>
      </c>
      <c r="H62" s="89">
        <v>12.3119</v>
      </c>
      <c r="I62" s="83">
        <v>7.62845</v>
      </c>
      <c r="J62" s="83">
        <v>3.0989599999999999</v>
      </c>
      <c r="K62" s="83">
        <v>8.74559</v>
      </c>
      <c r="L62" s="84">
        <v>0.73457899999999998</v>
      </c>
      <c r="M62" s="83">
        <v>1.4090499999999999</v>
      </c>
    </row>
    <row r="63" spans="1:13" x14ac:dyDescent="0.3">
      <c r="A63">
        <f t="shared" si="0"/>
        <v>60</v>
      </c>
      <c r="B63" s="21">
        <v>605</v>
      </c>
      <c r="C63" s="87">
        <v>4.6986641814228021E-3</v>
      </c>
      <c r="D63" s="69">
        <v>201.626</v>
      </c>
      <c r="E63" s="83">
        <v>5.8818299999999999</v>
      </c>
      <c r="F63" s="82">
        <v>319.79399999999998</v>
      </c>
      <c r="G63" s="84">
        <v>2.3216899999999998</v>
      </c>
      <c r="H63" s="89">
        <v>13.4428</v>
      </c>
      <c r="I63" s="83">
        <v>7.8754299999999997</v>
      </c>
      <c r="J63" s="83">
        <v>2.7704599999999999</v>
      </c>
      <c r="K63" s="83">
        <v>5.3673200000000003</v>
      </c>
      <c r="L63" s="84">
        <v>0.68820300000000001</v>
      </c>
      <c r="M63" s="83">
        <v>1.50627</v>
      </c>
    </row>
    <row r="64" spans="1:13" x14ac:dyDescent="0.3">
      <c r="A64">
        <f t="shared" si="0"/>
        <v>61</v>
      </c>
      <c r="B64" s="21">
        <v>601</v>
      </c>
      <c r="C64" s="87">
        <v>4.6675986331158742E-3</v>
      </c>
      <c r="D64" s="69">
        <v>62.021099999999997</v>
      </c>
      <c r="E64" s="83">
        <v>2.3901500000000002</v>
      </c>
      <c r="F64" s="82">
        <v>269.93799999999999</v>
      </c>
      <c r="G64" s="84">
        <v>1.4882500000000001</v>
      </c>
      <c r="H64" s="89">
        <v>10.6678</v>
      </c>
      <c r="I64" s="83">
        <v>9.4522600000000008</v>
      </c>
      <c r="J64" s="83">
        <v>1.30545</v>
      </c>
      <c r="K64" s="83">
        <v>9.1423299999999994</v>
      </c>
      <c r="L64" s="84">
        <v>0.60598799999999997</v>
      </c>
      <c r="M64" s="83">
        <v>1.5788899999999999</v>
      </c>
    </row>
    <row r="65" spans="1:13" x14ac:dyDescent="0.3">
      <c r="A65">
        <f t="shared" si="0"/>
        <v>62</v>
      </c>
      <c r="B65" s="21">
        <v>585</v>
      </c>
      <c r="C65" s="87">
        <v>4.5433364398881643E-3</v>
      </c>
      <c r="D65" s="69">
        <v>168.98</v>
      </c>
      <c r="E65" s="83">
        <v>21.793900000000001</v>
      </c>
      <c r="F65" s="82">
        <v>203.55199999999999</v>
      </c>
      <c r="G65" s="84">
        <v>2.9925000000000002</v>
      </c>
      <c r="H65" s="89">
        <v>7.7718999999999996</v>
      </c>
      <c r="I65" s="83">
        <v>6.3781600000000003</v>
      </c>
      <c r="J65" s="83">
        <v>1.9739800000000001</v>
      </c>
      <c r="K65" s="83">
        <v>7.4356</v>
      </c>
      <c r="L65" s="84">
        <v>0.55186500000000005</v>
      </c>
      <c r="M65" s="83">
        <v>1.0311399999999999</v>
      </c>
    </row>
    <row r="66" spans="1:13" x14ac:dyDescent="0.3">
      <c r="A66">
        <f t="shared" si="0"/>
        <v>63</v>
      </c>
      <c r="B66" s="21">
        <v>552</v>
      </c>
      <c r="C66" s="87">
        <v>4.2870456663560109E-3</v>
      </c>
      <c r="D66" s="69">
        <v>162.07900000000001</v>
      </c>
      <c r="E66" s="83">
        <v>9.8442000000000007</v>
      </c>
      <c r="F66" s="82">
        <v>265.78199999999998</v>
      </c>
      <c r="G66" s="84">
        <v>4.1089399999999996</v>
      </c>
      <c r="H66" s="89">
        <v>14.1241</v>
      </c>
      <c r="I66" s="83">
        <v>8.1533099999999994</v>
      </c>
      <c r="J66" s="83">
        <v>2.55762</v>
      </c>
      <c r="K66" s="83">
        <v>7.3685099999999997</v>
      </c>
      <c r="L66" s="84">
        <v>0.84855199999999997</v>
      </c>
      <c r="M66" s="83">
        <v>1.4086700000000001</v>
      </c>
    </row>
    <row r="67" spans="1:13" x14ac:dyDescent="0.3">
      <c r="A67">
        <f t="shared" si="0"/>
        <v>64</v>
      </c>
      <c r="B67" s="21">
        <v>548</v>
      </c>
      <c r="C67" s="87">
        <v>4.2559801180490839E-3</v>
      </c>
      <c r="D67" s="69">
        <v>180.04499999999999</v>
      </c>
      <c r="E67" s="83">
        <v>15.4109</v>
      </c>
      <c r="F67" s="82">
        <v>327.74200000000002</v>
      </c>
      <c r="G67" s="84">
        <v>2.8917199999999998</v>
      </c>
      <c r="H67" s="89">
        <v>9.9573400000000003</v>
      </c>
      <c r="I67" s="83">
        <v>7.0623300000000002</v>
      </c>
      <c r="J67" s="83">
        <v>2.6307</v>
      </c>
      <c r="K67" s="83">
        <v>8.5961400000000001</v>
      </c>
      <c r="L67" s="84">
        <v>0.679921</v>
      </c>
      <c r="M67" s="83">
        <v>1.76546</v>
      </c>
    </row>
    <row r="68" spans="1:13" x14ac:dyDescent="0.3">
      <c r="A68">
        <f t="shared" si="0"/>
        <v>65</v>
      </c>
      <c r="B68" s="21">
        <v>526</v>
      </c>
      <c r="C68" s="87">
        <v>4.0851196023609813E-3</v>
      </c>
      <c r="D68" s="69">
        <v>166.815</v>
      </c>
      <c r="E68" s="83">
        <v>11.8027</v>
      </c>
      <c r="F68" s="82">
        <v>238.982</v>
      </c>
      <c r="G68" s="84">
        <v>2.1306699999999998</v>
      </c>
      <c r="H68" s="89">
        <v>10.2799</v>
      </c>
      <c r="I68" s="83">
        <v>7.4726999999999997</v>
      </c>
      <c r="J68" s="83">
        <v>2.3483999999999998</v>
      </c>
      <c r="K68" s="83">
        <v>6.84368</v>
      </c>
      <c r="L68" s="84">
        <v>0.73904400000000003</v>
      </c>
      <c r="M68" s="83">
        <v>1.40286</v>
      </c>
    </row>
    <row r="69" spans="1:13" x14ac:dyDescent="0.3">
      <c r="A69">
        <f t="shared" si="0"/>
        <v>66</v>
      </c>
      <c r="B69" s="21">
        <v>523</v>
      </c>
      <c r="C69" s="87">
        <v>4.0618204411307863E-3</v>
      </c>
      <c r="D69" s="69">
        <v>219.46199999999999</v>
      </c>
      <c r="E69" s="83">
        <v>5.5395099999999999</v>
      </c>
      <c r="F69" s="82">
        <v>286.16699999999997</v>
      </c>
      <c r="G69" s="84">
        <v>4.4973200000000002</v>
      </c>
      <c r="H69" s="89">
        <v>15.4178</v>
      </c>
      <c r="I69" s="83">
        <v>7.5971799999999998</v>
      </c>
      <c r="J69" s="83">
        <v>2.46116</v>
      </c>
      <c r="K69" s="83">
        <v>8.5514100000000006</v>
      </c>
      <c r="L69" s="84">
        <v>0.77232400000000001</v>
      </c>
      <c r="M69" s="83">
        <v>1.48803</v>
      </c>
    </row>
    <row r="70" spans="1:13" x14ac:dyDescent="0.3">
      <c r="A70">
        <f t="shared" si="0"/>
        <v>67</v>
      </c>
      <c r="B70" s="21">
        <v>485</v>
      </c>
      <c r="C70" s="87">
        <v>3.7666977322149734E-3</v>
      </c>
      <c r="D70" s="69">
        <v>186.131</v>
      </c>
      <c r="E70" s="83">
        <v>7.8213299999999997</v>
      </c>
      <c r="F70" s="82">
        <v>243.15899999999999</v>
      </c>
      <c r="G70" s="84">
        <v>1.3583000000000001</v>
      </c>
      <c r="H70" s="89">
        <v>14.977600000000001</v>
      </c>
      <c r="I70" s="83">
        <v>8.1233400000000007</v>
      </c>
      <c r="J70" s="83">
        <v>3.46014</v>
      </c>
      <c r="K70" s="83">
        <v>6.69489</v>
      </c>
      <c r="L70" s="84">
        <v>0.61258599999999996</v>
      </c>
      <c r="M70" s="83">
        <v>1.3382400000000001</v>
      </c>
    </row>
    <row r="71" spans="1:13" x14ac:dyDescent="0.3">
      <c r="A71">
        <f t="shared" ref="A71:A103" si="1">A70+1</f>
        <v>68</v>
      </c>
      <c r="B71" s="21">
        <v>484</v>
      </c>
      <c r="C71" s="87">
        <v>3.7589313451382418E-3</v>
      </c>
      <c r="D71" s="69">
        <v>135.01499999999999</v>
      </c>
      <c r="E71" s="83">
        <v>9.9635300000000004</v>
      </c>
      <c r="F71" s="82">
        <v>288.10500000000002</v>
      </c>
      <c r="G71" s="84">
        <v>2.4593099999999999</v>
      </c>
      <c r="H71" s="89">
        <v>15.914899999999999</v>
      </c>
      <c r="I71" s="83">
        <v>7.3763199999999998</v>
      </c>
      <c r="J71" s="83">
        <v>3.6052599999999999</v>
      </c>
      <c r="K71" s="83">
        <v>7.6192799999999998</v>
      </c>
      <c r="L71" s="84">
        <v>0.744286</v>
      </c>
      <c r="M71" s="83">
        <v>1.9644600000000001</v>
      </c>
    </row>
    <row r="72" spans="1:13" x14ac:dyDescent="0.3">
      <c r="A72">
        <f t="shared" si="1"/>
        <v>69</v>
      </c>
      <c r="B72" s="21">
        <v>434</v>
      </c>
      <c r="C72" s="87">
        <v>3.3706119913016466E-3</v>
      </c>
      <c r="D72" s="69">
        <v>306.46199999999999</v>
      </c>
      <c r="E72" s="83">
        <v>11.3858</v>
      </c>
      <c r="F72" s="82">
        <v>315.60500000000002</v>
      </c>
      <c r="G72" s="84">
        <v>5.50115</v>
      </c>
      <c r="H72" s="89">
        <v>14.0924</v>
      </c>
      <c r="I72" s="83">
        <v>9.1701899999999998</v>
      </c>
      <c r="J72" s="83">
        <v>3.0250499999999998</v>
      </c>
      <c r="K72" s="83">
        <v>9.6205800000000004</v>
      </c>
      <c r="L72" s="84">
        <v>0.76153999999999999</v>
      </c>
      <c r="M72" s="83">
        <v>1.54776</v>
      </c>
    </row>
    <row r="73" spans="1:13" x14ac:dyDescent="0.3">
      <c r="A73">
        <f t="shared" si="1"/>
        <v>70</v>
      </c>
      <c r="B73" s="21">
        <v>428</v>
      </c>
      <c r="C73" s="87">
        <v>3.3240136688412552E-3</v>
      </c>
      <c r="D73" s="69">
        <v>354.99</v>
      </c>
      <c r="E73" s="83">
        <v>6.59145</v>
      </c>
      <c r="F73" s="82">
        <v>340.20400000000001</v>
      </c>
      <c r="G73" s="84">
        <v>2.0879599999999998</v>
      </c>
      <c r="H73" s="89">
        <v>13.838200000000001</v>
      </c>
      <c r="I73" s="83">
        <v>7.9886299999999997</v>
      </c>
      <c r="J73" s="83">
        <v>2.6482199999999998</v>
      </c>
      <c r="K73" s="83">
        <v>7.6820000000000004</v>
      </c>
      <c r="L73" s="84">
        <v>0.81388400000000005</v>
      </c>
      <c r="M73" s="83">
        <v>1.40907</v>
      </c>
    </row>
    <row r="74" spans="1:13" x14ac:dyDescent="0.3">
      <c r="A74">
        <f t="shared" si="1"/>
        <v>71</v>
      </c>
      <c r="B74" s="21">
        <v>406</v>
      </c>
      <c r="C74" s="87">
        <v>3.153153153153153E-3</v>
      </c>
      <c r="D74" s="69">
        <v>240.60400000000001</v>
      </c>
      <c r="E74" s="83">
        <v>3.996</v>
      </c>
      <c r="F74" s="82">
        <v>285.23200000000003</v>
      </c>
      <c r="G74" s="84">
        <v>2.1041500000000002</v>
      </c>
      <c r="H74" s="89">
        <v>16.822099999999999</v>
      </c>
      <c r="I74" s="83">
        <v>9.5233600000000003</v>
      </c>
      <c r="J74" s="83">
        <v>2.4722200000000001</v>
      </c>
      <c r="K74" s="83">
        <v>8.5876199999999994</v>
      </c>
      <c r="L74" s="84">
        <v>0.69114299999999995</v>
      </c>
      <c r="M74" s="83">
        <v>1.84</v>
      </c>
    </row>
    <row r="75" spans="1:13" x14ac:dyDescent="0.3">
      <c r="A75">
        <f t="shared" si="1"/>
        <v>72</v>
      </c>
      <c r="B75" s="21">
        <v>382</v>
      </c>
      <c r="C75" s="87">
        <v>2.9667598633115874E-3</v>
      </c>
      <c r="D75" s="69">
        <v>187.137</v>
      </c>
      <c r="E75" s="83">
        <v>17.3828</v>
      </c>
      <c r="F75" s="82">
        <v>229.077</v>
      </c>
      <c r="G75" s="84">
        <v>3.27698</v>
      </c>
      <c r="H75" s="89">
        <v>10.3062</v>
      </c>
      <c r="I75" s="83">
        <v>8.0684400000000007</v>
      </c>
      <c r="J75" s="83">
        <v>2.3757100000000002</v>
      </c>
      <c r="K75" s="83">
        <v>7.3597999999999999</v>
      </c>
      <c r="L75" s="84">
        <v>0.69555900000000004</v>
      </c>
      <c r="M75" s="83">
        <v>1.35023</v>
      </c>
    </row>
    <row r="76" spans="1:13" x14ac:dyDescent="0.3">
      <c r="A76">
        <f t="shared" si="1"/>
        <v>73</v>
      </c>
      <c r="B76" s="21">
        <v>354</v>
      </c>
      <c r="C76" s="87">
        <v>2.7493010251630943E-3</v>
      </c>
      <c r="D76" s="69">
        <v>251.39099999999999</v>
      </c>
      <c r="E76" s="83">
        <v>9.6952800000000003</v>
      </c>
      <c r="F76" s="82">
        <v>298.05900000000003</v>
      </c>
      <c r="G76" s="84">
        <v>5.4403199999999998</v>
      </c>
      <c r="H76" s="89">
        <v>15.2195</v>
      </c>
      <c r="I76" s="83">
        <v>7.98177</v>
      </c>
      <c r="J76" s="83">
        <v>3.2155200000000002</v>
      </c>
      <c r="K76" s="83">
        <v>9.0419499999999999</v>
      </c>
      <c r="L76" s="84">
        <v>0.80325500000000005</v>
      </c>
      <c r="M76" s="83">
        <v>1.3795900000000001</v>
      </c>
    </row>
    <row r="77" spans="1:13" x14ac:dyDescent="0.3">
      <c r="A77">
        <f t="shared" si="1"/>
        <v>74</v>
      </c>
      <c r="B77" s="21">
        <v>351</v>
      </c>
      <c r="C77" s="87">
        <v>2.7260018639328983E-3</v>
      </c>
      <c r="D77" s="69">
        <v>224.142</v>
      </c>
      <c r="E77" s="83">
        <v>3.6808299999999998</v>
      </c>
      <c r="F77" s="82">
        <v>217.881</v>
      </c>
      <c r="G77" s="84">
        <v>0.96451600000000004</v>
      </c>
      <c r="H77" s="89">
        <v>14.9206</v>
      </c>
      <c r="I77" s="83">
        <v>9.0581099999999992</v>
      </c>
      <c r="J77" s="83">
        <v>1.96593</v>
      </c>
      <c r="K77" s="83">
        <v>11.076599999999999</v>
      </c>
      <c r="L77" s="84">
        <v>0.301616</v>
      </c>
      <c r="M77" s="83">
        <v>1.6325400000000001</v>
      </c>
    </row>
    <row r="78" spans="1:13" x14ac:dyDescent="0.3">
      <c r="A78">
        <f t="shared" si="1"/>
        <v>75</v>
      </c>
      <c r="B78" s="21">
        <v>341</v>
      </c>
      <c r="C78" s="87">
        <v>2.6483379931655795E-3</v>
      </c>
      <c r="D78" s="69">
        <v>188.89099999999999</v>
      </c>
      <c r="E78" s="83">
        <v>12.338800000000001</v>
      </c>
      <c r="F78" s="82">
        <v>208.07599999999999</v>
      </c>
      <c r="G78" s="84">
        <v>1.54142</v>
      </c>
      <c r="H78" s="89">
        <v>5.8478300000000001</v>
      </c>
      <c r="I78" s="83">
        <v>7.7217799999999999</v>
      </c>
      <c r="J78" s="83">
        <v>3.05437</v>
      </c>
      <c r="K78" s="83">
        <v>8.8300400000000003</v>
      </c>
      <c r="L78" s="84">
        <v>0.46876699999999999</v>
      </c>
      <c r="M78" s="83">
        <v>1.4017200000000001</v>
      </c>
    </row>
    <row r="79" spans="1:13" x14ac:dyDescent="0.3">
      <c r="A79">
        <f t="shared" si="1"/>
        <v>76</v>
      </c>
      <c r="B79" s="21">
        <v>340</v>
      </c>
      <c r="C79" s="87">
        <v>2.6405716060888475E-3</v>
      </c>
      <c r="D79" s="69">
        <v>168.334</v>
      </c>
      <c r="E79" s="83">
        <v>21.8904</v>
      </c>
      <c r="F79" s="82">
        <v>238.14500000000001</v>
      </c>
      <c r="G79" s="84">
        <v>3.87331</v>
      </c>
      <c r="H79" s="89">
        <v>10.817399999999999</v>
      </c>
      <c r="I79" s="83">
        <v>6.8259299999999996</v>
      </c>
      <c r="J79" s="83">
        <v>2.6359699999999999</v>
      </c>
      <c r="K79" s="83">
        <v>5.8164800000000003</v>
      </c>
      <c r="L79" s="84">
        <v>0.70133599999999996</v>
      </c>
      <c r="M79" s="83">
        <v>1.5267200000000001</v>
      </c>
    </row>
    <row r="80" spans="1:13" x14ac:dyDescent="0.3">
      <c r="A80">
        <f t="shared" si="1"/>
        <v>77</v>
      </c>
      <c r="B80" s="21">
        <v>285</v>
      </c>
      <c r="C80" s="87">
        <v>2.2134203168685928E-3</v>
      </c>
      <c r="D80" s="69">
        <v>305.149</v>
      </c>
      <c r="E80" s="83">
        <v>3.74899</v>
      </c>
      <c r="F80" s="82">
        <v>234.78</v>
      </c>
      <c r="G80" s="84">
        <v>1.2291399999999999</v>
      </c>
      <c r="H80" s="89">
        <v>14.103899999999999</v>
      </c>
      <c r="I80" s="83">
        <v>9.4901999999999997</v>
      </c>
      <c r="J80" s="83">
        <v>2.2861500000000001</v>
      </c>
      <c r="K80" s="83">
        <v>7.9398600000000004</v>
      </c>
      <c r="L80" s="84">
        <v>0.58400399999999997</v>
      </c>
      <c r="M80" s="83">
        <v>2.11022</v>
      </c>
    </row>
    <row r="81" spans="1:13" x14ac:dyDescent="0.3">
      <c r="A81">
        <f t="shared" si="1"/>
        <v>78</v>
      </c>
      <c r="B81" s="21">
        <v>279</v>
      </c>
      <c r="C81" s="87">
        <v>2.1668219944082014E-3</v>
      </c>
      <c r="D81" s="69">
        <v>24.483699999999999</v>
      </c>
      <c r="E81" s="83">
        <v>3.20655</v>
      </c>
      <c r="F81" s="82">
        <v>217.76</v>
      </c>
      <c r="G81" s="84">
        <v>0.94621900000000003</v>
      </c>
      <c r="H81" s="89">
        <v>15.079700000000001</v>
      </c>
      <c r="I81" s="83">
        <v>8.1102799999999995</v>
      </c>
      <c r="J81" s="83">
        <v>1.49105</v>
      </c>
      <c r="K81" s="83">
        <v>9.2017100000000003</v>
      </c>
      <c r="L81" s="84">
        <v>0.36679400000000001</v>
      </c>
      <c r="M81" s="83">
        <v>1.69333</v>
      </c>
    </row>
    <row r="82" spans="1:13" x14ac:dyDescent="0.3">
      <c r="A82">
        <f t="shared" si="1"/>
        <v>79</v>
      </c>
      <c r="B82" s="21">
        <v>275</v>
      </c>
      <c r="C82" s="87">
        <v>2.1357564461012735E-3</v>
      </c>
      <c r="D82" s="69">
        <v>246.71600000000001</v>
      </c>
      <c r="E82" s="83">
        <v>5.5735900000000003</v>
      </c>
      <c r="F82" s="82">
        <v>241.672</v>
      </c>
      <c r="G82" s="84">
        <v>1.74247</v>
      </c>
      <c r="H82" s="89">
        <v>8.6177600000000005</v>
      </c>
      <c r="I82" s="83">
        <v>10.972899999999999</v>
      </c>
      <c r="J82" s="83">
        <v>2.98048</v>
      </c>
      <c r="K82" s="83">
        <v>10.3841</v>
      </c>
      <c r="L82" s="84">
        <v>0.75140399999999996</v>
      </c>
      <c r="M82" s="83">
        <v>1.4730099999999999</v>
      </c>
    </row>
    <row r="83" spans="1:13" x14ac:dyDescent="0.3">
      <c r="A83">
        <f t="shared" si="1"/>
        <v>80</v>
      </c>
      <c r="B83" s="21">
        <v>242</v>
      </c>
      <c r="C83" s="87">
        <v>1.8794656725691209E-3</v>
      </c>
      <c r="D83" s="69">
        <v>175.01</v>
      </c>
      <c r="E83" s="83">
        <v>6.3715599999999997</v>
      </c>
      <c r="F83" s="82">
        <v>207.02199999999999</v>
      </c>
      <c r="G83" s="84">
        <v>1.04481</v>
      </c>
      <c r="H83" s="89">
        <v>15.079599999999999</v>
      </c>
      <c r="I83" s="83">
        <v>8.9298599999999997</v>
      </c>
      <c r="J83" s="83">
        <v>3.8023600000000002</v>
      </c>
      <c r="K83" s="83">
        <v>6.8796299999999997</v>
      </c>
      <c r="L83" s="84">
        <v>0.292215</v>
      </c>
      <c r="M83" s="83">
        <v>1.7085900000000001</v>
      </c>
    </row>
    <row r="84" spans="1:13" x14ac:dyDescent="0.3">
      <c r="A84">
        <f t="shared" si="1"/>
        <v>81</v>
      </c>
      <c r="B84" s="21">
        <v>240</v>
      </c>
      <c r="C84" s="87">
        <v>1.863932898415657E-3</v>
      </c>
      <c r="D84" s="69">
        <v>168.53</v>
      </c>
      <c r="E84" s="83">
        <v>27.336400000000001</v>
      </c>
      <c r="F84" s="82">
        <v>194.38800000000001</v>
      </c>
      <c r="G84" s="84">
        <v>4.1069000000000004</v>
      </c>
      <c r="H84" s="89">
        <v>8.5934600000000003</v>
      </c>
      <c r="I84" s="83">
        <v>5.7621200000000004</v>
      </c>
      <c r="J84" s="83">
        <v>2.6455500000000001</v>
      </c>
      <c r="K84" s="83">
        <v>7.2621799999999999</v>
      </c>
      <c r="L84" s="84">
        <v>0.75131400000000004</v>
      </c>
      <c r="M84" s="83">
        <v>1.05165</v>
      </c>
    </row>
    <row r="85" spans="1:13" x14ac:dyDescent="0.3">
      <c r="A85">
        <f t="shared" si="1"/>
        <v>82</v>
      </c>
      <c r="B85" s="21">
        <v>230</v>
      </c>
      <c r="C85" s="87">
        <v>1.7862690276483381E-3</v>
      </c>
      <c r="D85" s="69">
        <v>326.22699999999998</v>
      </c>
      <c r="E85" s="83">
        <v>4.0275800000000004</v>
      </c>
      <c r="F85" s="82">
        <v>317.45999999999998</v>
      </c>
      <c r="G85" s="84">
        <v>2.4188000000000001</v>
      </c>
      <c r="H85" s="89">
        <v>17.1783</v>
      </c>
      <c r="I85" s="83">
        <v>8.8519400000000008</v>
      </c>
      <c r="J85" s="83">
        <v>1.9991099999999999</v>
      </c>
      <c r="K85" s="83">
        <v>9.1386800000000008</v>
      </c>
      <c r="L85" s="84">
        <v>0.82808099999999996</v>
      </c>
      <c r="M85" s="83">
        <v>2.3315399999999999</v>
      </c>
    </row>
    <row r="86" spans="1:13" x14ac:dyDescent="0.3">
      <c r="A86">
        <f t="shared" si="1"/>
        <v>83</v>
      </c>
      <c r="B86" s="21">
        <v>204</v>
      </c>
      <c r="C86" s="87">
        <v>1.5843429636533085E-3</v>
      </c>
      <c r="D86" s="69">
        <v>137.89699999999999</v>
      </c>
      <c r="E86" s="83">
        <v>6.7558999999999996</v>
      </c>
      <c r="F86" s="82">
        <v>230.279</v>
      </c>
      <c r="G86" s="84">
        <v>1.9273800000000001</v>
      </c>
      <c r="H86" s="89">
        <v>9.3629899999999999</v>
      </c>
      <c r="I86" s="83">
        <v>9.3434399999999993</v>
      </c>
      <c r="J86" s="83">
        <v>3.6052300000000002</v>
      </c>
      <c r="K86" s="83">
        <v>9.4881700000000002</v>
      </c>
      <c r="L86" s="84">
        <v>0.700986</v>
      </c>
      <c r="M86" s="83">
        <v>1.59229</v>
      </c>
    </row>
    <row r="87" spans="1:13" x14ac:dyDescent="0.3">
      <c r="A87">
        <f t="shared" si="1"/>
        <v>84</v>
      </c>
      <c r="B87" s="21">
        <v>185</v>
      </c>
      <c r="C87" s="87">
        <v>1.4367816091954023E-3</v>
      </c>
      <c r="D87" s="69">
        <v>170.98099999999999</v>
      </c>
      <c r="E87" s="83">
        <v>27.815200000000001</v>
      </c>
      <c r="F87" s="82">
        <v>244.93700000000001</v>
      </c>
      <c r="G87" s="84">
        <v>5.2492700000000001</v>
      </c>
      <c r="H87" s="89">
        <v>11.741</v>
      </c>
      <c r="I87" s="83">
        <v>6.5083500000000001</v>
      </c>
      <c r="J87" s="83">
        <v>2.7725599999999999</v>
      </c>
      <c r="K87" s="83">
        <v>10.3559</v>
      </c>
      <c r="L87" s="84">
        <v>1.1359399999999999</v>
      </c>
      <c r="M87" s="83">
        <v>1.9214800000000001</v>
      </c>
    </row>
    <row r="88" spans="1:13" x14ac:dyDescent="0.3">
      <c r="A88">
        <f t="shared" si="1"/>
        <v>85</v>
      </c>
      <c r="B88" s="21">
        <v>169</v>
      </c>
      <c r="C88" s="87">
        <v>1.3125194159676918E-3</v>
      </c>
      <c r="D88" s="69">
        <v>359.18900000000002</v>
      </c>
      <c r="E88" s="83">
        <v>7.4841699999999998</v>
      </c>
      <c r="F88" s="82">
        <v>177.13900000000001</v>
      </c>
      <c r="G88" s="84">
        <v>1.0687599999999999</v>
      </c>
      <c r="H88" s="89">
        <v>14.3186</v>
      </c>
      <c r="I88" s="83">
        <v>6.8917299999999999</v>
      </c>
      <c r="J88" s="83">
        <v>2.7412100000000001</v>
      </c>
      <c r="K88" s="83">
        <v>7.5025899999999996</v>
      </c>
      <c r="L88" s="84">
        <v>0.34427600000000003</v>
      </c>
      <c r="M88" s="83">
        <v>1.83203</v>
      </c>
    </row>
    <row r="89" spans="1:13" x14ac:dyDescent="0.3">
      <c r="A89">
        <f t="shared" si="1"/>
        <v>86</v>
      </c>
      <c r="B89" s="21">
        <v>167</v>
      </c>
      <c r="C89" s="87">
        <v>1.296986641814228E-3</v>
      </c>
      <c r="D89" s="69">
        <v>204.041</v>
      </c>
      <c r="E89" s="83">
        <v>13.8193</v>
      </c>
      <c r="F89" s="82">
        <v>274.47800000000001</v>
      </c>
      <c r="G89" s="84">
        <v>6.8750600000000004</v>
      </c>
      <c r="H89" s="89">
        <v>16.3827</v>
      </c>
      <c r="I89" s="83">
        <v>11.004300000000001</v>
      </c>
      <c r="J89" s="83">
        <v>3.7616100000000001</v>
      </c>
      <c r="K89" s="83">
        <v>10.207100000000001</v>
      </c>
      <c r="L89" s="84">
        <v>0.92022199999999998</v>
      </c>
      <c r="M89" s="83">
        <v>1.5809200000000001</v>
      </c>
    </row>
    <row r="90" spans="1:13" x14ac:dyDescent="0.3">
      <c r="A90">
        <f t="shared" si="1"/>
        <v>87</v>
      </c>
      <c r="B90" s="21">
        <v>137</v>
      </c>
      <c r="C90" s="87">
        <v>1.063995029512271E-3</v>
      </c>
      <c r="D90" s="69">
        <v>100.83499999999999</v>
      </c>
      <c r="E90" s="83">
        <v>2.5424500000000001</v>
      </c>
      <c r="F90" s="82">
        <v>240.22800000000001</v>
      </c>
      <c r="G90" s="84">
        <v>1.2830999999999999</v>
      </c>
      <c r="H90" s="89">
        <v>14.0594</v>
      </c>
      <c r="I90" s="83">
        <v>11.335100000000001</v>
      </c>
      <c r="J90" s="83">
        <v>1.71255</v>
      </c>
      <c r="K90" s="83">
        <v>8.4817999999999998</v>
      </c>
      <c r="L90" s="84">
        <v>0.60922200000000004</v>
      </c>
      <c r="M90" s="83">
        <v>2.0044900000000001</v>
      </c>
    </row>
    <row r="91" spans="1:13" x14ac:dyDescent="0.3">
      <c r="A91">
        <f t="shared" si="1"/>
        <v>88</v>
      </c>
      <c r="B91" s="21">
        <v>122</v>
      </c>
      <c r="C91" s="87">
        <v>9.4749922336129233E-4</v>
      </c>
      <c r="D91" s="69">
        <v>320.39699999999999</v>
      </c>
      <c r="E91" s="83">
        <v>3.1465800000000002</v>
      </c>
      <c r="F91" s="82">
        <v>190.393</v>
      </c>
      <c r="G91" s="84">
        <v>0.95114799999999999</v>
      </c>
      <c r="H91" s="89">
        <v>14.8156</v>
      </c>
      <c r="I91" s="83">
        <v>11.4626</v>
      </c>
      <c r="J91" s="83">
        <v>1.6782699999999999</v>
      </c>
      <c r="K91" s="83">
        <v>10.159599999999999</v>
      </c>
      <c r="L91" s="84">
        <v>0.28301100000000001</v>
      </c>
      <c r="M91" s="83">
        <v>1.7521899999999999</v>
      </c>
    </row>
    <row r="92" spans="1:13" x14ac:dyDescent="0.3">
      <c r="A92">
        <f t="shared" si="1"/>
        <v>89</v>
      </c>
      <c r="B92" s="21">
        <v>86</v>
      </c>
      <c r="C92" s="87">
        <v>6.6790928859894374E-4</v>
      </c>
      <c r="D92" s="69">
        <v>358.03500000000003</v>
      </c>
      <c r="E92" s="83">
        <v>8.19543</v>
      </c>
      <c r="F92" s="82">
        <v>147.14099999999999</v>
      </c>
      <c r="G92" s="84">
        <v>1.05267</v>
      </c>
      <c r="H92" s="89">
        <v>16.501300000000001</v>
      </c>
      <c r="I92" s="83">
        <v>7.8154199999999996</v>
      </c>
      <c r="J92" s="83">
        <v>2.4718499999999999</v>
      </c>
      <c r="K92" s="83">
        <v>10.3492</v>
      </c>
      <c r="L92" s="84">
        <v>0.30322100000000002</v>
      </c>
      <c r="M92" s="83">
        <v>1.7935099999999999</v>
      </c>
    </row>
    <row r="93" spans="1:13" x14ac:dyDescent="0.3">
      <c r="A93">
        <f t="shared" si="1"/>
        <v>90</v>
      </c>
      <c r="B93" s="21">
        <v>65</v>
      </c>
      <c r="C93" s="87">
        <v>5.0481515998757379E-4</v>
      </c>
      <c r="D93" s="69">
        <v>350.91800000000001</v>
      </c>
      <c r="E93" s="83">
        <v>6.5995799999999996</v>
      </c>
      <c r="F93" s="82">
        <v>72.229699999999994</v>
      </c>
      <c r="G93" s="84">
        <v>0.99153800000000003</v>
      </c>
      <c r="H93" s="89">
        <v>15.5006</v>
      </c>
      <c r="I93" s="83">
        <v>13.928000000000001</v>
      </c>
      <c r="J93" s="83">
        <v>2.7042000000000002</v>
      </c>
      <c r="K93" s="83">
        <v>12.0847</v>
      </c>
      <c r="L93" s="84">
        <v>0.29612500000000003</v>
      </c>
      <c r="M93" s="83">
        <v>2.0445199999999999</v>
      </c>
    </row>
    <row r="94" spans="1:13" x14ac:dyDescent="0.3">
      <c r="A94">
        <f t="shared" si="1"/>
        <v>91</v>
      </c>
      <c r="B94" s="21">
        <v>58</v>
      </c>
      <c r="C94" s="87">
        <v>4.5045045045045046E-4</v>
      </c>
      <c r="D94" s="69">
        <v>193.404</v>
      </c>
      <c r="E94" s="83">
        <v>8.4558099999999996</v>
      </c>
      <c r="F94" s="82">
        <v>156.994</v>
      </c>
      <c r="G94" s="84">
        <v>1.1537900000000001</v>
      </c>
      <c r="H94" s="89">
        <v>16.531600000000001</v>
      </c>
      <c r="I94" s="83">
        <v>11.1775</v>
      </c>
      <c r="J94" s="83">
        <v>4.1760099999999998</v>
      </c>
      <c r="K94" s="83">
        <v>10.8864</v>
      </c>
      <c r="L94" s="84">
        <v>0.38860899999999998</v>
      </c>
      <c r="M94" s="83">
        <v>2.1452300000000002</v>
      </c>
    </row>
    <row r="95" spans="1:13" x14ac:dyDescent="0.3">
      <c r="A95">
        <f t="shared" si="1"/>
        <v>92</v>
      </c>
      <c r="B95" s="21">
        <v>40</v>
      </c>
      <c r="C95" s="87">
        <v>3.1065548306927616E-4</v>
      </c>
      <c r="D95" s="69">
        <v>165.52099999999999</v>
      </c>
      <c r="E95" s="83">
        <v>5.6039000000000003</v>
      </c>
      <c r="F95" s="82">
        <v>343.57299999999998</v>
      </c>
      <c r="G95" s="84">
        <v>2.3183699999999998</v>
      </c>
      <c r="H95" s="89">
        <v>17.509799999999998</v>
      </c>
      <c r="I95" s="83">
        <v>12.633100000000001</v>
      </c>
      <c r="J95" s="83">
        <v>4.1760299999999999</v>
      </c>
      <c r="K95" s="83">
        <v>10.204599999999999</v>
      </c>
      <c r="L95" s="84">
        <v>1.0009600000000001</v>
      </c>
      <c r="M95" s="83">
        <v>1.8842300000000001</v>
      </c>
    </row>
    <row r="96" spans="1:13" x14ac:dyDescent="0.3">
      <c r="A96">
        <f t="shared" si="1"/>
        <v>93</v>
      </c>
      <c r="B96" s="21">
        <v>38</v>
      </c>
      <c r="C96" s="87">
        <v>2.9512270891581238E-4</v>
      </c>
      <c r="D96" s="69">
        <v>101.479</v>
      </c>
      <c r="E96" s="83">
        <v>2.2542399999999998</v>
      </c>
      <c r="F96" s="82">
        <v>189.232</v>
      </c>
      <c r="G96" s="84">
        <v>0.94973700000000005</v>
      </c>
      <c r="H96" s="89">
        <v>14.9939</v>
      </c>
      <c r="I96" s="83">
        <v>11.656000000000001</v>
      </c>
      <c r="J96" s="83">
        <v>1.7082599999999999</v>
      </c>
      <c r="K96" s="83">
        <v>9.4678699999999996</v>
      </c>
      <c r="L96" s="84">
        <v>0.35486499999999999</v>
      </c>
      <c r="M96" s="83">
        <v>2.0152399999999999</v>
      </c>
    </row>
    <row r="97" spans="1:13" x14ac:dyDescent="0.3">
      <c r="A97">
        <f t="shared" si="1"/>
        <v>94</v>
      </c>
      <c r="B97" s="21">
        <v>34</v>
      </c>
      <c r="C97" s="87">
        <v>2.6405716060888475E-4</v>
      </c>
      <c r="D97" s="69">
        <v>273.92</v>
      </c>
      <c r="E97" s="83">
        <v>14.4346</v>
      </c>
      <c r="F97" s="82">
        <v>309.678</v>
      </c>
      <c r="G97" s="84">
        <v>8.7091200000000004</v>
      </c>
      <c r="H97" s="89">
        <v>16.2926</v>
      </c>
      <c r="I97" s="83">
        <v>15.0181</v>
      </c>
      <c r="J97" s="83">
        <v>4.26776</v>
      </c>
      <c r="K97" s="83">
        <v>7.9762399999999998</v>
      </c>
      <c r="L97" s="84">
        <v>0.92588099999999995</v>
      </c>
      <c r="M97" s="83">
        <v>1.49681</v>
      </c>
    </row>
    <row r="98" spans="1:13" x14ac:dyDescent="0.3">
      <c r="A98">
        <f t="shared" si="1"/>
        <v>95</v>
      </c>
      <c r="B98" s="21">
        <v>29</v>
      </c>
      <c r="C98" s="87">
        <v>2.2522522522522523E-4</v>
      </c>
      <c r="D98" s="69">
        <v>359.24099999999999</v>
      </c>
      <c r="E98" s="83">
        <v>9.9317600000000006</v>
      </c>
      <c r="F98" s="82">
        <v>12.8697</v>
      </c>
      <c r="G98" s="84">
        <v>2.5510299999999999</v>
      </c>
      <c r="H98" s="89">
        <v>20.2362</v>
      </c>
      <c r="I98" s="83">
        <v>4.6889399999999997</v>
      </c>
      <c r="J98" s="83">
        <v>3.4813900000000002</v>
      </c>
      <c r="K98" s="83">
        <v>12.3775</v>
      </c>
      <c r="L98" s="84">
        <v>0.82956700000000005</v>
      </c>
      <c r="M98" s="83">
        <v>2.2505500000000001</v>
      </c>
    </row>
    <row r="99" spans="1:13" x14ac:dyDescent="0.3">
      <c r="A99">
        <f t="shared" si="1"/>
        <v>96</v>
      </c>
      <c r="B99" s="21">
        <v>17</v>
      </c>
      <c r="C99" s="87">
        <v>1.3202858030444237E-4</v>
      </c>
      <c r="D99" s="69">
        <v>219.15100000000001</v>
      </c>
      <c r="E99" s="83">
        <v>4.6594100000000003</v>
      </c>
      <c r="F99" s="82">
        <v>32.867699999999999</v>
      </c>
      <c r="G99" s="84">
        <v>1.0888199999999999</v>
      </c>
      <c r="H99" s="89">
        <v>13.182399999999999</v>
      </c>
      <c r="I99" s="83">
        <v>13.8108</v>
      </c>
      <c r="J99" s="83">
        <v>1.84504</v>
      </c>
      <c r="K99" s="83">
        <v>9.5247299999999999</v>
      </c>
      <c r="L99" s="84">
        <v>0.27612599999999998</v>
      </c>
      <c r="M99" s="83">
        <v>3.3772099999999998</v>
      </c>
    </row>
    <row r="100" spans="1:13" x14ac:dyDescent="0.3">
      <c r="A100">
        <f t="shared" si="1"/>
        <v>97</v>
      </c>
      <c r="B100" s="21">
        <v>8</v>
      </c>
      <c r="C100" s="87">
        <v>6.2131096613855241E-5</v>
      </c>
      <c r="D100" s="69">
        <v>169.316</v>
      </c>
      <c r="E100" s="83">
        <v>18.864000000000001</v>
      </c>
      <c r="F100" s="82">
        <v>176.09200000000001</v>
      </c>
      <c r="G100" s="84">
        <v>4.1325000000000003</v>
      </c>
      <c r="H100" s="89">
        <v>17.4863</v>
      </c>
      <c r="I100" s="83">
        <v>7.0060599999999997</v>
      </c>
      <c r="J100" s="83">
        <v>4.6728899999999998</v>
      </c>
      <c r="K100" s="83">
        <v>18.659800000000001</v>
      </c>
      <c r="L100" s="84">
        <v>0.93300300000000003</v>
      </c>
      <c r="M100" s="83">
        <v>2.2902499999999999</v>
      </c>
    </row>
    <row r="101" spans="1:13" x14ac:dyDescent="0.3">
      <c r="A101">
        <f t="shared" si="1"/>
        <v>98</v>
      </c>
      <c r="B101" s="21">
        <v>5</v>
      </c>
      <c r="C101" s="87">
        <v>3.883193538365952E-5</v>
      </c>
      <c r="D101" s="69">
        <v>183.744</v>
      </c>
      <c r="E101" s="83">
        <v>9.7484000000000002</v>
      </c>
      <c r="F101" s="82">
        <v>66.910300000000007</v>
      </c>
      <c r="G101" s="84">
        <v>1.734</v>
      </c>
      <c r="H101" s="89">
        <v>19.117999999999999</v>
      </c>
      <c r="I101" s="83">
        <v>9.2991299999999999</v>
      </c>
      <c r="J101" s="83">
        <v>4.5178500000000001</v>
      </c>
      <c r="K101" s="83">
        <v>11.5846</v>
      </c>
      <c r="L101" s="84">
        <v>0.586229</v>
      </c>
      <c r="M101" s="83">
        <v>1.16039</v>
      </c>
    </row>
    <row r="102" spans="1:13" x14ac:dyDescent="0.3">
      <c r="A102">
        <f t="shared" si="1"/>
        <v>99</v>
      </c>
      <c r="B102" s="21">
        <v>3</v>
      </c>
      <c r="C102" s="87">
        <v>2.3299161230195714E-5</v>
      </c>
      <c r="D102" s="69">
        <v>138.39500000000001</v>
      </c>
      <c r="E102" s="83">
        <v>3.992</v>
      </c>
      <c r="F102" s="82">
        <v>67.7179</v>
      </c>
      <c r="G102" s="84">
        <v>1.00667</v>
      </c>
      <c r="H102" s="89">
        <v>13.5733</v>
      </c>
      <c r="I102" s="83">
        <v>7.4521100000000002</v>
      </c>
      <c r="J102" s="83">
        <v>0.66661400000000004</v>
      </c>
      <c r="K102" s="83">
        <v>8.6454000000000004</v>
      </c>
      <c r="L102" s="84">
        <v>5.4364999999999997E-2</v>
      </c>
      <c r="M102" s="83">
        <v>1.1088199999999999</v>
      </c>
    </row>
    <row r="103" spans="1:13" x14ac:dyDescent="0.3">
      <c r="A103" s="4">
        <f t="shared" si="1"/>
        <v>100</v>
      </c>
      <c r="B103" s="19">
        <v>1</v>
      </c>
      <c r="C103" s="88">
        <v>7.7663870767319051E-6</v>
      </c>
      <c r="D103" s="70">
        <v>165.97200000000001</v>
      </c>
      <c r="E103" s="67">
        <v>27.962</v>
      </c>
      <c r="F103" s="68">
        <v>95</v>
      </c>
      <c r="G103" s="66">
        <v>4.26</v>
      </c>
      <c r="H103" s="90">
        <v>17.39</v>
      </c>
      <c r="I103" s="67">
        <v>0</v>
      </c>
      <c r="J103" s="67">
        <v>0</v>
      </c>
      <c r="K103" s="67">
        <v>0</v>
      </c>
      <c r="L103" s="66">
        <v>0</v>
      </c>
      <c r="M103" s="67">
        <v>0</v>
      </c>
    </row>
    <row r="104" spans="1:13" x14ac:dyDescent="0.3">
      <c r="B104" s="1"/>
      <c r="C104" s="1"/>
      <c r="I104" s="1"/>
    </row>
  </sheetData>
  <sortState xmlns:xlrd2="http://schemas.microsoft.com/office/spreadsheetml/2017/richdata2" ref="A4:M103">
    <sortCondition descending="1" ref="B3:B103"/>
  </sortState>
  <mergeCells count="2">
    <mergeCell ref="D2:H2"/>
    <mergeCell ref="I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3C10-860A-4D65-89BE-9A1A1AFD022B}">
  <dimension ref="B2:J100"/>
  <sheetViews>
    <sheetView showGridLines="0" zoomScale="85" zoomScaleNormal="85" workbookViewId="0">
      <selection activeCell="R10" sqref="R10"/>
    </sheetView>
  </sheetViews>
  <sheetFormatPr defaultRowHeight="14.4" x14ac:dyDescent="0.3"/>
  <cols>
    <col min="1" max="1" width="7.33203125" customWidth="1"/>
    <col min="2" max="2" width="13.109375" customWidth="1"/>
    <col min="3" max="5" width="11.109375" customWidth="1"/>
    <col min="6" max="6" width="11.6640625" customWidth="1"/>
    <col min="7" max="7" width="14.88671875" customWidth="1"/>
    <col min="8" max="8" width="12.6640625" customWidth="1"/>
    <col min="9" max="9" width="11.6640625" customWidth="1"/>
    <col min="10" max="10" width="10.6640625" customWidth="1"/>
  </cols>
  <sheetData>
    <row r="2" spans="2:10" ht="43.2" x14ac:dyDescent="0.3">
      <c r="B2" s="7" t="s">
        <v>15</v>
      </c>
      <c r="C2" s="7" t="s">
        <v>30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111</v>
      </c>
      <c r="I2" s="7" t="s">
        <v>9</v>
      </c>
      <c r="J2" s="7" t="s">
        <v>10</v>
      </c>
    </row>
    <row r="3" spans="2:10" x14ac:dyDescent="0.3">
      <c r="B3" s="5"/>
      <c r="C3" s="5"/>
      <c r="D3" s="5" t="s">
        <v>11</v>
      </c>
      <c r="E3" s="6" t="s">
        <v>12</v>
      </c>
      <c r="F3" s="5" t="s">
        <v>11</v>
      </c>
      <c r="G3" s="5" t="s">
        <v>13</v>
      </c>
      <c r="H3" s="5" t="s">
        <v>14</v>
      </c>
      <c r="I3" s="12" t="s">
        <v>11</v>
      </c>
      <c r="J3" s="12" t="s">
        <v>12</v>
      </c>
    </row>
    <row r="5" spans="2:10" x14ac:dyDescent="0.3">
      <c r="B5" t="s">
        <v>16</v>
      </c>
      <c r="C5" s="11"/>
      <c r="D5" s="8">
        <v>190.75</v>
      </c>
      <c r="E5" s="8">
        <v>9.82</v>
      </c>
      <c r="F5" s="8">
        <v>282.02999999999997</v>
      </c>
      <c r="G5" s="8">
        <v>2.95</v>
      </c>
      <c r="H5" s="8">
        <v>13.27</v>
      </c>
      <c r="I5" s="8">
        <v>109.76</v>
      </c>
      <c r="J5" s="8">
        <v>0.27</v>
      </c>
    </row>
    <row r="6" spans="2:10" x14ac:dyDescent="0.3">
      <c r="B6" t="s">
        <v>17</v>
      </c>
      <c r="C6" s="11"/>
      <c r="D6" s="8">
        <v>104.87</v>
      </c>
      <c r="E6" s="8">
        <v>6.04</v>
      </c>
      <c r="F6" s="8">
        <v>34.409999999999997</v>
      </c>
      <c r="G6" s="8">
        <v>1.1299999999999999</v>
      </c>
      <c r="H6" s="8">
        <v>2.73</v>
      </c>
      <c r="I6" s="8">
        <v>93.78</v>
      </c>
      <c r="J6" s="8">
        <v>0.16</v>
      </c>
    </row>
    <row r="7" spans="2:10" x14ac:dyDescent="0.3">
      <c r="B7" t="s">
        <v>18</v>
      </c>
      <c r="C7" s="11"/>
      <c r="D7" s="8">
        <v>164.28</v>
      </c>
      <c r="E7" s="8">
        <v>37.880000000000003</v>
      </c>
      <c r="F7" s="8">
        <v>282.02999999999997</v>
      </c>
      <c r="G7" s="8">
        <v>10.79</v>
      </c>
      <c r="H7" s="8">
        <v>17.39</v>
      </c>
      <c r="I7" s="8">
        <v>109.76</v>
      </c>
      <c r="J7" s="8">
        <v>0.94</v>
      </c>
    </row>
    <row r="8" spans="2:10" x14ac:dyDescent="0.3">
      <c r="B8" t="s">
        <v>19</v>
      </c>
      <c r="C8" s="11">
        <v>1</v>
      </c>
      <c r="D8" s="8">
        <v>286.76</v>
      </c>
      <c r="E8" s="8">
        <v>13.55</v>
      </c>
      <c r="F8" s="8">
        <v>295</v>
      </c>
      <c r="G8" s="8">
        <v>3.61</v>
      </c>
      <c r="H8" s="8">
        <v>14.81</v>
      </c>
      <c r="I8" s="8">
        <v>254.5</v>
      </c>
      <c r="J8" s="8">
        <v>0.36</v>
      </c>
    </row>
    <row r="9" spans="2:10" x14ac:dyDescent="0.3">
      <c r="B9" t="s">
        <v>20</v>
      </c>
      <c r="C9" s="11"/>
      <c r="D9" s="8">
        <v>185.36</v>
      </c>
      <c r="E9" s="8">
        <v>8.9499999999999993</v>
      </c>
      <c r="F9" s="8">
        <v>283.5</v>
      </c>
      <c r="G9" s="8">
        <v>2.79</v>
      </c>
      <c r="H9" s="8">
        <v>12.9</v>
      </c>
      <c r="I9" s="8">
        <v>150.26</v>
      </c>
      <c r="J9" s="8">
        <v>0.25</v>
      </c>
    </row>
    <row r="10" spans="2:10" x14ac:dyDescent="0.3">
      <c r="B10" t="s">
        <v>21</v>
      </c>
      <c r="C10" s="11"/>
      <c r="D10" s="8">
        <v>160.52000000000001</v>
      </c>
      <c r="E10" s="8">
        <v>5.07</v>
      </c>
      <c r="F10" s="8">
        <v>270</v>
      </c>
      <c r="G10" s="8">
        <v>2.12</v>
      </c>
      <c r="H10" s="8">
        <v>11.43</v>
      </c>
      <c r="I10" s="8">
        <v>82.38</v>
      </c>
      <c r="J10" s="8">
        <v>0.16</v>
      </c>
    </row>
    <row r="11" spans="2:10" x14ac:dyDescent="0.3">
      <c r="B11" s="4" t="s">
        <v>22</v>
      </c>
      <c r="C11" s="12"/>
      <c r="D11" s="9">
        <v>293.27</v>
      </c>
      <c r="E11" s="9">
        <v>0.54</v>
      </c>
      <c r="F11" s="9">
        <v>282.04000000000002</v>
      </c>
      <c r="G11" s="9">
        <v>0.75</v>
      </c>
      <c r="H11" s="9">
        <v>12.14</v>
      </c>
      <c r="I11" s="9">
        <v>109.76</v>
      </c>
      <c r="J11" s="9">
        <v>0.04</v>
      </c>
    </row>
    <row r="12" spans="2:10" x14ac:dyDescent="0.3">
      <c r="B12" t="s">
        <v>16</v>
      </c>
      <c r="C12" s="11"/>
      <c r="D12" s="8">
        <v>265.81</v>
      </c>
      <c r="E12" s="8">
        <v>10.08</v>
      </c>
      <c r="F12" s="8">
        <v>290.97000000000003</v>
      </c>
      <c r="G12" s="8">
        <v>2.84</v>
      </c>
      <c r="H12" s="8">
        <v>12.77</v>
      </c>
      <c r="I12" s="8">
        <v>72.790000000000006</v>
      </c>
      <c r="J12" s="8">
        <v>0.33</v>
      </c>
    </row>
    <row r="13" spans="2:10" x14ac:dyDescent="0.3">
      <c r="B13" t="s">
        <v>17</v>
      </c>
      <c r="C13" s="11"/>
      <c r="D13" s="8">
        <v>114.25</v>
      </c>
      <c r="E13" s="8">
        <v>5.79</v>
      </c>
      <c r="F13" s="8">
        <v>32.15</v>
      </c>
      <c r="G13" s="8">
        <v>1</v>
      </c>
      <c r="H13" s="8">
        <v>2.82</v>
      </c>
      <c r="I13" s="8">
        <v>97.58</v>
      </c>
      <c r="J13" s="8">
        <v>0.19</v>
      </c>
    </row>
    <row r="14" spans="2:10" x14ac:dyDescent="0.3">
      <c r="B14" t="s">
        <v>18</v>
      </c>
      <c r="C14" s="11"/>
      <c r="D14" s="8">
        <v>168.46</v>
      </c>
      <c r="E14" s="8">
        <v>33.29</v>
      </c>
      <c r="F14" s="8">
        <v>290.97000000000003</v>
      </c>
      <c r="G14" s="8">
        <v>8.73</v>
      </c>
      <c r="H14" s="8">
        <v>16.260000000000002</v>
      </c>
      <c r="I14" s="8">
        <v>72.790000000000006</v>
      </c>
      <c r="J14" s="8">
        <v>0.96</v>
      </c>
    </row>
    <row r="15" spans="2:10" x14ac:dyDescent="0.3">
      <c r="B15" t="s">
        <v>19</v>
      </c>
      <c r="C15" s="11">
        <v>2</v>
      </c>
      <c r="D15" s="8">
        <v>337.86</v>
      </c>
      <c r="E15" s="8">
        <v>14.09</v>
      </c>
      <c r="F15" s="8">
        <v>308</v>
      </c>
      <c r="G15" s="8">
        <v>3.38</v>
      </c>
      <c r="H15" s="8">
        <v>14.29</v>
      </c>
      <c r="I15" s="8">
        <v>237.57</v>
      </c>
      <c r="J15" s="8">
        <v>0.45</v>
      </c>
    </row>
    <row r="16" spans="2:10" x14ac:dyDescent="0.3">
      <c r="B16" t="s">
        <v>20</v>
      </c>
      <c r="C16" s="11"/>
      <c r="D16" s="8">
        <v>199.79</v>
      </c>
      <c r="E16" s="8">
        <v>9.4600000000000009</v>
      </c>
      <c r="F16" s="8">
        <v>289</v>
      </c>
      <c r="G16" s="8">
        <v>2.7</v>
      </c>
      <c r="H16" s="8">
        <v>12.5</v>
      </c>
      <c r="I16" s="8">
        <v>96.01</v>
      </c>
      <c r="J16" s="8">
        <v>0.31</v>
      </c>
    </row>
    <row r="17" spans="2:10" x14ac:dyDescent="0.3">
      <c r="B17" t="s">
        <v>21</v>
      </c>
      <c r="C17" s="11"/>
      <c r="D17" s="8">
        <v>161.80000000000001</v>
      </c>
      <c r="E17" s="8">
        <v>5.48</v>
      </c>
      <c r="F17" s="8">
        <v>274</v>
      </c>
      <c r="G17" s="8">
        <v>2.12</v>
      </c>
      <c r="H17" s="8">
        <v>10.81</v>
      </c>
      <c r="I17" s="8">
        <v>67.38</v>
      </c>
      <c r="J17" s="8">
        <v>0.18</v>
      </c>
    </row>
    <row r="18" spans="2:10" x14ac:dyDescent="0.3">
      <c r="B18" s="4" t="s">
        <v>22</v>
      </c>
      <c r="C18" s="12"/>
      <c r="D18" s="9">
        <v>321.64999999999998</v>
      </c>
      <c r="E18" s="9">
        <v>0.61</v>
      </c>
      <c r="F18" s="9">
        <v>290.97000000000003</v>
      </c>
      <c r="G18" s="9">
        <v>0.79</v>
      </c>
      <c r="H18" s="9">
        <v>12.08</v>
      </c>
      <c r="I18" s="9">
        <v>72.790000000000006</v>
      </c>
      <c r="J18" s="9">
        <v>0.05</v>
      </c>
    </row>
    <row r="19" spans="2:10" x14ac:dyDescent="0.3">
      <c r="B19" t="s">
        <v>16</v>
      </c>
      <c r="C19" s="11"/>
      <c r="D19" s="8">
        <v>278.38</v>
      </c>
      <c r="E19" s="8">
        <v>9.83</v>
      </c>
      <c r="F19" s="8">
        <v>295.06</v>
      </c>
      <c r="G19" s="8">
        <v>2.7</v>
      </c>
      <c r="H19" s="8">
        <v>12.24</v>
      </c>
      <c r="I19" s="8">
        <v>63.93</v>
      </c>
      <c r="J19" s="8">
        <v>0.28999999999999998</v>
      </c>
    </row>
    <row r="20" spans="2:10" x14ac:dyDescent="0.3">
      <c r="B20" t="s">
        <v>17</v>
      </c>
      <c r="C20" s="11"/>
      <c r="D20" s="8">
        <v>106.68</v>
      </c>
      <c r="E20" s="8">
        <v>5.67</v>
      </c>
      <c r="F20" s="8">
        <v>34.28</v>
      </c>
      <c r="G20" s="8">
        <v>1.06</v>
      </c>
      <c r="H20" s="8">
        <v>2.71</v>
      </c>
      <c r="I20" s="8">
        <v>100.48</v>
      </c>
      <c r="J20" s="8">
        <v>0.18</v>
      </c>
    </row>
    <row r="21" spans="2:10" x14ac:dyDescent="0.3">
      <c r="B21" t="s">
        <v>18</v>
      </c>
      <c r="C21" s="11"/>
      <c r="D21" s="8">
        <v>164.36</v>
      </c>
      <c r="E21" s="8">
        <v>34.68</v>
      </c>
      <c r="F21" s="8">
        <v>295.06</v>
      </c>
      <c r="G21" s="8">
        <v>8.77</v>
      </c>
      <c r="H21" s="8">
        <v>13.39</v>
      </c>
      <c r="I21" s="8">
        <v>63.93</v>
      </c>
      <c r="J21" s="8">
        <v>0.97</v>
      </c>
    </row>
    <row r="22" spans="2:10" x14ac:dyDescent="0.3">
      <c r="B22" t="s">
        <v>19</v>
      </c>
      <c r="C22" s="11">
        <v>3</v>
      </c>
      <c r="D22" s="8">
        <v>342.75</v>
      </c>
      <c r="E22" s="8">
        <v>13.5</v>
      </c>
      <c r="F22" s="8">
        <v>312</v>
      </c>
      <c r="G22" s="8">
        <v>3.37</v>
      </c>
      <c r="H22" s="8">
        <v>13.79</v>
      </c>
      <c r="I22" s="8">
        <v>260.54000000000002</v>
      </c>
      <c r="J22" s="8">
        <v>0.4</v>
      </c>
    </row>
    <row r="23" spans="2:10" x14ac:dyDescent="0.3">
      <c r="B23" t="s">
        <v>20</v>
      </c>
      <c r="C23" s="11"/>
      <c r="D23" s="8">
        <v>229.24</v>
      </c>
      <c r="E23" s="8">
        <v>9.16</v>
      </c>
      <c r="F23" s="8">
        <v>292.5</v>
      </c>
      <c r="G23" s="8">
        <v>2.54</v>
      </c>
      <c r="H23" s="8">
        <v>12.12</v>
      </c>
      <c r="I23" s="8">
        <v>121.76</v>
      </c>
      <c r="J23" s="8">
        <v>0.26</v>
      </c>
    </row>
    <row r="24" spans="2:10" x14ac:dyDescent="0.3">
      <c r="B24" t="s">
        <v>21</v>
      </c>
      <c r="C24" s="11"/>
      <c r="D24" s="8">
        <v>174.38</v>
      </c>
      <c r="E24" s="8">
        <v>5.34</v>
      </c>
      <c r="F24" s="8">
        <v>280</v>
      </c>
      <c r="G24" s="8">
        <v>1.91</v>
      </c>
      <c r="H24" s="8">
        <v>10</v>
      </c>
      <c r="I24" s="8">
        <v>75.959999999999994</v>
      </c>
      <c r="J24" s="8">
        <v>0.16</v>
      </c>
    </row>
    <row r="25" spans="2:10" x14ac:dyDescent="0.3">
      <c r="B25" s="4" t="s">
        <v>22</v>
      </c>
      <c r="C25" s="12"/>
      <c r="D25" s="9">
        <v>302.98</v>
      </c>
      <c r="E25" s="9">
        <v>0.59</v>
      </c>
      <c r="F25" s="9">
        <v>295.06</v>
      </c>
      <c r="G25" s="9">
        <v>0.69</v>
      </c>
      <c r="H25" s="9">
        <v>11.37</v>
      </c>
      <c r="I25" s="9">
        <v>63.93</v>
      </c>
      <c r="J25" s="9">
        <v>0.04</v>
      </c>
    </row>
    <row r="26" spans="2:10" x14ac:dyDescent="0.3">
      <c r="B26" t="s">
        <v>16</v>
      </c>
      <c r="C26" s="11"/>
      <c r="D26" s="8">
        <v>327.49</v>
      </c>
      <c r="E26" s="8">
        <v>9.2200000000000006</v>
      </c>
      <c r="F26" s="8">
        <v>301.32</v>
      </c>
      <c r="G26" s="8">
        <v>2.42</v>
      </c>
      <c r="H26" s="8">
        <v>11.6</v>
      </c>
      <c r="I26" s="8">
        <v>70.239999999999995</v>
      </c>
      <c r="J26" s="8">
        <v>0.34</v>
      </c>
    </row>
    <row r="27" spans="2:10" x14ac:dyDescent="0.3">
      <c r="B27" t="s">
        <v>17</v>
      </c>
      <c r="C27" s="11"/>
      <c r="D27" s="8">
        <v>106.72</v>
      </c>
      <c r="E27" s="8">
        <v>5.24</v>
      </c>
      <c r="F27" s="8">
        <v>35.619999999999997</v>
      </c>
      <c r="G27" s="8">
        <v>0.91</v>
      </c>
      <c r="H27" s="8">
        <v>2.7</v>
      </c>
      <c r="I27" s="8">
        <v>92.25</v>
      </c>
      <c r="J27" s="8">
        <v>0.2</v>
      </c>
    </row>
    <row r="28" spans="2:10" x14ac:dyDescent="0.3">
      <c r="B28" t="s">
        <v>18</v>
      </c>
      <c r="C28" s="11"/>
      <c r="D28" s="8">
        <v>351.06</v>
      </c>
      <c r="E28" s="8">
        <v>32.61</v>
      </c>
      <c r="F28" s="8">
        <v>301.32</v>
      </c>
      <c r="G28" s="8">
        <v>8.0299999999999994</v>
      </c>
      <c r="H28" s="8">
        <v>14.9</v>
      </c>
      <c r="I28" s="8">
        <v>70.239999999999995</v>
      </c>
      <c r="J28" s="8">
        <v>0.97</v>
      </c>
    </row>
    <row r="29" spans="2:10" x14ac:dyDescent="0.3">
      <c r="B29" t="s">
        <v>19</v>
      </c>
      <c r="C29" s="11">
        <v>4</v>
      </c>
      <c r="D29" s="8">
        <v>345.62</v>
      </c>
      <c r="E29" s="8">
        <v>12.63</v>
      </c>
      <c r="F29" s="8">
        <v>318</v>
      </c>
      <c r="G29" s="8">
        <v>2.94</v>
      </c>
      <c r="H29" s="8">
        <v>12.92</v>
      </c>
      <c r="I29" s="8">
        <v>111.71</v>
      </c>
      <c r="J29" s="8">
        <v>0.46</v>
      </c>
    </row>
    <row r="30" spans="2:10" x14ac:dyDescent="0.3">
      <c r="B30" t="s">
        <v>20</v>
      </c>
      <c r="C30" s="11"/>
      <c r="D30" s="8">
        <v>295.05</v>
      </c>
      <c r="E30" s="8">
        <v>8.5299999999999994</v>
      </c>
      <c r="F30" s="8">
        <v>297.5</v>
      </c>
      <c r="G30" s="8">
        <v>2.2799999999999998</v>
      </c>
      <c r="H30" s="8">
        <v>11.43</v>
      </c>
      <c r="I30" s="8">
        <v>79.42</v>
      </c>
      <c r="J30" s="8">
        <v>0.31</v>
      </c>
    </row>
    <row r="31" spans="2:10" x14ac:dyDescent="0.3">
      <c r="B31" t="s">
        <v>21</v>
      </c>
      <c r="C31" s="11"/>
      <c r="D31" s="8">
        <v>184.21</v>
      </c>
      <c r="E31" s="8">
        <v>5.0999999999999996</v>
      </c>
      <c r="F31" s="8">
        <v>285.5</v>
      </c>
      <c r="G31" s="8">
        <v>1.76</v>
      </c>
      <c r="H31" s="8">
        <v>9.09</v>
      </c>
      <c r="I31" s="8">
        <v>57.26</v>
      </c>
      <c r="J31" s="8">
        <v>0.19</v>
      </c>
    </row>
    <row r="32" spans="2:10" x14ac:dyDescent="0.3">
      <c r="B32" s="4" t="s">
        <v>22</v>
      </c>
      <c r="C32" s="12"/>
      <c r="D32" s="9">
        <v>307.17</v>
      </c>
      <c r="E32" s="9">
        <v>0.59</v>
      </c>
      <c r="F32" s="9">
        <v>301.32</v>
      </c>
      <c r="G32" s="9">
        <v>0</v>
      </c>
      <c r="H32" s="9">
        <v>11.62</v>
      </c>
      <c r="I32" s="9">
        <v>70.239999999999995</v>
      </c>
      <c r="J32" s="9">
        <v>0.05</v>
      </c>
    </row>
    <row r="33" spans="2:10" x14ac:dyDescent="0.3">
      <c r="B33" t="s">
        <v>16</v>
      </c>
      <c r="C33" s="11"/>
      <c r="D33" s="8">
        <v>341.42</v>
      </c>
      <c r="E33" s="8">
        <v>10.06</v>
      </c>
      <c r="F33" s="8">
        <v>309.82</v>
      </c>
      <c r="G33" s="8">
        <v>1.94</v>
      </c>
      <c r="H33" s="8">
        <v>9.8699999999999992</v>
      </c>
      <c r="I33" s="8">
        <v>73.97</v>
      </c>
      <c r="J33" s="8">
        <v>0.35</v>
      </c>
    </row>
    <row r="34" spans="2:10" x14ac:dyDescent="0.3">
      <c r="B34" t="s">
        <v>17</v>
      </c>
      <c r="C34" s="11"/>
      <c r="D34" s="8">
        <v>97.75</v>
      </c>
      <c r="E34" s="8">
        <v>5.34</v>
      </c>
      <c r="F34" s="8">
        <v>58.68</v>
      </c>
      <c r="G34" s="8">
        <v>0.8</v>
      </c>
      <c r="H34" s="8">
        <v>2.58</v>
      </c>
      <c r="I34" s="8">
        <v>94.64</v>
      </c>
      <c r="J34" s="8">
        <v>0.2</v>
      </c>
    </row>
    <row r="35" spans="2:10" x14ac:dyDescent="0.3">
      <c r="B35" t="s">
        <v>18</v>
      </c>
      <c r="C35" s="11"/>
      <c r="D35" s="8">
        <v>349.37</v>
      </c>
      <c r="E35" s="8">
        <v>29.93</v>
      </c>
      <c r="F35" s="8">
        <v>309.82</v>
      </c>
      <c r="G35" s="8">
        <v>6.34</v>
      </c>
      <c r="H35" s="8">
        <v>12.67</v>
      </c>
      <c r="I35" s="8">
        <v>73.97</v>
      </c>
      <c r="J35" s="8">
        <v>0.97</v>
      </c>
    </row>
    <row r="36" spans="2:10" x14ac:dyDescent="0.3">
      <c r="B36" t="s">
        <v>19</v>
      </c>
      <c r="C36" s="11">
        <v>5</v>
      </c>
      <c r="D36" s="8">
        <v>349.11</v>
      </c>
      <c r="E36" s="8">
        <v>13.46</v>
      </c>
      <c r="F36" s="8">
        <v>326</v>
      </c>
      <c r="G36" s="8">
        <v>2.4300000000000002</v>
      </c>
      <c r="H36" s="8">
        <v>11.43</v>
      </c>
      <c r="I36" s="8">
        <v>127.78</v>
      </c>
      <c r="J36" s="8">
        <v>0.47</v>
      </c>
    </row>
    <row r="37" spans="2:10" x14ac:dyDescent="0.3">
      <c r="B37" t="s">
        <v>20</v>
      </c>
      <c r="C37" s="11"/>
      <c r="D37" s="8">
        <v>341.27</v>
      </c>
      <c r="E37" s="8">
        <v>9.58</v>
      </c>
      <c r="F37" s="8">
        <v>301.5</v>
      </c>
      <c r="G37" s="8">
        <v>1.8</v>
      </c>
      <c r="H37" s="8">
        <v>9.09</v>
      </c>
      <c r="I37" s="8">
        <v>87.69</v>
      </c>
      <c r="J37" s="8">
        <v>0.32</v>
      </c>
    </row>
    <row r="38" spans="2:10" x14ac:dyDescent="0.3">
      <c r="B38" t="s">
        <v>21</v>
      </c>
      <c r="C38" s="11"/>
      <c r="D38" s="8">
        <v>239.79</v>
      </c>
      <c r="E38" s="8">
        <v>5.97</v>
      </c>
      <c r="F38" s="8">
        <v>283</v>
      </c>
      <c r="G38" s="8">
        <v>1.35</v>
      </c>
      <c r="H38" s="8">
        <v>8.33</v>
      </c>
      <c r="I38" s="8">
        <v>66.8</v>
      </c>
      <c r="J38" s="8">
        <v>0.2</v>
      </c>
    </row>
    <row r="39" spans="2:10" x14ac:dyDescent="0.3">
      <c r="B39" s="4" t="s">
        <v>22</v>
      </c>
      <c r="C39" s="12"/>
      <c r="D39" s="9">
        <v>326.24</v>
      </c>
      <c r="E39" s="9">
        <v>0.5</v>
      </c>
      <c r="F39" s="9">
        <v>309.82</v>
      </c>
      <c r="G39" s="9">
        <v>0.61</v>
      </c>
      <c r="H39" s="9">
        <v>10.16</v>
      </c>
      <c r="I39" s="9">
        <v>73.97</v>
      </c>
      <c r="J39" s="9">
        <v>0.04</v>
      </c>
    </row>
    <row r="40" spans="2:10" x14ac:dyDescent="0.3">
      <c r="B40" t="s">
        <v>16</v>
      </c>
      <c r="C40" s="11"/>
      <c r="D40" s="8">
        <v>344.99</v>
      </c>
      <c r="E40" s="8">
        <v>11.59</v>
      </c>
      <c r="F40" s="8">
        <v>314.68</v>
      </c>
      <c r="G40" s="8">
        <v>1.93</v>
      </c>
      <c r="H40" s="8">
        <v>9.2799999999999994</v>
      </c>
      <c r="I40" s="8">
        <v>72.52</v>
      </c>
      <c r="J40" s="8">
        <v>0.31</v>
      </c>
    </row>
    <row r="41" spans="2:10" x14ac:dyDescent="0.3">
      <c r="B41" t="s">
        <v>17</v>
      </c>
      <c r="C41" s="11"/>
      <c r="D41" s="8">
        <v>93.7</v>
      </c>
      <c r="E41" s="8">
        <v>6.14</v>
      </c>
      <c r="F41" s="8">
        <v>43.62</v>
      </c>
      <c r="G41" s="8">
        <v>0.85</v>
      </c>
      <c r="H41" s="8">
        <v>2.61</v>
      </c>
      <c r="I41" s="8">
        <v>97.91</v>
      </c>
      <c r="J41" s="8">
        <v>0.17</v>
      </c>
    </row>
    <row r="42" spans="2:10" x14ac:dyDescent="0.3">
      <c r="B42" t="s">
        <v>18</v>
      </c>
      <c r="C42" s="11"/>
      <c r="D42" s="8">
        <v>348.42</v>
      </c>
      <c r="E42" s="8">
        <v>28.84</v>
      </c>
      <c r="F42" s="8">
        <v>314.68</v>
      </c>
      <c r="G42" s="8">
        <v>5.97</v>
      </c>
      <c r="H42" s="8">
        <v>10.71</v>
      </c>
      <c r="I42" s="8">
        <v>72.52</v>
      </c>
      <c r="J42" s="8">
        <v>0.96</v>
      </c>
    </row>
    <row r="43" spans="2:10" x14ac:dyDescent="0.3">
      <c r="B43" t="s">
        <v>19</v>
      </c>
      <c r="C43" s="11">
        <v>6</v>
      </c>
      <c r="D43" s="8">
        <v>349.87</v>
      </c>
      <c r="E43" s="8">
        <v>15.7</v>
      </c>
      <c r="F43" s="8">
        <v>329.5</v>
      </c>
      <c r="G43" s="8">
        <v>2.4500000000000002</v>
      </c>
      <c r="H43" s="8">
        <v>10.199999999999999</v>
      </c>
      <c r="I43" s="8">
        <v>122</v>
      </c>
      <c r="J43" s="8">
        <v>0.41</v>
      </c>
    </row>
    <row r="44" spans="2:10" x14ac:dyDescent="0.3">
      <c r="B44" t="s">
        <v>20</v>
      </c>
      <c r="C44" s="11"/>
      <c r="D44" s="8">
        <v>344.4</v>
      </c>
      <c r="E44" s="8">
        <v>11.38</v>
      </c>
      <c r="F44" s="8">
        <v>311</v>
      </c>
      <c r="G44" s="8">
        <v>1.77</v>
      </c>
      <c r="H44" s="8">
        <v>9.09</v>
      </c>
      <c r="I44" s="8">
        <v>86.31</v>
      </c>
      <c r="J44" s="8">
        <v>0.28999999999999998</v>
      </c>
    </row>
    <row r="45" spans="2:10" x14ac:dyDescent="0.3">
      <c r="B45" t="s">
        <v>21</v>
      </c>
      <c r="C45" s="11"/>
      <c r="D45" s="8">
        <v>309.79000000000002</v>
      </c>
      <c r="E45" s="8">
        <v>6.58</v>
      </c>
      <c r="F45" s="8">
        <v>288.5</v>
      </c>
      <c r="G45" s="8">
        <v>1.27</v>
      </c>
      <c r="H45" s="8">
        <v>7.69</v>
      </c>
      <c r="I45" s="8">
        <v>63.44</v>
      </c>
      <c r="J45" s="8">
        <v>0.19</v>
      </c>
    </row>
    <row r="46" spans="2:10" x14ac:dyDescent="0.3">
      <c r="B46" s="4" t="s">
        <v>22</v>
      </c>
      <c r="C46" s="12"/>
      <c r="D46" s="9">
        <v>327.71</v>
      </c>
      <c r="E46" s="9">
        <v>0.57999999999999996</v>
      </c>
      <c r="F46" s="9">
        <v>314.68</v>
      </c>
      <c r="G46" s="9">
        <v>0.69</v>
      </c>
      <c r="H46" s="9">
        <v>9.9600000000000009</v>
      </c>
      <c r="I46" s="9">
        <v>72.52</v>
      </c>
      <c r="J46" s="9">
        <v>0.05</v>
      </c>
    </row>
    <row r="47" spans="2:10" x14ac:dyDescent="0.3">
      <c r="B47" t="s">
        <v>16</v>
      </c>
      <c r="C47" s="11"/>
      <c r="D47" s="8">
        <v>349.05</v>
      </c>
      <c r="E47" s="8">
        <v>11.37</v>
      </c>
      <c r="F47" s="8">
        <v>325.81</v>
      </c>
      <c r="G47" s="8">
        <v>1.78</v>
      </c>
      <c r="H47" s="8">
        <v>8.7899999999999991</v>
      </c>
      <c r="I47" s="8">
        <v>68.89</v>
      </c>
      <c r="J47" s="8">
        <v>0.28999999999999998</v>
      </c>
    </row>
    <row r="48" spans="2:10" x14ac:dyDescent="0.3">
      <c r="B48" t="s">
        <v>17</v>
      </c>
      <c r="C48" s="11"/>
      <c r="D48" s="8">
        <v>100.23</v>
      </c>
      <c r="E48" s="8">
        <v>5.05</v>
      </c>
      <c r="F48" s="8">
        <v>59.97</v>
      </c>
      <c r="G48" s="8">
        <v>0.78</v>
      </c>
      <c r="H48" s="8">
        <v>2.4900000000000002</v>
      </c>
      <c r="I48" s="8">
        <v>104.28</v>
      </c>
      <c r="J48" s="8">
        <v>0.17</v>
      </c>
    </row>
    <row r="49" spans="2:10" x14ac:dyDescent="0.3">
      <c r="B49" t="s">
        <v>18</v>
      </c>
      <c r="C49" s="11"/>
      <c r="D49" s="8">
        <v>349.16</v>
      </c>
      <c r="E49" s="8">
        <v>27.22</v>
      </c>
      <c r="F49" s="8">
        <v>325.81</v>
      </c>
      <c r="G49" s="8">
        <v>4.91</v>
      </c>
      <c r="H49" s="8">
        <v>9.7100000000000009</v>
      </c>
      <c r="I49" s="8">
        <v>68.89</v>
      </c>
      <c r="J49" s="8">
        <v>0.97</v>
      </c>
    </row>
    <row r="50" spans="2:10" x14ac:dyDescent="0.3">
      <c r="B50" t="s">
        <v>19</v>
      </c>
      <c r="C50" s="11">
        <v>7</v>
      </c>
      <c r="D50" s="8">
        <v>352.19</v>
      </c>
      <c r="E50" s="8">
        <v>14.49</v>
      </c>
      <c r="F50" s="8">
        <v>334</v>
      </c>
      <c r="G50" s="8">
        <v>2.2999999999999998</v>
      </c>
      <c r="H50" s="8">
        <v>9.09</v>
      </c>
      <c r="I50" s="8">
        <v>180</v>
      </c>
      <c r="J50" s="8">
        <v>0.38</v>
      </c>
    </row>
    <row r="51" spans="2:10" x14ac:dyDescent="0.3">
      <c r="B51" t="s">
        <v>20</v>
      </c>
      <c r="C51" s="11"/>
      <c r="D51" s="8">
        <v>347.69</v>
      </c>
      <c r="E51" s="8">
        <v>11.7</v>
      </c>
      <c r="F51" s="8">
        <v>324</v>
      </c>
      <c r="G51" s="8">
        <v>1.61</v>
      </c>
      <c r="H51" s="8">
        <v>8.33</v>
      </c>
      <c r="I51" s="8">
        <v>91.36</v>
      </c>
      <c r="J51" s="8">
        <v>0.26</v>
      </c>
    </row>
    <row r="52" spans="2:10" x14ac:dyDescent="0.3">
      <c r="B52" t="s">
        <v>21</v>
      </c>
      <c r="C52" s="11"/>
      <c r="D52" s="8">
        <v>339.07</v>
      </c>
      <c r="E52" s="8">
        <v>8.0299999999999994</v>
      </c>
      <c r="F52" s="8">
        <v>304</v>
      </c>
      <c r="G52" s="8">
        <v>1.18</v>
      </c>
      <c r="H52" s="8">
        <v>7.69</v>
      </c>
      <c r="I52" s="8">
        <v>65.16</v>
      </c>
      <c r="J52" s="8">
        <v>0.16</v>
      </c>
    </row>
    <row r="53" spans="2:10" x14ac:dyDescent="0.3">
      <c r="B53" s="4" t="s">
        <v>22</v>
      </c>
      <c r="C53" s="12"/>
      <c r="D53" s="9">
        <v>341.72</v>
      </c>
      <c r="E53" s="9">
        <v>0.57999999999999996</v>
      </c>
      <c r="F53" s="9">
        <v>325.81</v>
      </c>
      <c r="G53" s="9">
        <v>0.01</v>
      </c>
      <c r="H53" s="9">
        <v>10.35</v>
      </c>
      <c r="I53" s="9">
        <v>68.89</v>
      </c>
      <c r="J53" s="9">
        <v>0.05</v>
      </c>
    </row>
    <row r="54" spans="2:10" x14ac:dyDescent="0.3">
      <c r="B54" t="s">
        <v>16</v>
      </c>
      <c r="C54" s="11"/>
      <c r="D54" s="8">
        <v>348.92</v>
      </c>
      <c r="E54" s="8">
        <v>9.86</v>
      </c>
      <c r="F54" s="8">
        <v>322.76</v>
      </c>
      <c r="G54" s="8">
        <v>1.61</v>
      </c>
      <c r="H54" s="8">
        <v>8.84</v>
      </c>
      <c r="I54" s="8">
        <v>51.8</v>
      </c>
      <c r="J54" s="8">
        <v>0.23</v>
      </c>
    </row>
    <row r="55" spans="2:10" x14ac:dyDescent="0.3">
      <c r="B55" t="s">
        <v>17</v>
      </c>
      <c r="C55" s="11"/>
      <c r="D55" s="8">
        <v>112.04</v>
      </c>
      <c r="E55" s="8">
        <v>5.18</v>
      </c>
      <c r="F55" s="8">
        <v>51.44</v>
      </c>
      <c r="G55" s="8">
        <v>0.71</v>
      </c>
      <c r="H55" s="8">
        <v>2.2799999999999998</v>
      </c>
      <c r="I55" s="8">
        <v>113.55</v>
      </c>
      <c r="J55" s="8">
        <v>0.15</v>
      </c>
    </row>
    <row r="56" spans="2:10" x14ac:dyDescent="0.3">
      <c r="B56" t="s">
        <v>18</v>
      </c>
      <c r="C56" s="11"/>
      <c r="D56" s="8">
        <v>349.64</v>
      </c>
      <c r="E56" s="8">
        <v>26.12</v>
      </c>
      <c r="F56" s="8">
        <v>322.76</v>
      </c>
      <c r="G56" s="8">
        <v>4.5</v>
      </c>
      <c r="H56" s="8">
        <v>9.83</v>
      </c>
      <c r="I56" s="8">
        <v>51.8</v>
      </c>
      <c r="J56" s="8">
        <v>0.97</v>
      </c>
    </row>
    <row r="57" spans="2:10" x14ac:dyDescent="0.3">
      <c r="B57" t="s">
        <v>19</v>
      </c>
      <c r="C57" s="11">
        <v>8</v>
      </c>
      <c r="D57" s="8">
        <v>352.21</v>
      </c>
      <c r="E57" s="8">
        <v>13.39</v>
      </c>
      <c r="F57" s="8">
        <v>333</v>
      </c>
      <c r="G57" s="8">
        <v>2.06</v>
      </c>
      <c r="H57" s="8">
        <v>9.2200000000000006</v>
      </c>
      <c r="I57" s="8">
        <v>281.31</v>
      </c>
      <c r="J57" s="8">
        <v>0.3</v>
      </c>
    </row>
    <row r="58" spans="2:10" x14ac:dyDescent="0.3">
      <c r="B58" t="s">
        <v>20</v>
      </c>
      <c r="C58" s="11"/>
      <c r="D58" s="8">
        <v>346.72</v>
      </c>
      <c r="E58" s="8">
        <v>10.17</v>
      </c>
      <c r="F58" s="8">
        <v>321</v>
      </c>
      <c r="G58" s="8">
        <v>1.49</v>
      </c>
      <c r="H58" s="8">
        <v>8.33</v>
      </c>
      <c r="I58" s="8">
        <v>107.62</v>
      </c>
      <c r="J58" s="8">
        <v>0.2</v>
      </c>
    </row>
    <row r="59" spans="2:10" x14ac:dyDescent="0.3">
      <c r="B59" t="s">
        <v>21</v>
      </c>
      <c r="C59" s="11"/>
      <c r="D59" s="8">
        <v>274.27999999999997</v>
      </c>
      <c r="E59" s="8">
        <v>5.64</v>
      </c>
      <c r="F59" s="8">
        <v>299.5</v>
      </c>
      <c r="G59" s="8">
        <v>1.08</v>
      </c>
      <c r="H59" s="8">
        <v>7.69</v>
      </c>
      <c r="I59" s="8">
        <v>66.47</v>
      </c>
      <c r="J59" s="8">
        <v>0.13</v>
      </c>
    </row>
    <row r="60" spans="2:10" x14ac:dyDescent="0.3">
      <c r="B60" s="4" t="s">
        <v>22</v>
      </c>
      <c r="C60" s="12"/>
      <c r="D60" s="9">
        <v>342.81</v>
      </c>
      <c r="E60" s="9">
        <v>0.53</v>
      </c>
      <c r="F60" s="9">
        <v>322.76</v>
      </c>
      <c r="G60" s="9">
        <v>0.06</v>
      </c>
      <c r="H60" s="9">
        <v>9.6999999999999993</v>
      </c>
      <c r="I60" s="9">
        <v>51.8</v>
      </c>
      <c r="J60" s="9">
        <v>0.04</v>
      </c>
    </row>
    <row r="61" spans="2:10" x14ac:dyDescent="0.3">
      <c r="B61" t="s">
        <v>16</v>
      </c>
      <c r="C61" s="11"/>
      <c r="D61" s="8">
        <v>348.47</v>
      </c>
      <c r="E61" s="8">
        <v>9.3699999999999992</v>
      </c>
      <c r="F61" s="8">
        <v>312.43</v>
      </c>
      <c r="G61" s="8">
        <v>1.88</v>
      </c>
      <c r="H61" s="8">
        <v>10.18</v>
      </c>
      <c r="I61" s="8">
        <v>71.05</v>
      </c>
      <c r="J61" s="8">
        <v>0.25</v>
      </c>
    </row>
    <row r="62" spans="2:10" x14ac:dyDescent="0.3">
      <c r="B62" t="s">
        <v>17</v>
      </c>
      <c r="C62" s="11"/>
      <c r="D62" s="8">
        <v>126.65</v>
      </c>
      <c r="E62" s="8">
        <v>5.56</v>
      </c>
      <c r="F62" s="8">
        <v>37.630000000000003</v>
      </c>
      <c r="G62" s="8">
        <v>0.81</v>
      </c>
      <c r="H62" s="8">
        <v>2.72</v>
      </c>
      <c r="I62" s="8">
        <v>99.64</v>
      </c>
      <c r="J62" s="8">
        <v>0.15</v>
      </c>
    </row>
    <row r="63" spans="2:10" x14ac:dyDescent="0.3">
      <c r="B63" t="s">
        <v>18</v>
      </c>
      <c r="C63" s="11"/>
      <c r="D63" s="8">
        <v>351.36</v>
      </c>
      <c r="E63" s="8">
        <v>26.71</v>
      </c>
      <c r="F63" s="8">
        <v>312.43</v>
      </c>
      <c r="G63" s="8">
        <v>6.04</v>
      </c>
      <c r="H63" s="8">
        <v>14.98</v>
      </c>
      <c r="I63" s="8">
        <v>71.05</v>
      </c>
      <c r="J63" s="8">
        <v>0.96</v>
      </c>
    </row>
    <row r="64" spans="2:10" x14ac:dyDescent="0.3">
      <c r="B64" t="s">
        <v>19</v>
      </c>
      <c r="C64" s="11">
        <v>9</v>
      </c>
      <c r="D64" s="8">
        <v>351.49</v>
      </c>
      <c r="E64" s="8">
        <v>13.21</v>
      </c>
      <c r="F64" s="8">
        <v>327</v>
      </c>
      <c r="G64" s="8">
        <v>2.39</v>
      </c>
      <c r="H64" s="8">
        <v>11.43</v>
      </c>
      <c r="I64" s="8">
        <v>248.75</v>
      </c>
      <c r="J64" s="8">
        <v>0.33</v>
      </c>
    </row>
    <row r="65" spans="2:10" x14ac:dyDescent="0.3">
      <c r="B65" t="s">
        <v>20</v>
      </c>
      <c r="C65" s="11"/>
      <c r="D65" s="8">
        <v>339.12</v>
      </c>
      <c r="E65" s="8">
        <v>8.7899999999999991</v>
      </c>
      <c r="F65" s="8">
        <v>310</v>
      </c>
      <c r="G65" s="8">
        <v>1.7</v>
      </c>
      <c r="H65" s="8">
        <v>9.09</v>
      </c>
      <c r="I65" s="8">
        <v>99.87</v>
      </c>
      <c r="J65" s="8">
        <v>0.22</v>
      </c>
    </row>
    <row r="66" spans="2:10" x14ac:dyDescent="0.3">
      <c r="B66" t="s">
        <v>21</v>
      </c>
      <c r="C66" s="11"/>
      <c r="D66" s="8">
        <v>181.31</v>
      </c>
      <c r="E66" s="8">
        <v>4.76</v>
      </c>
      <c r="F66" s="8">
        <v>292</v>
      </c>
      <c r="G66" s="8">
        <v>1.25</v>
      </c>
      <c r="H66" s="8">
        <v>8.33</v>
      </c>
      <c r="I66" s="8">
        <v>71.56</v>
      </c>
      <c r="J66" s="8">
        <v>0.14000000000000001</v>
      </c>
    </row>
    <row r="67" spans="2:10" x14ac:dyDescent="0.3">
      <c r="B67" s="4" t="s">
        <v>22</v>
      </c>
      <c r="C67" s="12"/>
      <c r="D67" s="9">
        <v>338.06</v>
      </c>
      <c r="E67" s="9">
        <v>0.51</v>
      </c>
      <c r="F67" s="9">
        <v>312.43</v>
      </c>
      <c r="G67" s="9">
        <v>0.7</v>
      </c>
      <c r="H67" s="9">
        <v>10.17</v>
      </c>
      <c r="I67" s="9">
        <v>71.05</v>
      </c>
      <c r="J67" s="9">
        <v>0.04</v>
      </c>
    </row>
    <row r="68" spans="2:10" x14ac:dyDescent="0.3">
      <c r="B68" t="s">
        <v>16</v>
      </c>
      <c r="C68" s="11"/>
      <c r="D68" s="8">
        <v>346.05</v>
      </c>
      <c r="E68" s="8">
        <v>9.51</v>
      </c>
      <c r="F68" s="8">
        <v>301.25</v>
      </c>
      <c r="G68" s="8">
        <v>2.33</v>
      </c>
      <c r="H68" s="8">
        <v>11.66</v>
      </c>
      <c r="I68" s="8">
        <v>92.11</v>
      </c>
      <c r="J68" s="8">
        <v>0.24</v>
      </c>
    </row>
    <row r="69" spans="2:10" x14ac:dyDescent="0.3">
      <c r="B69" t="s">
        <v>17</v>
      </c>
      <c r="C69" s="11"/>
      <c r="D69" s="8">
        <v>127.29</v>
      </c>
      <c r="E69" s="8">
        <v>5.84</v>
      </c>
      <c r="F69" s="8">
        <v>35.950000000000003</v>
      </c>
      <c r="G69" s="8">
        <v>0.96</v>
      </c>
      <c r="H69" s="8">
        <v>2.72</v>
      </c>
      <c r="I69" s="8">
        <v>94.09</v>
      </c>
      <c r="J69" s="8">
        <v>0.15</v>
      </c>
    </row>
    <row r="70" spans="2:10" x14ac:dyDescent="0.3">
      <c r="B70" t="s">
        <v>18</v>
      </c>
      <c r="C70" s="11"/>
      <c r="D70" s="8">
        <v>20.56</v>
      </c>
      <c r="E70" s="8">
        <v>30.66</v>
      </c>
      <c r="F70" s="8">
        <v>301.25</v>
      </c>
      <c r="G70" s="8">
        <v>8.23</v>
      </c>
      <c r="H70" s="8">
        <v>16.670000000000002</v>
      </c>
      <c r="I70" s="8">
        <v>92.11</v>
      </c>
      <c r="J70" s="8">
        <v>0.98</v>
      </c>
    </row>
    <row r="71" spans="2:10" x14ac:dyDescent="0.3">
      <c r="B71" t="s">
        <v>19</v>
      </c>
      <c r="C71" s="11">
        <v>10</v>
      </c>
      <c r="D71" s="8">
        <v>348.98</v>
      </c>
      <c r="E71" s="8">
        <v>13.7</v>
      </c>
      <c r="F71" s="8">
        <v>318</v>
      </c>
      <c r="G71" s="8">
        <v>2.85</v>
      </c>
      <c r="H71" s="8">
        <v>12.9</v>
      </c>
      <c r="I71" s="8">
        <v>248.57</v>
      </c>
      <c r="J71" s="8">
        <v>0.3</v>
      </c>
    </row>
    <row r="72" spans="2:10" x14ac:dyDescent="0.3">
      <c r="B72" t="s">
        <v>20</v>
      </c>
      <c r="C72" s="11"/>
      <c r="D72" s="8">
        <v>240.06</v>
      </c>
      <c r="E72" s="8">
        <v>8.6300000000000008</v>
      </c>
      <c r="F72" s="8">
        <v>299.5</v>
      </c>
      <c r="G72" s="8">
        <v>2.1800000000000002</v>
      </c>
      <c r="H72" s="8">
        <v>11.43</v>
      </c>
      <c r="I72" s="8">
        <v>135</v>
      </c>
      <c r="J72" s="8">
        <v>0.21</v>
      </c>
    </row>
    <row r="73" spans="2:10" x14ac:dyDescent="0.3">
      <c r="B73" t="s">
        <v>21</v>
      </c>
      <c r="C73" s="11"/>
      <c r="D73" s="8">
        <v>166.47</v>
      </c>
      <c r="E73" s="8">
        <v>4.67</v>
      </c>
      <c r="F73" s="8">
        <v>285</v>
      </c>
      <c r="G73" s="8">
        <v>1.63</v>
      </c>
      <c r="H73" s="8">
        <v>9.48</v>
      </c>
      <c r="I73" s="8">
        <v>82.24</v>
      </c>
      <c r="J73" s="8">
        <v>0.13</v>
      </c>
    </row>
    <row r="74" spans="2:10" x14ac:dyDescent="0.3">
      <c r="B74" s="4" t="s">
        <v>22</v>
      </c>
      <c r="C74" s="12"/>
      <c r="D74" s="9">
        <v>334.57</v>
      </c>
      <c r="E74" s="9">
        <v>0.6</v>
      </c>
      <c r="F74" s="9">
        <v>301.25</v>
      </c>
      <c r="G74" s="9">
        <v>0.54</v>
      </c>
      <c r="H74" s="9">
        <v>11.12</v>
      </c>
      <c r="I74" s="9">
        <v>92.11</v>
      </c>
      <c r="J74" s="9">
        <v>0.05</v>
      </c>
    </row>
    <row r="75" spans="2:10" x14ac:dyDescent="0.3">
      <c r="B75" t="s">
        <v>16</v>
      </c>
      <c r="C75" s="11"/>
      <c r="D75" s="8">
        <v>237.46</v>
      </c>
      <c r="E75" s="8">
        <v>9.34</v>
      </c>
      <c r="F75" s="8">
        <v>297.64999999999998</v>
      </c>
      <c r="G75" s="8">
        <v>2.62</v>
      </c>
      <c r="H75" s="8">
        <v>12.62</v>
      </c>
      <c r="I75" s="8">
        <v>126.67</v>
      </c>
      <c r="J75" s="8">
        <v>0.26</v>
      </c>
    </row>
    <row r="76" spans="2:10" x14ac:dyDescent="0.3">
      <c r="B76" t="s">
        <v>17</v>
      </c>
      <c r="C76" s="11"/>
      <c r="D76" s="8">
        <v>115.44</v>
      </c>
      <c r="E76" s="8">
        <v>5.75</v>
      </c>
      <c r="F76" s="8">
        <v>31.43</v>
      </c>
      <c r="G76" s="8">
        <v>1.21</v>
      </c>
      <c r="H76" s="8">
        <v>2.63</v>
      </c>
      <c r="I76" s="8">
        <v>86.01</v>
      </c>
      <c r="J76" s="8">
        <v>0.15</v>
      </c>
    </row>
    <row r="77" spans="2:10" x14ac:dyDescent="0.3">
      <c r="B77" t="s">
        <v>18</v>
      </c>
      <c r="C77" s="11"/>
      <c r="D77" s="8">
        <v>167.99</v>
      </c>
      <c r="E77" s="8">
        <v>32.93</v>
      </c>
      <c r="F77" s="8">
        <v>297.67</v>
      </c>
      <c r="G77" s="8">
        <v>10.5</v>
      </c>
      <c r="H77" s="8">
        <v>16.37</v>
      </c>
      <c r="I77" s="8">
        <v>126.67</v>
      </c>
      <c r="J77" s="8">
        <v>0.96</v>
      </c>
    </row>
    <row r="78" spans="2:10" x14ac:dyDescent="0.3">
      <c r="B78" t="s">
        <v>19</v>
      </c>
      <c r="C78" s="11">
        <v>11</v>
      </c>
      <c r="D78" s="8">
        <v>329.49</v>
      </c>
      <c r="E78" s="8">
        <v>13.09</v>
      </c>
      <c r="F78" s="8">
        <v>311</v>
      </c>
      <c r="G78" s="8">
        <v>3.34</v>
      </c>
      <c r="H78" s="8">
        <v>13.79</v>
      </c>
      <c r="I78" s="8">
        <v>238</v>
      </c>
      <c r="J78" s="8">
        <v>0.34</v>
      </c>
    </row>
    <row r="79" spans="2:10" x14ac:dyDescent="0.3">
      <c r="B79" t="s">
        <v>20</v>
      </c>
      <c r="C79" s="11"/>
      <c r="D79" s="8">
        <v>190.2</v>
      </c>
      <c r="E79" s="8">
        <v>8.52</v>
      </c>
      <c r="F79" s="8">
        <v>297</v>
      </c>
      <c r="G79" s="8">
        <v>2.5299999999999998</v>
      </c>
      <c r="H79" s="8">
        <v>12.12</v>
      </c>
      <c r="I79" s="8">
        <v>144.46</v>
      </c>
      <c r="J79" s="8">
        <v>0.23</v>
      </c>
    </row>
    <row r="80" spans="2:10" x14ac:dyDescent="0.3">
      <c r="B80" t="s">
        <v>21</v>
      </c>
      <c r="C80" s="11"/>
      <c r="D80" s="8">
        <v>162.19999999999999</v>
      </c>
      <c r="E80" s="8">
        <v>4.6500000000000004</v>
      </c>
      <c r="F80" s="8">
        <v>283.5</v>
      </c>
      <c r="G80" s="8">
        <v>1.8</v>
      </c>
      <c r="H80" s="8">
        <v>10.81</v>
      </c>
      <c r="I80" s="8">
        <v>92.01</v>
      </c>
      <c r="J80" s="8">
        <v>0.15</v>
      </c>
    </row>
    <row r="81" spans="2:10" x14ac:dyDescent="0.3">
      <c r="B81" s="4" t="s">
        <v>22</v>
      </c>
      <c r="C81" s="12"/>
      <c r="D81" s="9">
        <v>322.11</v>
      </c>
      <c r="E81" s="9">
        <v>0.59</v>
      </c>
      <c r="F81" s="9">
        <v>297.64999999999998</v>
      </c>
      <c r="G81" s="9">
        <v>0.01</v>
      </c>
      <c r="H81" s="9">
        <v>11.6</v>
      </c>
      <c r="I81" s="9">
        <v>126.67</v>
      </c>
      <c r="J81" s="9">
        <v>0.04</v>
      </c>
    </row>
    <row r="82" spans="2:10" x14ac:dyDescent="0.3">
      <c r="B82" t="s">
        <v>16</v>
      </c>
      <c r="C82" s="11"/>
      <c r="D82" s="8">
        <v>193.14</v>
      </c>
      <c r="E82" s="8">
        <v>10.62</v>
      </c>
      <c r="F82" s="8">
        <v>292.73</v>
      </c>
      <c r="G82" s="8">
        <v>3.12</v>
      </c>
      <c r="H82" s="8">
        <v>13.08</v>
      </c>
      <c r="I82" s="8">
        <v>99.98</v>
      </c>
      <c r="J82" s="8">
        <v>0.28000000000000003</v>
      </c>
    </row>
    <row r="83" spans="2:10" x14ac:dyDescent="0.3">
      <c r="B83" t="s">
        <v>17</v>
      </c>
      <c r="C83" s="11"/>
      <c r="D83" s="8">
        <v>109.73</v>
      </c>
      <c r="E83" s="8">
        <v>6.39</v>
      </c>
      <c r="F83" s="8">
        <v>37.14</v>
      </c>
      <c r="G83" s="8">
        <v>1.27</v>
      </c>
      <c r="H83" s="8">
        <v>2.83</v>
      </c>
      <c r="I83" s="8">
        <v>93.45</v>
      </c>
      <c r="J83" s="8">
        <v>0.17</v>
      </c>
    </row>
    <row r="84" spans="2:10" x14ac:dyDescent="0.3">
      <c r="B84" t="s">
        <v>18</v>
      </c>
      <c r="C84" s="11"/>
      <c r="D84" s="8">
        <v>167.3</v>
      </c>
      <c r="E84" s="8">
        <v>39.28</v>
      </c>
      <c r="F84" s="8">
        <v>292.73</v>
      </c>
      <c r="G84" s="8">
        <v>10.61</v>
      </c>
      <c r="H84" s="8">
        <v>16.940000000000001</v>
      </c>
      <c r="I84" s="8">
        <v>99.98</v>
      </c>
      <c r="J84" s="8">
        <v>0.96</v>
      </c>
    </row>
    <row r="85" spans="2:10" x14ac:dyDescent="0.3">
      <c r="B85" t="s">
        <v>19</v>
      </c>
      <c r="C85" s="11">
        <v>12</v>
      </c>
      <c r="D85" s="8">
        <v>303.64999999999998</v>
      </c>
      <c r="E85" s="8">
        <v>14.54</v>
      </c>
      <c r="F85" s="8">
        <v>308</v>
      </c>
      <c r="G85" s="8">
        <v>3.83</v>
      </c>
      <c r="H85" s="8">
        <v>14.81</v>
      </c>
      <c r="I85" s="8">
        <v>246.62</v>
      </c>
      <c r="J85" s="8">
        <v>0.37</v>
      </c>
    </row>
    <row r="86" spans="2:10" x14ac:dyDescent="0.3">
      <c r="B86" t="s">
        <v>20</v>
      </c>
      <c r="C86" s="11"/>
      <c r="D86" s="8">
        <v>183.1</v>
      </c>
      <c r="E86" s="8">
        <v>9.84</v>
      </c>
      <c r="F86" s="8">
        <v>292</v>
      </c>
      <c r="G86" s="8">
        <v>2.95</v>
      </c>
      <c r="H86" s="8">
        <v>12.9</v>
      </c>
      <c r="I86" s="8">
        <v>132.51</v>
      </c>
      <c r="J86" s="8">
        <v>0.24</v>
      </c>
    </row>
    <row r="87" spans="2:10" x14ac:dyDescent="0.3">
      <c r="B87" t="s">
        <v>21</v>
      </c>
      <c r="C87" s="11"/>
      <c r="D87" s="8">
        <v>158.94</v>
      </c>
      <c r="E87" s="8">
        <v>5.59</v>
      </c>
      <c r="F87" s="8">
        <v>278</v>
      </c>
      <c r="G87" s="8">
        <v>2.17</v>
      </c>
      <c r="H87" s="8">
        <v>10.82</v>
      </c>
      <c r="I87" s="8">
        <v>81.75</v>
      </c>
      <c r="J87" s="8">
        <v>0.15</v>
      </c>
    </row>
    <row r="88" spans="2:10" x14ac:dyDescent="0.3">
      <c r="B88" t="s">
        <v>22</v>
      </c>
      <c r="C88" s="11"/>
      <c r="D88" s="8">
        <v>318.25</v>
      </c>
      <c r="E88" s="8">
        <v>0.63</v>
      </c>
      <c r="F88" s="8">
        <v>292.72000000000003</v>
      </c>
      <c r="G88" s="8">
        <v>0.64</v>
      </c>
      <c r="H88" s="8">
        <v>11.65</v>
      </c>
      <c r="I88" s="8">
        <v>99.98</v>
      </c>
      <c r="J88" s="8">
        <v>0.05</v>
      </c>
    </row>
    <row r="89" spans="2:10" ht="15" thickBot="1" x14ac:dyDescent="0.35">
      <c r="B89" s="2"/>
      <c r="C89" s="2"/>
      <c r="D89" s="2"/>
      <c r="E89" s="2"/>
      <c r="F89" s="2"/>
      <c r="G89" s="2"/>
      <c r="H89" s="2"/>
      <c r="I89" s="2"/>
      <c r="J89" s="2"/>
    </row>
    <row r="92" spans="2:10" x14ac:dyDescent="0.3">
      <c r="B92" t="s">
        <v>16</v>
      </c>
      <c r="C92" t="s">
        <v>23</v>
      </c>
    </row>
    <row r="93" spans="2:10" x14ac:dyDescent="0.3">
      <c r="B93" t="s">
        <v>17</v>
      </c>
      <c r="C93" t="s">
        <v>24</v>
      </c>
    </row>
    <row r="94" spans="2:10" x14ac:dyDescent="0.3">
      <c r="B94" t="s">
        <v>18</v>
      </c>
      <c r="C94" t="s">
        <v>25</v>
      </c>
    </row>
    <row r="95" spans="2:10" x14ac:dyDescent="0.3">
      <c r="B95" t="s">
        <v>19</v>
      </c>
      <c r="C95" t="s">
        <v>26</v>
      </c>
    </row>
    <row r="96" spans="2:10" x14ac:dyDescent="0.3">
      <c r="B96" t="s">
        <v>20</v>
      </c>
      <c r="C96" t="s">
        <v>27</v>
      </c>
    </row>
    <row r="97" spans="2:3" x14ac:dyDescent="0.3">
      <c r="B97" t="s">
        <v>21</v>
      </c>
      <c r="C97" t="s">
        <v>28</v>
      </c>
    </row>
    <row r="98" spans="2:3" x14ac:dyDescent="0.3">
      <c r="B98" t="s">
        <v>22</v>
      </c>
      <c r="C98" t="s">
        <v>29</v>
      </c>
    </row>
    <row r="100" spans="2:3" x14ac:dyDescent="0.3">
      <c r="B100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DCFC-6385-48F6-A083-39682D063864}">
  <dimension ref="A1"/>
  <sheetViews>
    <sheetView showGridLines="0" zoomScale="70" zoomScaleNormal="70" workbookViewId="0">
      <selection activeCell="L61" sqref="L6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438c6a-222b-40b5-b3e1-760f4dbccdcd">
      <Terms xmlns="http://schemas.microsoft.com/office/infopath/2007/PartnerControls"/>
    </lcf76f155ced4ddcb4097134ff3c332f>
    <TaxCatchAll xmlns="0d9d1229-ccb3-416b-a3fb-cf276d5ee9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553A685A524396685A2424A76212" ma:contentTypeVersion="13" ma:contentTypeDescription="Create a new document." ma:contentTypeScope="" ma:versionID="9aa2b17fba3ae916a89c4b64c37272c4">
  <xsd:schema xmlns:xsd="http://www.w3.org/2001/XMLSchema" xmlns:xs="http://www.w3.org/2001/XMLSchema" xmlns:p="http://schemas.microsoft.com/office/2006/metadata/properties" xmlns:ns2="4c438c6a-222b-40b5-b3e1-760f4dbccdcd" xmlns:ns3="0d9d1229-ccb3-416b-a3fb-cf276d5ee9eb" targetNamespace="http://schemas.microsoft.com/office/2006/metadata/properties" ma:root="true" ma:fieldsID="cc8374105522fe9ed8205d10986607f5" ns2:_="" ns3:_="">
    <xsd:import namespace="4c438c6a-222b-40b5-b3e1-760f4dbccdcd"/>
    <xsd:import namespace="0d9d1229-ccb3-416b-a3fb-cf276d5ee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38c6a-222b-40b5-b3e1-760f4dbcc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d1229-ccb3-416b-a3fb-cf276d5ee9e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59a8c16-9009-4e65-90fa-66d512602d00}" ma:internalName="TaxCatchAll" ma:showField="CatchAllData" ma:web="0d9d1229-ccb3-416b-a3fb-cf276d5ee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199A0-A525-4C9D-972B-25B13E803E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8B03C-EC86-4333-97EF-87F6ED80591A}">
  <ds:schemaRefs>
    <ds:schemaRef ds:uri="0d9d1229-ccb3-416b-a3fb-cf276d5ee9eb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4c438c6a-222b-40b5-b3e1-760f4dbccdc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47D97B-F0CC-4629-B96A-7B41213BB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438c6a-222b-40b5-b3e1-760f4dbccdcd"/>
    <ds:schemaRef ds:uri="0d9d1229-ccb3-416b-a3fb-cf276d5ee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Mean values</vt:lpstr>
      <vt:lpstr>Extreme values</vt:lpstr>
      <vt:lpstr>Fatigue bins</vt:lpstr>
      <vt:lpstr>Monthly statistics</vt:lpstr>
      <vt:lpstr>Distribution 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Biglu, Michael</dc:creator>
  <cp:keywords/>
  <dc:description/>
  <cp:lastModifiedBy>Biglu, Michael</cp:lastModifiedBy>
  <cp:revision/>
  <dcterms:created xsi:type="dcterms:W3CDTF">2023-10-04T16:11:40Z</dcterms:created>
  <dcterms:modified xsi:type="dcterms:W3CDTF">2024-08-02T13:40:39Z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2023-10-04T16:13:38Z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d536ff38-7655-4bb2-a8c9-41c84ba20c57</vt:lpwstr>
  </property>
  <property fmtid="{D5CDD505-2E9C-101B-9397-08002B2CF9AE}" pid="8" name="MSIP_Label_95965d95-ecc0-4720-b759-1f33c42ed7da_ContentBits">
    <vt:lpwstr>0</vt:lpwstr>
  </property>
  <property fmtid="{D5CDD505-2E9C-101B-9397-08002B2CF9AE}" pid="9" name="ContentTypeId">
    <vt:lpwstr>0x01010071D3553A685A524396685A2424A76212</vt:lpwstr>
  </property>
  <property fmtid="{D5CDD505-2E9C-101B-9397-08002B2CF9AE}" pid="10" name="MediaServiceImageTags">
    <vt:lpwstr/>
  </property>
</Properties>
</file>