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mm17209_bristol_ac_uk/Documents/Projects/iDHD_Altlas+/Atlas+/iDHD evaluation/New analysis/"/>
    </mc:Choice>
  </mc:AlternateContent>
  <xr:revisionPtr revIDLastSave="0" documentId="8_{5B6E287A-FC06-4496-8020-A39E443EF7F8}" xr6:coauthVersionLast="46" xr6:coauthVersionMax="46" xr10:uidLastSave="{00000000-0000-0000-0000-000000000000}"/>
  <bookViews>
    <workbookView xWindow="-120" yWindow="-120" windowWidth="29040" windowHeight="15840" activeTab="2"/>
  </bookViews>
  <sheets>
    <sheet name="Specimen" sheetId="1" r:id="rId1"/>
    <sheet name="Calibration" sheetId="2" r:id="rId2"/>
    <sheet name="Calibration_bEDM_bAP_0" sheetId="3" r:id="rId3"/>
    <sheet name="Calibration_bEDM_aAP_8" sheetId="4" r:id="rId4"/>
    <sheet name="Calibration_aEDM_bAP_0" sheetId="5" r:id="rId5"/>
    <sheet name="Calibration_aEDM_aAP_8" sheetId="6" r:id="rId6"/>
    <sheet name="Measurement" sheetId="7" r:id="rId7"/>
    <sheet name="Depth Readings" sheetId="8" r:id="rId8"/>
    <sheet name="Diameter" sheetId="9" r:id="rId9"/>
    <sheet name="Strain" sheetId="10" r:id="rId10"/>
    <sheet name="Matrix" sheetId="11" r:id="rId11"/>
    <sheet name="Residual Stress" sheetId="12" r:id="rId12"/>
    <sheet name="EDM Progress" sheetId="13" r:id="rId13"/>
  </sheets>
  <definedNames>
    <definedName name="airprobe_after_datum">Specimen!$B$45</definedName>
    <definedName name="airprobe_after_end">Specimen!$B$47</definedName>
    <definedName name="airprobe_after_start">Specimen!$B$46</definedName>
    <definedName name="airprobe_before_datum">Specimen!$B$40</definedName>
    <definedName name="airprobe_before_end">Specimen!$B$42</definedName>
    <definedName name="airprobe_before_start">Specimen!$B$41</definedName>
    <definedName name="airprobe_date">Specimen!$B$33</definedName>
    <definedName name="back_bush_length">Specimen!$D$7</definedName>
    <definedName name="cal_data_aa1">Calibration!$AJ$3:$AN$20</definedName>
    <definedName name="cal_data_aa2">Calibration!$AJ$23:$AN$40</definedName>
    <definedName name="cal_data_aa3">Calibration!$AJ$43:$AN$60</definedName>
    <definedName name="cal_data_aa4">Calibration!$AJ$63:$AN$80</definedName>
    <definedName name="cal_data_aa5">Calibration!$AJ$83:$AN$100</definedName>
    <definedName name="cal_data_aa6">Calibration!$AJ$103:$AN$120</definedName>
    <definedName name="cal_data_aa7">Calibration!$AJ$123:$AN$140</definedName>
    <definedName name="cal_data_aa8">Calibration!$AJ$143:$AN$160</definedName>
    <definedName name="cal_data_aa9">Calibration!$AJ$163:$AN$180</definedName>
    <definedName name="cal_data_ab1">Calibration!$Z$3:$AD$20</definedName>
    <definedName name="cal_data_ab2">Calibration!$Z$23:$AD$40</definedName>
    <definedName name="cal_data_ab3">Calibration!$Z$43:$AD$60</definedName>
    <definedName name="cal_data_ab4">Calibration!$Z$63:$AD$80</definedName>
    <definedName name="cal_data_ab5">Calibration!$Z$83:$AD$100</definedName>
    <definedName name="cal_data_ab6">Calibration!$Z$103:$AD$120</definedName>
    <definedName name="cal_data_ab7">Calibration!$Z$123:$AD$140</definedName>
    <definedName name="cal_data_ab8">Calibration!$Z$143:$AD$160</definedName>
    <definedName name="cal_data_ab9">Calibration!$Z$163:$AD$180</definedName>
    <definedName name="cal_data_ba1">Calibration!$P$3:$T$20</definedName>
    <definedName name="cal_data_ba2">Calibration!$P$23:$T$40</definedName>
    <definedName name="cal_data_ba3">Calibration!$P$43:$T$60</definedName>
    <definedName name="cal_data_ba4">Calibration!$P$63:$T$80</definedName>
    <definedName name="cal_data_ba5">Calibration!$P$83:$T$100</definedName>
    <definedName name="cal_data_ba6">Calibration!$P$103:$T$120</definedName>
    <definedName name="cal_data_ba7">Calibration!$P$123:$T$140</definedName>
    <definedName name="cal_data_ba8">Calibration!$P$143:$T$160</definedName>
    <definedName name="cal_data_ba9">Calibration!$P$163:$T$180</definedName>
    <definedName name="cal_data_bb1">Calibration!$F$3:$J$20</definedName>
    <definedName name="cal_data_bb2">Calibration!$F$23:$J$40</definedName>
    <definedName name="cal_data_bb3">Calibration!$F$43:$J$60</definedName>
    <definedName name="cal_data_bb4">Calibration!$F$63:$J$80</definedName>
    <definedName name="cal_data_bb5">Calibration!$F$83:$J$100</definedName>
    <definedName name="cal_data_bb6">Calibration!$F$103:$J$120</definedName>
    <definedName name="cal_data_bb7">Calibration!$F$123:$J$140</definedName>
    <definedName name="cal_data_bb8">Calibration!$F$143:$J$160</definedName>
    <definedName name="cal_data_bb9">Calibration!$F$163:$J$180</definedName>
    <definedName name="coeff_aa1_x0">Calibration!$AR$3</definedName>
    <definedName name="coeff_aa1_x1">Calibration!$AR$4</definedName>
    <definedName name="coeff_aa1_x2">Calibration!$AR$5</definedName>
    <definedName name="coeff_aa1_x3">Calibration!$AR$6</definedName>
    <definedName name="coeff_aa2_x0">Calibration!$AR$23</definedName>
    <definedName name="coeff_aa2_x1">Calibration!$AR$24</definedName>
    <definedName name="coeff_aa2_x2">Calibration!$AR$25</definedName>
    <definedName name="coeff_aa2_x3">Calibration!$AR$26</definedName>
    <definedName name="coeff_aa3_x0">Calibration!$AR$43</definedName>
    <definedName name="coeff_aa3_x1">Calibration!$AR$44</definedName>
    <definedName name="coeff_aa3_x2">Calibration!$AR$45</definedName>
    <definedName name="coeff_aa3_x3">Calibration!$AR$46</definedName>
    <definedName name="coeff_aa4_x0">Calibration!$AR$63</definedName>
    <definedName name="coeff_aa4_x1">Calibration!$AR$64</definedName>
    <definedName name="coeff_aa4_x2">Calibration!$AR$65</definedName>
    <definedName name="coeff_aa4_x3">Calibration!$AR$66</definedName>
    <definedName name="coeff_aa5_x0">Calibration!$AR$83</definedName>
    <definedName name="coeff_aa5_x1">Calibration!$AR$84</definedName>
    <definedName name="coeff_aa5_x2">Calibration!$AR$85</definedName>
    <definedName name="coeff_aa5_x3">Calibration!$AR$86</definedName>
    <definedName name="coeff_aa6_x0">Calibration!$AR$103</definedName>
    <definedName name="coeff_aa6_x1">Calibration!$AR$104</definedName>
    <definedName name="coeff_aa6_x2">Calibration!$AR$105</definedName>
    <definedName name="coeff_aa6_x3">Calibration!$AR$106</definedName>
    <definedName name="coeff_aa7_x0">Calibration!$AR$123</definedName>
    <definedName name="coeff_aa7_x1">Calibration!$AR$124</definedName>
    <definedName name="coeff_aa7_x2">Calibration!$AR$125</definedName>
    <definedName name="coeff_aa7_x3">Calibration!$AR$126</definedName>
    <definedName name="coeff_aa8_x0">Calibration!$AR$443</definedName>
    <definedName name="coeff_aa8_x1">Calibration!$AR$444</definedName>
    <definedName name="coeff_aa8_x2">Calibration!$AR$445</definedName>
    <definedName name="coeff_aa8_x3">Calibration!$AR$446</definedName>
    <definedName name="coeff_aa9_x0">Calibration!$AR$163</definedName>
    <definedName name="coeff_aa9_x1">Calibration!$AR$164</definedName>
    <definedName name="coeff_aa9_x2">Calibration!$AR$165</definedName>
    <definedName name="coeff_aa9_x3">Calibration!$AR$166</definedName>
    <definedName name="coeff_ab1_x0">Calibration!$AH$3</definedName>
    <definedName name="coeff_ab1_x1">Calibration!$AH$4</definedName>
    <definedName name="coeff_ab1_x2">Calibration!$AH$5</definedName>
    <definedName name="coeff_ab1_x3">Calibration!$AH$6</definedName>
    <definedName name="coeff_ab2_x0">Calibration!$AH$23</definedName>
    <definedName name="coeff_ab2_x1">Calibration!$AH$24</definedName>
    <definedName name="coeff_ab2_x2">Calibration!$AH$25</definedName>
    <definedName name="coeff_ab2_x3">Calibration!$AH$26</definedName>
    <definedName name="coeff_ab3_x0">Calibration!$AH$43</definedName>
    <definedName name="coeff_ab3_x1">Calibration!$AH$44</definedName>
    <definedName name="coeff_ab3_x2">Calibration!$AH$45</definedName>
    <definedName name="coeff_ab3_x3">Calibration!$AH$46</definedName>
    <definedName name="coeff_ab4_x0">Calibration!$AH$63</definedName>
    <definedName name="coeff_ab4_x1">Calibration!$AH$64</definedName>
    <definedName name="coeff_ab4_x2">Calibration!$AH$65</definedName>
    <definedName name="coeff_ab4_x3">Calibration!$AH$66</definedName>
    <definedName name="coeff_ab5_x0">Calibration!$AH$83</definedName>
    <definedName name="coeff_ab5_x1">Calibration!$AH$84</definedName>
    <definedName name="coeff_ab5_x2">Calibration!$AH$85</definedName>
    <definedName name="coeff_ab5_x3">Calibration!$AH$86</definedName>
    <definedName name="coeff_ab6_x0">Calibration!$AH$103</definedName>
    <definedName name="coeff_ab6_x1">Calibration!$AH$104</definedName>
    <definedName name="coeff_ab6_x2">Calibration!$AH$105</definedName>
    <definedName name="coeff_ab6_x3">Calibration!$AH$106</definedName>
    <definedName name="coeff_ab7_x0">Calibration!$AH$123</definedName>
    <definedName name="coeff_ab7_x1">Calibration!$AH$124</definedName>
    <definedName name="coeff_ab7_x2">Calibration!$AH$125</definedName>
    <definedName name="coeff_ab7_x3">Calibration!$AH$126</definedName>
    <definedName name="coeff_ab8_x0">Calibration!$AH$343</definedName>
    <definedName name="coeff_ab8_x1">Calibration!$AH$344</definedName>
    <definedName name="coeff_ab8_x2">Calibration!$AH$345</definedName>
    <definedName name="coeff_ab8_x3">Calibration!$AH$346</definedName>
    <definedName name="coeff_ab9_x0">Calibration!$AH$163</definedName>
    <definedName name="coeff_ab9_x1">Calibration!$AH$164</definedName>
    <definedName name="coeff_ab9_x2">Calibration!$AH$165</definedName>
    <definedName name="coeff_ab9_x3">Calibration!$AH$166</definedName>
    <definedName name="coeff_ba1_x0">Calibration!$X$3</definedName>
    <definedName name="coeff_ba1_x1">Calibration!$X$4</definedName>
    <definedName name="coeff_ba1_x2">Calibration!$X$5</definedName>
    <definedName name="coeff_ba1_x3">Calibration!$X$6</definedName>
    <definedName name="coeff_ba2_x0">Calibration!$X$23</definedName>
    <definedName name="coeff_ba2_x1">Calibration!$X$24</definedName>
    <definedName name="coeff_ba2_x2">Calibration!$X$25</definedName>
    <definedName name="coeff_ba2_x3">Calibration!$X$26</definedName>
    <definedName name="coeff_ba3_x0">Calibration!$X$43</definedName>
    <definedName name="coeff_ba3_x1">Calibration!$X$44</definedName>
    <definedName name="coeff_ba3_x2">Calibration!$X$45</definedName>
    <definedName name="coeff_ba3_x3">Calibration!$X$46</definedName>
    <definedName name="coeff_ba4_x0">Calibration!$X$63</definedName>
    <definedName name="coeff_ba4_x1">Calibration!$X$64</definedName>
    <definedName name="coeff_ba4_x2">Calibration!$X$65</definedName>
    <definedName name="coeff_ba4_x3">Calibration!$X$66</definedName>
    <definedName name="coeff_ba5_x0">Calibration!$X$83</definedName>
    <definedName name="coeff_ba5_x1">Calibration!$X$84</definedName>
    <definedName name="coeff_ba5_x2">Calibration!$X$85</definedName>
    <definedName name="coeff_ba5_x3">Calibration!$X$86</definedName>
    <definedName name="coeff_ba6_x0">Calibration!$X$103</definedName>
    <definedName name="coeff_ba6_x1">Calibration!$X$104</definedName>
    <definedName name="coeff_ba6_x2">Calibration!$X$105</definedName>
    <definedName name="coeff_ba6_x3">Calibration!$X$106</definedName>
    <definedName name="coeff_ba7_x0">Calibration!$X$123</definedName>
    <definedName name="coeff_ba7_x1">Calibration!$X$124</definedName>
    <definedName name="coeff_ba7_x2">Calibration!$X$125</definedName>
    <definedName name="coeff_ba7_x3">Calibration!$X$126</definedName>
    <definedName name="coeff_ba8_x0">Calibration!$X$143</definedName>
    <definedName name="coeff_ba8_x1">Calibration!$X$144</definedName>
    <definedName name="coeff_ba8_x2">Calibration!$X$145</definedName>
    <definedName name="coeff_ba8_x3">Calibration!$X$146</definedName>
    <definedName name="coeff_ba9_x0">Calibration!$X$163</definedName>
    <definedName name="coeff_ba9_x1">Calibration!$X$164</definedName>
    <definedName name="coeff_ba9_x2">Calibration!$X$165</definedName>
    <definedName name="coeff_ba9_x3">Calibration!$X$166</definedName>
    <definedName name="coeff_bb1_x0">Calibration!$N$3</definedName>
    <definedName name="coeff_bb1_x1">Calibration!$N$4</definedName>
    <definedName name="coeff_bb1_x2">Calibration!$N$5</definedName>
    <definedName name="coeff_bb1_x3">Calibration!$N$6</definedName>
    <definedName name="coeff_bb2_x0">Calibration!$N$23</definedName>
    <definedName name="coeff_bb2_x1">Calibration!$N$24</definedName>
    <definedName name="coeff_bb2_x2">Calibration!$N$25</definedName>
    <definedName name="coeff_bb2_x3">Calibration!$N$26</definedName>
    <definedName name="coeff_bb3_x0">Calibration!$N$43</definedName>
    <definedName name="coeff_bb3_x1">Calibration!$N$44</definedName>
    <definedName name="coeff_bb3_x2">Calibration!$N$45</definedName>
    <definedName name="coeff_bb3_x3">Calibration!$N$46</definedName>
    <definedName name="coeff_bb4_x0">Calibration!$N$63</definedName>
    <definedName name="coeff_bb4_x1">Calibration!$N$64</definedName>
    <definedName name="coeff_bb4_x2">Calibration!$N$65</definedName>
    <definedName name="coeff_bb4_x3">Calibration!$N$66</definedName>
    <definedName name="coeff_bb5_x0">Calibration!$N$83</definedName>
    <definedName name="coeff_bb5_x1">Calibration!$N$84</definedName>
    <definedName name="coeff_bb5_x2">Calibration!$N$85</definedName>
    <definedName name="coeff_bb5_x3">Calibration!$N$86</definedName>
    <definedName name="coeff_bb6_x0">Calibration!$N$103</definedName>
    <definedName name="coeff_bb6_x1">Calibration!$N$104</definedName>
    <definedName name="coeff_bb6_x2">Calibration!$N$105</definedName>
    <definedName name="coeff_bb6_x3">Calibration!$N$106</definedName>
    <definedName name="coeff_bb7_x0">Calibration!$N$123</definedName>
    <definedName name="coeff_bb7_x1">Calibration!$N$124</definedName>
    <definedName name="coeff_bb7_x2">Calibration!$N$125</definedName>
    <definedName name="coeff_bb7_x3">Calibration!$N$126</definedName>
    <definedName name="coeff_bb8_x0">Calibration!$N$143</definedName>
    <definedName name="coeff_bb8_x1">Calibration!$N$144</definedName>
    <definedName name="coeff_bb8_x2">Calibration!$N$145</definedName>
    <definedName name="coeff_bb8_x3">Calibration!$N$146</definedName>
    <definedName name="coeff_bb9_x0">Calibration!$N$163</definedName>
    <definedName name="coeff_bb9_x1">Calibration!$N$164</definedName>
    <definedName name="coeff_bb9_x2">Calibration!$N$165</definedName>
    <definedName name="coeff_bb9_x3">Calibration!$N$166</definedName>
    <definedName name="company_name">Specimen!$B$3</definedName>
    <definedName name="date">Specimen!$B$6</definedName>
    <definedName name="directory">Specimen!$B$2</definedName>
    <definedName name="edm_date">Specimen!$B$52</definedName>
    <definedName name="front_bush_length">Specimen!$D$6</definedName>
    <definedName name="gundrill_approach_distance">Specimen!$B$22</definedName>
    <definedName name="gundrill_bb_length">Specimen!$B$25</definedName>
    <definedName name="gundrill_date">Specimen!$B$21</definedName>
    <definedName name="gundrill_fb_length">Specimen!$B$23</definedName>
    <definedName name="gundrill_feed_rate">Specimen!$B$26</definedName>
    <definedName name="gundrill_specimen_length">Specimen!$B$24</definedName>
    <definedName name="gundrill_spindle_speed">Specimen!$B$28</definedName>
    <definedName name="location_name">Specimen!$B$5</definedName>
    <definedName name="matrix_start_angle">Specimen!$D$3</definedName>
    <definedName name="matrix_step_angle">Specimen!$D$4</definedName>
    <definedName name="name">Specimen!$B$1</definedName>
    <definedName name="number_of_angles">Specimen!$D$2</definedName>
    <definedName name="saturation_aa1">Calibration!$AR$8</definedName>
    <definedName name="saturation_aa2">Calibration!$AR$28</definedName>
    <definedName name="saturation_aa3">Calibration!$AR$48</definedName>
    <definedName name="saturation_aa4">Calibration!$AR$68</definedName>
    <definedName name="saturation_aa5">Calibration!$AR$88</definedName>
    <definedName name="saturation_aa6">Calibration!$AR$108</definedName>
    <definedName name="saturation_aa7">Calibration!$AR$128</definedName>
    <definedName name="saturation_aa8">Calibration!$AR$448</definedName>
    <definedName name="saturation_aa9">Calibration!$AR$168</definedName>
    <definedName name="saturation_ab1">Calibration!$AH$8</definedName>
    <definedName name="saturation_ab2">Calibration!$AH$28</definedName>
    <definedName name="saturation_ab3">Calibration!$AH$48</definedName>
    <definedName name="saturation_ab4">Calibration!$AH$68</definedName>
    <definedName name="saturation_ab5">Calibration!$AH$88</definedName>
    <definedName name="saturation_ab6">Calibration!$AH$108</definedName>
    <definedName name="saturation_ab7">Calibration!$AH$128</definedName>
    <definedName name="saturation_ab8">Calibration!$AH$348</definedName>
    <definedName name="saturation_ab9">Calibration!$AH$168</definedName>
    <definedName name="saturation_ba1">Calibration!$X$8</definedName>
    <definedName name="saturation_ba2">Calibration!$X$28</definedName>
    <definedName name="saturation_ba3">Calibration!$X$48</definedName>
    <definedName name="saturation_ba4">Calibration!$X$68</definedName>
    <definedName name="saturation_ba5">Calibration!$X$88</definedName>
    <definedName name="saturation_ba6">Calibration!$X$108</definedName>
    <definedName name="saturation_ba7">Calibration!$X$128</definedName>
    <definedName name="saturation_ba8">Calibration!$X$248</definedName>
    <definedName name="saturation_ba9">Calibration!$X$168</definedName>
    <definedName name="saturation_bb1">Calibration!$N$8</definedName>
    <definedName name="saturation_bb2">Calibration!$N$28</definedName>
    <definedName name="saturation_bb3">Calibration!$N$48</definedName>
    <definedName name="saturation_bb4">Calibration!$N$68</definedName>
    <definedName name="saturation_bb5">Calibration!$N$88</definedName>
    <definedName name="saturation_bb6">Calibration!$N$108</definedName>
    <definedName name="saturation_bb7">Calibration!$N$128</definedName>
    <definedName name="saturation_bb8">Calibration!$N$148</definedName>
    <definedName name="saturation_bb9">Calibration!$N$168</definedName>
    <definedName name="specimen_length">Specimen!$D$5</definedName>
    <definedName name="specimen_name">Specimen!$B$4</definedName>
    <definedName name="young_modulus">Specimen!$D$1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534" i="9" l="1"/>
  <c r="R534" i="9"/>
  <c r="Q534" i="9"/>
  <c r="P534" i="9"/>
  <c r="O534" i="9"/>
  <c r="H534" i="10" s="1"/>
  <c r="N534" i="9"/>
  <c r="M534" i="9"/>
  <c r="L534" i="9"/>
  <c r="K534" i="9"/>
  <c r="F534" i="10" s="1"/>
  <c r="J534" i="9"/>
  <c r="I534" i="9"/>
  <c r="H534" i="9"/>
  <c r="G534" i="9"/>
  <c r="D534" i="10" s="1"/>
  <c r="F534" i="9"/>
  <c r="E534" i="9"/>
  <c r="D534" i="9"/>
  <c r="C534" i="9"/>
  <c r="B534" i="10" s="1"/>
  <c r="B534" i="9"/>
  <c r="S533" i="9"/>
  <c r="R533" i="9"/>
  <c r="Q533" i="9"/>
  <c r="I533" i="10" s="1"/>
  <c r="P533" i="9"/>
  <c r="O533" i="9"/>
  <c r="N533" i="9"/>
  <c r="M533" i="9"/>
  <c r="G533" i="10" s="1"/>
  <c r="L533" i="9"/>
  <c r="K533" i="9"/>
  <c r="J533" i="9"/>
  <c r="I533" i="9"/>
  <c r="E533" i="10" s="1"/>
  <c r="H533" i="9"/>
  <c r="G533" i="9"/>
  <c r="F533" i="9"/>
  <c r="E533" i="9"/>
  <c r="C533" i="10" s="1"/>
  <c r="D533" i="9"/>
  <c r="C533" i="9"/>
  <c r="B533" i="9"/>
  <c r="S532" i="9"/>
  <c r="R532" i="9"/>
  <c r="Q532" i="9"/>
  <c r="I532" i="10" s="1"/>
  <c r="P532" i="9"/>
  <c r="O532" i="9"/>
  <c r="N532" i="9"/>
  <c r="M532" i="9"/>
  <c r="G532" i="10" s="1"/>
  <c r="L532" i="9"/>
  <c r="K532" i="9"/>
  <c r="J532" i="9"/>
  <c r="I532" i="9"/>
  <c r="E532" i="10" s="1"/>
  <c r="H532" i="9"/>
  <c r="G532" i="9"/>
  <c r="F532" i="9"/>
  <c r="E532" i="9"/>
  <c r="C532" i="10" s="1"/>
  <c r="D532" i="9"/>
  <c r="C532" i="9"/>
  <c r="B532" i="9"/>
  <c r="S531" i="9"/>
  <c r="R531" i="9"/>
  <c r="Q531" i="9"/>
  <c r="P531" i="9"/>
  <c r="O531" i="9"/>
  <c r="H531" i="10" s="1"/>
  <c r="N531" i="9"/>
  <c r="M531" i="9"/>
  <c r="L531" i="9"/>
  <c r="K531" i="9"/>
  <c r="F531" i="10" s="1"/>
  <c r="J531" i="9"/>
  <c r="I531" i="9"/>
  <c r="H531" i="9"/>
  <c r="G531" i="9"/>
  <c r="D531" i="10" s="1"/>
  <c r="F531" i="9"/>
  <c r="E531" i="9"/>
  <c r="D531" i="9"/>
  <c r="C531" i="9"/>
  <c r="B531" i="10" s="1"/>
  <c r="B531" i="9"/>
  <c r="S530" i="9"/>
  <c r="R530" i="9"/>
  <c r="Q530" i="9"/>
  <c r="P530" i="9"/>
  <c r="O530" i="9"/>
  <c r="H530" i="10" s="1"/>
  <c r="N530" i="9"/>
  <c r="M530" i="9"/>
  <c r="L530" i="9"/>
  <c r="K530" i="9"/>
  <c r="F530" i="10" s="1"/>
  <c r="J530" i="9"/>
  <c r="I530" i="9"/>
  <c r="H530" i="9"/>
  <c r="G530" i="9"/>
  <c r="D530" i="10" s="1"/>
  <c r="F530" i="9"/>
  <c r="E530" i="9"/>
  <c r="D530" i="9"/>
  <c r="C530" i="9"/>
  <c r="B530" i="10" s="1"/>
  <c r="B530" i="9"/>
  <c r="S529" i="9"/>
  <c r="R529" i="9"/>
  <c r="Q529" i="9"/>
  <c r="I529" i="10" s="1"/>
  <c r="P529" i="9"/>
  <c r="O529" i="9"/>
  <c r="N529" i="9"/>
  <c r="M529" i="9"/>
  <c r="G529" i="10" s="1"/>
  <c r="L529" i="9"/>
  <c r="K529" i="9"/>
  <c r="J529" i="9"/>
  <c r="I529" i="9"/>
  <c r="E529" i="10" s="1"/>
  <c r="H529" i="9"/>
  <c r="G529" i="9"/>
  <c r="F529" i="9"/>
  <c r="E529" i="9"/>
  <c r="C529" i="10" s="1"/>
  <c r="D529" i="9"/>
  <c r="C529" i="9"/>
  <c r="B529" i="9"/>
  <c r="S528" i="9"/>
  <c r="R528" i="9"/>
  <c r="Q528" i="9"/>
  <c r="I528" i="10" s="1"/>
  <c r="P528" i="9"/>
  <c r="O528" i="9"/>
  <c r="N528" i="9"/>
  <c r="M528" i="9"/>
  <c r="G528" i="10" s="1"/>
  <c r="L528" i="9"/>
  <c r="K528" i="9"/>
  <c r="J528" i="9"/>
  <c r="I528" i="9"/>
  <c r="E528" i="10" s="1"/>
  <c r="H528" i="9"/>
  <c r="G528" i="9"/>
  <c r="F528" i="9"/>
  <c r="E528" i="9"/>
  <c r="C528" i="10" s="1"/>
  <c r="D528" i="9"/>
  <c r="C528" i="9"/>
  <c r="B528" i="9"/>
  <c r="S527" i="9"/>
  <c r="R527" i="9"/>
  <c r="Q527" i="9"/>
  <c r="P527" i="9"/>
  <c r="O527" i="9"/>
  <c r="H527" i="10" s="1"/>
  <c r="N527" i="9"/>
  <c r="M527" i="9"/>
  <c r="L527" i="9"/>
  <c r="K527" i="9"/>
  <c r="F527" i="10" s="1"/>
  <c r="J527" i="9"/>
  <c r="I527" i="9"/>
  <c r="H527" i="9"/>
  <c r="G527" i="9"/>
  <c r="D527" i="10" s="1"/>
  <c r="F527" i="9"/>
  <c r="E527" i="9"/>
  <c r="D527" i="9"/>
  <c r="C527" i="9"/>
  <c r="B527" i="10" s="1"/>
  <c r="B527" i="9"/>
  <c r="S526" i="9"/>
  <c r="R526" i="9"/>
  <c r="Q526" i="9"/>
  <c r="P526" i="9"/>
  <c r="O526" i="9"/>
  <c r="H526" i="10" s="1"/>
  <c r="N526" i="9"/>
  <c r="M526" i="9"/>
  <c r="L526" i="9"/>
  <c r="K526" i="9"/>
  <c r="F526" i="10" s="1"/>
  <c r="J526" i="9"/>
  <c r="I526" i="9"/>
  <c r="H526" i="9"/>
  <c r="G526" i="9"/>
  <c r="D526" i="10" s="1"/>
  <c r="F526" i="9"/>
  <c r="E526" i="9"/>
  <c r="D526" i="9"/>
  <c r="C526" i="9"/>
  <c r="B526" i="10" s="1"/>
  <c r="B526" i="9"/>
  <c r="S525" i="9"/>
  <c r="R525" i="9"/>
  <c r="Q525" i="9"/>
  <c r="I525" i="10" s="1"/>
  <c r="P525" i="9"/>
  <c r="O525" i="9"/>
  <c r="N525" i="9"/>
  <c r="M525" i="9"/>
  <c r="G525" i="10" s="1"/>
  <c r="L525" i="9"/>
  <c r="K525" i="9"/>
  <c r="J525" i="9"/>
  <c r="I525" i="9"/>
  <c r="E525" i="10" s="1"/>
  <c r="H525" i="9"/>
  <c r="G525" i="9"/>
  <c r="F525" i="9"/>
  <c r="E525" i="9"/>
  <c r="C525" i="10" s="1"/>
  <c r="D525" i="9"/>
  <c r="C525" i="9"/>
  <c r="B525" i="9"/>
  <c r="S524" i="9"/>
  <c r="R524" i="9"/>
  <c r="Q524" i="9"/>
  <c r="I524" i="10" s="1"/>
  <c r="P524" i="9"/>
  <c r="O524" i="9"/>
  <c r="N524" i="9"/>
  <c r="M524" i="9"/>
  <c r="G524" i="10" s="1"/>
  <c r="L524" i="9"/>
  <c r="K524" i="9"/>
  <c r="J524" i="9"/>
  <c r="I524" i="9"/>
  <c r="E524" i="10" s="1"/>
  <c r="H524" i="9"/>
  <c r="G524" i="9"/>
  <c r="F524" i="9"/>
  <c r="E524" i="9"/>
  <c r="C524" i="10" s="1"/>
  <c r="D524" i="9"/>
  <c r="C524" i="9"/>
  <c r="B524" i="9"/>
  <c r="S523" i="9"/>
  <c r="R523" i="9"/>
  <c r="Q523" i="9"/>
  <c r="P523" i="9"/>
  <c r="O523" i="9"/>
  <c r="H523" i="10" s="1"/>
  <c r="N523" i="9"/>
  <c r="M523" i="9"/>
  <c r="L523" i="9"/>
  <c r="K523" i="9"/>
  <c r="F523" i="10" s="1"/>
  <c r="J523" i="9"/>
  <c r="I523" i="9"/>
  <c r="H523" i="9"/>
  <c r="G523" i="9"/>
  <c r="D523" i="10" s="1"/>
  <c r="F523" i="9"/>
  <c r="E523" i="9"/>
  <c r="D523" i="9"/>
  <c r="C523" i="9"/>
  <c r="B523" i="10" s="1"/>
  <c r="B523" i="9"/>
  <c r="S522" i="9"/>
  <c r="R522" i="9"/>
  <c r="Q522" i="9"/>
  <c r="P522" i="9"/>
  <c r="O522" i="9"/>
  <c r="H522" i="10" s="1"/>
  <c r="N522" i="9"/>
  <c r="M522" i="9"/>
  <c r="L522" i="9"/>
  <c r="K522" i="9"/>
  <c r="F522" i="10" s="1"/>
  <c r="J522" i="9"/>
  <c r="I522" i="9"/>
  <c r="H522" i="9"/>
  <c r="G522" i="9"/>
  <c r="D522" i="10" s="1"/>
  <c r="F522" i="9"/>
  <c r="E522" i="9"/>
  <c r="D522" i="9"/>
  <c r="C522" i="9"/>
  <c r="B522" i="10" s="1"/>
  <c r="B522" i="9"/>
  <c r="S521" i="9"/>
  <c r="R521" i="9"/>
  <c r="Q521" i="9"/>
  <c r="I521" i="10" s="1"/>
  <c r="P521" i="9"/>
  <c r="O521" i="9"/>
  <c r="N521" i="9"/>
  <c r="M521" i="9"/>
  <c r="G521" i="10" s="1"/>
  <c r="L521" i="9"/>
  <c r="K521" i="9"/>
  <c r="J521" i="9"/>
  <c r="I521" i="9"/>
  <c r="E521" i="10" s="1"/>
  <c r="H521" i="9"/>
  <c r="G521" i="9"/>
  <c r="F521" i="9"/>
  <c r="E521" i="9"/>
  <c r="C521" i="10" s="1"/>
  <c r="D521" i="9"/>
  <c r="C521" i="9"/>
  <c r="B521" i="9"/>
  <c r="S520" i="9"/>
  <c r="R520" i="9"/>
  <c r="Q520" i="9"/>
  <c r="I520" i="10" s="1"/>
  <c r="P520" i="9"/>
  <c r="O520" i="9"/>
  <c r="N520" i="9"/>
  <c r="M520" i="9"/>
  <c r="G520" i="10" s="1"/>
  <c r="L520" i="9"/>
  <c r="K520" i="9"/>
  <c r="J520" i="9"/>
  <c r="I520" i="9"/>
  <c r="E520" i="10" s="1"/>
  <c r="H520" i="9"/>
  <c r="G520" i="9"/>
  <c r="F520" i="9"/>
  <c r="E520" i="9"/>
  <c r="C520" i="10" s="1"/>
  <c r="D520" i="9"/>
  <c r="C520" i="9"/>
  <c r="B520" i="9"/>
  <c r="S519" i="9"/>
  <c r="R519" i="9"/>
  <c r="Q519" i="9"/>
  <c r="P519" i="9"/>
  <c r="O519" i="9"/>
  <c r="H519" i="10" s="1"/>
  <c r="N519" i="9"/>
  <c r="M519" i="9"/>
  <c r="L519" i="9"/>
  <c r="K519" i="9"/>
  <c r="F519" i="10" s="1"/>
  <c r="J519" i="9"/>
  <c r="I519" i="9"/>
  <c r="H519" i="9"/>
  <c r="G519" i="9"/>
  <c r="D519" i="10" s="1"/>
  <c r="F519" i="9"/>
  <c r="E519" i="9"/>
  <c r="D519" i="9"/>
  <c r="C519" i="9"/>
  <c r="B519" i="10" s="1"/>
  <c r="B519" i="9"/>
  <c r="S518" i="9"/>
  <c r="R518" i="9"/>
  <c r="Q518" i="9"/>
  <c r="P518" i="9"/>
  <c r="O518" i="9"/>
  <c r="H518" i="10" s="1"/>
  <c r="N518" i="9"/>
  <c r="M518" i="9"/>
  <c r="L518" i="9"/>
  <c r="K518" i="9"/>
  <c r="F518" i="10" s="1"/>
  <c r="J518" i="9"/>
  <c r="I518" i="9"/>
  <c r="H518" i="9"/>
  <c r="G518" i="9"/>
  <c r="D518" i="10" s="1"/>
  <c r="F518" i="9"/>
  <c r="E518" i="9"/>
  <c r="D518" i="9"/>
  <c r="C518" i="9"/>
  <c r="B518" i="10" s="1"/>
  <c r="B518" i="9"/>
  <c r="S517" i="9"/>
  <c r="R517" i="9"/>
  <c r="Q517" i="9"/>
  <c r="I517" i="10" s="1"/>
  <c r="P517" i="9"/>
  <c r="O517" i="9"/>
  <c r="N517" i="9"/>
  <c r="M517" i="9"/>
  <c r="G517" i="10" s="1"/>
  <c r="L517" i="9"/>
  <c r="K517" i="9"/>
  <c r="J517" i="9"/>
  <c r="I517" i="9"/>
  <c r="E517" i="10" s="1"/>
  <c r="H517" i="9"/>
  <c r="G517" i="9"/>
  <c r="F517" i="9"/>
  <c r="E517" i="9"/>
  <c r="C517" i="10" s="1"/>
  <c r="D517" i="9"/>
  <c r="C517" i="9"/>
  <c r="B517" i="9"/>
  <c r="S516" i="9"/>
  <c r="R516" i="9"/>
  <c r="Q516" i="9"/>
  <c r="I516" i="10" s="1"/>
  <c r="P516" i="9"/>
  <c r="O516" i="9"/>
  <c r="N516" i="9"/>
  <c r="M516" i="9"/>
  <c r="G516" i="10" s="1"/>
  <c r="L516" i="9"/>
  <c r="K516" i="9"/>
  <c r="J516" i="9"/>
  <c r="I516" i="9"/>
  <c r="E516" i="10" s="1"/>
  <c r="H516" i="9"/>
  <c r="G516" i="9"/>
  <c r="F516" i="9"/>
  <c r="E516" i="9"/>
  <c r="C516" i="10" s="1"/>
  <c r="D516" i="9"/>
  <c r="C516" i="9"/>
  <c r="B516" i="9"/>
  <c r="S515" i="9"/>
  <c r="R515" i="9"/>
  <c r="Q515" i="9"/>
  <c r="P515" i="9"/>
  <c r="O515" i="9"/>
  <c r="H515" i="10" s="1"/>
  <c r="N515" i="9"/>
  <c r="M515" i="9"/>
  <c r="L515" i="9"/>
  <c r="K515" i="9"/>
  <c r="F515" i="10" s="1"/>
  <c r="J515" i="9"/>
  <c r="I515" i="9"/>
  <c r="H515" i="9"/>
  <c r="G515" i="9"/>
  <c r="D515" i="10" s="1"/>
  <c r="F515" i="9"/>
  <c r="E515" i="9"/>
  <c r="D515" i="9"/>
  <c r="C515" i="9"/>
  <c r="B515" i="10" s="1"/>
  <c r="B515" i="9"/>
  <c r="S514" i="9"/>
  <c r="R514" i="9"/>
  <c r="Q514" i="9"/>
  <c r="P514" i="9"/>
  <c r="O514" i="9"/>
  <c r="H514" i="10" s="1"/>
  <c r="N514" i="9"/>
  <c r="M514" i="9"/>
  <c r="L514" i="9"/>
  <c r="K514" i="9"/>
  <c r="F514" i="10" s="1"/>
  <c r="J514" i="9"/>
  <c r="I514" i="9"/>
  <c r="H514" i="9"/>
  <c r="G514" i="9"/>
  <c r="D514" i="10" s="1"/>
  <c r="F514" i="9"/>
  <c r="E514" i="9"/>
  <c r="D514" i="9"/>
  <c r="C514" i="9"/>
  <c r="B514" i="10" s="1"/>
  <c r="B514" i="9"/>
  <c r="S513" i="9"/>
  <c r="R513" i="9"/>
  <c r="Q513" i="9"/>
  <c r="I513" i="10" s="1"/>
  <c r="P513" i="9"/>
  <c r="O513" i="9"/>
  <c r="N513" i="9"/>
  <c r="M513" i="9"/>
  <c r="G513" i="10" s="1"/>
  <c r="L513" i="9"/>
  <c r="K513" i="9"/>
  <c r="J513" i="9"/>
  <c r="I513" i="9"/>
  <c r="E513" i="10" s="1"/>
  <c r="H513" i="9"/>
  <c r="G513" i="9"/>
  <c r="F513" i="9"/>
  <c r="E513" i="9"/>
  <c r="C513" i="10" s="1"/>
  <c r="D513" i="9"/>
  <c r="C513" i="9"/>
  <c r="B513" i="9"/>
  <c r="S512" i="9"/>
  <c r="R512" i="9"/>
  <c r="Q512" i="9"/>
  <c r="I512" i="10" s="1"/>
  <c r="P512" i="9"/>
  <c r="O512" i="9"/>
  <c r="N512" i="9"/>
  <c r="M512" i="9"/>
  <c r="G512" i="10" s="1"/>
  <c r="L512" i="9"/>
  <c r="K512" i="9"/>
  <c r="J512" i="9"/>
  <c r="I512" i="9"/>
  <c r="E512" i="10" s="1"/>
  <c r="H512" i="9"/>
  <c r="G512" i="9"/>
  <c r="F512" i="9"/>
  <c r="E512" i="9"/>
  <c r="C512" i="10" s="1"/>
  <c r="D512" i="9"/>
  <c r="C512" i="9"/>
  <c r="B512" i="9"/>
  <c r="S511" i="9"/>
  <c r="R511" i="9"/>
  <c r="Q511" i="9"/>
  <c r="P511" i="9"/>
  <c r="O511" i="9"/>
  <c r="H511" i="10" s="1"/>
  <c r="N511" i="9"/>
  <c r="M511" i="9"/>
  <c r="L511" i="9"/>
  <c r="K511" i="9"/>
  <c r="F511" i="10" s="1"/>
  <c r="J511" i="9"/>
  <c r="I511" i="9"/>
  <c r="H511" i="9"/>
  <c r="G511" i="9"/>
  <c r="D511" i="10" s="1"/>
  <c r="F511" i="9"/>
  <c r="E511" i="9"/>
  <c r="D511" i="9"/>
  <c r="C511" i="9"/>
  <c r="B511" i="10" s="1"/>
  <c r="B511" i="9"/>
  <c r="S510" i="9"/>
  <c r="R510" i="9"/>
  <c r="Q510" i="9"/>
  <c r="P510" i="9"/>
  <c r="O510" i="9"/>
  <c r="H510" i="10" s="1"/>
  <c r="N510" i="9"/>
  <c r="M510" i="9"/>
  <c r="L510" i="9"/>
  <c r="K510" i="9"/>
  <c r="F510" i="10" s="1"/>
  <c r="J510" i="9"/>
  <c r="I510" i="9"/>
  <c r="H510" i="9"/>
  <c r="G510" i="9"/>
  <c r="D510" i="10" s="1"/>
  <c r="F510" i="9"/>
  <c r="E510" i="9"/>
  <c r="D510" i="9"/>
  <c r="C510" i="9"/>
  <c r="B510" i="10" s="1"/>
  <c r="B510" i="9"/>
  <c r="S509" i="9"/>
  <c r="R509" i="9"/>
  <c r="Q509" i="9"/>
  <c r="I509" i="10" s="1"/>
  <c r="P509" i="9"/>
  <c r="O509" i="9"/>
  <c r="N509" i="9"/>
  <c r="M509" i="9"/>
  <c r="G509" i="10" s="1"/>
  <c r="L509" i="9"/>
  <c r="K509" i="9"/>
  <c r="J509" i="9"/>
  <c r="I509" i="9"/>
  <c r="E509" i="10" s="1"/>
  <c r="H509" i="9"/>
  <c r="G509" i="9"/>
  <c r="F509" i="9"/>
  <c r="E509" i="9"/>
  <c r="C509" i="10" s="1"/>
  <c r="D509" i="9"/>
  <c r="C509" i="9"/>
  <c r="B509" i="9"/>
  <c r="S508" i="9"/>
  <c r="R508" i="9"/>
  <c r="Q508" i="9"/>
  <c r="I508" i="10" s="1"/>
  <c r="P508" i="9"/>
  <c r="O508" i="9"/>
  <c r="N508" i="9"/>
  <c r="M508" i="9"/>
  <c r="G508" i="10" s="1"/>
  <c r="L508" i="9"/>
  <c r="K508" i="9"/>
  <c r="J508" i="9"/>
  <c r="I508" i="9"/>
  <c r="E508" i="10" s="1"/>
  <c r="H508" i="9"/>
  <c r="G508" i="9"/>
  <c r="F508" i="9"/>
  <c r="E508" i="9"/>
  <c r="C508" i="10" s="1"/>
  <c r="D508" i="9"/>
  <c r="C508" i="9"/>
  <c r="B508" i="9"/>
  <c r="S507" i="9"/>
  <c r="R507" i="9"/>
  <c r="Q507" i="9"/>
  <c r="P507" i="9"/>
  <c r="O507" i="9"/>
  <c r="H507" i="10" s="1"/>
  <c r="N507" i="9"/>
  <c r="M507" i="9"/>
  <c r="L507" i="9"/>
  <c r="K507" i="9"/>
  <c r="F507" i="10" s="1"/>
  <c r="J507" i="9"/>
  <c r="I507" i="9"/>
  <c r="H507" i="9"/>
  <c r="G507" i="9"/>
  <c r="D507" i="10" s="1"/>
  <c r="F507" i="9"/>
  <c r="E507" i="9"/>
  <c r="D507" i="9"/>
  <c r="C507" i="9"/>
  <c r="B507" i="10" s="1"/>
  <c r="B507" i="9"/>
  <c r="S506" i="9"/>
  <c r="R506" i="9"/>
  <c r="Q506" i="9"/>
  <c r="P506" i="9"/>
  <c r="O506" i="9"/>
  <c r="H506" i="10" s="1"/>
  <c r="N506" i="9"/>
  <c r="M506" i="9"/>
  <c r="L506" i="9"/>
  <c r="K506" i="9"/>
  <c r="F506" i="10" s="1"/>
  <c r="J506" i="9"/>
  <c r="I506" i="9"/>
  <c r="H506" i="9"/>
  <c r="G506" i="9"/>
  <c r="D506" i="10" s="1"/>
  <c r="F506" i="9"/>
  <c r="E506" i="9"/>
  <c r="D506" i="9"/>
  <c r="C506" i="9"/>
  <c r="B506" i="10" s="1"/>
  <c r="B506" i="9"/>
  <c r="S505" i="9"/>
  <c r="R505" i="9"/>
  <c r="Q505" i="9"/>
  <c r="I505" i="10" s="1"/>
  <c r="P505" i="9"/>
  <c r="O505" i="9"/>
  <c r="N505" i="9"/>
  <c r="M505" i="9"/>
  <c r="G505" i="10" s="1"/>
  <c r="L505" i="9"/>
  <c r="K505" i="9"/>
  <c r="J505" i="9"/>
  <c r="I505" i="9"/>
  <c r="E505" i="10" s="1"/>
  <c r="H505" i="9"/>
  <c r="G505" i="9"/>
  <c r="F505" i="9"/>
  <c r="E505" i="9"/>
  <c r="C505" i="10" s="1"/>
  <c r="D505" i="9"/>
  <c r="C505" i="9"/>
  <c r="B505" i="9"/>
  <c r="S504" i="9"/>
  <c r="R504" i="9"/>
  <c r="Q504" i="9"/>
  <c r="I504" i="10" s="1"/>
  <c r="P504" i="9"/>
  <c r="O504" i="9"/>
  <c r="N504" i="9"/>
  <c r="M504" i="9"/>
  <c r="G504" i="10" s="1"/>
  <c r="L504" i="9"/>
  <c r="K504" i="9"/>
  <c r="J504" i="9"/>
  <c r="I504" i="9"/>
  <c r="E504" i="10" s="1"/>
  <c r="H504" i="9"/>
  <c r="G504" i="9"/>
  <c r="F504" i="9"/>
  <c r="E504" i="9"/>
  <c r="C504" i="10" s="1"/>
  <c r="D504" i="9"/>
  <c r="C504" i="9"/>
  <c r="B504" i="9"/>
  <c r="S503" i="9"/>
  <c r="R503" i="9"/>
  <c r="Q503" i="9"/>
  <c r="P503" i="9"/>
  <c r="O503" i="9"/>
  <c r="H503" i="10" s="1"/>
  <c r="N503" i="9"/>
  <c r="M503" i="9"/>
  <c r="L503" i="9"/>
  <c r="K503" i="9"/>
  <c r="F503" i="10" s="1"/>
  <c r="J503" i="9"/>
  <c r="I503" i="9"/>
  <c r="H503" i="9"/>
  <c r="G503" i="9"/>
  <c r="D503" i="10" s="1"/>
  <c r="F503" i="9"/>
  <c r="E503" i="9"/>
  <c r="D503" i="9"/>
  <c r="C503" i="9"/>
  <c r="B503" i="10" s="1"/>
  <c r="B503" i="9"/>
  <c r="S502" i="9"/>
  <c r="R502" i="9"/>
  <c r="Q502" i="9"/>
  <c r="P502" i="9"/>
  <c r="O502" i="9"/>
  <c r="H502" i="10" s="1"/>
  <c r="N502" i="9"/>
  <c r="M502" i="9"/>
  <c r="L502" i="9"/>
  <c r="K502" i="9"/>
  <c r="F502" i="10" s="1"/>
  <c r="J502" i="9"/>
  <c r="I502" i="9"/>
  <c r="H502" i="9"/>
  <c r="G502" i="9"/>
  <c r="D502" i="10" s="1"/>
  <c r="F502" i="9"/>
  <c r="E502" i="9"/>
  <c r="D502" i="9"/>
  <c r="C502" i="9"/>
  <c r="B502" i="10" s="1"/>
  <c r="B502" i="9"/>
  <c r="S501" i="9"/>
  <c r="R501" i="9"/>
  <c r="Q501" i="9"/>
  <c r="I501" i="10" s="1"/>
  <c r="P501" i="9"/>
  <c r="O501" i="9"/>
  <c r="N501" i="9"/>
  <c r="M501" i="9"/>
  <c r="G501" i="10" s="1"/>
  <c r="L501" i="9"/>
  <c r="K501" i="9"/>
  <c r="J501" i="9"/>
  <c r="I501" i="9"/>
  <c r="E501" i="10" s="1"/>
  <c r="H501" i="9"/>
  <c r="G501" i="9"/>
  <c r="F501" i="9"/>
  <c r="E501" i="9"/>
  <c r="C501" i="10" s="1"/>
  <c r="D501" i="9"/>
  <c r="C501" i="9"/>
  <c r="B501" i="9"/>
  <c r="S500" i="9"/>
  <c r="R500" i="9"/>
  <c r="Q500" i="9"/>
  <c r="I500" i="10" s="1"/>
  <c r="P500" i="9"/>
  <c r="O500" i="9"/>
  <c r="N500" i="9"/>
  <c r="M500" i="9"/>
  <c r="G500" i="10" s="1"/>
  <c r="L500" i="9"/>
  <c r="K500" i="9"/>
  <c r="J500" i="9"/>
  <c r="I500" i="9"/>
  <c r="E500" i="10" s="1"/>
  <c r="H500" i="9"/>
  <c r="G500" i="9"/>
  <c r="F500" i="9"/>
  <c r="E500" i="9"/>
  <c r="C500" i="10" s="1"/>
  <c r="D500" i="9"/>
  <c r="C500" i="9"/>
  <c r="B500" i="9"/>
  <c r="S499" i="9"/>
  <c r="R499" i="9"/>
  <c r="Q499" i="9"/>
  <c r="P499" i="9"/>
  <c r="O499" i="9"/>
  <c r="H499" i="10" s="1"/>
  <c r="N499" i="9"/>
  <c r="M499" i="9"/>
  <c r="L499" i="9"/>
  <c r="K499" i="9"/>
  <c r="F499" i="10" s="1"/>
  <c r="J499" i="9"/>
  <c r="I499" i="9"/>
  <c r="H499" i="9"/>
  <c r="G499" i="9"/>
  <c r="D499" i="10" s="1"/>
  <c r="F499" i="9"/>
  <c r="E499" i="9"/>
  <c r="D499" i="9"/>
  <c r="C499" i="9"/>
  <c r="B499" i="10" s="1"/>
  <c r="B499" i="9"/>
  <c r="S498" i="9"/>
  <c r="R498" i="9"/>
  <c r="Q498" i="9"/>
  <c r="P498" i="9"/>
  <c r="O498" i="9"/>
  <c r="H498" i="10" s="1"/>
  <c r="N498" i="9"/>
  <c r="M498" i="9"/>
  <c r="L498" i="9"/>
  <c r="K498" i="9"/>
  <c r="F498" i="10" s="1"/>
  <c r="J498" i="9"/>
  <c r="I498" i="9"/>
  <c r="H498" i="9"/>
  <c r="G498" i="9"/>
  <c r="D498" i="10" s="1"/>
  <c r="F498" i="9"/>
  <c r="E498" i="9"/>
  <c r="D498" i="9"/>
  <c r="C498" i="9"/>
  <c r="B498" i="10" s="1"/>
  <c r="B498" i="9"/>
  <c r="S497" i="9"/>
  <c r="R497" i="9"/>
  <c r="Q497" i="9"/>
  <c r="I497" i="10" s="1"/>
  <c r="P497" i="9"/>
  <c r="O497" i="9"/>
  <c r="N497" i="9"/>
  <c r="M497" i="9"/>
  <c r="G497" i="10" s="1"/>
  <c r="L497" i="9"/>
  <c r="K497" i="9"/>
  <c r="J497" i="9"/>
  <c r="I497" i="9"/>
  <c r="E497" i="10" s="1"/>
  <c r="H497" i="9"/>
  <c r="G497" i="9"/>
  <c r="F497" i="9"/>
  <c r="E497" i="9"/>
  <c r="C497" i="10" s="1"/>
  <c r="D497" i="9"/>
  <c r="C497" i="9"/>
  <c r="B497" i="9"/>
  <c r="S496" i="9"/>
  <c r="R496" i="9"/>
  <c r="Q496" i="9"/>
  <c r="I496" i="10" s="1"/>
  <c r="P496" i="9"/>
  <c r="O496" i="9"/>
  <c r="N496" i="9"/>
  <c r="M496" i="9"/>
  <c r="G496" i="10" s="1"/>
  <c r="L496" i="9"/>
  <c r="K496" i="9"/>
  <c r="J496" i="9"/>
  <c r="I496" i="9"/>
  <c r="E496" i="10" s="1"/>
  <c r="H496" i="9"/>
  <c r="G496" i="9"/>
  <c r="F496" i="9"/>
  <c r="E496" i="9"/>
  <c r="C496" i="10" s="1"/>
  <c r="D496" i="9"/>
  <c r="C496" i="9"/>
  <c r="B496" i="9"/>
  <c r="S495" i="9"/>
  <c r="R495" i="9"/>
  <c r="Q495" i="9"/>
  <c r="P495" i="9"/>
  <c r="O495" i="9"/>
  <c r="H495" i="10" s="1"/>
  <c r="N495" i="9"/>
  <c r="M495" i="9"/>
  <c r="L495" i="9"/>
  <c r="K495" i="9"/>
  <c r="F495" i="10" s="1"/>
  <c r="J495" i="9"/>
  <c r="I495" i="9"/>
  <c r="H495" i="9"/>
  <c r="G495" i="9"/>
  <c r="D495" i="10" s="1"/>
  <c r="F495" i="9"/>
  <c r="E495" i="9"/>
  <c r="D495" i="9"/>
  <c r="C495" i="9"/>
  <c r="B495" i="10" s="1"/>
  <c r="B495" i="9"/>
  <c r="S494" i="9"/>
  <c r="R494" i="9"/>
  <c r="Q494" i="9"/>
  <c r="P494" i="9"/>
  <c r="O494" i="9"/>
  <c r="H494" i="10" s="1"/>
  <c r="N494" i="9"/>
  <c r="M494" i="9"/>
  <c r="L494" i="9"/>
  <c r="K494" i="9"/>
  <c r="F494" i="10" s="1"/>
  <c r="J494" i="9"/>
  <c r="I494" i="9"/>
  <c r="H494" i="9"/>
  <c r="G494" i="9"/>
  <c r="D494" i="10" s="1"/>
  <c r="F494" i="9"/>
  <c r="E494" i="9"/>
  <c r="D494" i="9"/>
  <c r="C494" i="9"/>
  <c r="B494" i="10" s="1"/>
  <c r="B494" i="9"/>
  <c r="S493" i="9"/>
  <c r="R493" i="9"/>
  <c r="Q493" i="9"/>
  <c r="I493" i="10" s="1"/>
  <c r="P493" i="9"/>
  <c r="O493" i="9"/>
  <c r="N493" i="9"/>
  <c r="M493" i="9"/>
  <c r="G493" i="10" s="1"/>
  <c r="L493" i="9"/>
  <c r="K493" i="9"/>
  <c r="J493" i="9"/>
  <c r="I493" i="9"/>
  <c r="E493" i="10" s="1"/>
  <c r="H493" i="9"/>
  <c r="G493" i="9"/>
  <c r="F493" i="9"/>
  <c r="E493" i="9"/>
  <c r="C493" i="10" s="1"/>
  <c r="D493" i="9"/>
  <c r="C493" i="9"/>
  <c r="B493" i="9"/>
  <c r="S492" i="9"/>
  <c r="R492" i="9"/>
  <c r="Q492" i="9"/>
  <c r="I492" i="10" s="1"/>
  <c r="P492" i="9"/>
  <c r="O492" i="9"/>
  <c r="N492" i="9"/>
  <c r="M492" i="9"/>
  <c r="G492" i="10" s="1"/>
  <c r="L492" i="9"/>
  <c r="K492" i="9"/>
  <c r="J492" i="9"/>
  <c r="I492" i="9"/>
  <c r="E492" i="10" s="1"/>
  <c r="H492" i="9"/>
  <c r="G492" i="9"/>
  <c r="F492" i="9"/>
  <c r="E492" i="9"/>
  <c r="C492" i="10" s="1"/>
  <c r="D492" i="9"/>
  <c r="C492" i="9"/>
  <c r="B492" i="9"/>
  <c r="S491" i="9"/>
  <c r="R491" i="9"/>
  <c r="Q491" i="9"/>
  <c r="P491" i="9"/>
  <c r="O491" i="9"/>
  <c r="H491" i="10" s="1"/>
  <c r="N491" i="9"/>
  <c r="M491" i="9"/>
  <c r="L491" i="9"/>
  <c r="K491" i="9"/>
  <c r="F491" i="10" s="1"/>
  <c r="J491" i="9"/>
  <c r="I491" i="9"/>
  <c r="H491" i="9"/>
  <c r="G491" i="9"/>
  <c r="D491" i="10" s="1"/>
  <c r="F491" i="9"/>
  <c r="E491" i="9"/>
  <c r="D491" i="9"/>
  <c r="C491" i="9"/>
  <c r="B491" i="10" s="1"/>
  <c r="B491" i="9"/>
  <c r="S490" i="9"/>
  <c r="R490" i="9"/>
  <c r="Q490" i="9"/>
  <c r="P490" i="9"/>
  <c r="O490" i="9"/>
  <c r="H490" i="10" s="1"/>
  <c r="N490" i="9"/>
  <c r="M490" i="9"/>
  <c r="L490" i="9"/>
  <c r="K490" i="9"/>
  <c r="F490" i="10" s="1"/>
  <c r="J490" i="9"/>
  <c r="I490" i="9"/>
  <c r="H490" i="9"/>
  <c r="G490" i="9"/>
  <c r="D490" i="10" s="1"/>
  <c r="F490" i="9"/>
  <c r="E490" i="9"/>
  <c r="D490" i="9"/>
  <c r="C490" i="9"/>
  <c r="B490" i="10" s="1"/>
  <c r="B490" i="9"/>
  <c r="S489" i="9"/>
  <c r="R489" i="9"/>
  <c r="Q489" i="9"/>
  <c r="I489" i="10" s="1"/>
  <c r="P489" i="9"/>
  <c r="O489" i="9"/>
  <c r="N489" i="9"/>
  <c r="M489" i="9"/>
  <c r="G489" i="10" s="1"/>
  <c r="L489" i="9"/>
  <c r="K489" i="9"/>
  <c r="J489" i="9"/>
  <c r="I489" i="9"/>
  <c r="E489" i="10" s="1"/>
  <c r="H489" i="9"/>
  <c r="G489" i="9"/>
  <c r="F489" i="9"/>
  <c r="E489" i="9"/>
  <c r="C489" i="10" s="1"/>
  <c r="D489" i="9"/>
  <c r="C489" i="9"/>
  <c r="B489" i="9"/>
  <c r="S488" i="9"/>
  <c r="R488" i="9"/>
  <c r="Q488" i="9"/>
  <c r="I488" i="10" s="1"/>
  <c r="P488" i="9"/>
  <c r="O488" i="9"/>
  <c r="N488" i="9"/>
  <c r="M488" i="9"/>
  <c r="G488" i="10" s="1"/>
  <c r="L488" i="9"/>
  <c r="K488" i="9"/>
  <c r="J488" i="9"/>
  <c r="I488" i="9"/>
  <c r="E488" i="10" s="1"/>
  <c r="H488" i="9"/>
  <c r="G488" i="9"/>
  <c r="F488" i="9"/>
  <c r="E488" i="9"/>
  <c r="C488" i="10" s="1"/>
  <c r="D488" i="9"/>
  <c r="C488" i="9"/>
  <c r="B488" i="9"/>
  <c r="S487" i="9"/>
  <c r="R487" i="9"/>
  <c r="Q487" i="9"/>
  <c r="P487" i="9"/>
  <c r="O487" i="9"/>
  <c r="H487" i="10" s="1"/>
  <c r="N487" i="9"/>
  <c r="M487" i="9"/>
  <c r="L487" i="9"/>
  <c r="K487" i="9"/>
  <c r="F487" i="10" s="1"/>
  <c r="J487" i="9"/>
  <c r="I487" i="9"/>
  <c r="H487" i="9"/>
  <c r="G487" i="9"/>
  <c r="D487" i="10" s="1"/>
  <c r="F487" i="9"/>
  <c r="E487" i="9"/>
  <c r="D487" i="9"/>
  <c r="C487" i="9"/>
  <c r="B487" i="10" s="1"/>
  <c r="B487" i="9"/>
  <c r="S486" i="9"/>
  <c r="R486" i="9"/>
  <c r="Q486" i="9"/>
  <c r="P486" i="9"/>
  <c r="O486" i="9"/>
  <c r="H486" i="10" s="1"/>
  <c r="N486" i="9"/>
  <c r="M486" i="9"/>
  <c r="L486" i="9"/>
  <c r="K486" i="9"/>
  <c r="F486" i="10" s="1"/>
  <c r="J486" i="9"/>
  <c r="I486" i="9"/>
  <c r="H486" i="9"/>
  <c r="G486" i="9"/>
  <c r="D486" i="10" s="1"/>
  <c r="F486" i="9"/>
  <c r="E486" i="9"/>
  <c r="D486" i="9"/>
  <c r="C486" i="9"/>
  <c r="B486" i="10" s="1"/>
  <c r="B486" i="9"/>
  <c r="S485" i="9"/>
  <c r="R485" i="9"/>
  <c r="Q485" i="9"/>
  <c r="I485" i="10" s="1"/>
  <c r="P485" i="9"/>
  <c r="O485" i="9"/>
  <c r="N485" i="9"/>
  <c r="M485" i="9"/>
  <c r="G485" i="10" s="1"/>
  <c r="L485" i="9"/>
  <c r="K485" i="9"/>
  <c r="J485" i="9"/>
  <c r="I485" i="9"/>
  <c r="E485" i="10" s="1"/>
  <c r="H485" i="9"/>
  <c r="G485" i="9"/>
  <c r="F485" i="9"/>
  <c r="E485" i="9"/>
  <c r="C485" i="10" s="1"/>
  <c r="D485" i="9"/>
  <c r="C485" i="9"/>
  <c r="B485" i="9"/>
  <c r="S484" i="9"/>
  <c r="R484" i="9"/>
  <c r="Q484" i="9"/>
  <c r="I484" i="10" s="1"/>
  <c r="P484" i="9"/>
  <c r="O484" i="9"/>
  <c r="N484" i="9"/>
  <c r="M484" i="9"/>
  <c r="G484" i="10" s="1"/>
  <c r="L484" i="9"/>
  <c r="K484" i="9"/>
  <c r="J484" i="9"/>
  <c r="I484" i="9"/>
  <c r="E484" i="10" s="1"/>
  <c r="H484" i="9"/>
  <c r="G484" i="9"/>
  <c r="F484" i="9"/>
  <c r="E484" i="9"/>
  <c r="C484" i="10" s="1"/>
  <c r="D484" i="9"/>
  <c r="C484" i="9"/>
  <c r="B484" i="9"/>
  <c r="S483" i="9"/>
  <c r="R483" i="9"/>
  <c r="Q483" i="9"/>
  <c r="P483" i="9"/>
  <c r="O483" i="9"/>
  <c r="H483" i="10" s="1"/>
  <c r="N483" i="9"/>
  <c r="M483" i="9"/>
  <c r="L483" i="9"/>
  <c r="K483" i="9"/>
  <c r="F483" i="10" s="1"/>
  <c r="J483" i="9"/>
  <c r="I483" i="9"/>
  <c r="H483" i="9"/>
  <c r="G483" i="9"/>
  <c r="D483" i="10" s="1"/>
  <c r="F483" i="9"/>
  <c r="E483" i="9"/>
  <c r="D483" i="9"/>
  <c r="C483" i="9"/>
  <c r="B483" i="10" s="1"/>
  <c r="B483" i="9"/>
  <c r="S482" i="9"/>
  <c r="R482" i="9"/>
  <c r="Q482" i="9"/>
  <c r="P482" i="9"/>
  <c r="O482" i="9"/>
  <c r="H482" i="10" s="1"/>
  <c r="N482" i="9"/>
  <c r="M482" i="9"/>
  <c r="L482" i="9"/>
  <c r="K482" i="9"/>
  <c r="F482" i="10" s="1"/>
  <c r="J482" i="9"/>
  <c r="I482" i="9"/>
  <c r="H482" i="9"/>
  <c r="G482" i="9"/>
  <c r="D482" i="10" s="1"/>
  <c r="F482" i="9"/>
  <c r="E482" i="9"/>
  <c r="D482" i="9"/>
  <c r="C482" i="9"/>
  <c r="B482" i="10" s="1"/>
  <c r="B482" i="9"/>
  <c r="S481" i="9"/>
  <c r="R481" i="9"/>
  <c r="Q481" i="9"/>
  <c r="I481" i="10" s="1"/>
  <c r="P481" i="9"/>
  <c r="O481" i="9"/>
  <c r="N481" i="9"/>
  <c r="M481" i="9"/>
  <c r="G481" i="10" s="1"/>
  <c r="L481" i="9"/>
  <c r="K481" i="9"/>
  <c r="J481" i="9"/>
  <c r="I481" i="9"/>
  <c r="E481" i="10" s="1"/>
  <c r="H481" i="9"/>
  <c r="G481" i="9"/>
  <c r="F481" i="9"/>
  <c r="E481" i="9"/>
  <c r="C481" i="10" s="1"/>
  <c r="D481" i="9"/>
  <c r="C481" i="9"/>
  <c r="B481" i="9"/>
  <c r="S480" i="9"/>
  <c r="R480" i="9"/>
  <c r="Q480" i="9"/>
  <c r="I480" i="10" s="1"/>
  <c r="P480" i="9"/>
  <c r="O480" i="9"/>
  <c r="N480" i="9"/>
  <c r="M480" i="9"/>
  <c r="G480" i="10" s="1"/>
  <c r="L480" i="9"/>
  <c r="K480" i="9"/>
  <c r="J480" i="9"/>
  <c r="I480" i="9"/>
  <c r="E480" i="10" s="1"/>
  <c r="H480" i="9"/>
  <c r="G480" i="9"/>
  <c r="F480" i="9"/>
  <c r="E480" i="9"/>
  <c r="C480" i="10" s="1"/>
  <c r="D480" i="9"/>
  <c r="C480" i="9"/>
  <c r="B480" i="9"/>
  <c r="S479" i="9"/>
  <c r="R479" i="9"/>
  <c r="Q479" i="9"/>
  <c r="P479" i="9"/>
  <c r="O479" i="9"/>
  <c r="H479" i="10" s="1"/>
  <c r="N479" i="9"/>
  <c r="M479" i="9"/>
  <c r="L479" i="9"/>
  <c r="K479" i="9"/>
  <c r="F479" i="10" s="1"/>
  <c r="J479" i="9"/>
  <c r="I479" i="9"/>
  <c r="H479" i="9"/>
  <c r="G479" i="9"/>
  <c r="D479" i="10" s="1"/>
  <c r="F479" i="9"/>
  <c r="E479" i="9"/>
  <c r="D479" i="9"/>
  <c r="C479" i="9"/>
  <c r="B479" i="10" s="1"/>
  <c r="B479" i="9"/>
  <c r="S478" i="9"/>
  <c r="R478" i="9"/>
  <c r="Q478" i="9"/>
  <c r="P478" i="9"/>
  <c r="O478" i="9"/>
  <c r="H478" i="10" s="1"/>
  <c r="N478" i="9"/>
  <c r="M478" i="9"/>
  <c r="L478" i="9"/>
  <c r="K478" i="9"/>
  <c r="F478" i="10" s="1"/>
  <c r="J478" i="9"/>
  <c r="I478" i="9"/>
  <c r="H478" i="9"/>
  <c r="G478" i="9"/>
  <c r="D478" i="10" s="1"/>
  <c r="F478" i="9"/>
  <c r="E478" i="9"/>
  <c r="D478" i="9"/>
  <c r="C478" i="9"/>
  <c r="B478" i="10" s="1"/>
  <c r="B478" i="9"/>
  <c r="S477" i="9"/>
  <c r="R477" i="9"/>
  <c r="Q477" i="9"/>
  <c r="I477" i="10" s="1"/>
  <c r="P477" i="9"/>
  <c r="O477" i="9"/>
  <c r="N477" i="9"/>
  <c r="M477" i="9"/>
  <c r="G477" i="10" s="1"/>
  <c r="L477" i="9"/>
  <c r="K477" i="9"/>
  <c r="J477" i="9"/>
  <c r="I477" i="9"/>
  <c r="E477" i="10" s="1"/>
  <c r="H477" i="9"/>
  <c r="G477" i="9"/>
  <c r="F477" i="9"/>
  <c r="E477" i="9"/>
  <c r="C477" i="10" s="1"/>
  <c r="D477" i="9"/>
  <c r="C477" i="9"/>
  <c r="B477" i="9"/>
  <c r="S476" i="9"/>
  <c r="R476" i="9"/>
  <c r="Q476" i="9"/>
  <c r="I476" i="10" s="1"/>
  <c r="P476" i="9"/>
  <c r="O476" i="9"/>
  <c r="N476" i="9"/>
  <c r="M476" i="9"/>
  <c r="G476" i="10" s="1"/>
  <c r="L476" i="9"/>
  <c r="K476" i="9"/>
  <c r="J476" i="9"/>
  <c r="I476" i="9"/>
  <c r="E476" i="10" s="1"/>
  <c r="H476" i="9"/>
  <c r="G476" i="9"/>
  <c r="F476" i="9"/>
  <c r="E476" i="9"/>
  <c r="C476" i="10" s="1"/>
  <c r="D476" i="9"/>
  <c r="C476" i="9"/>
  <c r="B476" i="9"/>
  <c r="S475" i="9"/>
  <c r="R475" i="9"/>
  <c r="Q475" i="9"/>
  <c r="P475" i="9"/>
  <c r="O475" i="9"/>
  <c r="H475" i="10" s="1"/>
  <c r="N475" i="9"/>
  <c r="M475" i="9"/>
  <c r="L475" i="9"/>
  <c r="K475" i="9"/>
  <c r="F475" i="10" s="1"/>
  <c r="J475" i="9"/>
  <c r="I475" i="9"/>
  <c r="H475" i="9"/>
  <c r="G475" i="9"/>
  <c r="D475" i="10" s="1"/>
  <c r="F475" i="9"/>
  <c r="E475" i="9"/>
  <c r="D475" i="9"/>
  <c r="C475" i="9"/>
  <c r="B475" i="10" s="1"/>
  <c r="B475" i="9"/>
  <c r="S474" i="9"/>
  <c r="R474" i="9"/>
  <c r="Q474" i="9"/>
  <c r="P474" i="9"/>
  <c r="O474" i="9"/>
  <c r="H474" i="10" s="1"/>
  <c r="N474" i="9"/>
  <c r="M474" i="9"/>
  <c r="L474" i="9"/>
  <c r="K474" i="9"/>
  <c r="F474" i="10" s="1"/>
  <c r="J474" i="9"/>
  <c r="I474" i="9"/>
  <c r="H474" i="9"/>
  <c r="G474" i="9"/>
  <c r="D474" i="10" s="1"/>
  <c r="F474" i="9"/>
  <c r="E474" i="9"/>
  <c r="D474" i="9"/>
  <c r="C474" i="9"/>
  <c r="B474" i="10" s="1"/>
  <c r="B474" i="9"/>
  <c r="S473" i="9"/>
  <c r="R473" i="9"/>
  <c r="Q473" i="9"/>
  <c r="I473" i="10" s="1"/>
  <c r="P473" i="9"/>
  <c r="O473" i="9"/>
  <c r="N473" i="9"/>
  <c r="M473" i="9"/>
  <c r="G473" i="10" s="1"/>
  <c r="L473" i="9"/>
  <c r="K473" i="9"/>
  <c r="J473" i="9"/>
  <c r="I473" i="9"/>
  <c r="E473" i="10" s="1"/>
  <c r="H473" i="9"/>
  <c r="G473" i="9"/>
  <c r="F473" i="9"/>
  <c r="E473" i="9"/>
  <c r="C473" i="10" s="1"/>
  <c r="D473" i="9"/>
  <c r="C473" i="9"/>
  <c r="B473" i="9"/>
  <c r="S472" i="9"/>
  <c r="R472" i="9"/>
  <c r="Q472" i="9"/>
  <c r="I472" i="10" s="1"/>
  <c r="P472" i="9"/>
  <c r="O472" i="9"/>
  <c r="N472" i="9"/>
  <c r="M472" i="9"/>
  <c r="G472" i="10" s="1"/>
  <c r="L472" i="9"/>
  <c r="K472" i="9"/>
  <c r="J472" i="9"/>
  <c r="I472" i="9"/>
  <c r="E472" i="10" s="1"/>
  <c r="H472" i="9"/>
  <c r="G472" i="9"/>
  <c r="F472" i="9"/>
  <c r="E472" i="9"/>
  <c r="C472" i="10" s="1"/>
  <c r="D472" i="9"/>
  <c r="C472" i="9"/>
  <c r="B472" i="9"/>
  <c r="S471" i="9"/>
  <c r="R471" i="9"/>
  <c r="Q471" i="9"/>
  <c r="P471" i="9"/>
  <c r="O471" i="9"/>
  <c r="H471" i="10" s="1"/>
  <c r="N471" i="9"/>
  <c r="M471" i="9"/>
  <c r="L471" i="9"/>
  <c r="K471" i="9"/>
  <c r="F471" i="10" s="1"/>
  <c r="J471" i="9"/>
  <c r="I471" i="9"/>
  <c r="H471" i="9"/>
  <c r="G471" i="9"/>
  <c r="D471" i="10" s="1"/>
  <c r="F471" i="9"/>
  <c r="E471" i="9"/>
  <c r="D471" i="9"/>
  <c r="C471" i="9"/>
  <c r="B471" i="10" s="1"/>
  <c r="B471" i="9"/>
  <c r="S470" i="9"/>
  <c r="R470" i="9"/>
  <c r="Q470" i="9"/>
  <c r="P470" i="9"/>
  <c r="O470" i="9"/>
  <c r="H470" i="10" s="1"/>
  <c r="N470" i="9"/>
  <c r="M470" i="9"/>
  <c r="L470" i="9"/>
  <c r="K470" i="9"/>
  <c r="F470" i="10" s="1"/>
  <c r="J470" i="9"/>
  <c r="I470" i="9"/>
  <c r="H470" i="9"/>
  <c r="G470" i="9"/>
  <c r="D470" i="10" s="1"/>
  <c r="F470" i="9"/>
  <c r="E470" i="9"/>
  <c r="D470" i="9"/>
  <c r="C470" i="9"/>
  <c r="B470" i="10" s="1"/>
  <c r="B470" i="9"/>
  <c r="S469" i="9"/>
  <c r="R469" i="9"/>
  <c r="Q469" i="9"/>
  <c r="I469" i="10" s="1"/>
  <c r="P469" i="9"/>
  <c r="O469" i="9"/>
  <c r="N469" i="9"/>
  <c r="M469" i="9"/>
  <c r="G469" i="10" s="1"/>
  <c r="L469" i="9"/>
  <c r="K469" i="9"/>
  <c r="J469" i="9"/>
  <c r="I469" i="9"/>
  <c r="E469" i="10" s="1"/>
  <c r="H469" i="9"/>
  <c r="G469" i="9"/>
  <c r="F469" i="9"/>
  <c r="E469" i="9"/>
  <c r="C469" i="10" s="1"/>
  <c r="D469" i="9"/>
  <c r="C469" i="9"/>
  <c r="B469" i="9"/>
  <c r="S468" i="9"/>
  <c r="R468" i="9"/>
  <c r="Q468" i="9"/>
  <c r="I468" i="10" s="1"/>
  <c r="P468" i="9"/>
  <c r="O468" i="9"/>
  <c r="N468" i="9"/>
  <c r="M468" i="9"/>
  <c r="G468" i="10" s="1"/>
  <c r="L468" i="9"/>
  <c r="K468" i="9"/>
  <c r="J468" i="9"/>
  <c r="I468" i="9"/>
  <c r="E468" i="10" s="1"/>
  <c r="H468" i="9"/>
  <c r="G468" i="9"/>
  <c r="F468" i="9"/>
  <c r="E468" i="9"/>
  <c r="C468" i="10" s="1"/>
  <c r="D468" i="9"/>
  <c r="C468" i="9"/>
  <c r="B468" i="9"/>
  <c r="S467" i="9"/>
  <c r="R467" i="9"/>
  <c r="Q467" i="9"/>
  <c r="P467" i="9"/>
  <c r="O467" i="9"/>
  <c r="H467" i="10" s="1"/>
  <c r="N467" i="9"/>
  <c r="M467" i="9"/>
  <c r="L467" i="9"/>
  <c r="K467" i="9"/>
  <c r="F467" i="10" s="1"/>
  <c r="J467" i="9"/>
  <c r="I467" i="9"/>
  <c r="H467" i="9"/>
  <c r="G467" i="9"/>
  <c r="D467" i="10" s="1"/>
  <c r="F467" i="9"/>
  <c r="E467" i="9"/>
  <c r="D467" i="9"/>
  <c r="C467" i="9"/>
  <c r="B467" i="10" s="1"/>
  <c r="B467" i="9"/>
  <c r="S466" i="9"/>
  <c r="R466" i="9"/>
  <c r="Q466" i="9"/>
  <c r="P466" i="9"/>
  <c r="O466" i="9"/>
  <c r="H466" i="10" s="1"/>
  <c r="N466" i="9"/>
  <c r="M466" i="9"/>
  <c r="L466" i="9"/>
  <c r="K466" i="9"/>
  <c r="F466" i="10" s="1"/>
  <c r="J466" i="9"/>
  <c r="I466" i="9"/>
  <c r="H466" i="9"/>
  <c r="G466" i="9"/>
  <c r="D466" i="10" s="1"/>
  <c r="F466" i="9"/>
  <c r="E466" i="9"/>
  <c r="D466" i="9"/>
  <c r="C466" i="9"/>
  <c r="B466" i="10" s="1"/>
  <c r="B466" i="9"/>
  <c r="S465" i="9"/>
  <c r="R465" i="9"/>
  <c r="Q465" i="9"/>
  <c r="I465" i="10" s="1"/>
  <c r="P465" i="9"/>
  <c r="O465" i="9"/>
  <c r="N465" i="9"/>
  <c r="M465" i="9"/>
  <c r="G465" i="10" s="1"/>
  <c r="L465" i="9"/>
  <c r="K465" i="9"/>
  <c r="J465" i="9"/>
  <c r="I465" i="9"/>
  <c r="E465" i="10" s="1"/>
  <c r="H465" i="9"/>
  <c r="G465" i="9"/>
  <c r="F465" i="9"/>
  <c r="E465" i="9"/>
  <c r="C465" i="10" s="1"/>
  <c r="D465" i="9"/>
  <c r="C465" i="9"/>
  <c r="B465" i="9"/>
  <c r="S464" i="9"/>
  <c r="R464" i="9"/>
  <c r="Q464" i="9"/>
  <c r="I464" i="10" s="1"/>
  <c r="P464" i="9"/>
  <c r="O464" i="9"/>
  <c r="N464" i="9"/>
  <c r="M464" i="9"/>
  <c r="G464" i="10" s="1"/>
  <c r="L464" i="9"/>
  <c r="K464" i="9"/>
  <c r="J464" i="9"/>
  <c r="I464" i="9"/>
  <c r="E464" i="10" s="1"/>
  <c r="H464" i="9"/>
  <c r="G464" i="9"/>
  <c r="F464" i="9"/>
  <c r="E464" i="9"/>
  <c r="C464" i="10" s="1"/>
  <c r="D464" i="9"/>
  <c r="C464" i="9"/>
  <c r="B464" i="9"/>
  <c r="S463" i="9"/>
  <c r="R463" i="9"/>
  <c r="Q463" i="9"/>
  <c r="P463" i="9"/>
  <c r="O463" i="9"/>
  <c r="H463" i="10" s="1"/>
  <c r="N463" i="9"/>
  <c r="M463" i="9"/>
  <c r="L463" i="9"/>
  <c r="K463" i="9"/>
  <c r="F463" i="10" s="1"/>
  <c r="J463" i="9"/>
  <c r="I463" i="9"/>
  <c r="H463" i="9"/>
  <c r="G463" i="9"/>
  <c r="D463" i="10" s="1"/>
  <c r="F463" i="9"/>
  <c r="E463" i="9"/>
  <c r="D463" i="9"/>
  <c r="C463" i="9"/>
  <c r="B463" i="10" s="1"/>
  <c r="B463" i="9"/>
  <c r="S462" i="9"/>
  <c r="R462" i="9"/>
  <c r="Q462" i="9"/>
  <c r="P462" i="9"/>
  <c r="O462" i="9"/>
  <c r="H462" i="10" s="1"/>
  <c r="N462" i="9"/>
  <c r="M462" i="9"/>
  <c r="L462" i="9"/>
  <c r="K462" i="9"/>
  <c r="F462" i="10" s="1"/>
  <c r="J462" i="9"/>
  <c r="I462" i="9"/>
  <c r="H462" i="9"/>
  <c r="G462" i="9"/>
  <c r="D462" i="10" s="1"/>
  <c r="F462" i="9"/>
  <c r="E462" i="9"/>
  <c r="D462" i="9"/>
  <c r="C462" i="9"/>
  <c r="B462" i="10" s="1"/>
  <c r="B462" i="9"/>
  <c r="S461" i="9"/>
  <c r="R461" i="9"/>
  <c r="Q461" i="9"/>
  <c r="I461" i="10" s="1"/>
  <c r="P461" i="9"/>
  <c r="O461" i="9"/>
  <c r="N461" i="9"/>
  <c r="M461" i="9"/>
  <c r="G461" i="10" s="1"/>
  <c r="L461" i="9"/>
  <c r="K461" i="9"/>
  <c r="J461" i="9"/>
  <c r="I461" i="9"/>
  <c r="E461" i="10" s="1"/>
  <c r="H461" i="9"/>
  <c r="G461" i="9"/>
  <c r="F461" i="9"/>
  <c r="E461" i="9"/>
  <c r="C461" i="10" s="1"/>
  <c r="D461" i="9"/>
  <c r="C461" i="9"/>
  <c r="B461" i="9"/>
  <c r="S460" i="9"/>
  <c r="R460" i="9"/>
  <c r="Q460" i="9"/>
  <c r="I460" i="10" s="1"/>
  <c r="P460" i="9"/>
  <c r="O460" i="9"/>
  <c r="N460" i="9"/>
  <c r="M460" i="9"/>
  <c r="G460" i="10" s="1"/>
  <c r="L460" i="9"/>
  <c r="K460" i="9"/>
  <c r="J460" i="9"/>
  <c r="I460" i="9"/>
  <c r="E460" i="10" s="1"/>
  <c r="H460" i="9"/>
  <c r="G460" i="9"/>
  <c r="F460" i="9"/>
  <c r="E460" i="9"/>
  <c r="C460" i="10" s="1"/>
  <c r="D460" i="9"/>
  <c r="C460" i="9"/>
  <c r="B460" i="9"/>
  <c r="S459" i="9"/>
  <c r="R459" i="9"/>
  <c r="Q459" i="9"/>
  <c r="P459" i="9"/>
  <c r="O459" i="9"/>
  <c r="H459" i="10" s="1"/>
  <c r="N459" i="9"/>
  <c r="M459" i="9"/>
  <c r="L459" i="9"/>
  <c r="K459" i="9"/>
  <c r="F459" i="10" s="1"/>
  <c r="J459" i="9"/>
  <c r="I459" i="9"/>
  <c r="H459" i="9"/>
  <c r="G459" i="9"/>
  <c r="D459" i="10" s="1"/>
  <c r="F459" i="9"/>
  <c r="E459" i="9"/>
  <c r="D459" i="9"/>
  <c r="C459" i="9"/>
  <c r="B459" i="10" s="1"/>
  <c r="B459" i="9"/>
  <c r="S458" i="9"/>
  <c r="R458" i="9"/>
  <c r="Q458" i="9"/>
  <c r="P458" i="9"/>
  <c r="O458" i="9"/>
  <c r="H458" i="10" s="1"/>
  <c r="N458" i="9"/>
  <c r="M458" i="9"/>
  <c r="L458" i="9"/>
  <c r="K458" i="9"/>
  <c r="F458" i="10" s="1"/>
  <c r="J458" i="9"/>
  <c r="I458" i="9"/>
  <c r="H458" i="9"/>
  <c r="G458" i="9"/>
  <c r="D458" i="10" s="1"/>
  <c r="F458" i="9"/>
  <c r="E458" i="9"/>
  <c r="D458" i="9"/>
  <c r="C458" i="9"/>
  <c r="B458" i="10" s="1"/>
  <c r="B458" i="9"/>
  <c r="S457" i="9"/>
  <c r="R457" i="9"/>
  <c r="Q457" i="9"/>
  <c r="I457" i="10" s="1"/>
  <c r="P457" i="9"/>
  <c r="O457" i="9"/>
  <c r="N457" i="9"/>
  <c r="M457" i="9"/>
  <c r="G457" i="10" s="1"/>
  <c r="L457" i="9"/>
  <c r="K457" i="9"/>
  <c r="J457" i="9"/>
  <c r="I457" i="9"/>
  <c r="E457" i="10" s="1"/>
  <c r="H457" i="9"/>
  <c r="G457" i="9"/>
  <c r="F457" i="9"/>
  <c r="E457" i="9"/>
  <c r="C457" i="10" s="1"/>
  <c r="D457" i="9"/>
  <c r="C457" i="9"/>
  <c r="B457" i="9"/>
  <c r="S456" i="9"/>
  <c r="R456" i="9"/>
  <c r="Q456" i="9"/>
  <c r="I456" i="10" s="1"/>
  <c r="P456" i="9"/>
  <c r="O456" i="9"/>
  <c r="N456" i="9"/>
  <c r="M456" i="9"/>
  <c r="G456" i="10" s="1"/>
  <c r="L456" i="9"/>
  <c r="K456" i="9"/>
  <c r="J456" i="9"/>
  <c r="I456" i="9"/>
  <c r="E456" i="10" s="1"/>
  <c r="H456" i="9"/>
  <c r="G456" i="9"/>
  <c r="F456" i="9"/>
  <c r="E456" i="9"/>
  <c r="C456" i="10" s="1"/>
  <c r="D456" i="9"/>
  <c r="C456" i="9"/>
  <c r="B456" i="9"/>
  <c r="S455" i="9"/>
  <c r="R455" i="9"/>
  <c r="Q455" i="9"/>
  <c r="P455" i="9"/>
  <c r="O455" i="9"/>
  <c r="H455" i="10" s="1"/>
  <c r="N455" i="9"/>
  <c r="M455" i="9"/>
  <c r="L455" i="9"/>
  <c r="K455" i="9"/>
  <c r="F455" i="10" s="1"/>
  <c r="J455" i="9"/>
  <c r="I455" i="9"/>
  <c r="H455" i="9"/>
  <c r="G455" i="9"/>
  <c r="D455" i="10" s="1"/>
  <c r="F455" i="9"/>
  <c r="E455" i="9"/>
  <c r="D455" i="9"/>
  <c r="C455" i="9"/>
  <c r="B455" i="10" s="1"/>
  <c r="B455" i="9"/>
  <c r="S454" i="9"/>
  <c r="R454" i="9"/>
  <c r="Q454" i="9"/>
  <c r="P454" i="9"/>
  <c r="O454" i="9"/>
  <c r="H454" i="10" s="1"/>
  <c r="N454" i="9"/>
  <c r="M454" i="9"/>
  <c r="L454" i="9"/>
  <c r="K454" i="9"/>
  <c r="F454" i="10" s="1"/>
  <c r="J454" i="9"/>
  <c r="I454" i="9"/>
  <c r="H454" i="9"/>
  <c r="G454" i="9"/>
  <c r="D454" i="10" s="1"/>
  <c r="F454" i="9"/>
  <c r="E454" i="9"/>
  <c r="D454" i="9"/>
  <c r="C454" i="9"/>
  <c r="B454" i="10" s="1"/>
  <c r="B454" i="9"/>
  <c r="S453" i="9"/>
  <c r="R453" i="9"/>
  <c r="Q453" i="9"/>
  <c r="I453" i="10" s="1"/>
  <c r="P453" i="9"/>
  <c r="O453" i="9"/>
  <c r="N453" i="9"/>
  <c r="M453" i="9"/>
  <c r="G453" i="10" s="1"/>
  <c r="L453" i="9"/>
  <c r="K453" i="9"/>
  <c r="J453" i="9"/>
  <c r="I453" i="9"/>
  <c r="E453" i="10" s="1"/>
  <c r="H453" i="9"/>
  <c r="G453" i="9"/>
  <c r="F453" i="9"/>
  <c r="E453" i="9"/>
  <c r="C453" i="10" s="1"/>
  <c r="D453" i="9"/>
  <c r="C453" i="9"/>
  <c r="B453" i="9"/>
  <c r="S452" i="9"/>
  <c r="R452" i="9"/>
  <c r="Q452" i="9"/>
  <c r="I452" i="10" s="1"/>
  <c r="P452" i="9"/>
  <c r="O452" i="9"/>
  <c r="N452" i="9"/>
  <c r="M452" i="9"/>
  <c r="G452" i="10" s="1"/>
  <c r="L452" i="9"/>
  <c r="K452" i="9"/>
  <c r="J452" i="9"/>
  <c r="I452" i="9"/>
  <c r="E452" i="10" s="1"/>
  <c r="H452" i="9"/>
  <c r="G452" i="9"/>
  <c r="F452" i="9"/>
  <c r="E452" i="9"/>
  <c r="C452" i="10" s="1"/>
  <c r="D452" i="9"/>
  <c r="C452" i="9"/>
  <c r="B452" i="9"/>
  <c r="S451" i="9"/>
  <c r="R451" i="9"/>
  <c r="Q451" i="9"/>
  <c r="P451" i="9"/>
  <c r="O451" i="9"/>
  <c r="H451" i="10" s="1"/>
  <c r="N451" i="9"/>
  <c r="M451" i="9"/>
  <c r="L451" i="9"/>
  <c r="K451" i="9"/>
  <c r="F451" i="10" s="1"/>
  <c r="J451" i="9"/>
  <c r="I451" i="9"/>
  <c r="H451" i="9"/>
  <c r="G451" i="9"/>
  <c r="D451" i="10" s="1"/>
  <c r="F451" i="9"/>
  <c r="E451" i="9"/>
  <c r="D451" i="9"/>
  <c r="C451" i="9"/>
  <c r="B451" i="10" s="1"/>
  <c r="B451" i="9"/>
  <c r="S450" i="9"/>
  <c r="R450" i="9"/>
  <c r="Q450" i="9"/>
  <c r="P450" i="9"/>
  <c r="O450" i="9"/>
  <c r="H450" i="10" s="1"/>
  <c r="N450" i="9"/>
  <c r="M450" i="9"/>
  <c r="L450" i="9"/>
  <c r="K450" i="9"/>
  <c r="F450" i="10" s="1"/>
  <c r="J450" i="9"/>
  <c r="I450" i="9"/>
  <c r="H450" i="9"/>
  <c r="G450" i="9"/>
  <c r="D450" i="10" s="1"/>
  <c r="F450" i="9"/>
  <c r="E450" i="9"/>
  <c r="D450" i="9"/>
  <c r="C450" i="9"/>
  <c r="B450" i="10" s="1"/>
  <c r="B450" i="9"/>
  <c r="S449" i="9"/>
  <c r="R449" i="9"/>
  <c r="Q449" i="9"/>
  <c r="I449" i="10" s="1"/>
  <c r="P449" i="9"/>
  <c r="O449" i="9"/>
  <c r="N449" i="9"/>
  <c r="M449" i="9"/>
  <c r="G449" i="10" s="1"/>
  <c r="L449" i="9"/>
  <c r="K449" i="9"/>
  <c r="J449" i="9"/>
  <c r="I449" i="9"/>
  <c r="E449" i="10" s="1"/>
  <c r="H449" i="9"/>
  <c r="G449" i="9"/>
  <c r="F449" i="9"/>
  <c r="E449" i="9"/>
  <c r="C449" i="10" s="1"/>
  <c r="D449" i="9"/>
  <c r="C449" i="9"/>
  <c r="B449" i="9"/>
  <c r="S448" i="9"/>
  <c r="R448" i="9"/>
  <c r="Q448" i="9"/>
  <c r="I448" i="10" s="1"/>
  <c r="P448" i="9"/>
  <c r="O448" i="9"/>
  <c r="N448" i="9"/>
  <c r="M448" i="9"/>
  <c r="G448" i="10" s="1"/>
  <c r="L448" i="9"/>
  <c r="K448" i="9"/>
  <c r="J448" i="9"/>
  <c r="I448" i="9"/>
  <c r="E448" i="10" s="1"/>
  <c r="H448" i="9"/>
  <c r="G448" i="9"/>
  <c r="F448" i="9"/>
  <c r="E448" i="9"/>
  <c r="C448" i="10" s="1"/>
  <c r="D448" i="9"/>
  <c r="C448" i="9"/>
  <c r="B448" i="9"/>
  <c r="S447" i="9"/>
  <c r="R447" i="9"/>
  <c r="Q447" i="9"/>
  <c r="P447" i="9"/>
  <c r="O447" i="9"/>
  <c r="H447" i="10" s="1"/>
  <c r="N447" i="9"/>
  <c r="M447" i="9"/>
  <c r="L447" i="9"/>
  <c r="K447" i="9"/>
  <c r="F447" i="10" s="1"/>
  <c r="J447" i="9"/>
  <c r="I447" i="9"/>
  <c r="H447" i="9"/>
  <c r="G447" i="9"/>
  <c r="D447" i="10" s="1"/>
  <c r="F447" i="9"/>
  <c r="E447" i="9"/>
  <c r="D447" i="9"/>
  <c r="C447" i="9"/>
  <c r="B447" i="10" s="1"/>
  <c r="B447" i="9"/>
  <c r="S446" i="9"/>
  <c r="R446" i="9"/>
  <c r="Q446" i="9"/>
  <c r="P446" i="9"/>
  <c r="O446" i="9"/>
  <c r="H446" i="10" s="1"/>
  <c r="N446" i="9"/>
  <c r="M446" i="9"/>
  <c r="L446" i="9"/>
  <c r="K446" i="9"/>
  <c r="F446" i="10" s="1"/>
  <c r="J446" i="9"/>
  <c r="I446" i="9"/>
  <c r="H446" i="9"/>
  <c r="G446" i="9"/>
  <c r="D446" i="10" s="1"/>
  <c r="F446" i="9"/>
  <c r="E446" i="9"/>
  <c r="D446" i="9"/>
  <c r="C446" i="9"/>
  <c r="B446" i="10" s="1"/>
  <c r="B446" i="9"/>
  <c r="S445" i="9"/>
  <c r="R445" i="9"/>
  <c r="Q445" i="9"/>
  <c r="I445" i="10" s="1"/>
  <c r="P445" i="9"/>
  <c r="O445" i="9"/>
  <c r="N445" i="9"/>
  <c r="M445" i="9"/>
  <c r="G445" i="10" s="1"/>
  <c r="L445" i="9"/>
  <c r="K445" i="9"/>
  <c r="J445" i="9"/>
  <c r="I445" i="9"/>
  <c r="E445" i="10" s="1"/>
  <c r="H445" i="9"/>
  <c r="G445" i="9"/>
  <c r="F445" i="9"/>
  <c r="E445" i="9"/>
  <c r="C445" i="10" s="1"/>
  <c r="D445" i="9"/>
  <c r="C445" i="9"/>
  <c r="B445" i="9"/>
  <c r="S444" i="9"/>
  <c r="R444" i="9"/>
  <c r="Q444" i="9"/>
  <c r="I444" i="10" s="1"/>
  <c r="P444" i="9"/>
  <c r="O444" i="9"/>
  <c r="N444" i="9"/>
  <c r="M444" i="9"/>
  <c r="G444" i="10" s="1"/>
  <c r="L444" i="9"/>
  <c r="K444" i="9"/>
  <c r="J444" i="9"/>
  <c r="I444" i="9"/>
  <c r="E444" i="10" s="1"/>
  <c r="H444" i="9"/>
  <c r="G444" i="9"/>
  <c r="F444" i="9"/>
  <c r="E444" i="9"/>
  <c r="C444" i="10" s="1"/>
  <c r="D444" i="9"/>
  <c r="C444" i="9"/>
  <c r="B444" i="9"/>
  <c r="S443" i="9"/>
  <c r="R443" i="9"/>
  <c r="Q443" i="9"/>
  <c r="P443" i="9"/>
  <c r="O443" i="9"/>
  <c r="H443" i="10" s="1"/>
  <c r="N443" i="9"/>
  <c r="M443" i="9"/>
  <c r="L443" i="9"/>
  <c r="K443" i="9"/>
  <c r="F443" i="10" s="1"/>
  <c r="J443" i="9"/>
  <c r="I443" i="9"/>
  <c r="H443" i="9"/>
  <c r="G443" i="9"/>
  <c r="D443" i="10" s="1"/>
  <c r="F443" i="9"/>
  <c r="E443" i="9"/>
  <c r="D443" i="9"/>
  <c r="C443" i="9"/>
  <c r="B443" i="10" s="1"/>
  <c r="B443" i="9"/>
  <c r="S442" i="9"/>
  <c r="R442" i="9"/>
  <c r="Q442" i="9"/>
  <c r="P442" i="9"/>
  <c r="O442" i="9"/>
  <c r="H442" i="10" s="1"/>
  <c r="N442" i="9"/>
  <c r="M442" i="9"/>
  <c r="L442" i="9"/>
  <c r="K442" i="9"/>
  <c r="F442" i="10" s="1"/>
  <c r="J442" i="9"/>
  <c r="I442" i="9"/>
  <c r="H442" i="9"/>
  <c r="G442" i="9"/>
  <c r="D442" i="10" s="1"/>
  <c r="F442" i="9"/>
  <c r="E442" i="9"/>
  <c r="D442" i="9"/>
  <c r="C442" i="9"/>
  <c r="B442" i="10" s="1"/>
  <c r="B442" i="9"/>
  <c r="S441" i="9"/>
  <c r="R441" i="9"/>
  <c r="Q441" i="9"/>
  <c r="I441" i="10" s="1"/>
  <c r="P441" i="9"/>
  <c r="O441" i="9"/>
  <c r="N441" i="9"/>
  <c r="M441" i="9"/>
  <c r="G441" i="10" s="1"/>
  <c r="L441" i="9"/>
  <c r="K441" i="9"/>
  <c r="J441" i="9"/>
  <c r="I441" i="9"/>
  <c r="E441" i="10" s="1"/>
  <c r="H441" i="9"/>
  <c r="G441" i="9"/>
  <c r="F441" i="9"/>
  <c r="E441" i="9"/>
  <c r="C441" i="10" s="1"/>
  <c r="D441" i="9"/>
  <c r="C441" i="9"/>
  <c r="B441" i="9"/>
  <c r="S440" i="9"/>
  <c r="R440" i="9"/>
  <c r="Q440" i="9"/>
  <c r="I440" i="10" s="1"/>
  <c r="P440" i="9"/>
  <c r="O440" i="9"/>
  <c r="N440" i="9"/>
  <c r="M440" i="9"/>
  <c r="G440" i="10" s="1"/>
  <c r="L440" i="9"/>
  <c r="K440" i="9"/>
  <c r="J440" i="9"/>
  <c r="I440" i="9"/>
  <c r="E440" i="10" s="1"/>
  <c r="H440" i="9"/>
  <c r="G440" i="9"/>
  <c r="F440" i="9"/>
  <c r="E440" i="9"/>
  <c r="C440" i="10" s="1"/>
  <c r="D440" i="9"/>
  <c r="C440" i="9"/>
  <c r="B440" i="9"/>
  <c r="S439" i="9"/>
  <c r="R439" i="9"/>
  <c r="Q439" i="9"/>
  <c r="P439" i="9"/>
  <c r="O439" i="9"/>
  <c r="H439" i="10" s="1"/>
  <c r="N439" i="9"/>
  <c r="M439" i="9"/>
  <c r="L439" i="9"/>
  <c r="K439" i="9"/>
  <c r="F439" i="10" s="1"/>
  <c r="J439" i="9"/>
  <c r="I439" i="9"/>
  <c r="H439" i="9"/>
  <c r="G439" i="9"/>
  <c r="D439" i="10" s="1"/>
  <c r="F439" i="9"/>
  <c r="E439" i="9"/>
  <c r="D439" i="9"/>
  <c r="C439" i="9"/>
  <c r="B439" i="10" s="1"/>
  <c r="B439" i="9"/>
  <c r="S438" i="9"/>
  <c r="R438" i="9"/>
  <c r="Q438" i="9"/>
  <c r="P438" i="9"/>
  <c r="O438" i="9"/>
  <c r="H438" i="10" s="1"/>
  <c r="N438" i="9"/>
  <c r="M438" i="9"/>
  <c r="L438" i="9"/>
  <c r="K438" i="9"/>
  <c r="F438" i="10" s="1"/>
  <c r="J438" i="9"/>
  <c r="I438" i="9"/>
  <c r="H438" i="9"/>
  <c r="G438" i="9"/>
  <c r="D438" i="10" s="1"/>
  <c r="F438" i="9"/>
  <c r="E438" i="9"/>
  <c r="D438" i="9"/>
  <c r="C438" i="9"/>
  <c r="B438" i="10" s="1"/>
  <c r="B438" i="9"/>
  <c r="S437" i="9"/>
  <c r="R437" i="9"/>
  <c r="Q437" i="9"/>
  <c r="I437" i="10" s="1"/>
  <c r="P437" i="9"/>
  <c r="O437" i="9"/>
  <c r="N437" i="9"/>
  <c r="M437" i="9"/>
  <c r="G437" i="10" s="1"/>
  <c r="L437" i="9"/>
  <c r="K437" i="9"/>
  <c r="J437" i="9"/>
  <c r="I437" i="9"/>
  <c r="E437" i="10" s="1"/>
  <c r="H437" i="9"/>
  <c r="G437" i="9"/>
  <c r="F437" i="9"/>
  <c r="E437" i="9"/>
  <c r="C437" i="10" s="1"/>
  <c r="D437" i="9"/>
  <c r="C437" i="9"/>
  <c r="B437" i="9"/>
  <c r="S436" i="9"/>
  <c r="R436" i="9"/>
  <c r="Q436" i="9"/>
  <c r="I436" i="10" s="1"/>
  <c r="P436" i="9"/>
  <c r="O436" i="9"/>
  <c r="N436" i="9"/>
  <c r="M436" i="9"/>
  <c r="G436" i="10" s="1"/>
  <c r="L436" i="9"/>
  <c r="K436" i="9"/>
  <c r="J436" i="9"/>
  <c r="I436" i="9"/>
  <c r="E436" i="10" s="1"/>
  <c r="H436" i="9"/>
  <c r="G436" i="9"/>
  <c r="F436" i="9"/>
  <c r="E436" i="9"/>
  <c r="C436" i="10" s="1"/>
  <c r="D436" i="9"/>
  <c r="C436" i="9"/>
  <c r="B436" i="9"/>
  <c r="S435" i="9"/>
  <c r="R435" i="9"/>
  <c r="Q435" i="9"/>
  <c r="P435" i="9"/>
  <c r="O435" i="9"/>
  <c r="H435" i="10" s="1"/>
  <c r="N435" i="9"/>
  <c r="M435" i="9"/>
  <c r="L435" i="9"/>
  <c r="K435" i="9"/>
  <c r="F435" i="10" s="1"/>
  <c r="J435" i="9"/>
  <c r="I435" i="9"/>
  <c r="H435" i="9"/>
  <c r="G435" i="9"/>
  <c r="D435" i="10" s="1"/>
  <c r="F435" i="9"/>
  <c r="E435" i="9"/>
  <c r="D435" i="9"/>
  <c r="C435" i="9"/>
  <c r="B435" i="10" s="1"/>
  <c r="B435" i="9"/>
  <c r="S434" i="9"/>
  <c r="R434" i="9"/>
  <c r="Q434" i="9"/>
  <c r="P434" i="9"/>
  <c r="O434" i="9"/>
  <c r="H434" i="10" s="1"/>
  <c r="N434" i="9"/>
  <c r="M434" i="9"/>
  <c r="L434" i="9"/>
  <c r="K434" i="9"/>
  <c r="F434" i="10" s="1"/>
  <c r="J434" i="9"/>
  <c r="I434" i="9"/>
  <c r="H434" i="9"/>
  <c r="G434" i="9"/>
  <c r="D434" i="10" s="1"/>
  <c r="F434" i="9"/>
  <c r="E434" i="9"/>
  <c r="D434" i="9"/>
  <c r="C434" i="9"/>
  <c r="B434" i="10" s="1"/>
  <c r="B434" i="9"/>
  <c r="S433" i="9"/>
  <c r="R433" i="9"/>
  <c r="Q433" i="9"/>
  <c r="I433" i="10" s="1"/>
  <c r="P433" i="9"/>
  <c r="O433" i="9"/>
  <c r="N433" i="9"/>
  <c r="M433" i="9"/>
  <c r="G433" i="10" s="1"/>
  <c r="L433" i="9"/>
  <c r="K433" i="9"/>
  <c r="J433" i="9"/>
  <c r="I433" i="9"/>
  <c r="E433" i="10" s="1"/>
  <c r="H433" i="9"/>
  <c r="G433" i="9"/>
  <c r="F433" i="9"/>
  <c r="E433" i="9"/>
  <c r="C433" i="10" s="1"/>
  <c r="D433" i="9"/>
  <c r="C433" i="9"/>
  <c r="B433" i="9"/>
  <c r="S432" i="9"/>
  <c r="R432" i="9"/>
  <c r="Q432" i="9"/>
  <c r="I432" i="10" s="1"/>
  <c r="P432" i="9"/>
  <c r="O432" i="9"/>
  <c r="N432" i="9"/>
  <c r="M432" i="9"/>
  <c r="G432" i="10" s="1"/>
  <c r="L432" i="9"/>
  <c r="K432" i="9"/>
  <c r="J432" i="9"/>
  <c r="I432" i="9"/>
  <c r="E432" i="10" s="1"/>
  <c r="H432" i="9"/>
  <c r="G432" i="9"/>
  <c r="F432" i="9"/>
  <c r="E432" i="9"/>
  <c r="C432" i="10" s="1"/>
  <c r="D432" i="9"/>
  <c r="C432" i="9"/>
  <c r="B432" i="9"/>
  <c r="S431" i="9"/>
  <c r="R431" i="9"/>
  <c r="Q431" i="9"/>
  <c r="P431" i="9"/>
  <c r="O431" i="9"/>
  <c r="H431" i="10" s="1"/>
  <c r="N431" i="9"/>
  <c r="M431" i="9"/>
  <c r="L431" i="9"/>
  <c r="K431" i="9"/>
  <c r="F431" i="10" s="1"/>
  <c r="J431" i="9"/>
  <c r="I431" i="9"/>
  <c r="H431" i="9"/>
  <c r="G431" i="9"/>
  <c r="D431" i="10" s="1"/>
  <c r="F431" i="9"/>
  <c r="E431" i="9"/>
  <c r="D431" i="9"/>
  <c r="C431" i="9"/>
  <c r="B431" i="10" s="1"/>
  <c r="B431" i="9"/>
  <c r="S430" i="9"/>
  <c r="R430" i="9"/>
  <c r="Q430" i="9"/>
  <c r="P430" i="9"/>
  <c r="O430" i="9"/>
  <c r="H430" i="10" s="1"/>
  <c r="N430" i="9"/>
  <c r="M430" i="9"/>
  <c r="L430" i="9"/>
  <c r="K430" i="9"/>
  <c r="F430" i="10" s="1"/>
  <c r="J430" i="9"/>
  <c r="I430" i="9"/>
  <c r="H430" i="9"/>
  <c r="G430" i="9"/>
  <c r="D430" i="10" s="1"/>
  <c r="F430" i="9"/>
  <c r="E430" i="9"/>
  <c r="D430" i="9"/>
  <c r="C430" i="9"/>
  <c r="B430" i="10" s="1"/>
  <c r="B430" i="9"/>
  <c r="S429" i="9"/>
  <c r="R429" i="9"/>
  <c r="Q429" i="9"/>
  <c r="I429" i="10" s="1"/>
  <c r="P429" i="9"/>
  <c r="O429" i="9"/>
  <c r="N429" i="9"/>
  <c r="M429" i="9"/>
  <c r="G429" i="10" s="1"/>
  <c r="L429" i="9"/>
  <c r="K429" i="9"/>
  <c r="J429" i="9"/>
  <c r="I429" i="9"/>
  <c r="E429" i="10" s="1"/>
  <c r="H429" i="9"/>
  <c r="G429" i="9"/>
  <c r="F429" i="9"/>
  <c r="E429" i="9"/>
  <c r="C429" i="10" s="1"/>
  <c r="D429" i="9"/>
  <c r="C429" i="9"/>
  <c r="B429" i="9"/>
  <c r="S428" i="9"/>
  <c r="R428" i="9"/>
  <c r="Q428" i="9"/>
  <c r="I428" i="10" s="1"/>
  <c r="P428" i="9"/>
  <c r="O428" i="9"/>
  <c r="N428" i="9"/>
  <c r="M428" i="9"/>
  <c r="G428" i="10" s="1"/>
  <c r="L428" i="9"/>
  <c r="K428" i="9"/>
  <c r="J428" i="9"/>
  <c r="I428" i="9"/>
  <c r="E428" i="10" s="1"/>
  <c r="H428" i="9"/>
  <c r="G428" i="9"/>
  <c r="F428" i="9"/>
  <c r="E428" i="9"/>
  <c r="C428" i="10" s="1"/>
  <c r="D428" i="9"/>
  <c r="C428" i="9"/>
  <c r="B428" i="9"/>
  <c r="S427" i="9"/>
  <c r="R427" i="9"/>
  <c r="Q427" i="9"/>
  <c r="P427" i="9"/>
  <c r="O427" i="9"/>
  <c r="H427" i="10" s="1"/>
  <c r="N427" i="9"/>
  <c r="M427" i="9"/>
  <c r="L427" i="9"/>
  <c r="K427" i="9"/>
  <c r="F427" i="10" s="1"/>
  <c r="J427" i="9"/>
  <c r="I427" i="9"/>
  <c r="H427" i="9"/>
  <c r="G427" i="9"/>
  <c r="D427" i="10" s="1"/>
  <c r="F427" i="9"/>
  <c r="E427" i="9"/>
  <c r="D427" i="9"/>
  <c r="C427" i="9"/>
  <c r="B427" i="10" s="1"/>
  <c r="B427" i="9"/>
  <c r="S426" i="9"/>
  <c r="R426" i="9"/>
  <c r="Q426" i="9"/>
  <c r="P426" i="9"/>
  <c r="O426" i="9"/>
  <c r="H426" i="10" s="1"/>
  <c r="N426" i="9"/>
  <c r="M426" i="9"/>
  <c r="L426" i="9"/>
  <c r="K426" i="9"/>
  <c r="F426" i="10" s="1"/>
  <c r="J426" i="9"/>
  <c r="I426" i="9"/>
  <c r="H426" i="9"/>
  <c r="G426" i="9"/>
  <c r="D426" i="10" s="1"/>
  <c r="F426" i="9"/>
  <c r="E426" i="9"/>
  <c r="D426" i="9"/>
  <c r="C426" i="9"/>
  <c r="B426" i="10" s="1"/>
  <c r="B426" i="9"/>
  <c r="S425" i="9"/>
  <c r="R425" i="9"/>
  <c r="Q425" i="9"/>
  <c r="I425" i="10" s="1"/>
  <c r="P425" i="9"/>
  <c r="O425" i="9"/>
  <c r="N425" i="9"/>
  <c r="M425" i="9"/>
  <c r="G425" i="10" s="1"/>
  <c r="L425" i="9"/>
  <c r="K425" i="9"/>
  <c r="J425" i="9"/>
  <c r="I425" i="9"/>
  <c r="E425" i="10" s="1"/>
  <c r="H425" i="9"/>
  <c r="G425" i="9"/>
  <c r="F425" i="9"/>
  <c r="E425" i="9"/>
  <c r="C425" i="10" s="1"/>
  <c r="D425" i="9"/>
  <c r="C425" i="9"/>
  <c r="B425" i="9"/>
  <c r="S424" i="9"/>
  <c r="R424" i="9"/>
  <c r="Q424" i="9"/>
  <c r="I424" i="10" s="1"/>
  <c r="P424" i="9"/>
  <c r="O424" i="9"/>
  <c r="N424" i="9"/>
  <c r="M424" i="9"/>
  <c r="G424" i="10" s="1"/>
  <c r="L424" i="9"/>
  <c r="K424" i="9"/>
  <c r="J424" i="9"/>
  <c r="I424" i="9"/>
  <c r="E424" i="10" s="1"/>
  <c r="H424" i="9"/>
  <c r="G424" i="9"/>
  <c r="F424" i="9"/>
  <c r="E424" i="9"/>
  <c r="C424" i="10" s="1"/>
  <c r="D424" i="9"/>
  <c r="C424" i="9"/>
  <c r="B424" i="9"/>
  <c r="S423" i="9"/>
  <c r="R423" i="9"/>
  <c r="Q423" i="9"/>
  <c r="P423" i="9"/>
  <c r="O423" i="9"/>
  <c r="H423" i="10" s="1"/>
  <c r="N423" i="9"/>
  <c r="M423" i="9"/>
  <c r="L423" i="9"/>
  <c r="K423" i="9"/>
  <c r="F423" i="10" s="1"/>
  <c r="J423" i="9"/>
  <c r="I423" i="9"/>
  <c r="H423" i="9"/>
  <c r="G423" i="9"/>
  <c r="D423" i="10" s="1"/>
  <c r="F423" i="9"/>
  <c r="E423" i="9"/>
  <c r="D423" i="9"/>
  <c r="C423" i="9"/>
  <c r="B423" i="10" s="1"/>
  <c r="B423" i="9"/>
  <c r="S422" i="9"/>
  <c r="R422" i="9"/>
  <c r="Q422" i="9"/>
  <c r="P422" i="9"/>
  <c r="O422" i="9"/>
  <c r="H422" i="10" s="1"/>
  <c r="N422" i="9"/>
  <c r="M422" i="9"/>
  <c r="L422" i="9"/>
  <c r="K422" i="9"/>
  <c r="F422" i="10" s="1"/>
  <c r="J422" i="9"/>
  <c r="I422" i="9"/>
  <c r="H422" i="9"/>
  <c r="G422" i="9"/>
  <c r="D422" i="10" s="1"/>
  <c r="F422" i="9"/>
  <c r="E422" i="9"/>
  <c r="D422" i="9"/>
  <c r="C422" i="9"/>
  <c r="B422" i="10" s="1"/>
  <c r="B422" i="9"/>
  <c r="S421" i="9"/>
  <c r="R421" i="9"/>
  <c r="Q421" i="9"/>
  <c r="I421" i="10" s="1"/>
  <c r="P421" i="9"/>
  <c r="O421" i="9"/>
  <c r="N421" i="9"/>
  <c r="M421" i="9"/>
  <c r="G421" i="10" s="1"/>
  <c r="L421" i="9"/>
  <c r="K421" i="9"/>
  <c r="J421" i="9"/>
  <c r="I421" i="9"/>
  <c r="E421" i="10" s="1"/>
  <c r="H421" i="9"/>
  <c r="G421" i="9"/>
  <c r="F421" i="9"/>
  <c r="E421" i="9"/>
  <c r="C421" i="10" s="1"/>
  <c r="D421" i="9"/>
  <c r="C421" i="9"/>
  <c r="B421" i="9"/>
  <c r="S420" i="9"/>
  <c r="R420" i="9"/>
  <c r="Q420" i="9"/>
  <c r="I420" i="10" s="1"/>
  <c r="P420" i="9"/>
  <c r="O420" i="9"/>
  <c r="N420" i="9"/>
  <c r="M420" i="9"/>
  <c r="G420" i="10" s="1"/>
  <c r="L420" i="9"/>
  <c r="K420" i="9"/>
  <c r="J420" i="9"/>
  <c r="I420" i="9"/>
  <c r="E420" i="10" s="1"/>
  <c r="H420" i="9"/>
  <c r="G420" i="9"/>
  <c r="F420" i="9"/>
  <c r="E420" i="9"/>
  <c r="C420" i="10" s="1"/>
  <c r="D420" i="9"/>
  <c r="C420" i="9"/>
  <c r="B420" i="9"/>
  <c r="S419" i="9"/>
  <c r="R419" i="9"/>
  <c r="Q419" i="9"/>
  <c r="P419" i="9"/>
  <c r="O419" i="9"/>
  <c r="H419" i="10" s="1"/>
  <c r="N419" i="9"/>
  <c r="M419" i="9"/>
  <c r="L419" i="9"/>
  <c r="K419" i="9"/>
  <c r="F419" i="10" s="1"/>
  <c r="J419" i="9"/>
  <c r="I419" i="9"/>
  <c r="H419" i="9"/>
  <c r="G419" i="9"/>
  <c r="D419" i="10" s="1"/>
  <c r="F419" i="9"/>
  <c r="E419" i="9"/>
  <c r="D419" i="9"/>
  <c r="C419" i="9"/>
  <c r="B419" i="10" s="1"/>
  <c r="B419" i="9"/>
  <c r="S418" i="9"/>
  <c r="R418" i="9"/>
  <c r="Q418" i="9"/>
  <c r="P418" i="9"/>
  <c r="O418" i="9"/>
  <c r="H418" i="10" s="1"/>
  <c r="N418" i="9"/>
  <c r="M418" i="9"/>
  <c r="L418" i="9"/>
  <c r="K418" i="9"/>
  <c r="F418" i="10" s="1"/>
  <c r="J418" i="9"/>
  <c r="I418" i="9"/>
  <c r="H418" i="9"/>
  <c r="G418" i="9"/>
  <c r="D418" i="10" s="1"/>
  <c r="F418" i="9"/>
  <c r="E418" i="9"/>
  <c r="D418" i="9"/>
  <c r="C418" i="9"/>
  <c r="B418" i="10" s="1"/>
  <c r="B418" i="9"/>
  <c r="S417" i="9"/>
  <c r="R417" i="9"/>
  <c r="Q417" i="9"/>
  <c r="I417" i="10" s="1"/>
  <c r="P417" i="9"/>
  <c r="O417" i="9"/>
  <c r="N417" i="9"/>
  <c r="M417" i="9"/>
  <c r="G417" i="10" s="1"/>
  <c r="L417" i="9"/>
  <c r="K417" i="9"/>
  <c r="J417" i="9"/>
  <c r="I417" i="9"/>
  <c r="E417" i="10" s="1"/>
  <c r="H417" i="9"/>
  <c r="G417" i="9"/>
  <c r="F417" i="9"/>
  <c r="E417" i="9"/>
  <c r="C417" i="10" s="1"/>
  <c r="D417" i="9"/>
  <c r="C417" i="9"/>
  <c r="B417" i="9"/>
  <c r="S416" i="9"/>
  <c r="R416" i="9"/>
  <c r="Q416" i="9"/>
  <c r="I416" i="10" s="1"/>
  <c r="P416" i="9"/>
  <c r="O416" i="9"/>
  <c r="N416" i="9"/>
  <c r="M416" i="9"/>
  <c r="G416" i="10" s="1"/>
  <c r="L416" i="9"/>
  <c r="K416" i="9"/>
  <c r="J416" i="9"/>
  <c r="I416" i="9"/>
  <c r="E416" i="10" s="1"/>
  <c r="H416" i="9"/>
  <c r="G416" i="9"/>
  <c r="F416" i="9"/>
  <c r="E416" i="9"/>
  <c r="C416" i="10" s="1"/>
  <c r="D416" i="9"/>
  <c r="C416" i="9"/>
  <c r="B416" i="9"/>
  <c r="S415" i="9"/>
  <c r="R415" i="9"/>
  <c r="Q415" i="9"/>
  <c r="P415" i="9"/>
  <c r="O415" i="9"/>
  <c r="H415" i="10" s="1"/>
  <c r="N415" i="9"/>
  <c r="M415" i="9"/>
  <c r="L415" i="9"/>
  <c r="K415" i="9"/>
  <c r="F415" i="10" s="1"/>
  <c r="J415" i="9"/>
  <c r="I415" i="9"/>
  <c r="H415" i="9"/>
  <c r="G415" i="9"/>
  <c r="D415" i="10" s="1"/>
  <c r="F415" i="9"/>
  <c r="E415" i="9"/>
  <c r="D415" i="9"/>
  <c r="C415" i="9"/>
  <c r="B415" i="10" s="1"/>
  <c r="B415" i="9"/>
  <c r="S414" i="9"/>
  <c r="R414" i="9"/>
  <c r="Q414" i="9"/>
  <c r="P414" i="9"/>
  <c r="O414" i="9"/>
  <c r="H414" i="10" s="1"/>
  <c r="N414" i="9"/>
  <c r="M414" i="9"/>
  <c r="L414" i="9"/>
  <c r="K414" i="9"/>
  <c r="F414" i="10" s="1"/>
  <c r="J414" i="9"/>
  <c r="I414" i="9"/>
  <c r="H414" i="9"/>
  <c r="G414" i="9"/>
  <c r="D414" i="10" s="1"/>
  <c r="F414" i="9"/>
  <c r="E414" i="9"/>
  <c r="D414" i="9"/>
  <c r="C414" i="9"/>
  <c r="B414" i="10" s="1"/>
  <c r="B414" i="9"/>
  <c r="S413" i="9"/>
  <c r="R413" i="9"/>
  <c r="Q413" i="9"/>
  <c r="I413" i="10" s="1"/>
  <c r="P413" i="9"/>
  <c r="O413" i="9"/>
  <c r="N413" i="9"/>
  <c r="M413" i="9"/>
  <c r="G413" i="10" s="1"/>
  <c r="L413" i="9"/>
  <c r="K413" i="9"/>
  <c r="J413" i="9"/>
  <c r="I413" i="9"/>
  <c r="E413" i="10" s="1"/>
  <c r="H413" i="9"/>
  <c r="G413" i="9"/>
  <c r="F413" i="9"/>
  <c r="E413" i="9"/>
  <c r="C413" i="10" s="1"/>
  <c r="D413" i="9"/>
  <c r="C413" i="9"/>
  <c r="B413" i="9"/>
  <c r="S412" i="9"/>
  <c r="R412" i="9"/>
  <c r="Q412" i="9"/>
  <c r="I412" i="10" s="1"/>
  <c r="P412" i="9"/>
  <c r="O412" i="9"/>
  <c r="N412" i="9"/>
  <c r="M412" i="9"/>
  <c r="G412" i="10" s="1"/>
  <c r="L412" i="9"/>
  <c r="K412" i="9"/>
  <c r="J412" i="9"/>
  <c r="I412" i="9"/>
  <c r="E412" i="10" s="1"/>
  <c r="H412" i="9"/>
  <c r="G412" i="9"/>
  <c r="F412" i="9"/>
  <c r="E412" i="9"/>
  <c r="C412" i="10" s="1"/>
  <c r="D412" i="9"/>
  <c r="C412" i="9"/>
  <c r="B412" i="9"/>
  <c r="S411" i="9"/>
  <c r="R411" i="9"/>
  <c r="Q411" i="9"/>
  <c r="P411" i="9"/>
  <c r="O411" i="9"/>
  <c r="H411" i="10" s="1"/>
  <c r="N411" i="9"/>
  <c r="M411" i="9"/>
  <c r="L411" i="9"/>
  <c r="K411" i="9"/>
  <c r="F411" i="10" s="1"/>
  <c r="J411" i="9"/>
  <c r="I411" i="9"/>
  <c r="H411" i="9"/>
  <c r="G411" i="9"/>
  <c r="D411" i="10" s="1"/>
  <c r="F411" i="9"/>
  <c r="E411" i="9"/>
  <c r="D411" i="9"/>
  <c r="C411" i="9"/>
  <c r="B411" i="10" s="1"/>
  <c r="B411" i="9"/>
  <c r="S410" i="9"/>
  <c r="R410" i="9"/>
  <c r="Q410" i="9"/>
  <c r="P410" i="9"/>
  <c r="O410" i="9"/>
  <c r="H410" i="10" s="1"/>
  <c r="N410" i="9"/>
  <c r="M410" i="9"/>
  <c r="L410" i="9"/>
  <c r="K410" i="9"/>
  <c r="F410" i="10" s="1"/>
  <c r="J410" i="9"/>
  <c r="I410" i="9"/>
  <c r="H410" i="9"/>
  <c r="G410" i="9"/>
  <c r="D410" i="10" s="1"/>
  <c r="F410" i="9"/>
  <c r="E410" i="9"/>
  <c r="D410" i="9"/>
  <c r="C410" i="9"/>
  <c r="B410" i="10" s="1"/>
  <c r="B410" i="9"/>
  <c r="S409" i="9"/>
  <c r="R409" i="9"/>
  <c r="Q409" i="9"/>
  <c r="I409" i="10" s="1"/>
  <c r="P409" i="9"/>
  <c r="O409" i="9"/>
  <c r="N409" i="9"/>
  <c r="M409" i="9"/>
  <c r="G409" i="10" s="1"/>
  <c r="L409" i="9"/>
  <c r="K409" i="9"/>
  <c r="J409" i="9"/>
  <c r="I409" i="9"/>
  <c r="E409" i="10" s="1"/>
  <c r="H409" i="9"/>
  <c r="G409" i="9"/>
  <c r="F409" i="9"/>
  <c r="E409" i="9"/>
  <c r="C409" i="10" s="1"/>
  <c r="D409" i="9"/>
  <c r="C409" i="9"/>
  <c r="B409" i="9"/>
  <c r="S408" i="9"/>
  <c r="R408" i="9"/>
  <c r="Q408" i="9"/>
  <c r="I408" i="10" s="1"/>
  <c r="P408" i="9"/>
  <c r="O408" i="9"/>
  <c r="N408" i="9"/>
  <c r="M408" i="9"/>
  <c r="G408" i="10" s="1"/>
  <c r="L408" i="9"/>
  <c r="K408" i="9"/>
  <c r="J408" i="9"/>
  <c r="I408" i="9"/>
  <c r="E408" i="10" s="1"/>
  <c r="H408" i="9"/>
  <c r="G408" i="9"/>
  <c r="F408" i="9"/>
  <c r="E408" i="9"/>
  <c r="C408" i="10" s="1"/>
  <c r="D408" i="9"/>
  <c r="C408" i="9"/>
  <c r="B408" i="9"/>
  <c r="S407" i="9"/>
  <c r="R407" i="9"/>
  <c r="Q407" i="9"/>
  <c r="P407" i="9"/>
  <c r="O407" i="9"/>
  <c r="H407" i="10" s="1"/>
  <c r="N407" i="9"/>
  <c r="M407" i="9"/>
  <c r="L407" i="9"/>
  <c r="K407" i="9"/>
  <c r="F407" i="10" s="1"/>
  <c r="J407" i="9"/>
  <c r="I407" i="9"/>
  <c r="H407" i="9"/>
  <c r="G407" i="9"/>
  <c r="D407" i="10" s="1"/>
  <c r="F407" i="9"/>
  <c r="E407" i="9"/>
  <c r="D407" i="9"/>
  <c r="C407" i="9"/>
  <c r="B407" i="10" s="1"/>
  <c r="B407" i="9"/>
  <c r="S406" i="9"/>
  <c r="R406" i="9"/>
  <c r="Q406" i="9"/>
  <c r="P406" i="9"/>
  <c r="O406" i="9"/>
  <c r="H406" i="10" s="1"/>
  <c r="N406" i="9"/>
  <c r="M406" i="9"/>
  <c r="L406" i="9"/>
  <c r="K406" i="9"/>
  <c r="F406" i="10" s="1"/>
  <c r="J406" i="9"/>
  <c r="I406" i="9"/>
  <c r="H406" i="9"/>
  <c r="G406" i="9"/>
  <c r="D406" i="10" s="1"/>
  <c r="F406" i="9"/>
  <c r="E406" i="9"/>
  <c r="D406" i="9"/>
  <c r="C406" i="9"/>
  <c r="B406" i="10" s="1"/>
  <c r="B406" i="9"/>
  <c r="S405" i="9"/>
  <c r="R405" i="9"/>
  <c r="Q405" i="9"/>
  <c r="I405" i="10" s="1"/>
  <c r="P405" i="9"/>
  <c r="O405" i="9"/>
  <c r="N405" i="9"/>
  <c r="M405" i="9"/>
  <c r="G405" i="10" s="1"/>
  <c r="L405" i="9"/>
  <c r="K405" i="9"/>
  <c r="J405" i="9"/>
  <c r="I405" i="9"/>
  <c r="E405" i="10" s="1"/>
  <c r="H405" i="9"/>
  <c r="G405" i="9"/>
  <c r="F405" i="9"/>
  <c r="E405" i="9"/>
  <c r="C405" i="10" s="1"/>
  <c r="D405" i="9"/>
  <c r="C405" i="9"/>
  <c r="B405" i="9"/>
  <c r="S404" i="9"/>
  <c r="R404" i="9"/>
  <c r="Q404" i="9"/>
  <c r="I404" i="10" s="1"/>
  <c r="P404" i="9"/>
  <c r="O404" i="9"/>
  <c r="N404" i="9"/>
  <c r="M404" i="9"/>
  <c r="G404" i="10" s="1"/>
  <c r="L404" i="9"/>
  <c r="K404" i="9"/>
  <c r="J404" i="9"/>
  <c r="I404" i="9"/>
  <c r="E404" i="10" s="1"/>
  <c r="H404" i="9"/>
  <c r="G404" i="9"/>
  <c r="F404" i="9"/>
  <c r="E404" i="9"/>
  <c r="C404" i="10" s="1"/>
  <c r="D404" i="9"/>
  <c r="C404" i="9"/>
  <c r="B404" i="9"/>
  <c r="S403" i="9"/>
  <c r="R403" i="9"/>
  <c r="Q403" i="9"/>
  <c r="P403" i="9"/>
  <c r="O403" i="9"/>
  <c r="H403" i="10" s="1"/>
  <c r="N403" i="9"/>
  <c r="M403" i="9"/>
  <c r="L403" i="9"/>
  <c r="K403" i="9"/>
  <c r="F403" i="10" s="1"/>
  <c r="J403" i="9"/>
  <c r="I403" i="9"/>
  <c r="H403" i="9"/>
  <c r="G403" i="9"/>
  <c r="D403" i="10" s="1"/>
  <c r="F403" i="9"/>
  <c r="E403" i="9"/>
  <c r="D403" i="9"/>
  <c r="C403" i="9"/>
  <c r="B403" i="10" s="1"/>
  <c r="B403" i="9"/>
  <c r="S402" i="9"/>
  <c r="R402" i="9"/>
  <c r="Q402" i="9"/>
  <c r="P402" i="9"/>
  <c r="O402" i="9"/>
  <c r="H402" i="10" s="1"/>
  <c r="N402" i="9"/>
  <c r="M402" i="9"/>
  <c r="L402" i="9"/>
  <c r="K402" i="9"/>
  <c r="F402" i="10" s="1"/>
  <c r="J402" i="9"/>
  <c r="I402" i="9"/>
  <c r="H402" i="9"/>
  <c r="G402" i="9"/>
  <c r="D402" i="10" s="1"/>
  <c r="F402" i="9"/>
  <c r="E402" i="9"/>
  <c r="D402" i="9"/>
  <c r="C402" i="9"/>
  <c r="B402" i="10" s="1"/>
  <c r="B402" i="9"/>
  <c r="S401" i="9"/>
  <c r="R401" i="9"/>
  <c r="Q401" i="9"/>
  <c r="I401" i="10" s="1"/>
  <c r="P401" i="9"/>
  <c r="O401" i="9"/>
  <c r="N401" i="9"/>
  <c r="M401" i="9"/>
  <c r="G401" i="10" s="1"/>
  <c r="L401" i="9"/>
  <c r="K401" i="9"/>
  <c r="J401" i="9"/>
  <c r="I401" i="9"/>
  <c r="E401" i="10" s="1"/>
  <c r="H401" i="9"/>
  <c r="G401" i="9"/>
  <c r="F401" i="9"/>
  <c r="E401" i="9"/>
  <c r="C401" i="10" s="1"/>
  <c r="D401" i="9"/>
  <c r="C401" i="9"/>
  <c r="B401" i="9"/>
  <c r="S400" i="9"/>
  <c r="R400" i="9"/>
  <c r="Q400" i="9"/>
  <c r="I400" i="10" s="1"/>
  <c r="P400" i="9"/>
  <c r="O400" i="9"/>
  <c r="N400" i="9"/>
  <c r="M400" i="9"/>
  <c r="G400" i="10" s="1"/>
  <c r="L400" i="9"/>
  <c r="K400" i="9"/>
  <c r="J400" i="9"/>
  <c r="I400" i="9"/>
  <c r="E400" i="10" s="1"/>
  <c r="H400" i="9"/>
  <c r="G400" i="9"/>
  <c r="F400" i="9"/>
  <c r="E400" i="9"/>
  <c r="C400" i="10" s="1"/>
  <c r="D400" i="9"/>
  <c r="C400" i="9"/>
  <c r="B400" i="9"/>
  <c r="S399" i="9"/>
  <c r="R399" i="9"/>
  <c r="Q399" i="9"/>
  <c r="P399" i="9"/>
  <c r="O399" i="9"/>
  <c r="H399" i="10" s="1"/>
  <c r="N399" i="9"/>
  <c r="M399" i="9"/>
  <c r="L399" i="9"/>
  <c r="K399" i="9"/>
  <c r="F399" i="10" s="1"/>
  <c r="J399" i="9"/>
  <c r="I399" i="9"/>
  <c r="H399" i="9"/>
  <c r="G399" i="9"/>
  <c r="D399" i="10" s="1"/>
  <c r="F399" i="9"/>
  <c r="E399" i="9"/>
  <c r="D399" i="9"/>
  <c r="C399" i="9"/>
  <c r="B399" i="10" s="1"/>
  <c r="B399" i="9"/>
  <c r="S398" i="9"/>
  <c r="R398" i="9"/>
  <c r="Q398" i="9"/>
  <c r="P398" i="9"/>
  <c r="O398" i="9"/>
  <c r="H398" i="10" s="1"/>
  <c r="N398" i="9"/>
  <c r="M398" i="9"/>
  <c r="L398" i="9"/>
  <c r="K398" i="9"/>
  <c r="F398" i="10" s="1"/>
  <c r="J398" i="9"/>
  <c r="I398" i="9"/>
  <c r="H398" i="9"/>
  <c r="G398" i="9"/>
  <c r="D398" i="10" s="1"/>
  <c r="F398" i="9"/>
  <c r="E398" i="9"/>
  <c r="D398" i="9"/>
  <c r="C398" i="9"/>
  <c r="B398" i="10" s="1"/>
  <c r="B398" i="9"/>
  <c r="S397" i="9"/>
  <c r="R397" i="9"/>
  <c r="Q397" i="9"/>
  <c r="I397" i="10" s="1"/>
  <c r="P397" i="9"/>
  <c r="O397" i="9"/>
  <c r="N397" i="9"/>
  <c r="M397" i="9"/>
  <c r="G397" i="10" s="1"/>
  <c r="L397" i="9"/>
  <c r="K397" i="9"/>
  <c r="J397" i="9"/>
  <c r="I397" i="9"/>
  <c r="E397" i="10" s="1"/>
  <c r="H397" i="9"/>
  <c r="G397" i="9"/>
  <c r="F397" i="9"/>
  <c r="E397" i="9"/>
  <c r="C397" i="10" s="1"/>
  <c r="D397" i="9"/>
  <c r="C397" i="9"/>
  <c r="B397" i="9"/>
  <c r="S396" i="9"/>
  <c r="R396" i="9"/>
  <c r="Q396" i="9"/>
  <c r="I396" i="10" s="1"/>
  <c r="P396" i="9"/>
  <c r="O396" i="9"/>
  <c r="N396" i="9"/>
  <c r="M396" i="9"/>
  <c r="G396" i="10" s="1"/>
  <c r="L396" i="9"/>
  <c r="K396" i="9"/>
  <c r="J396" i="9"/>
  <c r="I396" i="9"/>
  <c r="E396" i="10" s="1"/>
  <c r="H396" i="9"/>
  <c r="G396" i="9"/>
  <c r="F396" i="9"/>
  <c r="E396" i="9"/>
  <c r="C396" i="10" s="1"/>
  <c r="D396" i="9"/>
  <c r="C396" i="9"/>
  <c r="B396" i="9"/>
  <c r="S395" i="9"/>
  <c r="R395" i="9"/>
  <c r="Q395" i="9"/>
  <c r="P395" i="9"/>
  <c r="O395" i="9"/>
  <c r="H395" i="10" s="1"/>
  <c r="N395" i="9"/>
  <c r="M395" i="9"/>
  <c r="L395" i="9"/>
  <c r="K395" i="9"/>
  <c r="F395" i="10" s="1"/>
  <c r="J395" i="9"/>
  <c r="I395" i="9"/>
  <c r="H395" i="9"/>
  <c r="G395" i="9"/>
  <c r="D395" i="10" s="1"/>
  <c r="F395" i="9"/>
  <c r="E395" i="9"/>
  <c r="D395" i="9"/>
  <c r="C395" i="9"/>
  <c r="B395" i="10" s="1"/>
  <c r="B395" i="9"/>
  <c r="S394" i="9"/>
  <c r="R394" i="9"/>
  <c r="Q394" i="9"/>
  <c r="P394" i="9"/>
  <c r="O394" i="9"/>
  <c r="H394" i="10" s="1"/>
  <c r="N394" i="9"/>
  <c r="M394" i="9"/>
  <c r="L394" i="9"/>
  <c r="K394" i="9"/>
  <c r="F394" i="10" s="1"/>
  <c r="J394" i="9"/>
  <c r="I394" i="9"/>
  <c r="H394" i="9"/>
  <c r="G394" i="9"/>
  <c r="D394" i="10" s="1"/>
  <c r="F394" i="9"/>
  <c r="E394" i="9"/>
  <c r="D394" i="9"/>
  <c r="C394" i="9"/>
  <c r="B394" i="10" s="1"/>
  <c r="B394" i="9"/>
  <c r="S393" i="9"/>
  <c r="R393" i="9"/>
  <c r="Q393" i="9"/>
  <c r="I393" i="10" s="1"/>
  <c r="P393" i="9"/>
  <c r="O393" i="9"/>
  <c r="N393" i="9"/>
  <c r="M393" i="9"/>
  <c r="G393" i="10" s="1"/>
  <c r="L393" i="9"/>
  <c r="K393" i="9"/>
  <c r="J393" i="9"/>
  <c r="I393" i="9"/>
  <c r="E393" i="10" s="1"/>
  <c r="H393" i="9"/>
  <c r="G393" i="9"/>
  <c r="F393" i="9"/>
  <c r="E393" i="9"/>
  <c r="C393" i="10" s="1"/>
  <c r="D393" i="9"/>
  <c r="C393" i="9"/>
  <c r="B393" i="9"/>
  <c r="S392" i="9"/>
  <c r="R392" i="9"/>
  <c r="Q392" i="9"/>
  <c r="I392" i="10" s="1"/>
  <c r="P392" i="9"/>
  <c r="O392" i="9"/>
  <c r="N392" i="9"/>
  <c r="M392" i="9"/>
  <c r="G392" i="10" s="1"/>
  <c r="L392" i="9"/>
  <c r="K392" i="9"/>
  <c r="J392" i="9"/>
  <c r="I392" i="9"/>
  <c r="E392" i="10" s="1"/>
  <c r="H392" i="9"/>
  <c r="G392" i="9"/>
  <c r="F392" i="9"/>
  <c r="E392" i="9"/>
  <c r="C392" i="10" s="1"/>
  <c r="D392" i="9"/>
  <c r="C392" i="9"/>
  <c r="B392" i="9"/>
  <c r="S391" i="9"/>
  <c r="R391" i="9"/>
  <c r="Q391" i="9"/>
  <c r="P391" i="9"/>
  <c r="O391" i="9"/>
  <c r="H391" i="10" s="1"/>
  <c r="N391" i="9"/>
  <c r="M391" i="9"/>
  <c r="L391" i="9"/>
  <c r="K391" i="9"/>
  <c r="F391" i="10" s="1"/>
  <c r="J391" i="9"/>
  <c r="I391" i="9"/>
  <c r="H391" i="9"/>
  <c r="G391" i="9"/>
  <c r="D391" i="10" s="1"/>
  <c r="F391" i="9"/>
  <c r="E391" i="9"/>
  <c r="D391" i="9"/>
  <c r="C391" i="9"/>
  <c r="B391" i="10" s="1"/>
  <c r="B391" i="9"/>
  <c r="S390" i="9"/>
  <c r="R390" i="9"/>
  <c r="Q390" i="9"/>
  <c r="P390" i="9"/>
  <c r="O390" i="9"/>
  <c r="H390" i="10" s="1"/>
  <c r="N390" i="9"/>
  <c r="M390" i="9"/>
  <c r="L390" i="9"/>
  <c r="K390" i="9"/>
  <c r="F390" i="10" s="1"/>
  <c r="J390" i="9"/>
  <c r="I390" i="9"/>
  <c r="H390" i="9"/>
  <c r="G390" i="9"/>
  <c r="D390" i="10" s="1"/>
  <c r="F390" i="9"/>
  <c r="E390" i="9"/>
  <c r="D390" i="9"/>
  <c r="C390" i="9"/>
  <c r="B390" i="10" s="1"/>
  <c r="B390" i="9"/>
  <c r="S389" i="9"/>
  <c r="R389" i="9"/>
  <c r="Q389" i="9"/>
  <c r="I389" i="10" s="1"/>
  <c r="P389" i="9"/>
  <c r="O389" i="9"/>
  <c r="N389" i="9"/>
  <c r="M389" i="9"/>
  <c r="G389" i="10" s="1"/>
  <c r="L389" i="9"/>
  <c r="K389" i="9"/>
  <c r="J389" i="9"/>
  <c r="I389" i="9"/>
  <c r="E389" i="10" s="1"/>
  <c r="H389" i="9"/>
  <c r="G389" i="9"/>
  <c r="F389" i="9"/>
  <c r="E389" i="9"/>
  <c r="C389" i="10" s="1"/>
  <c r="D389" i="9"/>
  <c r="C389" i="9"/>
  <c r="B389" i="9"/>
  <c r="S388" i="9"/>
  <c r="R388" i="9"/>
  <c r="Q388" i="9"/>
  <c r="I388" i="10" s="1"/>
  <c r="P388" i="9"/>
  <c r="O388" i="9"/>
  <c r="N388" i="9"/>
  <c r="M388" i="9"/>
  <c r="G388" i="10" s="1"/>
  <c r="L388" i="9"/>
  <c r="K388" i="9"/>
  <c r="J388" i="9"/>
  <c r="I388" i="9"/>
  <c r="E388" i="10" s="1"/>
  <c r="H388" i="9"/>
  <c r="G388" i="9"/>
  <c r="F388" i="9"/>
  <c r="E388" i="9"/>
  <c r="C388" i="10" s="1"/>
  <c r="D388" i="9"/>
  <c r="C388" i="9"/>
  <c r="B388" i="9"/>
  <c r="S387" i="9"/>
  <c r="R387" i="9"/>
  <c r="Q387" i="9"/>
  <c r="P387" i="9"/>
  <c r="O387" i="9"/>
  <c r="H387" i="10" s="1"/>
  <c r="N387" i="9"/>
  <c r="M387" i="9"/>
  <c r="L387" i="9"/>
  <c r="K387" i="9"/>
  <c r="F387" i="10" s="1"/>
  <c r="J387" i="9"/>
  <c r="I387" i="9"/>
  <c r="H387" i="9"/>
  <c r="G387" i="9"/>
  <c r="D387" i="10" s="1"/>
  <c r="F387" i="9"/>
  <c r="E387" i="9"/>
  <c r="D387" i="9"/>
  <c r="C387" i="9"/>
  <c r="B387" i="10" s="1"/>
  <c r="B387" i="9"/>
  <c r="S386" i="9"/>
  <c r="R386" i="9"/>
  <c r="Q386" i="9"/>
  <c r="P386" i="9"/>
  <c r="O386" i="9"/>
  <c r="H386" i="10" s="1"/>
  <c r="N386" i="9"/>
  <c r="M386" i="9"/>
  <c r="L386" i="9"/>
  <c r="K386" i="9"/>
  <c r="F386" i="10" s="1"/>
  <c r="J386" i="9"/>
  <c r="I386" i="9"/>
  <c r="H386" i="9"/>
  <c r="G386" i="9"/>
  <c r="D386" i="10" s="1"/>
  <c r="F386" i="9"/>
  <c r="E386" i="9"/>
  <c r="D386" i="9"/>
  <c r="C386" i="9"/>
  <c r="B386" i="10" s="1"/>
  <c r="B386" i="9"/>
  <c r="S385" i="9"/>
  <c r="R385" i="9"/>
  <c r="Q385" i="9"/>
  <c r="I385" i="10" s="1"/>
  <c r="P385" i="9"/>
  <c r="O385" i="9"/>
  <c r="N385" i="9"/>
  <c r="M385" i="9"/>
  <c r="G385" i="10" s="1"/>
  <c r="L385" i="9"/>
  <c r="K385" i="9"/>
  <c r="J385" i="9"/>
  <c r="I385" i="9"/>
  <c r="E385" i="10" s="1"/>
  <c r="H385" i="9"/>
  <c r="G385" i="9"/>
  <c r="F385" i="9"/>
  <c r="E385" i="9"/>
  <c r="C385" i="10" s="1"/>
  <c r="D385" i="9"/>
  <c r="C385" i="9"/>
  <c r="B385" i="9"/>
  <c r="S384" i="9"/>
  <c r="R384" i="9"/>
  <c r="Q384" i="9"/>
  <c r="I384" i="10" s="1"/>
  <c r="P384" i="9"/>
  <c r="O384" i="9"/>
  <c r="N384" i="9"/>
  <c r="M384" i="9"/>
  <c r="G384" i="10" s="1"/>
  <c r="L384" i="9"/>
  <c r="K384" i="9"/>
  <c r="J384" i="9"/>
  <c r="I384" i="9"/>
  <c r="E384" i="10" s="1"/>
  <c r="H384" i="9"/>
  <c r="G384" i="9"/>
  <c r="F384" i="9"/>
  <c r="E384" i="9"/>
  <c r="C384" i="10" s="1"/>
  <c r="D384" i="9"/>
  <c r="C384" i="9"/>
  <c r="B384" i="9"/>
  <c r="S383" i="9"/>
  <c r="R383" i="9"/>
  <c r="Q383" i="9"/>
  <c r="P383" i="9"/>
  <c r="O383" i="9"/>
  <c r="H383" i="10" s="1"/>
  <c r="N383" i="9"/>
  <c r="M383" i="9"/>
  <c r="L383" i="9"/>
  <c r="K383" i="9"/>
  <c r="F383" i="10" s="1"/>
  <c r="J383" i="9"/>
  <c r="I383" i="9"/>
  <c r="H383" i="9"/>
  <c r="G383" i="9"/>
  <c r="D383" i="10" s="1"/>
  <c r="F383" i="9"/>
  <c r="E383" i="9"/>
  <c r="D383" i="9"/>
  <c r="C383" i="9"/>
  <c r="B383" i="10" s="1"/>
  <c r="B383" i="9"/>
  <c r="S382" i="9"/>
  <c r="R382" i="9"/>
  <c r="Q382" i="9"/>
  <c r="P382" i="9"/>
  <c r="O382" i="9"/>
  <c r="H382" i="10" s="1"/>
  <c r="N382" i="9"/>
  <c r="M382" i="9"/>
  <c r="L382" i="9"/>
  <c r="K382" i="9"/>
  <c r="F382" i="10" s="1"/>
  <c r="J382" i="9"/>
  <c r="I382" i="9"/>
  <c r="H382" i="9"/>
  <c r="G382" i="9"/>
  <c r="D382" i="10" s="1"/>
  <c r="F382" i="9"/>
  <c r="E382" i="9"/>
  <c r="D382" i="9"/>
  <c r="C382" i="9"/>
  <c r="B382" i="10" s="1"/>
  <c r="B382" i="9"/>
  <c r="S381" i="9"/>
  <c r="R381" i="9"/>
  <c r="Q381" i="9"/>
  <c r="I381" i="10" s="1"/>
  <c r="P381" i="9"/>
  <c r="O381" i="9"/>
  <c r="N381" i="9"/>
  <c r="M381" i="9"/>
  <c r="G381" i="10" s="1"/>
  <c r="L381" i="9"/>
  <c r="K381" i="9"/>
  <c r="J381" i="9"/>
  <c r="I381" i="9"/>
  <c r="E381" i="10" s="1"/>
  <c r="H381" i="9"/>
  <c r="G381" i="9"/>
  <c r="F381" i="9"/>
  <c r="E381" i="9"/>
  <c r="C381" i="10" s="1"/>
  <c r="D381" i="9"/>
  <c r="C381" i="9"/>
  <c r="B381" i="9"/>
  <c r="S380" i="9"/>
  <c r="R380" i="9"/>
  <c r="Q380" i="9"/>
  <c r="I380" i="10" s="1"/>
  <c r="P380" i="9"/>
  <c r="O380" i="9"/>
  <c r="N380" i="9"/>
  <c r="M380" i="9"/>
  <c r="G380" i="10" s="1"/>
  <c r="L380" i="9"/>
  <c r="K380" i="9"/>
  <c r="J380" i="9"/>
  <c r="I380" i="9"/>
  <c r="E380" i="10" s="1"/>
  <c r="H380" i="9"/>
  <c r="G380" i="9"/>
  <c r="F380" i="9"/>
  <c r="E380" i="9"/>
  <c r="C380" i="10" s="1"/>
  <c r="D380" i="9"/>
  <c r="C380" i="9"/>
  <c r="B380" i="9"/>
  <c r="S379" i="9"/>
  <c r="R379" i="9"/>
  <c r="Q379" i="9"/>
  <c r="P379" i="9"/>
  <c r="O379" i="9"/>
  <c r="H379" i="10" s="1"/>
  <c r="N379" i="9"/>
  <c r="M379" i="9"/>
  <c r="L379" i="9"/>
  <c r="K379" i="9"/>
  <c r="F379" i="10" s="1"/>
  <c r="J379" i="9"/>
  <c r="I379" i="9"/>
  <c r="H379" i="9"/>
  <c r="G379" i="9"/>
  <c r="D379" i="10" s="1"/>
  <c r="F379" i="9"/>
  <c r="E379" i="9"/>
  <c r="D379" i="9"/>
  <c r="C379" i="9"/>
  <c r="B379" i="10" s="1"/>
  <c r="B379" i="9"/>
  <c r="S378" i="9"/>
  <c r="R378" i="9"/>
  <c r="Q378" i="9"/>
  <c r="P378" i="9"/>
  <c r="O378" i="9"/>
  <c r="H378" i="10" s="1"/>
  <c r="N378" i="9"/>
  <c r="M378" i="9"/>
  <c r="L378" i="9"/>
  <c r="K378" i="9"/>
  <c r="F378" i="10" s="1"/>
  <c r="J378" i="9"/>
  <c r="I378" i="9"/>
  <c r="H378" i="9"/>
  <c r="G378" i="9"/>
  <c r="D378" i="10" s="1"/>
  <c r="F378" i="9"/>
  <c r="E378" i="9"/>
  <c r="D378" i="9"/>
  <c r="C378" i="9"/>
  <c r="B378" i="10" s="1"/>
  <c r="B378" i="9"/>
  <c r="S377" i="9"/>
  <c r="R377" i="9"/>
  <c r="Q377" i="9"/>
  <c r="I377" i="10" s="1"/>
  <c r="P377" i="9"/>
  <c r="O377" i="9"/>
  <c r="N377" i="9"/>
  <c r="M377" i="9"/>
  <c r="G377" i="10" s="1"/>
  <c r="L377" i="9"/>
  <c r="K377" i="9"/>
  <c r="J377" i="9"/>
  <c r="I377" i="9"/>
  <c r="E377" i="10" s="1"/>
  <c r="H377" i="9"/>
  <c r="G377" i="9"/>
  <c r="F377" i="9"/>
  <c r="E377" i="9"/>
  <c r="C377" i="10" s="1"/>
  <c r="D377" i="9"/>
  <c r="C377" i="9"/>
  <c r="B377" i="9"/>
  <c r="S376" i="9"/>
  <c r="R376" i="9"/>
  <c r="Q376" i="9"/>
  <c r="I376" i="10" s="1"/>
  <c r="P376" i="9"/>
  <c r="O376" i="9"/>
  <c r="N376" i="9"/>
  <c r="M376" i="9"/>
  <c r="G376" i="10" s="1"/>
  <c r="L376" i="9"/>
  <c r="K376" i="9"/>
  <c r="J376" i="9"/>
  <c r="I376" i="9"/>
  <c r="E376" i="10" s="1"/>
  <c r="H376" i="9"/>
  <c r="G376" i="9"/>
  <c r="F376" i="9"/>
  <c r="E376" i="9"/>
  <c r="C376" i="10" s="1"/>
  <c r="D376" i="9"/>
  <c r="C376" i="9"/>
  <c r="B376" i="9"/>
  <c r="S375" i="9"/>
  <c r="R375" i="9"/>
  <c r="Q375" i="9"/>
  <c r="P375" i="9"/>
  <c r="O375" i="9"/>
  <c r="H375" i="10" s="1"/>
  <c r="N375" i="9"/>
  <c r="M375" i="9"/>
  <c r="L375" i="9"/>
  <c r="K375" i="9"/>
  <c r="F375" i="10" s="1"/>
  <c r="J375" i="9"/>
  <c r="I375" i="9"/>
  <c r="H375" i="9"/>
  <c r="G375" i="9"/>
  <c r="D375" i="10" s="1"/>
  <c r="F375" i="9"/>
  <c r="E375" i="9"/>
  <c r="D375" i="9"/>
  <c r="C375" i="9"/>
  <c r="B375" i="10" s="1"/>
  <c r="B375" i="9"/>
  <c r="S374" i="9"/>
  <c r="R374" i="9"/>
  <c r="Q374" i="9"/>
  <c r="P374" i="9"/>
  <c r="O374" i="9"/>
  <c r="H374" i="10" s="1"/>
  <c r="N374" i="9"/>
  <c r="M374" i="9"/>
  <c r="L374" i="9"/>
  <c r="K374" i="9"/>
  <c r="F374" i="10" s="1"/>
  <c r="J374" i="9"/>
  <c r="I374" i="9"/>
  <c r="H374" i="9"/>
  <c r="G374" i="9"/>
  <c r="D374" i="10" s="1"/>
  <c r="F374" i="9"/>
  <c r="E374" i="9"/>
  <c r="D374" i="9"/>
  <c r="C374" i="9"/>
  <c r="B374" i="10" s="1"/>
  <c r="B374" i="9"/>
  <c r="S373" i="9"/>
  <c r="R373" i="9"/>
  <c r="Q373" i="9"/>
  <c r="I373" i="10" s="1"/>
  <c r="P373" i="9"/>
  <c r="O373" i="9"/>
  <c r="N373" i="9"/>
  <c r="M373" i="9"/>
  <c r="G373" i="10" s="1"/>
  <c r="L373" i="9"/>
  <c r="K373" i="9"/>
  <c r="J373" i="9"/>
  <c r="I373" i="9"/>
  <c r="E373" i="10" s="1"/>
  <c r="H373" i="9"/>
  <c r="G373" i="9"/>
  <c r="F373" i="9"/>
  <c r="E373" i="9"/>
  <c r="C373" i="10" s="1"/>
  <c r="D373" i="9"/>
  <c r="C373" i="9"/>
  <c r="B373" i="9"/>
  <c r="S372" i="9"/>
  <c r="R372" i="9"/>
  <c r="Q372" i="9"/>
  <c r="I372" i="10" s="1"/>
  <c r="P372" i="9"/>
  <c r="O372" i="9"/>
  <c r="N372" i="9"/>
  <c r="M372" i="9"/>
  <c r="G372" i="10" s="1"/>
  <c r="L372" i="9"/>
  <c r="K372" i="9"/>
  <c r="J372" i="9"/>
  <c r="I372" i="9"/>
  <c r="E372" i="10" s="1"/>
  <c r="H372" i="9"/>
  <c r="G372" i="9"/>
  <c r="F372" i="9"/>
  <c r="E372" i="9"/>
  <c r="C372" i="10" s="1"/>
  <c r="D372" i="9"/>
  <c r="C372" i="9"/>
  <c r="B372" i="9"/>
  <c r="S371" i="9"/>
  <c r="R371" i="9"/>
  <c r="Q371" i="9"/>
  <c r="P371" i="9"/>
  <c r="O371" i="9"/>
  <c r="H371" i="10" s="1"/>
  <c r="N371" i="9"/>
  <c r="M371" i="9"/>
  <c r="L371" i="9"/>
  <c r="K371" i="9"/>
  <c r="F371" i="10" s="1"/>
  <c r="J371" i="9"/>
  <c r="I371" i="9"/>
  <c r="H371" i="9"/>
  <c r="G371" i="9"/>
  <c r="D371" i="10" s="1"/>
  <c r="F371" i="9"/>
  <c r="E371" i="9"/>
  <c r="D371" i="9"/>
  <c r="C371" i="9"/>
  <c r="B371" i="10" s="1"/>
  <c r="B371" i="9"/>
  <c r="S370" i="9"/>
  <c r="R370" i="9"/>
  <c r="Q370" i="9"/>
  <c r="P370" i="9"/>
  <c r="O370" i="9"/>
  <c r="H370" i="10" s="1"/>
  <c r="N370" i="9"/>
  <c r="M370" i="9"/>
  <c r="L370" i="9"/>
  <c r="K370" i="9"/>
  <c r="F370" i="10" s="1"/>
  <c r="J370" i="9"/>
  <c r="I370" i="9"/>
  <c r="H370" i="9"/>
  <c r="G370" i="9"/>
  <c r="D370" i="10" s="1"/>
  <c r="F370" i="9"/>
  <c r="E370" i="9"/>
  <c r="D370" i="9"/>
  <c r="C370" i="9"/>
  <c r="B370" i="10" s="1"/>
  <c r="B370" i="9"/>
  <c r="S369" i="9"/>
  <c r="R369" i="9"/>
  <c r="Q369" i="9"/>
  <c r="I369" i="10" s="1"/>
  <c r="P369" i="9"/>
  <c r="O369" i="9"/>
  <c r="N369" i="9"/>
  <c r="M369" i="9"/>
  <c r="G369" i="10" s="1"/>
  <c r="L369" i="9"/>
  <c r="K369" i="9"/>
  <c r="J369" i="9"/>
  <c r="I369" i="9"/>
  <c r="E369" i="10" s="1"/>
  <c r="H369" i="9"/>
  <c r="G369" i="9"/>
  <c r="F369" i="9"/>
  <c r="E369" i="9"/>
  <c r="C369" i="10" s="1"/>
  <c r="D369" i="9"/>
  <c r="C369" i="9"/>
  <c r="B369" i="9"/>
  <c r="S368" i="9"/>
  <c r="R368" i="9"/>
  <c r="Q368" i="9"/>
  <c r="I368" i="10" s="1"/>
  <c r="P368" i="9"/>
  <c r="O368" i="9"/>
  <c r="N368" i="9"/>
  <c r="M368" i="9"/>
  <c r="G368" i="10" s="1"/>
  <c r="L368" i="9"/>
  <c r="K368" i="9"/>
  <c r="J368" i="9"/>
  <c r="I368" i="9"/>
  <c r="E368" i="10" s="1"/>
  <c r="H368" i="9"/>
  <c r="G368" i="9"/>
  <c r="F368" i="9"/>
  <c r="E368" i="9"/>
  <c r="C368" i="10" s="1"/>
  <c r="D368" i="9"/>
  <c r="C368" i="9"/>
  <c r="B368" i="9"/>
  <c r="S367" i="9"/>
  <c r="R367" i="9"/>
  <c r="Q367" i="9"/>
  <c r="P367" i="9"/>
  <c r="O367" i="9"/>
  <c r="H367" i="10" s="1"/>
  <c r="N367" i="9"/>
  <c r="M367" i="9"/>
  <c r="L367" i="9"/>
  <c r="K367" i="9"/>
  <c r="F367" i="10" s="1"/>
  <c r="J367" i="9"/>
  <c r="I367" i="9"/>
  <c r="H367" i="9"/>
  <c r="G367" i="9"/>
  <c r="D367" i="10" s="1"/>
  <c r="F367" i="9"/>
  <c r="E367" i="9"/>
  <c r="D367" i="9"/>
  <c r="C367" i="9"/>
  <c r="B367" i="10" s="1"/>
  <c r="B367" i="9"/>
  <c r="S366" i="9"/>
  <c r="R366" i="9"/>
  <c r="Q366" i="9"/>
  <c r="P366" i="9"/>
  <c r="O366" i="9"/>
  <c r="H366" i="10" s="1"/>
  <c r="N366" i="9"/>
  <c r="M366" i="9"/>
  <c r="L366" i="9"/>
  <c r="K366" i="9"/>
  <c r="F366" i="10" s="1"/>
  <c r="J366" i="9"/>
  <c r="I366" i="9"/>
  <c r="H366" i="9"/>
  <c r="G366" i="9"/>
  <c r="D366" i="10" s="1"/>
  <c r="F366" i="9"/>
  <c r="E366" i="9"/>
  <c r="D366" i="9"/>
  <c r="C366" i="9"/>
  <c r="B366" i="10" s="1"/>
  <c r="B366" i="9"/>
  <c r="S365" i="9"/>
  <c r="R365" i="9"/>
  <c r="Q365" i="9"/>
  <c r="I365" i="10" s="1"/>
  <c r="P365" i="9"/>
  <c r="O365" i="9"/>
  <c r="N365" i="9"/>
  <c r="M365" i="9"/>
  <c r="G365" i="10" s="1"/>
  <c r="L365" i="9"/>
  <c r="K365" i="9"/>
  <c r="J365" i="9"/>
  <c r="I365" i="9"/>
  <c r="E365" i="10" s="1"/>
  <c r="H365" i="9"/>
  <c r="G365" i="9"/>
  <c r="F365" i="9"/>
  <c r="E365" i="9"/>
  <c r="C365" i="10" s="1"/>
  <c r="D365" i="9"/>
  <c r="C365" i="9"/>
  <c r="B365" i="9"/>
  <c r="S364" i="9"/>
  <c r="R364" i="9"/>
  <c r="Q364" i="9"/>
  <c r="I364" i="10" s="1"/>
  <c r="P364" i="9"/>
  <c r="O364" i="9"/>
  <c r="N364" i="9"/>
  <c r="M364" i="9"/>
  <c r="G364" i="10" s="1"/>
  <c r="L364" i="9"/>
  <c r="K364" i="9"/>
  <c r="J364" i="9"/>
  <c r="I364" i="9"/>
  <c r="E364" i="10" s="1"/>
  <c r="H364" i="9"/>
  <c r="G364" i="9"/>
  <c r="F364" i="9"/>
  <c r="E364" i="9"/>
  <c r="C364" i="10" s="1"/>
  <c r="D364" i="9"/>
  <c r="C364" i="9"/>
  <c r="B364" i="9"/>
  <c r="S363" i="9"/>
  <c r="R363" i="9"/>
  <c r="Q363" i="9"/>
  <c r="P363" i="9"/>
  <c r="O363" i="9"/>
  <c r="H363" i="10" s="1"/>
  <c r="N363" i="9"/>
  <c r="M363" i="9"/>
  <c r="L363" i="9"/>
  <c r="K363" i="9"/>
  <c r="F363" i="10" s="1"/>
  <c r="J363" i="9"/>
  <c r="I363" i="9"/>
  <c r="H363" i="9"/>
  <c r="G363" i="9"/>
  <c r="D363" i="10" s="1"/>
  <c r="F363" i="9"/>
  <c r="E363" i="9"/>
  <c r="D363" i="9"/>
  <c r="C363" i="9"/>
  <c r="B363" i="10" s="1"/>
  <c r="B363" i="9"/>
  <c r="S362" i="9"/>
  <c r="R362" i="9"/>
  <c r="Q362" i="9"/>
  <c r="P362" i="9"/>
  <c r="O362" i="9"/>
  <c r="H362" i="10" s="1"/>
  <c r="N362" i="9"/>
  <c r="M362" i="9"/>
  <c r="L362" i="9"/>
  <c r="K362" i="9"/>
  <c r="F362" i="10" s="1"/>
  <c r="J362" i="9"/>
  <c r="I362" i="9"/>
  <c r="H362" i="9"/>
  <c r="G362" i="9"/>
  <c r="D362" i="10" s="1"/>
  <c r="F362" i="9"/>
  <c r="E362" i="9"/>
  <c r="D362" i="9"/>
  <c r="C362" i="9"/>
  <c r="B362" i="10" s="1"/>
  <c r="B362" i="9"/>
  <c r="S361" i="9"/>
  <c r="R361" i="9"/>
  <c r="Q361" i="9"/>
  <c r="I361" i="10" s="1"/>
  <c r="P361" i="9"/>
  <c r="O361" i="9"/>
  <c r="N361" i="9"/>
  <c r="M361" i="9"/>
  <c r="G361" i="10" s="1"/>
  <c r="L361" i="9"/>
  <c r="K361" i="9"/>
  <c r="J361" i="9"/>
  <c r="I361" i="9"/>
  <c r="E361" i="10" s="1"/>
  <c r="H361" i="9"/>
  <c r="G361" i="9"/>
  <c r="F361" i="9"/>
  <c r="E361" i="9"/>
  <c r="C361" i="10" s="1"/>
  <c r="D361" i="9"/>
  <c r="C361" i="9"/>
  <c r="B361" i="9"/>
  <c r="S360" i="9"/>
  <c r="R360" i="9"/>
  <c r="Q360" i="9"/>
  <c r="I360" i="10" s="1"/>
  <c r="P360" i="9"/>
  <c r="O360" i="9"/>
  <c r="N360" i="9"/>
  <c r="M360" i="9"/>
  <c r="G360" i="10" s="1"/>
  <c r="L360" i="9"/>
  <c r="K360" i="9"/>
  <c r="J360" i="9"/>
  <c r="I360" i="9"/>
  <c r="E360" i="10" s="1"/>
  <c r="H360" i="9"/>
  <c r="G360" i="9"/>
  <c r="F360" i="9"/>
  <c r="E360" i="9"/>
  <c r="C360" i="10" s="1"/>
  <c r="D360" i="9"/>
  <c r="C360" i="9"/>
  <c r="B360" i="9"/>
  <c r="S359" i="9"/>
  <c r="R359" i="9"/>
  <c r="Q359" i="9"/>
  <c r="P359" i="9"/>
  <c r="O359" i="9"/>
  <c r="H359" i="10" s="1"/>
  <c r="N359" i="9"/>
  <c r="M359" i="9"/>
  <c r="L359" i="9"/>
  <c r="K359" i="9"/>
  <c r="F359" i="10" s="1"/>
  <c r="J359" i="9"/>
  <c r="I359" i="9"/>
  <c r="H359" i="9"/>
  <c r="G359" i="9"/>
  <c r="D359" i="10" s="1"/>
  <c r="F359" i="9"/>
  <c r="E359" i="9"/>
  <c r="D359" i="9"/>
  <c r="C359" i="9"/>
  <c r="B359" i="10" s="1"/>
  <c r="B359" i="9"/>
  <c r="S358" i="9"/>
  <c r="R358" i="9"/>
  <c r="Q358" i="9"/>
  <c r="P358" i="9"/>
  <c r="O358" i="9"/>
  <c r="H358" i="10" s="1"/>
  <c r="N358" i="9"/>
  <c r="M358" i="9"/>
  <c r="L358" i="9"/>
  <c r="K358" i="9"/>
  <c r="F358" i="10" s="1"/>
  <c r="J358" i="9"/>
  <c r="I358" i="9"/>
  <c r="H358" i="9"/>
  <c r="G358" i="9"/>
  <c r="D358" i="10" s="1"/>
  <c r="F358" i="9"/>
  <c r="E358" i="9"/>
  <c r="D358" i="9"/>
  <c r="C358" i="9"/>
  <c r="B358" i="10" s="1"/>
  <c r="B358" i="9"/>
  <c r="S357" i="9"/>
  <c r="R357" i="9"/>
  <c r="Q357" i="9"/>
  <c r="I357" i="10" s="1"/>
  <c r="P357" i="9"/>
  <c r="O357" i="9"/>
  <c r="N357" i="9"/>
  <c r="M357" i="9"/>
  <c r="G357" i="10" s="1"/>
  <c r="L357" i="9"/>
  <c r="K357" i="9"/>
  <c r="J357" i="9"/>
  <c r="I357" i="9"/>
  <c r="E357" i="10" s="1"/>
  <c r="H357" i="9"/>
  <c r="G357" i="9"/>
  <c r="F357" i="9"/>
  <c r="E357" i="9"/>
  <c r="C357" i="10" s="1"/>
  <c r="D357" i="9"/>
  <c r="C357" i="9"/>
  <c r="B357" i="9"/>
  <c r="S356" i="9"/>
  <c r="R356" i="9"/>
  <c r="Q356" i="9"/>
  <c r="I356" i="10" s="1"/>
  <c r="P356" i="9"/>
  <c r="O356" i="9"/>
  <c r="N356" i="9"/>
  <c r="M356" i="9"/>
  <c r="G356" i="10" s="1"/>
  <c r="L356" i="9"/>
  <c r="K356" i="9"/>
  <c r="J356" i="9"/>
  <c r="I356" i="9"/>
  <c r="E356" i="10" s="1"/>
  <c r="H356" i="9"/>
  <c r="G356" i="9"/>
  <c r="F356" i="9"/>
  <c r="E356" i="9"/>
  <c r="C356" i="10" s="1"/>
  <c r="D356" i="9"/>
  <c r="C356" i="9"/>
  <c r="B356" i="9"/>
  <c r="S355" i="9"/>
  <c r="R355" i="9"/>
  <c r="Q355" i="9"/>
  <c r="P355" i="9"/>
  <c r="O355" i="9"/>
  <c r="H355" i="10" s="1"/>
  <c r="N355" i="9"/>
  <c r="M355" i="9"/>
  <c r="L355" i="9"/>
  <c r="K355" i="9"/>
  <c r="F355" i="10" s="1"/>
  <c r="J355" i="9"/>
  <c r="I355" i="9"/>
  <c r="H355" i="9"/>
  <c r="G355" i="9"/>
  <c r="D355" i="10" s="1"/>
  <c r="F355" i="9"/>
  <c r="E355" i="9"/>
  <c r="D355" i="9"/>
  <c r="C355" i="9"/>
  <c r="B355" i="10" s="1"/>
  <c r="B355" i="9"/>
  <c r="S354" i="9"/>
  <c r="R354" i="9"/>
  <c r="Q354" i="9"/>
  <c r="P354" i="9"/>
  <c r="O354" i="9"/>
  <c r="N354" i="9"/>
  <c r="M354" i="9"/>
  <c r="L354" i="9"/>
  <c r="K354" i="9"/>
  <c r="J354" i="9"/>
  <c r="I354" i="9"/>
  <c r="H354" i="9"/>
  <c r="G354" i="9"/>
  <c r="F354" i="9"/>
  <c r="E354" i="9"/>
  <c r="D354" i="9"/>
  <c r="C354" i="9"/>
  <c r="B354" i="9"/>
  <c r="S353" i="9"/>
  <c r="R353" i="9"/>
  <c r="Q353" i="9"/>
  <c r="I353" i="10" s="1"/>
  <c r="P353" i="9"/>
  <c r="O353" i="9"/>
  <c r="N353" i="9"/>
  <c r="M353" i="9"/>
  <c r="G353" i="10" s="1"/>
  <c r="L353" i="9"/>
  <c r="K353" i="9"/>
  <c r="J353" i="9"/>
  <c r="I353" i="9"/>
  <c r="E353" i="10" s="1"/>
  <c r="H353" i="9"/>
  <c r="G353" i="9"/>
  <c r="F353" i="9"/>
  <c r="E353" i="9"/>
  <c r="C353" i="10" s="1"/>
  <c r="D353" i="9"/>
  <c r="C353" i="9"/>
  <c r="B353" i="9"/>
  <c r="S352" i="9"/>
  <c r="R352" i="9"/>
  <c r="Q352" i="9"/>
  <c r="P352" i="9"/>
  <c r="O352" i="9"/>
  <c r="N352" i="9"/>
  <c r="M352" i="9"/>
  <c r="L352" i="9"/>
  <c r="K352" i="9"/>
  <c r="J352" i="9"/>
  <c r="I352" i="9"/>
  <c r="H352" i="9"/>
  <c r="G352" i="9"/>
  <c r="F352" i="9"/>
  <c r="E352" i="9"/>
  <c r="D352" i="9"/>
  <c r="C352" i="9"/>
  <c r="B352" i="9"/>
  <c r="S351" i="9"/>
  <c r="R351" i="9"/>
  <c r="Q351" i="9"/>
  <c r="P351" i="9"/>
  <c r="O351" i="9"/>
  <c r="H351" i="10" s="1"/>
  <c r="N351" i="9"/>
  <c r="M351" i="9"/>
  <c r="L351" i="9"/>
  <c r="K351" i="9"/>
  <c r="F351" i="10" s="1"/>
  <c r="J351" i="9"/>
  <c r="I351" i="9"/>
  <c r="H351" i="9"/>
  <c r="G351" i="9"/>
  <c r="D351" i="10" s="1"/>
  <c r="F351" i="9"/>
  <c r="E351" i="9"/>
  <c r="D351" i="9"/>
  <c r="C351" i="9"/>
  <c r="B351" i="10" s="1"/>
  <c r="B351" i="9"/>
  <c r="S350" i="9"/>
  <c r="R350" i="9"/>
  <c r="Q350" i="9"/>
  <c r="P350" i="9"/>
  <c r="O350" i="9"/>
  <c r="H350" i="10" s="1"/>
  <c r="N350" i="9"/>
  <c r="M350" i="9"/>
  <c r="L350" i="9"/>
  <c r="K350" i="9"/>
  <c r="F350" i="10" s="1"/>
  <c r="J350" i="9"/>
  <c r="I350" i="9"/>
  <c r="H350" i="9"/>
  <c r="G350" i="9"/>
  <c r="D350" i="10" s="1"/>
  <c r="F350" i="9"/>
  <c r="E350" i="9"/>
  <c r="D350" i="9"/>
  <c r="C350" i="9"/>
  <c r="B350" i="10" s="1"/>
  <c r="B350" i="9"/>
  <c r="S349" i="9"/>
  <c r="R349" i="9"/>
  <c r="Q349" i="9"/>
  <c r="I349" i="10" s="1"/>
  <c r="P349" i="9"/>
  <c r="O349" i="9"/>
  <c r="N349" i="9"/>
  <c r="M349" i="9"/>
  <c r="G349" i="10" s="1"/>
  <c r="L349" i="9"/>
  <c r="K349" i="9"/>
  <c r="J349" i="9"/>
  <c r="I349" i="9"/>
  <c r="E349" i="10" s="1"/>
  <c r="H349" i="9"/>
  <c r="G349" i="9"/>
  <c r="F349" i="9"/>
  <c r="E349" i="9"/>
  <c r="C349" i="10" s="1"/>
  <c r="D349" i="9"/>
  <c r="C349" i="9"/>
  <c r="B349" i="9"/>
  <c r="S348" i="9"/>
  <c r="R348" i="9"/>
  <c r="Q348" i="9"/>
  <c r="P348" i="9"/>
  <c r="O348" i="9"/>
  <c r="N348" i="9"/>
  <c r="M348" i="9"/>
  <c r="L348" i="9"/>
  <c r="K348" i="9"/>
  <c r="J348" i="9"/>
  <c r="I348" i="9"/>
  <c r="H348" i="9"/>
  <c r="G348" i="9"/>
  <c r="F348" i="9"/>
  <c r="E348" i="9"/>
  <c r="D348" i="9"/>
  <c r="C348" i="9"/>
  <c r="B348" i="9"/>
  <c r="S347" i="9"/>
  <c r="R347" i="9"/>
  <c r="Q347" i="9"/>
  <c r="P347" i="9"/>
  <c r="O347" i="9"/>
  <c r="H347" i="10" s="1"/>
  <c r="N347" i="9"/>
  <c r="M347" i="9"/>
  <c r="L347" i="9"/>
  <c r="K347" i="9"/>
  <c r="F347" i="10" s="1"/>
  <c r="J347" i="9"/>
  <c r="I347" i="9"/>
  <c r="H347" i="9"/>
  <c r="G347" i="9"/>
  <c r="D347" i="10" s="1"/>
  <c r="F347" i="9"/>
  <c r="E347" i="9"/>
  <c r="D347" i="9"/>
  <c r="C347" i="9"/>
  <c r="B347" i="10" s="1"/>
  <c r="B347" i="9"/>
  <c r="S346" i="9"/>
  <c r="R346" i="9"/>
  <c r="Q346" i="9"/>
  <c r="P346" i="9"/>
  <c r="O346" i="9"/>
  <c r="N346" i="9"/>
  <c r="M346" i="9"/>
  <c r="L346" i="9"/>
  <c r="K346" i="9"/>
  <c r="J346" i="9"/>
  <c r="I346" i="9"/>
  <c r="H346" i="9"/>
  <c r="G346" i="9"/>
  <c r="F346" i="9"/>
  <c r="E346" i="9"/>
  <c r="D346" i="9"/>
  <c r="C346" i="9"/>
  <c r="B346" i="9"/>
  <c r="S345" i="9"/>
  <c r="R345" i="9"/>
  <c r="Q345" i="9"/>
  <c r="I345" i="10" s="1"/>
  <c r="P345" i="9"/>
  <c r="O345" i="9"/>
  <c r="N345" i="9"/>
  <c r="M345" i="9"/>
  <c r="G345" i="10" s="1"/>
  <c r="L345" i="9"/>
  <c r="K345" i="9"/>
  <c r="J345" i="9"/>
  <c r="I345" i="9"/>
  <c r="E345" i="10" s="1"/>
  <c r="H345" i="9"/>
  <c r="G345" i="9"/>
  <c r="F345" i="9"/>
  <c r="E345" i="9"/>
  <c r="C345" i="10" s="1"/>
  <c r="D345" i="9"/>
  <c r="C345" i="9"/>
  <c r="B345" i="9"/>
  <c r="S344" i="9"/>
  <c r="R344" i="9"/>
  <c r="Q344" i="9"/>
  <c r="P344" i="9"/>
  <c r="O344" i="9"/>
  <c r="N344" i="9"/>
  <c r="M344" i="9"/>
  <c r="L344" i="9"/>
  <c r="K344" i="9"/>
  <c r="J344" i="9"/>
  <c r="I344" i="9"/>
  <c r="H344" i="9"/>
  <c r="G344" i="9"/>
  <c r="F344" i="9"/>
  <c r="E344" i="9"/>
  <c r="D344" i="9"/>
  <c r="C344" i="9"/>
  <c r="B344" i="9"/>
  <c r="S343" i="9"/>
  <c r="R343" i="9"/>
  <c r="Q343" i="9"/>
  <c r="P343" i="9"/>
  <c r="O343" i="9"/>
  <c r="H343" i="10" s="1"/>
  <c r="N343" i="9"/>
  <c r="M343" i="9"/>
  <c r="L343" i="9"/>
  <c r="K343" i="9"/>
  <c r="F343" i="10" s="1"/>
  <c r="J343" i="9"/>
  <c r="I343" i="9"/>
  <c r="H343" i="9"/>
  <c r="G343" i="9"/>
  <c r="D343" i="10" s="1"/>
  <c r="F343" i="9"/>
  <c r="E343" i="9"/>
  <c r="D343" i="9"/>
  <c r="C343" i="9"/>
  <c r="B343" i="10" s="1"/>
  <c r="B343" i="9"/>
  <c r="S342" i="9"/>
  <c r="R342" i="9"/>
  <c r="Q342" i="9"/>
  <c r="P342" i="9"/>
  <c r="O342" i="9"/>
  <c r="H342" i="10" s="1"/>
  <c r="N342" i="9"/>
  <c r="M342" i="9"/>
  <c r="L342" i="9"/>
  <c r="K342" i="9"/>
  <c r="F342" i="10" s="1"/>
  <c r="J342" i="9"/>
  <c r="I342" i="9"/>
  <c r="H342" i="9"/>
  <c r="G342" i="9"/>
  <c r="D342" i="10" s="1"/>
  <c r="F342" i="9"/>
  <c r="E342" i="9"/>
  <c r="D342" i="9"/>
  <c r="C342" i="9"/>
  <c r="B342" i="10" s="1"/>
  <c r="B342" i="9"/>
  <c r="S341" i="9"/>
  <c r="R341" i="9"/>
  <c r="Q341" i="9"/>
  <c r="I341" i="10" s="1"/>
  <c r="P341" i="9"/>
  <c r="O341" i="9"/>
  <c r="N341" i="9"/>
  <c r="M341" i="9"/>
  <c r="G341" i="10" s="1"/>
  <c r="L341" i="9"/>
  <c r="K341" i="9"/>
  <c r="J341" i="9"/>
  <c r="I341" i="9"/>
  <c r="E341" i="10" s="1"/>
  <c r="H341" i="9"/>
  <c r="G341" i="9"/>
  <c r="F341" i="9"/>
  <c r="E341" i="9"/>
  <c r="C341" i="10" s="1"/>
  <c r="D341" i="9"/>
  <c r="C341" i="9"/>
  <c r="B341" i="9"/>
  <c r="S340" i="9"/>
  <c r="R340" i="9"/>
  <c r="Q340" i="9"/>
  <c r="P340" i="9"/>
  <c r="O340" i="9"/>
  <c r="N340" i="9"/>
  <c r="M340" i="9"/>
  <c r="L340" i="9"/>
  <c r="K340" i="9"/>
  <c r="J340" i="9"/>
  <c r="I340" i="9"/>
  <c r="H340" i="9"/>
  <c r="G340" i="9"/>
  <c r="F340" i="9"/>
  <c r="E340" i="9"/>
  <c r="D340" i="9"/>
  <c r="C340" i="9"/>
  <c r="B340" i="9"/>
  <c r="S339" i="9"/>
  <c r="R339" i="9"/>
  <c r="Q339" i="9"/>
  <c r="P339" i="9"/>
  <c r="O339" i="9"/>
  <c r="H339" i="10" s="1"/>
  <c r="N339" i="9"/>
  <c r="M339" i="9"/>
  <c r="L339" i="9"/>
  <c r="K339" i="9"/>
  <c r="F339" i="10" s="1"/>
  <c r="J339" i="9"/>
  <c r="I339" i="9"/>
  <c r="H339" i="9"/>
  <c r="G339" i="9"/>
  <c r="D339" i="10" s="1"/>
  <c r="F339" i="9"/>
  <c r="E339" i="9"/>
  <c r="D339" i="9"/>
  <c r="C339" i="9"/>
  <c r="B339" i="10" s="1"/>
  <c r="B339" i="9"/>
  <c r="S338" i="9"/>
  <c r="R338" i="9"/>
  <c r="Q338" i="9"/>
  <c r="P338" i="9"/>
  <c r="O338" i="9"/>
  <c r="N338" i="9"/>
  <c r="M338" i="9"/>
  <c r="L338" i="9"/>
  <c r="K338" i="9"/>
  <c r="J338" i="9"/>
  <c r="I338" i="9"/>
  <c r="H338" i="9"/>
  <c r="G338" i="9"/>
  <c r="F338" i="9"/>
  <c r="E338" i="9"/>
  <c r="D338" i="9"/>
  <c r="C338" i="9"/>
  <c r="B338" i="9"/>
  <c r="S337" i="9"/>
  <c r="R337" i="9"/>
  <c r="Q337" i="9"/>
  <c r="I337" i="10" s="1"/>
  <c r="P337" i="9"/>
  <c r="O337" i="9"/>
  <c r="N337" i="9"/>
  <c r="M337" i="9"/>
  <c r="G337" i="10" s="1"/>
  <c r="L337" i="9"/>
  <c r="K337" i="9"/>
  <c r="J337" i="9"/>
  <c r="I337" i="9"/>
  <c r="E337" i="10" s="1"/>
  <c r="H337" i="9"/>
  <c r="G337" i="9"/>
  <c r="F337" i="9"/>
  <c r="E337" i="9"/>
  <c r="C337" i="10" s="1"/>
  <c r="D337" i="9"/>
  <c r="C337" i="9"/>
  <c r="B337" i="9"/>
  <c r="S336" i="9"/>
  <c r="R336" i="9"/>
  <c r="Q336" i="9"/>
  <c r="P336" i="9"/>
  <c r="O336" i="9"/>
  <c r="N336" i="9"/>
  <c r="M336" i="9"/>
  <c r="L336" i="9"/>
  <c r="K336" i="9"/>
  <c r="J336" i="9"/>
  <c r="I336" i="9"/>
  <c r="H336" i="9"/>
  <c r="G336" i="9"/>
  <c r="F336" i="9"/>
  <c r="E336" i="9"/>
  <c r="D336" i="9"/>
  <c r="C336" i="9"/>
  <c r="B336" i="9"/>
  <c r="S335" i="9"/>
  <c r="R335" i="9"/>
  <c r="Q335" i="9"/>
  <c r="P335" i="9"/>
  <c r="O335" i="9"/>
  <c r="H335" i="10" s="1"/>
  <c r="N335" i="9"/>
  <c r="M335" i="9"/>
  <c r="L335" i="9"/>
  <c r="K335" i="9"/>
  <c r="F335" i="10" s="1"/>
  <c r="J335" i="9"/>
  <c r="I335" i="9"/>
  <c r="H335" i="9"/>
  <c r="G335" i="9"/>
  <c r="D335" i="10" s="1"/>
  <c r="F335" i="9"/>
  <c r="E335" i="9"/>
  <c r="D335" i="9"/>
  <c r="C335" i="9"/>
  <c r="B335" i="10" s="1"/>
  <c r="B335" i="9"/>
  <c r="S334" i="9"/>
  <c r="R334" i="9"/>
  <c r="Q334" i="9"/>
  <c r="P334" i="9"/>
  <c r="O334" i="9"/>
  <c r="H334" i="10" s="1"/>
  <c r="N334" i="9"/>
  <c r="M334" i="9"/>
  <c r="L334" i="9"/>
  <c r="K334" i="9"/>
  <c r="F334" i="10" s="1"/>
  <c r="J334" i="9"/>
  <c r="I334" i="9"/>
  <c r="H334" i="9"/>
  <c r="G334" i="9"/>
  <c r="D334" i="10" s="1"/>
  <c r="F334" i="9"/>
  <c r="E334" i="9"/>
  <c r="D334" i="9"/>
  <c r="C334" i="9"/>
  <c r="B334" i="10" s="1"/>
  <c r="B334" i="9"/>
  <c r="S333" i="9"/>
  <c r="R333" i="9"/>
  <c r="Q333" i="9"/>
  <c r="I333" i="10" s="1"/>
  <c r="P333" i="9"/>
  <c r="O333" i="9"/>
  <c r="N333" i="9"/>
  <c r="M333" i="9"/>
  <c r="G333" i="10" s="1"/>
  <c r="L333" i="9"/>
  <c r="K333" i="9"/>
  <c r="J333" i="9"/>
  <c r="I333" i="9"/>
  <c r="E333" i="10" s="1"/>
  <c r="H333" i="9"/>
  <c r="G333" i="9"/>
  <c r="F333" i="9"/>
  <c r="E333" i="9"/>
  <c r="C333" i="10" s="1"/>
  <c r="D333" i="9"/>
  <c r="C333" i="9"/>
  <c r="B333" i="9"/>
  <c r="S332" i="9"/>
  <c r="R332" i="9"/>
  <c r="Q332" i="9"/>
  <c r="P332" i="9"/>
  <c r="O332" i="9"/>
  <c r="N332" i="9"/>
  <c r="M332" i="9"/>
  <c r="L332" i="9"/>
  <c r="K332" i="9"/>
  <c r="J332" i="9"/>
  <c r="I332" i="9"/>
  <c r="H332" i="9"/>
  <c r="G332" i="9"/>
  <c r="F332" i="9"/>
  <c r="E332" i="9"/>
  <c r="D332" i="9"/>
  <c r="C332" i="9"/>
  <c r="B332" i="9"/>
  <c r="S331" i="9"/>
  <c r="R331" i="9"/>
  <c r="Q331" i="9"/>
  <c r="P331" i="9"/>
  <c r="O331" i="9"/>
  <c r="H331" i="10" s="1"/>
  <c r="N331" i="9"/>
  <c r="M331" i="9"/>
  <c r="L331" i="9"/>
  <c r="K331" i="9"/>
  <c r="F331" i="10" s="1"/>
  <c r="J331" i="9"/>
  <c r="I331" i="9"/>
  <c r="H331" i="9"/>
  <c r="G331" i="9"/>
  <c r="D331" i="10" s="1"/>
  <c r="F331" i="9"/>
  <c r="E331" i="9"/>
  <c r="D331" i="9"/>
  <c r="C331" i="9"/>
  <c r="B331" i="10" s="1"/>
  <c r="B331" i="9"/>
  <c r="S330" i="9"/>
  <c r="R330" i="9"/>
  <c r="Q330" i="9"/>
  <c r="P330" i="9"/>
  <c r="O330" i="9"/>
  <c r="N330" i="9"/>
  <c r="M330" i="9"/>
  <c r="L330" i="9"/>
  <c r="K330" i="9"/>
  <c r="J330" i="9"/>
  <c r="I330" i="9"/>
  <c r="H330" i="9"/>
  <c r="G330" i="9"/>
  <c r="F330" i="9"/>
  <c r="E330" i="9"/>
  <c r="D330" i="9"/>
  <c r="C330" i="9"/>
  <c r="B330" i="9"/>
  <c r="S329" i="9"/>
  <c r="R329" i="9"/>
  <c r="Q329" i="9"/>
  <c r="I329" i="10" s="1"/>
  <c r="P329" i="9"/>
  <c r="O329" i="9"/>
  <c r="N329" i="9"/>
  <c r="M329" i="9"/>
  <c r="G329" i="10" s="1"/>
  <c r="L329" i="9"/>
  <c r="K329" i="9"/>
  <c r="J329" i="9"/>
  <c r="I329" i="9"/>
  <c r="E329" i="10" s="1"/>
  <c r="H329" i="9"/>
  <c r="G329" i="9"/>
  <c r="F329" i="9"/>
  <c r="E329" i="9"/>
  <c r="C329" i="10" s="1"/>
  <c r="D329" i="9"/>
  <c r="C329" i="9"/>
  <c r="B329" i="9"/>
  <c r="S328" i="9"/>
  <c r="R328" i="9"/>
  <c r="Q328" i="9"/>
  <c r="P328" i="9"/>
  <c r="O328" i="9"/>
  <c r="N328" i="9"/>
  <c r="M328" i="9"/>
  <c r="L328" i="9"/>
  <c r="K328" i="9"/>
  <c r="J328" i="9"/>
  <c r="I328" i="9"/>
  <c r="H328" i="9"/>
  <c r="G328" i="9"/>
  <c r="F328" i="9"/>
  <c r="E328" i="9"/>
  <c r="D328" i="9"/>
  <c r="C328" i="9"/>
  <c r="B328" i="9"/>
  <c r="S327" i="9"/>
  <c r="R327" i="9"/>
  <c r="Q327" i="9"/>
  <c r="P327" i="9"/>
  <c r="O327" i="9"/>
  <c r="H327" i="10" s="1"/>
  <c r="N327" i="9"/>
  <c r="M327" i="9"/>
  <c r="L327" i="9"/>
  <c r="K327" i="9"/>
  <c r="F327" i="10" s="1"/>
  <c r="J327" i="9"/>
  <c r="I327" i="9"/>
  <c r="H327" i="9"/>
  <c r="G327" i="9"/>
  <c r="D327" i="10" s="1"/>
  <c r="F327" i="9"/>
  <c r="E327" i="9"/>
  <c r="D327" i="9"/>
  <c r="C327" i="9"/>
  <c r="B327" i="10" s="1"/>
  <c r="B327" i="9"/>
  <c r="S326" i="9"/>
  <c r="R326" i="9"/>
  <c r="Q326" i="9"/>
  <c r="P326" i="9"/>
  <c r="O326" i="9"/>
  <c r="H326" i="10" s="1"/>
  <c r="N326" i="9"/>
  <c r="M326" i="9"/>
  <c r="L326" i="9"/>
  <c r="K326" i="9"/>
  <c r="F326" i="10" s="1"/>
  <c r="J326" i="9"/>
  <c r="I326" i="9"/>
  <c r="H326" i="9"/>
  <c r="G326" i="9"/>
  <c r="D326" i="10" s="1"/>
  <c r="F326" i="9"/>
  <c r="E326" i="9"/>
  <c r="D326" i="9"/>
  <c r="C326" i="9"/>
  <c r="B326" i="10" s="1"/>
  <c r="B326" i="9"/>
  <c r="S325" i="9"/>
  <c r="R325" i="9"/>
  <c r="Q325" i="9"/>
  <c r="I325" i="10" s="1"/>
  <c r="P325" i="9"/>
  <c r="O325" i="9"/>
  <c r="N325" i="9"/>
  <c r="M325" i="9"/>
  <c r="G325" i="10" s="1"/>
  <c r="L325" i="9"/>
  <c r="K325" i="9"/>
  <c r="J325" i="9"/>
  <c r="I325" i="9"/>
  <c r="E325" i="10" s="1"/>
  <c r="H325" i="9"/>
  <c r="G325" i="9"/>
  <c r="F325" i="9"/>
  <c r="E325" i="9"/>
  <c r="C325" i="10" s="1"/>
  <c r="D325" i="9"/>
  <c r="C325" i="9"/>
  <c r="B325" i="9"/>
  <c r="S324" i="9"/>
  <c r="R324" i="9"/>
  <c r="Q324" i="9"/>
  <c r="P324" i="9"/>
  <c r="O324" i="9"/>
  <c r="N324" i="9"/>
  <c r="M324" i="9"/>
  <c r="L324" i="9"/>
  <c r="K324" i="9"/>
  <c r="J324" i="9"/>
  <c r="I324" i="9"/>
  <c r="H324" i="9"/>
  <c r="G324" i="9"/>
  <c r="F324" i="9"/>
  <c r="E324" i="9"/>
  <c r="D324" i="9"/>
  <c r="C324" i="9"/>
  <c r="B324" i="9"/>
  <c r="S323" i="9"/>
  <c r="R323" i="9"/>
  <c r="Q323" i="9"/>
  <c r="P323" i="9"/>
  <c r="O323" i="9"/>
  <c r="H323" i="10" s="1"/>
  <c r="N323" i="9"/>
  <c r="M323" i="9"/>
  <c r="L323" i="9"/>
  <c r="K323" i="9"/>
  <c r="F323" i="10" s="1"/>
  <c r="J323" i="9"/>
  <c r="I323" i="9"/>
  <c r="H323" i="9"/>
  <c r="G323" i="9"/>
  <c r="D323" i="10" s="1"/>
  <c r="F323" i="9"/>
  <c r="E323" i="9"/>
  <c r="D323" i="9"/>
  <c r="C323" i="9"/>
  <c r="B323" i="10" s="1"/>
  <c r="B323" i="9"/>
  <c r="S322" i="9"/>
  <c r="R322" i="9"/>
  <c r="Q322" i="9"/>
  <c r="P322" i="9"/>
  <c r="O322" i="9"/>
  <c r="N322" i="9"/>
  <c r="M322" i="9"/>
  <c r="L322" i="9"/>
  <c r="K322" i="9"/>
  <c r="J322" i="9"/>
  <c r="I322" i="9"/>
  <c r="H322" i="9"/>
  <c r="G322" i="9"/>
  <c r="F322" i="9"/>
  <c r="E322" i="9"/>
  <c r="D322" i="9"/>
  <c r="C322" i="9"/>
  <c r="B322" i="9"/>
  <c r="S321" i="9"/>
  <c r="R321" i="9"/>
  <c r="Q321" i="9"/>
  <c r="I321" i="10" s="1"/>
  <c r="P321" i="9"/>
  <c r="O321" i="9"/>
  <c r="N321" i="9"/>
  <c r="M321" i="9"/>
  <c r="G321" i="10" s="1"/>
  <c r="L321" i="9"/>
  <c r="K321" i="9"/>
  <c r="J321" i="9"/>
  <c r="I321" i="9"/>
  <c r="E321" i="10" s="1"/>
  <c r="H321" i="9"/>
  <c r="G321" i="9"/>
  <c r="F321" i="9"/>
  <c r="E321" i="9"/>
  <c r="C321" i="10" s="1"/>
  <c r="D321" i="9"/>
  <c r="C321" i="9"/>
  <c r="B321" i="9"/>
  <c r="S320" i="9"/>
  <c r="R320" i="9"/>
  <c r="Q320" i="9"/>
  <c r="P320" i="9"/>
  <c r="O320" i="9"/>
  <c r="N320" i="9"/>
  <c r="M320" i="9"/>
  <c r="L320" i="9"/>
  <c r="K320" i="9"/>
  <c r="J320" i="9"/>
  <c r="I320" i="9"/>
  <c r="H320" i="9"/>
  <c r="G320" i="9"/>
  <c r="F320" i="9"/>
  <c r="E320" i="9"/>
  <c r="D320" i="9"/>
  <c r="C320" i="9"/>
  <c r="B320" i="9"/>
  <c r="S319" i="9"/>
  <c r="R319" i="9"/>
  <c r="Q319" i="9"/>
  <c r="P319" i="9"/>
  <c r="O319" i="9"/>
  <c r="H319" i="10" s="1"/>
  <c r="N319" i="9"/>
  <c r="M319" i="9"/>
  <c r="L319" i="9"/>
  <c r="K319" i="9"/>
  <c r="F319" i="10" s="1"/>
  <c r="J319" i="9"/>
  <c r="I319" i="9"/>
  <c r="H319" i="9"/>
  <c r="G319" i="9"/>
  <c r="D319" i="10" s="1"/>
  <c r="F319" i="9"/>
  <c r="E319" i="9"/>
  <c r="D319" i="9"/>
  <c r="C319" i="9"/>
  <c r="B319" i="10" s="1"/>
  <c r="B319" i="9"/>
  <c r="S318" i="9"/>
  <c r="R318" i="9"/>
  <c r="Q318" i="9"/>
  <c r="P318" i="9"/>
  <c r="O318" i="9"/>
  <c r="H318" i="10" s="1"/>
  <c r="N318" i="9"/>
  <c r="M318" i="9"/>
  <c r="L318" i="9"/>
  <c r="K318" i="9"/>
  <c r="F318" i="10" s="1"/>
  <c r="J318" i="9"/>
  <c r="I318" i="9"/>
  <c r="H318" i="9"/>
  <c r="G318" i="9"/>
  <c r="D318" i="10" s="1"/>
  <c r="F318" i="9"/>
  <c r="E318" i="9"/>
  <c r="D318" i="9"/>
  <c r="C318" i="9"/>
  <c r="B318" i="10" s="1"/>
  <c r="B318" i="9"/>
  <c r="S317" i="9"/>
  <c r="R317" i="9"/>
  <c r="Q317" i="9"/>
  <c r="I317" i="10" s="1"/>
  <c r="P317" i="9"/>
  <c r="O317" i="9"/>
  <c r="N317" i="9"/>
  <c r="M317" i="9"/>
  <c r="G317" i="10" s="1"/>
  <c r="L317" i="9"/>
  <c r="K317" i="9"/>
  <c r="J317" i="9"/>
  <c r="I317" i="9"/>
  <c r="E317" i="10" s="1"/>
  <c r="H317" i="9"/>
  <c r="G317" i="9"/>
  <c r="F317" i="9"/>
  <c r="E317" i="9"/>
  <c r="C317" i="10" s="1"/>
  <c r="D317" i="9"/>
  <c r="C317" i="9"/>
  <c r="B317" i="9"/>
  <c r="S316" i="9"/>
  <c r="R316" i="9"/>
  <c r="Q316" i="9"/>
  <c r="P316" i="9"/>
  <c r="O316" i="9"/>
  <c r="N316" i="9"/>
  <c r="M316" i="9"/>
  <c r="L316" i="9"/>
  <c r="K316" i="9"/>
  <c r="J316" i="9"/>
  <c r="I316" i="9"/>
  <c r="H316" i="9"/>
  <c r="G316" i="9"/>
  <c r="F316" i="9"/>
  <c r="E316" i="9"/>
  <c r="D316" i="9"/>
  <c r="C316" i="9"/>
  <c r="B316" i="9"/>
  <c r="S315" i="9"/>
  <c r="R315" i="9"/>
  <c r="Q315" i="9"/>
  <c r="P315" i="9"/>
  <c r="O315" i="9"/>
  <c r="H315" i="10" s="1"/>
  <c r="N315" i="9"/>
  <c r="M315" i="9"/>
  <c r="L315" i="9"/>
  <c r="K315" i="9"/>
  <c r="F315" i="10" s="1"/>
  <c r="J315" i="9"/>
  <c r="I315" i="9"/>
  <c r="H315" i="9"/>
  <c r="G315" i="9"/>
  <c r="D315" i="10" s="1"/>
  <c r="F315" i="9"/>
  <c r="E315" i="9"/>
  <c r="D315" i="9"/>
  <c r="C315" i="9"/>
  <c r="B315" i="10" s="1"/>
  <c r="B315" i="9"/>
  <c r="S314" i="9"/>
  <c r="R314" i="9"/>
  <c r="Q314" i="9"/>
  <c r="P314" i="9"/>
  <c r="O314" i="9"/>
  <c r="N314" i="9"/>
  <c r="M314" i="9"/>
  <c r="L314" i="9"/>
  <c r="K314" i="9"/>
  <c r="J314" i="9"/>
  <c r="I314" i="9"/>
  <c r="H314" i="9"/>
  <c r="G314" i="9"/>
  <c r="F314" i="9"/>
  <c r="E314" i="9"/>
  <c r="D314" i="9"/>
  <c r="C314" i="9"/>
  <c r="B314" i="9"/>
  <c r="S313" i="9"/>
  <c r="R313" i="9"/>
  <c r="Q313" i="9"/>
  <c r="I313" i="10" s="1"/>
  <c r="P313" i="9"/>
  <c r="O313" i="9"/>
  <c r="N313" i="9"/>
  <c r="M313" i="9"/>
  <c r="G313" i="10" s="1"/>
  <c r="L313" i="9"/>
  <c r="K313" i="9"/>
  <c r="J313" i="9"/>
  <c r="I313" i="9"/>
  <c r="E313" i="10" s="1"/>
  <c r="H313" i="9"/>
  <c r="G313" i="9"/>
  <c r="F313" i="9"/>
  <c r="E313" i="9"/>
  <c r="C313" i="10" s="1"/>
  <c r="D313" i="9"/>
  <c r="C313" i="9"/>
  <c r="B313" i="9"/>
  <c r="S312" i="9"/>
  <c r="R312" i="9"/>
  <c r="Q312" i="9"/>
  <c r="P312" i="9"/>
  <c r="O312" i="9"/>
  <c r="N312" i="9"/>
  <c r="M312" i="9"/>
  <c r="L312" i="9"/>
  <c r="K312" i="9"/>
  <c r="J312" i="9"/>
  <c r="I312" i="9"/>
  <c r="H312" i="9"/>
  <c r="G312" i="9"/>
  <c r="F312" i="9"/>
  <c r="E312" i="9"/>
  <c r="D312" i="9"/>
  <c r="C312" i="9"/>
  <c r="B312" i="9"/>
  <c r="S311" i="9"/>
  <c r="R311" i="9"/>
  <c r="Q311" i="9"/>
  <c r="P311" i="9"/>
  <c r="O311" i="9"/>
  <c r="H311" i="10" s="1"/>
  <c r="N311" i="9"/>
  <c r="M311" i="9"/>
  <c r="L311" i="9"/>
  <c r="K311" i="9"/>
  <c r="F311" i="10" s="1"/>
  <c r="J311" i="9"/>
  <c r="I311" i="9"/>
  <c r="H311" i="9"/>
  <c r="G311" i="9"/>
  <c r="D311" i="10" s="1"/>
  <c r="F311" i="9"/>
  <c r="E311" i="9"/>
  <c r="D311" i="9"/>
  <c r="C311" i="9"/>
  <c r="B311" i="10" s="1"/>
  <c r="B311" i="9"/>
  <c r="S310" i="9"/>
  <c r="R310" i="9"/>
  <c r="Q310" i="9"/>
  <c r="P310" i="9"/>
  <c r="O310" i="9"/>
  <c r="H310" i="10" s="1"/>
  <c r="N310" i="9"/>
  <c r="M310" i="9"/>
  <c r="L310" i="9"/>
  <c r="K310" i="9"/>
  <c r="F310" i="10" s="1"/>
  <c r="J310" i="9"/>
  <c r="I310" i="9"/>
  <c r="H310" i="9"/>
  <c r="G310" i="9"/>
  <c r="D310" i="10" s="1"/>
  <c r="F310" i="9"/>
  <c r="E310" i="9"/>
  <c r="D310" i="9"/>
  <c r="C310" i="9"/>
  <c r="B310" i="10" s="1"/>
  <c r="B310" i="9"/>
  <c r="S309" i="9"/>
  <c r="R309" i="9"/>
  <c r="Q309" i="9"/>
  <c r="I309" i="10" s="1"/>
  <c r="P309" i="9"/>
  <c r="O309" i="9"/>
  <c r="N309" i="9"/>
  <c r="M309" i="9"/>
  <c r="G309" i="10" s="1"/>
  <c r="L309" i="9"/>
  <c r="K309" i="9"/>
  <c r="J309" i="9"/>
  <c r="I309" i="9"/>
  <c r="E309" i="10" s="1"/>
  <c r="H309" i="9"/>
  <c r="G309" i="9"/>
  <c r="F309" i="9"/>
  <c r="E309" i="9"/>
  <c r="C309" i="10" s="1"/>
  <c r="D309" i="9"/>
  <c r="C309" i="9"/>
  <c r="B309" i="9"/>
  <c r="S308" i="9"/>
  <c r="R308" i="9"/>
  <c r="Q308" i="9"/>
  <c r="P308" i="9"/>
  <c r="O308" i="9"/>
  <c r="N308" i="9"/>
  <c r="M308" i="9"/>
  <c r="L308" i="9"/>
  <c r="K308" i="9"/>
  <c r="J308" i="9"/>
  <c r="I308" i="9"/>
  <c r="H308" i="9"/>
  <c r="G308" i="9"/>
  <c r="F308" i="9"/>
  <c r="E308" i="9"/>
  <c r="D308" i="9"/>
  <c r="C308" i="9"/>
  <c r="B308" i="9"/>
  <c r="S307" i="9"/>
  <c r="R307" i="9"/>
  <c r="Q307" i="9"/>
  <c r="P307" i="9"/>
  <c r="O307" i="9"/>
  <c r="H307" i="10" s="1"/>
  <c r="N307" i="9"/>
  <c r="M307" i="9"/>
  <c r="L307" i="9"/>
  <c r="K307" i="9"/>
  <c r="F307" i="10" s="1"/>
  <c r="J307" i="9"/>
  <c r="I307" i="9"/>
  <c r="H307" i="9"/>
  <c r="G307" i="9"/>
  <c r="D307" i="10" s="1"/>
  <c r="F307" i="9"/>
  <c r="E307" i="9"/>
  <c r="D307" i="9"/>
  <c r="C307" i="9"/>
  <c r="B307" i="10" s="1"/>
  <c r="B307" i="9"/>
  <c r="S306" i="9"/>
  <c r="R306" i="9"/>
  <c r="Q306" i="9"/>
  <c r="P306" i="9"/>
  <c r="O306" i="9"/>
  <c r="N306" i="9"/>
  <c r="M306" i="9"/>
  <c r="L306" i="9"/>
  <c r="K306" i="9"/>
  <c r="J306" i="9"/>
  <c r="I306" i="9"/>
  <c r="H306" i="9"/>
  <c r="G306" i="9"/>
  <c r="F306" i="9"/>
  <c r="E306" i="9"/>
  <c r="D306" i="9"/>
  <c r="C306" i="9"/>
  <c r="B306" i="9"/>
  <c r="S305" i="9"/>
  <c r="R305" i="9"/>
  <c r="Q305" i="9"/>
  <c r="I305" i="10" s="1"/>
  <c r="P305" i="9"/>
  <c r="O305" i="9"/>
  <c r="N305" i="9"/>
  <c r="M305" i="9"/>
  <c r="G305" i="10" s="1"/>
  <c r="L305" i="9"/>
  <c r="K305" i="9"/>
  <c r="J305" i="9"/>
  <c r="I305" i="9"/>
  <c r="E305" i="10" s="1"/>
  <c r="H305" i="9"/>
  <c r="G305" i="9"/>
  <c r="F305" i="9"/>
  <c r="E305" i="9"/>
  <c r="C305" i="10" s="1"/>
  <c r="D305" i="9"/>
  <c r="C305" i="9"/>
  <c r="B305" i="9"/>
  <c r="S304" i="9"/>
  <c r="R304" i="9"/>
  <c r="Q304" i="9"/>
  <c r="P304" i="9"/>
  <c r="O304" i="9"/>
  <c r="N304" i="9"/>
  <c r="M304" i="9"/>
  <c r="L304" i="9"/>
  <c r="K304" i="9"/>
  <c r="J304" i="9"/>
  <c r="I304" i="9"/>
  <c r="H304" i="9"/>
  <c r="G304" i="9"/>
  <c r="F304" i="9"/>
  <c r="E304" i="9"/>
  <c r="D304" i="9"/>
  <c r="C304" i="9"/>
  <c r="B304" i="9"/>
  <c r="S303" i="9"/>
  <c r="R303" i="9"/>
  <c r="Q303" i="9"/>
  <c r="P303" i="9"/>
  <c r="O303" i="9"/>
  <c r="H303" i="10" s="1"/>
  <c r="N303" i="9"/>
  <c r="M303" i="9"/>
  <c r="L303" i="9"/>
  <c r="K303" i="9"/>
  <c r="F303" i="10" s="1"/>
  <c r="J303" i="9"/>
  <c r="I303" i="9"/>
  <c r="H303" i="9"/>
  <c r="G303" i="9"/>
  <c r="D303" i="10" s="1"/>
  <c r="F303" i="9"/>
  <c r="E303" i="9"/>
  <c r="D303" i="9"/>
  <c r="C303" i="9"/>
  <c r="B303" i="10" s="1"/>
  <c r="B303" i="9"/>
  <c r="S302" i="9"/>
  <c r="R302" i="9"/>
  <c r="Q302" i="9"/>
  <c r="P302" i="9"/>
  <c r="O302" i="9"/>
  <c r="H302" i="10" s="1"/>
  <c r="N302" i="9"/>
  <c r="M302" i="9"/>
  <c r="L302" i="9"/>
  <c r="K302" i="9"/>
  <c r="F302" i="10" s="1"/>
  <c r="J302" i="9"/>
  <c r="I302" i="9"/>
  <c r="H302" i="9"/>
  <c r="G302" i="9"/>
  <c r="D302" i="10" s="1"/>
  <c r="F302" i="9"/>
  <c r="E302" i="9"/>
  <c r="D302" i="9"/>
  <c r="C302" i="9"/>
  <c r="B302" i="10" s="1"/>
  <c r="B302" i="9"/>
  <c r="S301" i="9"/>
  <c r="R301" i="9"/>
  <c r="Q301" i="9"/>
  <c r="I301" i="10" s="1"/>
  <c r="P301" i="9"/>
  <c r="O301" i="9"/>
  <c r="N301" i="9"/>
  <c r="M301" i="9"/>
  <c r="G301" i="10" s="1"/>
  <c r="L301" i="9"/>
  <c r="K301" i="9"/>
  <c r="J301" i="9"/>
  <c r="I301" i="9"/>
  <c r="E301" i="10" s="1"/>
  <c r="H301" i="9"/>
  <c r="G301" i="9"/>
  <c r="F301" i="9"/>
  <c r="E301" i="9"/>
  <c r="C301" i="10" s="1"/>
  <c r="D301" i="9"/>
  <c r="C301" i="9"/>
  <c r="B301" i="9"/>
  <c r="S300" i="9"/>
  <c r="R300" i="9"/>
  <c r="Q300" i="9"/>
  <c r="P300" i="9"/>
  <c r="O300" i="9"/>
  <c r="N300" i="9"/>
  <c r="M300" i="9"/>
  <c r="L300" i="9"/>
  <c r="K300" i="9"/>
  <c r="J300" i="9"/>
  <c r="I300" i="9"/>
  <c r="H300" i="9"/>
  <c r="G300" i="9"/>
  <c r="F300" i="9"/>
  <c r="E300" i="9"/>
  <c r="D300" i="9"/>
  <c r="C300" i="9"/>
  <c r="B300" i="9"/>
  <c r="S299" i="9"/>
  <c r="R299" i="9"/>
  <c r="Q299" i="9"/>
  <c r="P299" i="9"/>
  <c r="O299" i="9"/>
  <c r="H299" i="10" s="1"/>
  <c r="N299" i="9"/>
  <c r="M299" i="9"/>
  <c r="L299" i="9"/>
  <c r="K299" i="9"/>
  <c r="F299" i="10" s="1"/>
  <c r="J299" i="9"/>
  <c r="I299" i="9"/>
  <c r="H299" i="9"/>
  <c r="G299" i="9"/>
  <c r="D299" i="10" s="1"/>
  <c r="F299" i="9"/>
  <c r="E299" i="9"/>
  <c r="D299" i="9"/>
  <c r="C299" i="9"/>
  <c r="B299" i="10" s="1"/>
  <c r="B299" i="9"/>
  <c r="S298" i="9"/>
  <c r="R298" i="9"/>
  <c r="Q298" i="9"/>
  <c r="P298" i="9"/>
  <c r="O298" i="9"/>
  <c r="N298" i="9"/>
  <c r="M298" i="9"/>
  <c r="L298" i="9"/>
  <c r="K298" i="9"/>
  <c r="J298" i="9"/>
  <c r="I298" i="9"/>
  <c r="H298" i="9"/>
  <c r="G298" i="9"/>
  <c r="F298" i="9"/>
  <c r="E298" i="9"/>
  <c r="D298" i="9"/>
  <c r="C298" i="9"/>
  <c r="B298" i="9"/>
  <c r="S297" i="9"/>
  <c r="R297" i="9"/>
  <c r="Q297" i="9"/>
  <c r="I297" i="10" s="1"/>
  <c r="P297" i="9"/>
  <c r="O297" i="9"/>
  <c r="N297" i="9"/>
  <c r="M297" i="9"/>
  <c r="G297" i="10" s="1"/>
  <c r="L297" i="9"/>
  <c r="K297" i="9"/>
  <c r="J297" i="9"/>
  <c r="I297" i="9"/>
  <c r="E297" i="10" s="1"/>
  <c r="H297" i="9"/>
  <c r="G297" i="9"/>
  <c r="F297" i="9"/>
  <c r="E297" i="9"/>
  <c r="C297" i="10" s="1"/>
  <c r="D297" i="9"/>
  <c r="C297" i="9"/>
  <c r="B297" i="9"/>
  <c r="S296" i="9"/>
  <c r="R296" i="9"/>
  <c r="Q296" i="9"/>
  <c r="P296" i="9"/>
  <c r="O296" i="9"/>
  <c r="N296" i="9"/>
  <c r="M296" i="9"/>
  <c r="L296" i="9"/>
  <c r="K296" i="9"/>
  <c r="J296" i="9"/>
  <c r="I296" i="9"/>
  <c r="H296" i="9"/>
  <c r="G296" i="9"/>
  <c r="F296" i="9"/>
  <c r="E296" i="9"/>
  <c r="D296" i="9"/>
  <c r="C296" i="9"/>
  <c r="B296" i="9"/>
  <c r="S295" i="9"/>
  <c r="R295" i="9"/>
  <c r="Q295" i="9"/>
  <c r="P295" i="9"/>
  <c r="O295" i="9"/>
  <c r="H295" i="10" s="1"/>
  <c r="N295" i="9"/>
  <c r="M295" i="9"/>
  <c r="L295" i="9"/>
  <c r="K295" i="9"/>
  <c r="F295" i="10" s="1"/>
  <c r="J295" i="9"/>
  <c r="I295" i="9"/>
  <c r="H295" i="9"/>
  <c r="G295" i="9"/>
  <c r="D295" i="10" s="1"/>
  <c r="F295" i="9"/>
  <c r="E295" i="9"/>
  <c r="D295" i="9"/>
  <c r="C295" i="9"/>
  <c r="B295" i="10" s="1"/>
  <c r="B295" i="9"/>
  <c r="S294" i="9"/>
  <c r="R294" i="9"/>
  <c r="Q294" i="9"/>
  <c r="P294" i="9"/>
  <c r="O294" i="9"/>
  <c r="H294" i="10" s="1"/>
  <c r="N294" i="9"/>
  <c r="M294" i="9"/>
  <c r="L294" i="9"/>
  <c r="K294" i="9"/>
  <c r="F294" i="10" s="1"/>
  <c r="J294" i="9"/>
  <c r="I294" i="9"/>
  <c r="H294" i="9"/>
  <c r="G294" i="9"/>
  <c r="D294" i="10" s="1"/>
  <c r="F294" i="9"/>
  <c r="E294" i="9"/>
  <c r="D294" i="9"/>
  <c r="C294" i="9"/>
  <c r="B294" i="10" s="1"/>
  <c r="B294" i="9"/>
  <c r="S293" i="9"/>
  <c r="R293" i="9"/>
  <c r="Q293" i="9"/>
  <c r="I293" i="10" s="1"/>
  <c r="P293" i="9"/>
  <c r="O293" i="9"/>
  <c r="N293" i="9"/>
  <c r="M293" i="9"/>
  <c r="G293" i="10" s="1"/>
  <c r="L293" i="9"/>
  <c r="K293" i="9"/>
  <c r="J293" i="9"/>
  <c r="I293" i="9"/>
  <c r="E293" i="10" s="1"/>
  <c r="H293" i="9"/>
  <c r="G293" i="9"/>
  <c r="F293" i="9"/>
  <c r="E293" i="9"/>
  <c r="C293" i="10" s="1"/>
  <c r="D293" i="9"/>
  <c r="C293" i="9"/>
  <c r="B293" i="9"/>
  <c r="S292" i="9"/>
  <c r="R292" i="9"/>
  <c r="Q292" i="9"/>
  <c r="P292" i="9"/>
  <c r="O292" i="9"/>
  <c r="N292" i="9"/>
  <c r="M292" i="9"/>
  <c r="L292" i="9"/>
  <c r="K292" i="9"/>
  <c r="J292" i="9"/>
  <c r="I292" i="9"/>
  <c r="H292" i="9"/>
  <c r="G292" i="9"/>
  <c r="F292" i="9"/>
  <c r="E292" i="9"/>
  <c r="D292" i="9"/>
  <c r="C292" i="9"/>
  <c r="B292" i="9"/>
  <c r="S291" i="9"/>
  <c r="R291" i="9"/>
  <c r="Q291" i="9"/>
  <c r="P291" i="9"/>
  <c r="O291" i="9"/>
  <c r="H291" i="10" s="1"/>
  <c r="N291" i="9"/>
  <c r="M291" i="9"/>
  <c r="L291" i="9"/>
  <c r="K291" i="9"/>
  <c r="F291" i="10" s="1"/>
  <c r="J291" i="9"/>
  <c r="I291" i="9"/>
  <c r="H291" i="9"/>
  <c r="G291" i="9"/>
  <c r="D291" i="10" s="1"/>
  <c r="F291" i="9"/>
  <c r="E291" i="9"/>
  <c r="D291" i="9"/>
  <c r="C291" i="9"/>
  <c r="B291" i="10" s="1"/>
  <c r="B291" i="9"/>
  <c r="S290" i="9"/>
  <c r="R290" i="9"/>
  <c r="Q290" i="9"/>
  <c r="P290" i="9"/>
  <c r="O290" i="9"/>
  <c r="N290" i="9"/>
  <c r="M290" i="9"/>
  <c r="L290" i="9"/>
  <c r="K290" i="9"/>
  <c r="J290" i="9"/>
  <c r="I290" i="9"/>
  <c r="H290" i="9"/>
  <c r="G290" i="9"/>
  <c r="F290" i="9"/>
  <c r="E290" i="9"/>
  <c r="D290" i="9"/>
  <c r="C290" i="9"/>
  <c r="B290" i="9"/>
  <c r="S289" i="9"/>
  <c r="R289" i="9"/>
  <c r="Q289" i="9"/>
  <c r="I289" i="10" s="1"/>
  <c r="P289" i="9"/>
  <c r="O289" i="9"/>
  <c r="N289" i="9"/>
  <c r="M289" i="9"/>
  <c r="G289" i="10" s="1"/>
  <c r="L289" i="9"/>
  <c r="K289" i="9"/>
  <c r="J289" i="9"/>
  <c r="I289" i="9"/>
  <c r="E289" i="10" s="1"/>
  <c r="H289" i="9"/>
  <c r="G289" i="9"/>
  <c r="F289" i="9"/>
  <c r="E289" i="9"/>
  <c r="C289" i="10" s="1"/>
  <c r="D289" i="9"/>
  <c r="C289" i="9"/>
  <c r="B289" i="9"/>
  <c r="S288" i="9"/>
  <c r="R288" i="9"/>
  <c r="Q288" i="9"/>
  <c r="P288" i="9"/>
  <c r="O288" i="9"/>
  <c r="N288" i="9"/>
  <c r="M288" i="9"/>
  <c r="L288" i="9"/>
  <c r="K288" i="9"/>
  <c r="J288" i="9"/>
  <c r="I288" i="9"/>
  <c r="H288" i="9"/>
  <c r="G288" i="9"/>
  <c r="F288" i="9"/>
  <c r="E288" i="9"/>
  <c r="D288" i="9"/>
  <c r="C288" i="9"/>
  <c r="B288" i="9"/>
  <c r="S287" i="9"/>
  <c r="R287" i="9"/>
  <c r="Q287" i="9"/>
  <c r="P287" i="9"/>
  <c r="O287" i="9"/>
  <c r="H287" i="10" s="1"/>
  <c r="N287" i="9"/>
  <c r="M287" i="9"/>
  <c r="L287" i="9"/>
  <c r="K287" i="9"/>
  <c r="F287" i="10" s="1"/>
  <c r="J287" i="9"/>
  <c r="I287" i="9"/>
  <c r="H287" i="9"/>
  <c r="G287" i="9"/>
  <c r="D287" i="10" s="1"/>
  <c r="F287" i="9"/>
  <c r="E287" i="9"/>
  <c r="D287" i="9"/>
  <c r="C287" i="9"/>
  <c r="B287" i="10" s="1"/>
  <c r="B287" i="9"/>
  <c r="S286" i="9"/>
  <c r="R286" i="9"/>
  <c r="Q286" i="9"/>
  <c r="P286" i="9"/>
  <c r="O286" i="9"/>
  <c r="H286" i="10" s="1"/>
  <c r="N286" i="9"/>
  <c r="M286" i="9"/>
  <c r="L286" i="9"/>
  <c r="K286" i="9"/>
  <c r="F286" i="10" s="1"/>
  <c r="J286" i="9"/>
  <c r="I286" i="9"/>
  <c r="H286" i="9"/>
  <c r="G286" i="9"/>
  <c r="D286" i="10" s="1"/>
  <c r="F286" i="9"/>
  <c r="E286" i="9"/>
  <c r="D286" i="9"/>
  <c r="C286" i="9"/>
  <c r="B286" i="10" s="1"/>
  <c r="B286" i="9"/>
  <c r="S285" i="9"/>
  <c r="R285" i="9"/>
  <c r="Q285" i="9"/>
  <c r="I285" i="10" s="1"/>
  <c r="P285" i="9"/>
  <c r="O285" i="9"/>
  <c r="N285" i="9"/>
  <c r="M285" i="9"/>
  <c r="G285" i="10" s="1"/>
  <c r="L285" i="9"/>
  <c r="K285" i="9"/>
  <c r="J285" i="9"/>
  <c r="I285" i="9"/>
  <c r="E285" i="10" s="1"/>
  <c r="H285" i="9"/>
  <c r="G285" i="9"/>
  <c r="F285" i="9"/>
  <c r="E285" i="9"/>
  <c r="C285" i="10" s="1"/>
  <c r="D285" i="9"/>
  <c r="C285" i="9"/>
  <c r="B285" i="9"/>
  <c r="S284" i="9"/>
  <c r="R284" i="9"/>
  <c r="Q284" i="9"/>
  <c r="P284" i="9"/>
  <c r="O284" i="9"/>
  <c r="N284" i="9"/>
  <c r="M284" i="9"/>
  <c r="L284" i="9"/>
  <c r="K284" i="9"/>
  <c r="J284" i="9"/>
  <c r="I284" i="9"/>
  <c r="H284" i="9"/>
  <c r="G284" i="9"/>
  <c r="F284" i="9"/>
  <c r="E284" i="9"/>
  <c r="D284" i="9"/>
  <c r="C284" i="9"/>
  <c r="B284" i="9"/>
  <c r="S283" i="9"/>
  <c r="R283" i="9"/>
  <c r="Q283" i="9"/>
  <c r="P283" i="9"/>
  <c r="O283" i="9"/>
  <c r="H283" i="10" s="1"/>
  <c r="N283" i="9"/>
  <c r="M283" i="9"/>
  <c r="L283" i="9"/>
  <c r="K283" i="9"/>
  <c r="F283" i="10" s="1"/>
  <c r="J283" i="9"/>
  <c r="I283" i="9"/>
  <c r="H283" i="9"/>
  <c r="G283" i="9"/>
  <c r="D283" i="10" s="1"/>
  <c r="F283" i="9"/>
  <c r="E283" i="9"/>
  <c r="D283" i="9"/>
  <c r="C283" i="9"/>
  <c r="B283" i="10" s="1"/>
  <c r="B283" i="9"/>
  <c r="S282" i="9"/>
  <c r="R282" i="9"/>
  <c r="Q282" i="9"/>
  <c r="P282" i="9"/>
  <c r="O282" i="9"/>
  <c r="N282" i="9"/>
  <c r="M282" i="9"/>
  <c r="L282" i="9"/>
  <c r="K282" i="9"/>
  <c r="J282" i="9"/>
  <c r="I282" i="9"/>
  <c r="H282" i="9"/>
  <c r="G282" i="9"/>
  <c r="F282" i="9"/>
  <c r="E282" i="9"/>
  <c r="D282" i="9"/>
  <c r="C282" i="9"/>
  <c r="B282" i="9"/>
  <c r="S281" i="9"/>
  <c r="R281" i="9"/>
  <c r="Q281" i="9"/>
  <c r="I281" i="10" s="1"/>
  <c r="P281" i="9"/>
  <c r="O281" i="9"/>
  <c r="N281" i="9"/>
  <c r="M281" i="9"/>
  <c r="G281" i="10" s="1"/>
  <c r="L281" i="9"/>
  <c r="K281" i="9"/>
  <c r="J281" i="9"/>
  <c r="I281" i="9"/>
  <c r="E281" i="10" s="1"/>
  <c r="H281" i="9"/>
  <c r="G281" i="9"/>
  <c r="F281" i="9"/>
  <c r="E281" i="9"/>
  <c r="C281" i="10" s="1"/>
  <c r="D281" i="9"/>
  <c r="C281" i="9"/>
  <c r="B281" i="9"/>
  <c r="S280" i="9"/>
  <c r="R280" i="9"/>
  <c r="Q280" i="9"/>
  <c r="P280" i="9"/>
  <c r="O280" i="9"/>
  <c r="N280" i="9"/>
  <c r="M280" i="9"/>
  <c r="L280" i="9"/>
  <c r="K280" i="9"/>
  <c r="J280" i="9"/>
  <c r="I280" i="9"/>
  <c r="H280" i="9"/>
  <c r="G280" i="9"/>
  <c r="F280" i="9"/>
  <c r="E280" i="9"/>
  <c r="D280" i="9"/>
  <c r="C280" i="9"/>
  <c r="B280" i="9"/>
  <c r="S279" i="9"/>
  <c r="R279" i="9"/>
  <c r="Q279" i="9"/>
  <c r="P279" i="9"/>
  <c r="O279" i="9"/>
  <c r="H279" i="10" s="1"/>
  <c r="N279" i="9"/>
  <c r="M279" i="9"/>
  <c r="L279" i="9"/>
  <c r="K279" i="9"/>
  <c r="F279" i="10" s="1"/>
  <c r="J279" i="9"/>
  <c r="I279" i="9"/>
  <c r="H279" i="9"/>
  <c r="G279" i="9"/>
  <c r="D279" i="10" s="1"/>
  <c r="F279" i="9"/>
  <c r="E279" i="9"/>
  <c r="D279" i="9"/>
  <c r="C279" i="9"/>
  <c r="B279" i="10" s="1"/>
  <c r="B279" i="9"/>
  <c r="S278" i="9"/>
  <c r="R278" i="9"/>
  <c r="Q278" i="9"/>
  <c r="P278" i="9"/>
  <c r="O278" i="9"/>
  <c r="H278" i="10" s="1"/>
  <c r="N278" i="9"/>
  <c r="M278" i="9"/>
  <c r="L278" i="9"/>
  <c r="K278" i="9"/>
  <c r="F278" i="10" s="1"/>
  <c r="J278" i="9"/>
  <c r="I278" i="9"/>
  <c r="H278" i="9"/>
  <c r="G278" i="9"/>
  <c r="D278" i="10" s="1"/>
  <c r="F278" i="9"/>
  <c r="E278" i="9"/>
  <c r="D278" i="9"/>
  <c r="C278" i="9"/>
  <c r="B278" i="10" s="1"/>
  <c r="B278" i="9"/>
  <c r="S277" i="9"/>
  <c r="R277" i="9"/>
  <c r="Q277" i="9"/>
  <c r="I277" i="10" s="1"/>
  <c r="P277" i="9"/>
  <c r="O277" i="9"/>
  <c r="N277" i="9"/>
  <c r="M277" i="9"/>
  <c r="G277" i="10" s="1"/>
  <c r="L277" i="9"/>
  <c r="K277" i="9"/>
  <c r="J277" i="9"/>
  <c r="I277" i="9"/>
  <c r="E277" i="10" s="1"/>
  <c r="H277" i="9"/>
  <c r="G277" i="9"/>
  <c r="F277" i="9"/>
  <c r="E277" i="9"/>
  <c r="C277" i="10" s="1"/>
  <c r="D277" i="9"/>
  <c r="C277" i="9"/>
  <c r="B277" i="9"/>
  <c r="S276" i="9"/>
  <c r="R276" i="9"/>
  <c r="Q276" i="9"/>
  <c r="P276" i="9"/>
  <c r="O276" i="9"/>
  <c r="N276" i="9"/>
  <c r="M276" i="9"/>
  <c r="L276" i="9"/>
  <c r="K276" i="9"/>
  <c r="J276" i="9"/>
  <c r="I276" i="9"/>
  <c r="H276" i="9"/>
  <c r="G276" i="9"/>
  <c r="F276" i="9"/>
  <c r="E276" i="9"/>
  <c r="D276" i="9"/>
  <c r="C276" i="9"/>
  <c r="B276" i="9"/>
  <c r="S275" i="9"/>
  <c r="R275" i="9"/>
  <c r="Q275" i="9"/>
  <c r="P275" i="9"/>
  <c r="O275" i="9"/>
  <c r="H275" i="10" s="1"/>
  <c r="N275" i="9"/>
  <c r="M275" i="9"/>
  <c r="L275" i="9"/>
  <c r="K275" i="9"/>
  <c r="F275" i="10" s="1"/>
  <c r="J275" i="9"/>
  <c r="I275" i="9"/>
  <c r="H275" i="9"/>
  <c r="G275" i="9"/>
  <c r="D275" i="10" s="1"/>
  <c r="F275" i="9"/>
  <c r="E275" i="9"/>
  <c r="D275" i="9"/>
  <c r="C275" i="9"/>
  <c r="B275" i="10" s="1"/>
  <c r="B275" i="9"/>
  <c r="S274" i="9"/>
  <c r="R274" i="9"/>
  <c r="Q274" i="9"/>
  <c r="P274" i="9"/>
  <c r="O274" i="9"/>
  <c r="N274" i="9"/>
  <c r="M274" i="9"/>
  <c r="L274" i="9"/>
  <c r="K274" i="9"/>
  <c r="J274" i="9"/>
  <c r="I274" i="9"/>
  <c r="H274" i="9"/>
  <c r="G274" i="9"/>
  <c r="F274" i="9"/>
  <c r="E274" i="9"/>
  <c r="D274" i="9"/>
  <c r="C274" i="9"/>
  <c r="B274" i="9"/>
  <c r="S273" i="9"/>
  <c r="R273" i="9"/>
  <c r="Q273" i="9"/>
  <c r="I273" i="10" s="1"/>
  <c r="P273" i="9"/>
  <c r="O273" i="9"/>
  <c r="N273" i="9"/>
  <c r="M273" i="9"/>
  <c r="G273" i="10" s="1"/>
  <c r="L273" i="9"/>
  <c r="K273" i="9"/>
  <c r="J273" i="9"/>
  <c r="I273" i="9"/>
  <c r="E273" i="10" s="1"/>
  <c r="H273" i="9"/>
  <c r="G273" i="9"/>
  <c r="F273" i="9"/>
  <c r="E273" i="9"/>
  <c r="C273" i="10" s="1"/>
  <c r="D273" i="9"/>
  <c r="C273" i="9"/>
  <c r="B273" i="9"/>
  <c r="S272" i="9"/>
  <c r="R272" i="9"/>
  <c r="Q272" i="9"/>
  <c r="P272" i="9"/>
  <c r="O272" i="9"/>
  <c r="N272" i="9"/>
  <c r="M272" i="9"/>
  <c r="L272" i="9"/>
  <c r="K272" i="9"/>
  <c r="J272" i="9"/>
  <c r="I272" i="9"/>
  <c r="H272" i="9"/>
  <c r="G272" i="9"/>
  <c r="F272" i="9"/>
  <c r="E272" i="9"/>
  <c r="D272" i="9"/>
  <c r="C272" i="9"/>
  <c r="B272" i="9"/>
  <c r="S271" i="9"/>
  <c r="R271" i="9"/>
  <c r="Q271" i="9"/>
  <c r="P271" i="9"/>
  <c r="O271" i="9"/>
  <c r="H271" i="10" s="1"/>
  <c r="N271" i="9"/>
  <c r="M271" i="9"/>
  <c r="L271" i="9"/>
  <c r="K271" i="9"/>
  <c r="F271" i="10" s="1"/>
  <c r="J271" i="9"/>
  <c r="I271" i="9"/>
  <c r="H271" i="9"/>
  <c r="G271" i="9"/>
  <c r="D271" i="10" s="1"/>
  <c r="F271" i="9"/>
  <c r="E271" i="9"/>
  <c r="D271" i="9"/>
  <c r="C271" i="9"/>
  <c r="B271" i="10" s="1"/>
  <c r="B271" i="9"/>
  <c r="S270" i="9"/>
  <c r="R270" i="9"/>
  <c r="Q270" i="9"/>
  <c r="P270" i="9"/>
  <c r="O270" i="9"/>
  <c r="N270" i="9"/>
  <c r="M270" i="9"/>
  <c r="L270" i="9"/>
  <c r="K270" i="9"/>
  <c r="J270" i="9"/>
  <c r="I270" i="9"/>
  <c r="H270" i="9"/>
  <c r="G270" i="9"/>
  <c r="F270" i="9"/>
  <c r="E270" i="9"/>
  <c r="D270" i="9"/>
  <c r="C270" i="9"/>
  <c r="B270" i="9"/>
  <c r="S269" i="9"/>
  <c r="R269" i="9"/>
  <c r="Q269" i="9"/>
  <c r="I269" i="10" s="1"/>
  <c r="P269" i="9"/>
  <c r="O269" i="9"/>
  <c r="N269" i="9"/>
  <c r="M269" i="9"/>
  <c r="G269" i="10" s="1"/>
  <c r="L269" i="9"/>
  <c r="K269" i="9"/>
  <c r="J269" i="9"/>
  <c r="I269" i="9"/>
  <c r="E269" i="10" s="1"/>
  <c r="H269" i="9"/>
  <c r="G269" i="9"/>
  <c r="F269" i="9"/>
  <c r="E269" i="9"/>
  <c r="C269" i="10" s="1"/>
  <c r="D269" i="9"/>
  <c r="C269" i="9"/>
  <c r="B269" i="9"/>
  <c r="S268" i="9"/>
  <c r="R268" i="9"/>
  <c r="Q268" i="9"/>
  <c r="P268" i="9"/>
  <c r="O268" i="9"/>
  <c r="N268" i="9"/>
  <c r="M268" i="9"/>
  <c r="L268" i="9"/>
  <c r="K268" i="9"/>
  <c r="J268" i="9"/>
  <c r="I268" i="9"/>
  <c r="H268" i="9"/>
  <c r="G268" i="9"/>
  <c r="F268" i="9"/>
  <c r="E268" i="9"/>
  <c r="D268" i="9"/>
  <c r="C268" i="9"/>
  <c r="B268" i="9"/>
  <c r="S267" i="9"/>
  <c r="R267" i="9"/>
  <c r="Q267" i="9"/>
  <c r="P267" i="9"/>
  <c r="O267" i="9"/>
  <c r="H267" i="10" s="1"/>
  <c r="N267" i="9"/>
  <c r="M267" i="9"/>
  <c r="L267" i="9"/>
  <c r="K267" i="9"/>
  <c r="F267" i="10" s="1"/>
  <c r="J267" i="9"/>
  <c r="I267" i="9"/>
  <c r="H267" i="9"/>
  <c r="G267" i="9"/>
  <c r="D267" i="10" s="1"/>
  <c r="F267" i="9"/>
  <c r="E267" i="9"/>
  <c r="D267" i="9"/>
  <c r="C267" i="9"/>
  <c r="B267" i="10" s="1"/>
  <c r="B267" i="9"/>
  <c r="S266" i="9"/>
  <c r="R266" i="9"/>
  <c r="Q266" i="9"/>
  <c r="P266" i="9"/>
  <c r="O266" i="9"/>
  <c r="N266" i="9"/>
  <c r="M266" i="9"/>
  <c r="L266" i="9"/>
  <c r="K266" i="9"/>
  <c r="J266" i="9"/>
  <c r="I266" i="9"/>
  <c r="H266" i="9"/>
  <c r="G266" i="9"/>
  <c r="F266" i="9"/>
  <c r="E266" i="9"/>
  <c r="D266" i="9"/>
  <c r="C266" i="9"/>
  <c r="B266" i="9"/>
  <c r="S265" i="9"/>
  <c r="R265" i="9"/>
  <c r="Q265" i="9"/>
  <c r="I265" i="10" s="1"/>
  <c r="P265" i="9"/>
  <c r="O265" i="9"/>
  <c r="N265" i="9"/>
  <c r="M265" i="9"/>
  <c r="G265" i="10" s="1"/>
  <c r="L265" i="9"/>
  <c r="K265" i="9"/>
  <c r="J265" i="9"/>
  <c r="I265" i="9"/>
  <c r="E265" i="10" s="1"/>
  <c r="H265" i="9"/>
  <c r="G265" i="9"/>
  <c r="F265" i="9"/>
  <c r="E265" i="9"/>
  <c r="C265" i="10" s="1"/>
  <c r="D265" i="9"/>
  <c r="C265" i="9"/>
  <c r="B265" i="9"/>
  <c r="S264" i="9"/>
  <c r="R264" i="9"/>
  <c r="Q264" i="9"/>
  <c r="P264" i="9"/>
  <c r="O264" i="9"/>
  <c r="N264" i="9"/>
  <c r="M264" i="9"/>
  <c r="L264" i="9"/>
  <c r="K264" i="9"/>
  <c r="J264" i="9"/>
  <c r="I264" i="9"/>
  <c r="H264" i="9"/>
  <c r="G264" i="9"/>
  <c r="F264" i="9"/>
  <c r="E264" i="9"/>
  <c r="D264" i="9"/>
  <c r="C264" i="9"/>
  <c r="B264" i="9"/>
  <c r="S263" i="9"/>
  <c r="R263" i="9"/>
  <c r="Q263" i="9"/>
  <c r="P263" i="9"/>
  <c r="O263" i="9"/>
  <c r="H263" i="10" s="1"/>
  <c r="N263" i="9"/>
  <c r="M263" i="9"/>
  <c r="L263" i="9"/>
  <c r="K263" i="9"/>
  <c r="F263" i="10" s="1"/>
  <c r="J263" i="9"/>
  <c r="I263" i="9"/>
  <c r="H263" i="9"/>
  <c r="G263" i="9"/>
  <c r="D263" i="10" s="1"/>
  <c r="F263" i="9"/>
  <c r="E263" i="9"/>
  <c r="D263" i="9"/>
  <c r="C263" i="9"/>
  <c r="B263" i="10" s="1"/>
  <c r="B263" i="9"/>
  <c r="S262" i="9"/>
  <c r="R262" i="9"/>
  <c r="Q262" i="9"/>
  <c r="P262" i="9"/>
  <c r="O262" i="9"/>
  <c r="N262" i="9"/>
  <c r="M262" i="9"/>
  <c r="L262" i="9"/>
  <c r="K262" i="9"/>
  <c r="J262" i="9"/>
  <c r="I262" i="9"/>
  <c r="H262" i="9"/>
  <c r="G262" i="9"/>
  <c r="F262" i="9"/>
  <c r="E262" i="9"/>
  <c r="D262" i="9"/>
  <c r="C262" i="9"/>
  <c r="B262" i="9"/>
  <c r="S261" i="9"/>
  <c r="R261" i="9"/>
  <c r="Q261" i="9"/>
  <c r="I261" i="10" s="1"/>
  <c r="P261" i="9"/>
  <c r="O261" i="9"/>
  <c r="N261" i="9"/>
  <c r="M261" i="9"/>
  <c r="G261" i="10" s="1"/>
  <c r="L261" i="9"/>
  <c r="K261" i="9"/>
  <c r="J261" i="9"/>
  <c r="I261" i="9"/>
  <c r="E261" i="10" s="1"/>
  <c r="H261" i="9"/>
  <c r="G261" i="9"/>
  <c r="F261" i="9"/>
  <c r="E261" i="9"/>
  <c r="C261" i="10" s="1"/>
  <c r="D261" i="9"/>
  <c r="C261" i="9"/>
  <c r="B261" i="9"/>
  <c r="S260" i="9"/>
  <c r="R260" i="9"/>
  <c r="Q260" i="9"/>
  <c r="P260" i="9"/>
  <c r="O260" i="9"/>
  <c r="N260" i="9"/>
  <c r="M260" i="9"/>
  <c r="L260" i="9"/>
  <c r="K260" i="9"/>
  <c r="J260" i="9"/>
  <c r="I260" i="9"/>
  <c r="H260" i="9"/>
  <c r="G260" i="9"/>
  <c r="F260" i="9"/>
  <c r="E260" i="9"/>
  <c r="D260" i="9"/>
  <c r="C260" i="9"/>
  <c r="B260" i="9"/>
  <c r="S259" i="9"/>
  <c r="R259" i="9"/>
  <c r="Q259" i="9"/>
  <c r="P259" i="9"/>
  <c r="O259" i="9"/>
  <c r="H259" i="10" s="1"/>
  <c r="N259" i="9"/>
  <c r="M259" i="9"/>
  <c r="L259" i="9"/>
  <c r="K259" i="9"/>
  <c r="F259" i="10" s="1"/>
  <c r="J259" i="9"/>
  <c r="I259" i="9"/>
  <c r="H259" i="9"/>
  <c r="G259" i="9"/>
  <c r="D259" i="10" s="1"/>
  <c r="F259" i="9"/>
  <c r="E259" i="9"/>
  <c r="D259" i="9"/>
  <c r="C259" i="9"/>
  <c r="B259" i="10" s="1"/>
  <c r="B259" i="9"/>
  <c r="S258" i="9"/>
  <c r="R258" i="9"/>
  <c r="Q258" i="9"/>
  <c r="P258" i="9"/>
  <c r="O258" i="9"/>
  <c r="N258" i="9"/>
  <c r="M258" i="9"/>
  <c r="L258" i="9"/>
  <c r="K258" i="9"/>
  <c r="J258" i="9"/>
  <c r="I258" i="9"/>
  <c r="H258" i="9"/>
  <c r="G258" i="9"/>
  <c r="F258" i="9"/>
  <c r="E258" i="9"/>
  <c r="D258" i="9"/>
  <c r="C258" i="9"/>
  <c r="B258" i="9"/>
  <c r="S257" i="9"/>
  <c r="R257" i="9"/>
  <c r="Q257" i="9"/>
  <c r="I257" i="10" s="1"/>
  <c r="P257" i="9"/>
  <c r="O257" i="9"/>
  <c r="N257" i="9"/>
  <c r="M257" i="9"/>
  <c r="G257" i="10" s="1"/>
  <c r="L257" i="9"/>
  <c r="K257" i="9"/>
  <c r="J257" i="9"/>
  <c r="I257" i="9"/>
  <c r="E257" i="10" s="1"/>
  <c r="H257" i="9"/>
  <c r="G257" i="9"/>
  <c r="F257" i="9"/>
  <c r="E257" i="9"/>
  <c r="C257" i="10" s="1"/>
  <c r="D257" i="9"/>
  <c r="C257" i="9"/>
  <c r="B257" i="9"/>
  <c r="S256" i="9"/>
  <c r="R256" i="9"/>
  <c r="Q256" i="9"/>
  <c r="P256" i="9"/>
  <c r="O256" i="9"/>
  <c r="N256" i="9"/>
  <c r="M256" i="9"/>
  <c r="L256" i="9"/>
  <c r="K256" i="9"/>
  <c r="J256" i="9"/>
  <c r="I256" i="9"/>
  <c r="H256" i="9"/>
  <c r="G256" i="9"/>
  <c r="F256" i="9"/>
  <c r="E256" i="9"/>
  <c r="D256" i="9"/>
  <c r="C256" i="9"/>
  <c r="B256" i="9"/>
  <c r="S255" i="9"/>
  <c r="R255" i="9"/>
  <c r="Q255" i="9"/>
  <c r="P255" i="9"/>
  <c r="O255" i="9"/>
  <c r="H255" i="10" s="1"/>
  <c r="N255" i="9"/>
  <c r="M255" i="9"/>
  <c r="L255" i="9"/>
  <c r="K255" i="9"/>
  <c r="F255" i="10" s="1"/>
  <c r="J255" i="9"/>
  <c r="I255" i="9"/>
  <c r="H255" i="9"/>
  <c r="G255" i="9"/>
  <c r="D255" i="10" s="1"/>
  <c r="F255" i="9"/>
  <c r="E255" i="9"/>
  <c r="D255" i="9"/>
  <c r="C255" i="9"/>
  <c r="B255" i="10" s="1"/>
  <c r="B255" i="9"/>
  <c r="S254" i="9"/>
  <c r="R254" i="9"/>
  <c r="Q254" i="9"/>
  <c r="P254" i="9"/>
  <c r="O254" i="9"/>
  <c r="N254" i="9"/>
  <c r="M254" i="9"/>
  <c r="L254" i="9"/>
  <c r="K254" i="9"/>
  <c r="J254" i="9"/>
  <c r="I254" i="9"/>
  <c r="H254" i="9"/>
  <c r="G254" i="9"/>
  <c r="F254" i="9"/>
  <c r="E254" i="9"/>
  <c r="D254" i="9"/>
  <c r="C254" i="9"/>
  <c r="B254" i="9"/>
  <c r="S253" i="9"/>
  <c r="R253" i="9"/>
  <c r="Q253" i="9"/>
  <c r="I253" i="10" s="1"/>
  <c r="P253" i="9"/>
  <c r="O253" i="9"/>
  <c r="N253" i="9"/>
  <c r="M253" i="9"/>
  <c r="G253" i="10" s="1"/>
  <c r="L253" i="9"/>
  <c r="K253" i="9"/>
  <c r="J253" i="9"/>
  <c r="I253" i="9"/>
  <c r="E253" i="10" s="1"/>
  <c r="H253" i="9"/>
  <c r="G253" i="9"/>
  <c r="F253" i="9"/>
  <c r="E253" i="9"/>
  <c r="C253" i="10" s="1"/>
  <c r="D253" i="9"/>
  <c r="C253" i="9"/>
  <c r="B253" i="9"/>
  <c r="S252" i="9"/>
  <c r="R252" i="9"/>
  <c r="Q252" i="9"/>
  <c r="P252" i="9"/>
  <c r="O252" i="9"/>
  <c r="N252" i="9"/>
  <c r="M252" i="9"/>
  <c r="L252" i="9"/>
  <c r="K252" i="9"/>
  <c r="J252" i="9"/>
  <c r="I252" i="9"/>
  <c r="H252" i="9"/>
  <c r="G252" i="9"/>
  <c r="F252" i="9"/>
  <c r="E252" i="9"/>
  <c r="D252" i="9"/>
  <c r="C252" i="9"/>
  <c r="B252" i="9"/>
  <c r="S251" i="9"/>
  <c r="R251" i="9"/>
  <c r="Q251" i="9"/>
  <c r="P251" i="9"/>
  <c r="O251" i="9"/>
  <c r="H251" i="10" s="1"/>
  <c r="N251" i="9"/>
  <c r="M251" i="9"/>
  <c r="L251" i="9"/>
  <c r="K251" i="9"/>
  <c r="F251" i="10" s="1"/>
  <c r="J251" i="9"/>
  <c r="I251" i="9"/>
  <c r="H251" i="9"/>
  <c r="G251" i="9"/>
  <c r="D251" i="10" s="1"/>
  <c r="F251" i="9"/>
  <c r="E251" i="9"/>
  <c r="D251" i="9"/>
  <c r="C251" i="9"/>
  <c r="B251" i="10" s="1"/>
  <c r="B251" i="9"/>
  <c r="S250" i="9"/>
  <c r="R250" i="9"/>
  <c r="Q250" i="9"/>
  <c r="P250" i="9"/>
  <c r="O250" i="9"/>
  <c r="N250" i="9"/>
  <c r="M250" i="9"/>
  <c r="L250" i="9"/>
  <c r="K250" i="9"/>
  <c r="J250" i="9"/>
  <c r="I250" i="9"/>
  <c r="H250" i="9"/>
  <c r="G250" i="9"/>
  <c r="F250" i="9"/>
  <c r="E250" i="9"/>
  <c r="D250" i="9"/>
  <c r="C250" i="9"/>
  <c r="B250" i="9"/>
  <c r="S249" i="9"/>
  <c r="R249" i="9"/>
  <c r="Q249" i="9"/>
  <c r="I249" i="10" s="1"/>
  <c r="P249" i="9"/>
  <c r="O249" i="9"/>
  <c r="N249" i="9"/>
  <c r="M249" i="9"/>
  <c r="G249" i="10" s="1"/>
  <c r="L249" i="9"/>
  <c r="K249" i="9"/>
  <c r="J249" i="9"/>
  <c r="I249" i="9"/>
  <c r="E249" i="10" s="1"/>
  <c r="H249" i="9"/>
  <c r="G249" i="9"/>
  <c r="F249" i="9"/>
  <c r="E249" i="9"/>
  <c r="C249" i="10" s="1"/>
  <c r="D249" i="9"/>
  <c r="C249" i="9"/>
  <c r="B249" i="9"/>
  <c r="S248" i="9"/>
  <c r="R248" i="9"/>
  <c r="Q248" i="9"/>
  <c r="P248" i="9"/>
  <c r="O248" i="9"/>
  <c r="N248" i="9"/>
  <c r="M248" i="9"/>
  <c r="L248" i="9"/>
  <c r="K248" i="9"/>
  <c r="J248" i="9"/>
  <c r="I248" i="9"/>
  <c r="H248" i="9"/>
  <c r="G248" i="9"/>
  <c r="F248" i="9"/>
  <c r="E248" i="9"/>
  <c r="D248" i="9"/>
  <c r="C248" i="9"/>
  <c r="B248" i="9"/>
  <c r="S247" i="9"/>
  <c r="R247" i="9"/>
  <c r="Q247" i="9"/>
  <c r="P247" i="9"/>
  <c r="O247" i="9"/>
  <c r="H247" i="10" s="1"/>
  <c r="N247" i="9"/>
  <c r="M247" i="9"/>
  <c r="L247" i="9"/>
  <c r="K247" i="9"/>
  <c r="F247" i="10" s="1"/>
  <c r="J247" i="9"/>
  <c r="I247" i="9"/>
  <c r="H247" i="9"/>
  <c r="G247" i="9"/>
  <c r="D247" i="10" s="1"/>
  <c r="F247" i="9"/>
  <c r="E247" i="9"/>
  <c r="D247" i="9"/>
  <c r="C247" i="9"/>
  <c r="B247" i="10" s="1"/>
  <c r="B247" i="9"/>
  <c r="S246" i="9"/>
  <c r="R246" i="9"/>
  <c r="Q246" i="9"/>
  <c r="P246" i="9"/>
  <c r="O246" i="9"/>
  <c r="N246" i="9"/>
  <c r="M246" i="9"/>
  <c r="L246" i="9"/>
  <c r="K246" i="9"/>
  <c r="J246" i="9"/>
  <c r="I246" i="9"/>
  <c r="H246" i="9"/>
  <c r="G246" i="9"/>
  <c r="F246" i="9"/>
  <c r="E246" i="9"/>
  <c r="D246" i="9"/>
  <c r="C246" i="9"/>
  <c r="B246" i="9"/>
  <c r="S245" i="9"/>
  <c r="R245" i="9"/>
  <c r="Q245" i="9"/>
  <c r="I245" i="10" s="1"/>
  <c r="P245" i="9"/>
  <c r="O245" i="9"/>
  <c r="N245" i="9"/>
  <c r="M245" i="9"/>
  <c r="G245" i="10" s="1"/>
  <c r="L245" i="9"/>
  <c r="K245" i="9"/>
  <c r="J245" i="9"/>
  <c r="I245" i="9"/>
  <c r="E245" i="10" s="1"/>
  <c r="H245" i="9"/>
  <c r="G245" i="9"/>
  <c r="F245" i="9"/>
  <c r="E245" i="9"/>
  <c r="C245" i="10" s="1"/>
  <c r="D245" i="9"/>
  <c r="C245" i="9"/>
  <c r="B245" i="9"/>
  <c r="S244" i="9"/>
  <c r="R244" i="9"/>
  <c r="Q244" i="9"/>
  <c r="P244" i="9"/>
  <c r="O244" i="9"/>
  <c r="N244" i="9"/>
  <c r="M244" i="9"/>
  <c r="L244" i="9"/>
  <c r="K244" i="9"/>
  <c r="J244" i="9"/>
  <c r="I244" i="9"/>
  <c r="H244" i="9"/>
  <c r="G244" i="9"/>
  <c r="F244" i="9"/>
  <c r="E244" i="9"/>
  <c r="D244" i="9"/>
  <c r="C244" i="9"/>
  <c r="B244" i="9"/>
  <c r="S243" i="9"/>
  <c r="R243" i="9"/>
  <c r="Q243" i="9"/>
  <c r="P243" i="9"/>
  <c r="O243" i="9"/>
  <c r="H243" i="10" s="1"/>
  <c r="N243" i="9"/>
  <c r="M243" i="9"/>
  <c r="L243" i="9"/>
  <c r="K243" i="9"/>
  <c r="F243" i="10" s="1"/>
  <c r="J243" i="9"/>
  <c r="I243" i="9"/>
  <c r="H243" i="9"/>
  <c r="G243" i="9"/>
  <c r="D243" i="10" s="1"/>
  <c r="F243" i="9"/>
  <c r="E243" i="9"/>
  <c r="D243" i="9"/>
  <c r="C243" i="9"/>
  <c r="B243" i="10" s="1"/>
  <c r="B243" i="9"/>
  <c r="S242" i="9"/>
  <c r="R242" i="9"/>
  <c r="Q242" i="9"/>
  <c r="P242" i="9"/>
  <c r="O242" i="9"/>
  <c r="N242" i="9"/>
  <c r="M242" i="9"/>
  <c r="L242" i="9"/>
  <c r="K242" i="9"/>
  <c r="J242" i="9"/>
  <c r="I242" i="9"/>
  <c r="H242" i="9"/>
  <c r="G242" i="9"/>
  <c r="F242" i="9"/>
  <c r="E242" i="9"/>
  <c r="D242" i="9"/>
  <c r="C242" i="9"/>
  <c r="B242" i="9"/>
  <c r="S241" i="9"/>
  <c r="R241" i="9"/>
  <c r="Q241" i="9"/>
  <c r="I241" i="10" s="1"/>
  <c r="P241" i="9"/>
  <c r="O241" i="9"/>
  <c r="N241" i="9"/>
  <c r="M241" i="9"/>
  <c r="G241" i="10" s="1"/>
  <c r="L241" i="9"/>
  <c r="K241" i="9"/>
  <c r="J241" i="9"/>
  <c r="I241" i="9"/>
  <c r="E241" i="10" s="1"/>
  <c r="H241" i="9"/>
  <c r="G241" i="9"/>
  <c r="F241" i="9"/>
  <c r="E241" i="9"/>
  <c r="C241" i="10" s="1"/>
  <c r="D241" i="9"/>
  <c r="C241" i="9"/>
  <c r="B241" i="9"/>
  <c r="S240" i="9"/>
  <c r="R240" i="9"/>
  <c r="Q240" i="9"/>
  <c r="P240" i="9"/>
  <c r="O240" i="9"/>
  <c r="N240" i="9"/>
  <c r="M240" i="9"/>
  <c r="L240" i="9"/>
  <c r="K240" i="9"/>
  <c r="J240" i="9"/>
  <c r="I240" i="9"/>
  <c r="H240" i="9"/>
  <c r="G240" i="9"/>
  <c r="F240" i="9"/>
  <c r="E240" i="9"/>
  <c r="D240" i="9"/>
  <c r="C240" i="9"/>
  <c r="B240" i="9"/>
  <c r="S239" i="9"/>
  <c r="R239" i="9"/>
  <c r="Q239" i="9"/>
  <c r="P239" i="9"/>
  <c r="O239" i="9"/>
  <c r="H239" i="10" s="1"/>
  <c r="N239" i="9"/>
  <c r="M239" i="9"/>
  <c r="L239" i="9"/>
  <c r="K239" i="9"/>
  <c r="F239" i="10" s="1"/>
  <c r="J239" i="9"/>
  <c r="I239" i="9"/>
  <c r="H239" i="9"/>
  <c r="G239" i="9"/>
  <c r="D239" i="10" s="1"/>
  <c r="F239" i="9"/>
  <c r="E239" i="9"/>
  <c r="D239" i="9"/>
  <c r="C239" i="9"/>
  <c r="B239" i="10" s="1"/>
  <c r="B239" i="9"/>
  <c r="S238" i="9"/>
  <c r="R238" i="9"/>
  <c r="Q238" i="9"/>
  <c r="P238" i="9"/>
  <c r="O238" i="9"/>
  <c r="N238" i="9"/>
  <c r="M238" i="9"/>
  <c r="L238" i="9"/>
  <c r="K238" i="9"/>
  <c r="J238" i="9"/>
  <c r="I238" i="9"/>
  <c r="H238" i="9"/>
  <c r="G238" i="9"/>
  <c r="F238" i="9"/>
  <c r="E238" i="9"/>
  <c r="D238" i="9"/>
  <c r="C238" i="9"/>
  <c r="B238" i="9"/>
  <c r="S237" i="9"/>
  <c r="R237" i="9"/>
  <c r="Q237" i="9"/>
  <c r="I237" i="10" s="1"/>
  <c r="P237" i="9"/>
  <c r="O237" i="9"/>
  <c r="N237" i="9"/>
  <c r="M237" i="9"/>
  <c r="G237" i="10" s="1"/>
  <c r="L237" i="9"/>
  <c r="K237" i="9"/>
  <c r="J237" i="9"/>
  <c r="I237" i="9"/>
  <c r="E237" i="10" s="1"/>
  <c r="H237" i="9"/>
  <c r="G237" i="9"/>
  <c r="F237" i="9"/>
  <c r="E237" i="9"/>
  <c r="C237" i="10" s="1"/>
  <c r="D237" i="9"/>
  <c r="C237" i="9"/>
  <c r="B237" i="9"/>
  <c r="S236" i="9"/>
  <c r="R236" i="9"/>
  <c r="Q236" i="9"/>
  <c r="P236" i="9"/>
  <c r="O236" i="9"/>
  <c r="N236" i="9"/>
  <c r="M236" i="9"/>
  <c r="L236" i="9"/>
  <c r="K236" i="9"/>
  <c r="J236" i="9"/>
  <c r="I236" i="9"/>
  <c r="H236" i="9"/>
  <c r="G236" i="9"/>
  <c r="F236" i="9"/>
  <c r="E236" i="9"/>
  <c r="D236" i="9"/>
  <c r="C236" i="9"/>
  <c r="B236" i="9"/>
  <c r="S235" i="9"/>
  <c r="R235" i="9"/>
  <c r="Q235" i="9"/>
  <c r="P235" i="9"/>
  <c r="O235" i="9"/>
  <c r="H235" i="10" s="1"/>
  <c r="N235" i="9"/>
  <c r="M235" i="9"/>
  <c r="L235" i="9"/>
  <c r="K235" i="9"/>
  <c r="F235" i="10" s="1"/>
  <c r="J235" i="9"/>
  <c r="I235" i="9"/>
  <c r="H235" i="9"/>
  <c r="G235" i="9"/>
  <c r="D235" i="10" s="1"/>
  <c r="F235" i="9"/>
  <c r="E235" i="9"/>
  <c r="D235" i="9"/>
  <c r="C235" i="9"/>
  <c r="B235" i="10" s="1"/>
  <c r="B235" i="9"/>
  <c r="S234" i="9"/>
  <c r="R234" i="9"/>
  <c r="Q234" i="9"/>
  <c r="P234" i="9"/>
  <c r="O234" i="9"/>
  <c r="N234" i="9"/>
  <c r="M234" i="9"/>
  <c r="L234" i="9"/>
  <c r="K234" i="9"/>
  <c r="J234" i="9"/>
  <c r="I234" i="9"/>
  <c r="H234" i="9"/>
  <c r="G234" i="9"/>
  <c r="F234" i="9"/>
  <c r="E234" i="9"/>
  <c r="D234" i="9"/>
  <c r="C234" i="9"/>
  <c r="B234" i="9"/>
  <c r="S233" i="9"/>
  <c r="R233" i="9"/>
  <c r="Q233" i="9"/>
  <c r="I233" i="10" s="1"/>
  <c r="P233" i="9"/>
  <c r="O233" i="9"/>
  <c r="N233" i="9"/>
  <c r="M233" i="9"/>
  <c r="G233" i="10" s="1"/>
  <c r="L233" i="9"/>
  <c r="K233" i="9"/>
  <c r="J233" i="9"/>
  <c r="I233" i="9"/>
  <c r="E233" i="10" s="1"/>
  <c r="H233" i="9"/>
  <c r="G233" i="9"/>
  <c r="F233" i="9"/>
  <c r="E233" i="9"/>
  <c r="C233" i="10" s="1"/>
  <c r="D233" i="9"/>
  <c r="C233" i="9"/>
  <c r="B233" i="9"/>
  <c r="S232" i="9"/>
  <c r="R232" i="9"/>
  <c r="Q232" i="9"/>
  <c r="P232" i="9"/>
  <c r="O232" i="9"/>
  <c r="N232" i="9"/>
  <c r="M232" i="9"/>
  <c r="L232" i="9"/>
  <c r="K232" i="9"/>
  <c r="J232" i="9"/>
  <c r="I232" i="9"/>
  <c r="H232" i="9"/>
  <c r="G232" i="9"/>
  <c r="F232" i="9"/>
  <c r="E232" i="9"/>
  <c r="D232" i="9"/>
  <c r="C232" i="9"/>
  <c r="B232" i="9"/>
  <c r="S231" i="9"/>
  <c r="R231" i="9"/>
  <c r="Q231" i="9"/>
  <c r="P231" i="9"/>
  <c r="O231" i="9"/>
  <c r="H231" i="10" s="1"/>
  <c r="N231" i="9"/>
  <c r="M231" i="9"/>
  <c r="L231" i="9"/>
  <c r="K231" i="9"/>
  <c r="F231" i="10" s="1"/>
  <c r="J231" i="9"/>
  <c r="I231" i="9"/>
  <c r="H231" i="9"/>
  <c r="G231" i="9"/>
  <c r="D231" i="10" s="1"/>
  <c r="F231" i="9"/>
  <c r="E231" i="9"/>
  <c r="D231" i="9"/>
  <c r="C231" i="9"/>
  <c r="B231" i="10" s="1"/>
  <c r="B231" i="9"/>
  <c r="S230" i="9"/>
  <c r="R230" i="9"/>
  <c r="Q230" i="9"/>
  <c r="P230" i="9"/>
  <c r="O230" i="9"/>
  <c r="N230" i="9"/>
  <c r="M230" i="9"/>
  <c r="L230" i="9"/>
  <c r="K230" i="9"/>
  <c r="J230" i="9"/>
  <c r="I230" i="9"/>
  <c r="H230" i="9"/>
  <c r="G230" i="9"/>
  <c r="F230" i="9"/>
  <c r="E230" i="9"/>
  <c r="D230" i="9"/>
  <c r="C230" i="9"/>
  <c r="B230" i="9"/>
  <c r="S229" i="9"/>
  <c r="R229" i="9"/>
  <c r="Q229" i="9"/>
  <c r="I229" i="10" s="1"/>
  <c r="P229" i="9"/>
  <c r="O229" i="9"/>
  <c r="N229" i="9"/>
  <c r="M229" i="9"/>
  <c r="G229" i="10" s="1"/>
  <c r="L229" i="9"/>
  <c r="K229" i="9"/>
  <c r="J229" i="9"/>
  <c r="I229" i="9"/>
  <c r="E229" i="10" s="1"/>
  <c r="H229" i="9"/>
  <c r="G229" i="9"/>
  <c r="F229" i="9"/>
  <c r="E229" i="9"/>
  <c r="C229" i="10" s="1"/>
  <c r="D229" i="9"/>
  <c r="C229" i="9"/>
  <c r="B229" i="9"/>
  <c r="S228" i="9"/>
  <c r="R228" i="9"/>
  <c r="Q228" i="9"/>
  <c r="P228" i="9"/>
  <c r="O228" i="9"/>
  <c r="N228" i="9"/>
  <c r="M228" i="9"/>
  <c r="L228" i="9"/>
  <c r="K228" i="9"/>
  <c r="J228" i="9"/>
  <c r="I228" i="9"/>
  <c r="H228" i="9"/>
  <c r="G228" i="9"/>
  <c r="F228" i="9"/>
  <c r="E228" i="9"/>
  <c r="D228" i="9"/>
  <c r="C228" i="9"/>
  <c r="B228" i="9"/>
  <c r="S227" i="9"/>
  <c r="R227" i="9"/>
  <c r="Q227" i="9"/>
  <c r="P227" i="9"/>
  <c r="O227" i="9"/>
  <c r="H227" i="10" s="1"/>
  <c r="N227" i="9"/>
  <c r="M227" i="9"/>
  <c r="L227" i="9"/>
  <c r="K227" i="9"/>
  <c r="F227" i="10" s="1"/>
  <c r="J227" i="9"/>
  <c r="I227" i="9"/>
  <c r="H227" i="9"/>
  <c r="G227" i="9"/>
  <c r="D227" i="10" s="1"/>
  <c r="F227" i="9"/>
  <c r="E227" i="9"/>
  <c r="D227" i="9"/>
  <c r="C227" i="9"/>
  <c r="B227" i="10" s="1"/>
  <c r="B227" i="9"/>
  <c r="S226" i="9"/>
  <c r="R226" i="9"/>
  <c r="Q226" i="9"/>
  <c r="P226" i="9"/>
  <c r="O226" i="9"/>
  <c r="N226" i="9"/>
  <c r="M226" i="9"/>
  <c r="L226" i="9"/>
  <c r="K226" i="9"/>
  <c r="J226" i="9"/>
  <c r="I226" i="9"/>
  <c r="H226" i="9"/>
  <c r="G226" i="9"/>
  <c r="F226" i="9"/>
  <c r="E226" i="9"/>
  <c r="D226" i="9"/>
  <c r="C226" i="9"/>
  <c r="B226" i="9"/>
  <c r="S225" i="9"/>
  <c r="R225" i="9"/>
  <c r="Q225" i="9"/>
  <c r="I225" i="10" s="1"/>
  <c r="P225" i="9"/>
  <c r="O225" i="9"/>
  <c r="N225" i="9"/>
  <c r="M225" i="9"/>
  <c r="G225" i="10" s="1"/>
  <c r="L225" i="9"/>
  <c r="K225" i="9"/>
  <c r="J225" i="9"/>
  <c r="I225" i="9"/>
  <c r="E225" i="10" s="1"/>
  <c r="H225" i="9"/>
  <c r="G225" i="9"/>
  <c r="F225" i="9"/>
  <c r="E225" i="9"/>
  <c r="C225" i="10" s="1"/>
  <c r="D225" i="9"/>
  <c r="C225" i="9"/>
  <c r="B225" i="9"/>
  <c r="S224" i="9"/>
  <c r="R224" i="9"/>
  <c r="Q224" i="9"/>
  <c r="P224" i="9"/>
  <c r="O224" i="9"/>
  <c r="N224" i="9"/>
  <c r="M224" i="9"/>
  <c r="L224" i="9"/>
  <c r="K224" i="9"/>
  <c r="J224" i="9"/>
  <c r="I224" i="9"/>
  <c r="H224" i="9"/>
  <c r="G224" i="9"/>
  <c r="F224" i="9"/>
  <c r="E224" i="9"/>
  <c r="D224" i="9"/>
  <c r="C224" i="9"/>
  <c r="B224" i="9"/>
  <c r="S223" i="9"/>
  <c r="R223" i="9"/>
  <c r="Q223" i="9"/>
  <c r="P223" i="9"/>
  <c r="O223" i="9"/>
  <c r="H223" i="10" s="1"/>
  <c r="N223" i="9"/>
  <c r="M223" i="9"/>
  <c r="L223" i="9"/>
  <c r="K223" i="9"/>
  <c r="F223" i="10" s="1"/>
  <c r="J223" i="9"/>
  <c r="I223" i="9"/>
  <c r="H223" i="9"/>
  <c r="G223" i="9"/>
  <c r="D223" i="10" s="1"/>
  <c r="F223" i="9"/>
  <c r="E223" i="9"/>
  <c r="D223" i="9"/>
  <c r="C223" i="9"/>
  <c r="B223" i="10" s="1"/>
  <c r="B223" i="9"/>
  <c r="S222" i="9"/>
  <c r="R222" i="9"/>
  <c r="Q222" i="9"/>
  <c r="P222" i="9"/>
  <c r="O222" i="9"/>
  <c r="N222" i="9"/>
  <c r="M222" i="9"/>
  <c r="L222" i="9"/>
  <c r="K222" i="9"/>
  <c r="J222" i="9"/>
  <c r="I222" i="9"/>
  <c r="H222" i="9"/>
  <c r="G222" i="9"/>
  <c r="F222" i="9"/>
  <c r="E222" i="9"/>
  <c r="D222" i="9"/>
  <c r="C222" i="9"/>
  <c r="B222" i="9"/>
  <c r="S221" i="9"/>
  <c r="R221" i="9"/>
  <c r="Q221" i="9"/>
  <c r="I221" i="10" s="1"/>
  <c r="P221" i="9"/>
  <c r="O221" i="9"/>
  <c r="N221" i="9"/>
  <c r="M221" i="9"/>
  <c r="G221" i="10" s="1"/>
  <c r="L221" i="9"/>
  <c r="K221" i="9"/>
  <c r="J221" i="9"/>
  <c r="I221" i="9"/>
  <c r="E221" i="10" s="1"/>
  <c r="H221" i="9"/>
  <c r="G221" i="9"/>
  <c r="F221" i="9"/>
  <c r="E221" i="9"/>
  <c r="C221" i="10" s="1"/>
  <c r="D221" i="9"/>
  <c r="C221" i="9"/>
  <c r="B221" i="9"/>
  <c r="S220" i="9"/>
  <c r="R220" i="9"/>
  <c r="Q220" i="9"/>
  <c r="P220" i="9"/>
  <c r="O220" i="9"/>
  <c r="N220" i="9"/>
  <c r="M220" i="9"/>
  <c r="L220" i="9"/>
  <c r="K220" i="9"/>
  <c r="J220" i="9"/>
  <c r="I220" i="9"/>
  <c r="H220" i="9"/>
  <c r="G220" i="9"/>
  <c r="F220" i="9"/>
  <c r="E220" i="9"/>
  <c r="D220" i="9"/>
  <c r="C220" i="9"/>
  <c r="B220" i="9"/>
  <c r="S219" i="9"/>
  <c r="R219" i="9"/>
  <c r="Q219" i="9"/>
  <c r="P219" i="9"/>
  <c r="O219" i="9"/>
  <c r="H219" i="10" s="1"/>
  <c r="N219" i="9"/>
  <c r="M219" i="9"/>
  <c r="L219" i="9"/>
  <c r="K219" i="9"/>
  <c r="F219" i="10" s="1"/>
  <c r="J219" i="9"/>
  <c r="I219" i="9"/>
  <c r="H219" i="9"/>
  <c r="G219" i="9"/>
  <c r="D219" i="10" s="1"/>
  <c r="F219" i="9"/>
  <c r="E219" i="9"/>
  <c r="D219" i="9"/>
  <c r="C219" i="9"/>
  <c r="B219" i="10" s="1"/>
  <c r="B219" i="9"/>
  <c r="S218" i="9"/>
  <c r="R218" i="9"/>
  <c r="Q218" i="9"/>
  <c r="P218" i="9"/>
  <c r="O218" i="9"/>
  <c r="N218" i="9"/>
  <c r="M218" i="9"/>
  <c r="L218" i="9"/>
  <c r="K218" i="9"/>
  <c r="J218" i="9"/>
  <c r="I218" i="9"/>
  <c r="H218" i="9"/>
  <c r="G218" i="9"/>
  <c r="F218" i="9"/>
  <c r="E218" i="9"/>
  <c r="D218" i="9"/>
  <c r="C218" i="9"/>
  <c r="B218" i="9"/>
  <c r="S217" i="9"/>
  <c r="R217" i="9"/>
  <c r="Q217" i="9"/>
  <c r="I217" i="10" s="1"/>
  <c r="P217" i="9"/>
  <c r="O217" i="9"/>
  <c r="N217" i="9"/>
  <c r="M217" i="9"/>
  <c r="G217" i="10" s="1"/>
  <c r="L217" i="9"/>
  <c r="K217" i="9"/>
  <c r="J217" i="9"/>
  <c r="I217" i="9"/>
  <c r="E217" i="10" s="1"/>
  <c r="H217" i="9"/>
  <c r="G217" i="9"/>
  <c r="F217" i="9"/>
  <c r="E217" i="9"/>
  <c r="C217" i="10" s="1"/>
  <c r="D217" i="9"/>
  <c r="C217" i="9"/>
  <c r="B217" i="9"/>
  <c r="S216" i="9"/>
  <c r="R216" i="9"/>
  <c r="Q216" i="9"/>
  <c r="P216" i="9"/>
  <c r="O216" i="9"/>
  <c r="N216" i="9"/>
  <c r="M216" i="9"/>
  <c r="L216" i="9"/>
  <c r="K216" i="9"/>
  <c r="J216" i="9"/>
  <c r="I216" i="9"/>
  <c r="H216" i="9"/>
  <c r="G216" i="9"/>
  <c r="F216" i="9"/>
  <c r="E216" i="9"/>
  <c r="D216" i="9"/>
  <c r="C216" i="9"/>
  <c r="B216" i="9"/>
  <c r="S215" i="9"/>
  <c r="R215" i="9"/>
  <c r="Q215" i="9"/>
  <c r="P215" i="9"/>
  <c r="O215" i="9"/>
  <c r="H215" i="10" s="1"/>
  <c r="N215" i="9"/>
  <c r="M215" i="9"/>
  <c r="L215" i="9"/>
  <c r="K215" i="9"/>
  <c r="F215" i="10" s="1"/>
  <c r="J215" i="9"/>
  <c r="I215" i="9"/>
  <c r="H215" i="9"/>
  <c r="G215" i="9"/>
  <c r="D215" i="10" s="1"/>
  <c r="F215" i="9"/>
  <c r="E215" i="9"/>
  <c r="D215" i="9"/>
  <c r="C215" i="9"/>
  <c r="B215" i="10" s="1"/>
  <c r="B215" i="9"/>
  <c r="S214" i="9"/>
  <c r="R214" i="9"/>
  <c r="Q214" i="9"/>
  <c r="P214" i="9"/>
  <c r="O214" i="9"/>
  <c r="N214" i="9"/>
  <c r="M214" i="9"/>
  <c r="L214" i="9"/>
  <c r="K214" i="9"/>
  <c r="J214" i="9"/>
  <c r="I214" i="9"/>
  <c r="H214" i="9"/>
  <c r="G214" i="9"/>
  <c r="F214" i="9"/>
  <c r="E214" i="9"/>
  <c r="D214" i="9"/>
  <c r="C214" i="9"/>
  <c r="B214" i="9"/>
  <c r="S213" i="9"/>
  <c r="R213" i="9"/>
  <c r="Q213" i="9"/>
  <c r="I213" i="10" s="1"/>
  <c r="P213" i="9"/>
  <c r="O213" i="9"/>
  <c r="N213" i="9"/>
  <c r="M213" i="9"/>
  <c r="G213" i="10" s="1"/>
  <c r="L213" i="9"/>
  <c r="K213" i="9"/>
  <c r="J213" i="9"/>
  <c r="I213" i="9"/>
  <c r="E213" i="10" s="1"/>
  <c r="H213" i="9"/>
  <c r="G213" i="9"/>
  <c r="F213" i="9"/>
  <c r="E213" i="9"/>
  <c r="C213" i="10" s="1"/>
  <c r="D213" i="9"/>
  <c r="C213" i="9"/>
  <c r="B213" i="9"/>
  <c r="S212" i="9"/>
  <c r="R212" i="9"/>
  <c r="Q212" i="9"/>
  <c r="P212" i="9"/>
  <c r="O212" i="9"/>
  <c r="N212" i="9"/>
  <c r="M212" i="9"/>
  <c r="L212" i="9"/>
  <c r="K212" i="9"/>
  <c r="J212" i="9"/>
  <c r="I212" i="9"/>
  <c r="H212" i="9"/>
  <c r="G212" i="9"/>
  <c r="F212" i="9"/>
  <c r="E212" i="9"/>
  <c r="D212" i="9"/>
  <c r="C212" i="9"/>
  <c r="B212" i="9"/>
  <c r="S211" i="9"/>
  <c r="R211" i="9"/>
  <c r="Q211" i="9"/>
  <c r="P211" i="9"/>
  <c r="O211" i="9"/>
  <c r="H211" i="10" s="1"/>
  <c r="N211" i="9"/>
  <c r="M211" i="9"/>
  <c r="L211" i="9"/>
  <c r="K211" i="9"/>
  <c r="F211" i="10" s="1"/>
  <c r="J211" i="9"/>
  <c r="I211" i="9"/>
  <c r="H211" i="9"/>
  <c r="G211" i="9"/>
  <c r="D211" i="10" s="1"/>
  <c r="F211" i="9"/>
  <c r="E211" i="9"/>
  <c r="D211" i="9"/>
  <c r="C211" i="9"/>
  <c r="B211" i="10" s="1"/>
  <c r="B211" i="9"/>
  <c r="S210" i="9"/>
  <c r="R210" i="9"/>
  <c r="Q210" i="9"/>
  <c r="P210" i="9"/>
  <c r="O210" i="9"/>
  <c r="N210" i="9"/>
  <c r="M210" i="9"/>
  <c r="L210" i="9"/>
  <c r="K210" i="9"/>
  <c r="J210" i="9"/>
  <c r="I210" i="9"/>
  <c r="H210" i="9"/>
  <c r="G210" i="9"/>
  <c r="F210" i="9"/>
  <c r="E210" i="9"/>
  <c r="D210" i="9"/>
  <c r="C210" i="9"/>
  <c r="B210" i="9"/>
  <c r="S209" i="9"/>
  <c r="R209" i="9"/>
  <c r="Q209" i="9"/>
  <c r="I209" i="10" s="1"/>
  <c r="P209" i="9"/>
  <c r="O209" i="9"/>
  <c r="N209" i="9"/>
  <c r="M209" i="9"/>
  <c r="G209" i="10" s="1"/>
  <c r="L209" i="9"/>
  <c r="K209" i="9"/>
  <c r="J209" i="9"/>
  <c r="I209" i="9"/>
  <c r="E209" i="10" s="1"/>
  <c r="H209" i="9"/>
  <c r="G209" i="9"/>
  <c r="F209" i="9"/>
  <c r="E209" i="9"/>
  <c r="C209" i="10" s="1"/>
  <c r="D209" i="9"/>
  <c r="C209" i="9"/>
  <c r="B209" i="9"/>
  <c r="S208" i="9"/>
  <c r="R208" i="9"/>
  <c r="Q208" i="9"/>
  <c r="P208" i="9"/>
  <c r="O208" i="9"/>
  <c r="N208" i="9"/>
  <c r="M208" i="9"/>
  <c r="L208" i="9"/>
  <c r="K208" i="9"/>
  <c r="J208" i="9"/>
  <c r="I208" i="9"/>
  <c r="H208" i="9"/>
  <c r="G208" i="9"/>
  <c r="F208" i="9"/>
  <c r="E208" i="9"/>
  <c r="D208" i="9"/>
  <c r="C208" i="9"/>
  <c r="B208" i="9"/>
  <c r="S207" i="9"/>
  <c r="R207" i="9"/>
  <c r="Q207" i="9"/>
  <c r="P207" i="9"/>
  <c r="O207" i="9"/>
  <c r="H207" i="10" s="1"/>
  <c r="N207" i="9"/>
  <c r="M207" i="9"/>
  <c r="L207" i="9"/>
  <c r="K207" i="9"/>
  <c r="F207" i="10" s="1"/>
  <c r="J207" i="9"/>
  <c r="I207" i="9"/>
  <c r="H207" i="9"/>
  <c r="G207" i="9"/>
  <c r="D207" i="10" s="1"/>
  <c r="F207" i="9"/>
  <c r="E207" i="9"/>
  <c r="D207" i="9"/>
  <c r="C207" i="9"/>
  <c r="B207" i="10" s="1"/>
  <c r="B207" i="9"/>
  <c r="S206" i="9"/>
  <c r="R206" i="9"/>
  <c r="Q206" i="9"/>
  <c r="P206" i="9"/>
  <c r="O206" i="9"/>
  <c r="N206" i="9"/>
  <c r="M206" i="9"/>
  <c r="L206" i="9"/>
  <c r="K206" i="9"/>
  <c r="J206" i="9"/>
  <c r="I206" i="9"/>
  <c r="H206" i="9"/>
  <c r="G206" i="9"/>
  <c r="F206" i="9"/>
  <c r="E206" i="9"/>
  <c r="D206" i="9"/>
  <c r="C206" i="9"/>
  <c r="B206" i="9"/>
  <c r="S205" i="9"/>
  <c r="R205" i="9"/>
  <c r="Q205" i="9"/>
  <c r="I205" i="10" s="1"/>
  <c r="P205" i="9"/>
  <c r="O205" i="9"/>
  <c r="N205" i="9"/>
  <c r="M205" i="9"/>
  <c r="G205" i="10" s="1"/>
  <c r="L205" i="9"/>
  <c r="K205" i="9"/>
  <c r="J205" i="9"/>
  <c r="I205" i="9"/>
  <c r="E205" i="10" s="1"/>
  <c r="H205" i="9"/>
  <c r="G205" i="9"/>
  <c r="F205" i="9"/>
  <c r="E205" i="9"/>
  <c r="C205" i="10" s="1"/>
  <c r="D205" i="9"/>
  <c r="C205" i="9"/>
  <c r="B205" i="9"/>
  <c r="S204" i="9"/>
  <c r="R204" i="9"/>
  <c r="Q204" i="9"/>
  <c r="P204" i="9"/>
  <c r="O204" i="9"/>
  <c r="N204" i="9"/>
  <c r="M204" i="9"/>
  <c r="L204" i="9"/>
  <c r="K204" i="9"/>
  <c r="J204" i="9"/>
  <c r="I204" i="9"/>
  <c r="H204" i="9"/>
  <c r="G204" i="9"/>
  <c r="F204" i="9"/>
  <c r="E204" i="9"/>
  <c r="D204" i="9"/>
  <c r="C204" i="9"/>
  <c r="B204" i="9"/>
  <c r="S203" i="9"/>
  <c r="R203" i="9"/>
  <c r="Q203" i="9"/>
  <c r="P203" i="9"/>
  <c r="O203" i="9"/>
  <c r="H203" i="10" s="1"/>
  <c r="N203" i="9"/>
  <c r="M203" i="9"/>
  <c r="L203" i="9"/>
  <c r="K203" i="9"/>
  <c r="F203" i="10" s="1"/>
  <c r="J203" i="9"/>
  <c r="I203" i="9"/>
  <c r="H203" i="9"/>
  <c r="G203" i="9"/>
  <c r="D203" i="10" s="1"/>
  <c r="F203" i="9"/>
  <c r="E203" i="9"/>
  <c r="D203" i="9"/>
  <c r="C203" i="9"/>
  <c r="B203" i="10" s="1"/>
  <c r="B203" i="9"/>
  <c r="S202" i="9"/>
  <c r="R202" i="9"/>
  <c r="Q202" i="9"/>
  <c r="P202" i="9"/>
  <c r="O202" i="9"/>
  <c r="N202" i="9"/>
  <c r="M202" i="9"/>
  <c r="L202" i="9"/>
  <c r="K202" i="9"/>
  <c r="J202" i="9"/>
  <c r="I202" i="9"/>
  <c r="H202" i="9"/>
  <c r="G202" i="9"/>
  <c r="F202" i="9"/>
  <c r="E202" i="9"/>
  <c r="D202" i="9"/>
  <c r="C202" i="9"/>
  <c r="B202" i="9"/>
  <c r="S201" i="9"/>
  <c r="R201" i="9"/>
  <c r="Q201" i="9"/>
  <c r="I201" i="10" s="1"/>
  <c r="P201" i="9"/>
  <c r="O201" i="9"/>
  <c r="N201" i="9"/>
  <c r="M201" i="9"/>
  <c r="G201" i="10" s="1"/>
  <c r="L201" i="9"/>
  <c r="K201" i="9"/>
  <c r="J201" i="9"/>
  <c r="I201" i="9"/>
  <c r="E201" i="10" s="1"/>
  <c r="H201" i="9"/>
  <c r="G201" i="9"/>
  <c r="F201" i="9"/>
  <c r="E201" i="9"/>
  <c r="C201" i="10" s="1"/>
  <c r="D201" i="9"/>
  <c r="C201" i="9"/>
  <c r="B201" i="9"/>
  <c r="S200" i="9"/>
  <c r="R200" i="9"/>
  <c r="Q200" i="9"/>
  <c r="P200" i="9"/>
  <c r="O200" i="9"/>
  <c r="N200" i="9"/>
  <c r="M200" i="9"/>
  <c r="L200" i="9"/>
  <c r="K200" i="9"/>
  <c r="J200" i="9"/>
  <c r="I200" i="9"/>
  <c r="H200" i="9"/>
  <c r="G200" i="9"/>
  <c r="F200" i="9"/>
  <c r="E200" i="9"/>
  <c r="D200" i="9"/>
  <c r="C200" i="9"/>
  <c r="B200" i="9"/>
  <c r="S199" i="9"/>
  <c r="R199" i="9"/>
  <c r="Q199" i="9"/>
  <c r="P199" i="9"/>
  <c r="O199" i="9"/>
  <c r="H199" i="10" s="1"/>
  <c r="N199" i="9"/>
  <c r="M199" i="9"/>
  <c r="L199" i="9"/>
  <c r="K199" i="9"/>
  <c r="F199" i="10" s="1"/>
  <c r="J199" i="9"/>
  <c r="I199" i="9"/>
  <c r="H199" i="9"/>
  <c r="G199" i="9"/>
  <c r="D199" i="10" s="1"/>
  <c r="F199" i="9"/>
  <c r="E199" i="9"/>
  <c r="D199" i="9"/>
  <c r="C199" i="9"/>
  <c r="B199" i="10" s="1"/>
  <c r="B199" i="9"/>
  <c r="S198" i="9"/>
  <c r="R198" i="9"/>
  <c r="Q198" i="9"/>
  <c r="P198" i="9"/>
  <c r="O198" i="9"/>
  <c r="N198" i="9"/>
  <c r="M198" i="9"/>
  <c r="L198" i="9"/>
  <c r="K198" i="9"/>
  <c r="J198" i="9"/>
  <c r="I198" i="9"/>
  <c r="H198" i="9"/>
  <c r="G198" i="9"/>
  <c r="F198" i="9"/>
  <c r="E198" i="9"/>
  <c r="D198" i="9"/>
  <c r="C198" i="9"/>
  <c r="B198" i="9"/>
  <c r="S197" i="9"/>
  <c r="R197" i="9"/>
  <c r="Q197" i="9"/>
  <c r="I197" i="10" s="1"/>
  <c r="P197" i="9"/>
  <c r="O197" i="9"/>
  <c r="N197" i="9"/>
  <c r="M197" i="9"/>
  <c r="G197" i="10" s="1"/>
  <c r="L197" i="9"/>
  <c r="K197" i="9"/>
  <c r="J197" i="9"/>
  <c r="I197" i="9"/>
  <c r="E197" i="10" s="1"/>
  <c r="H197" i="9"/>
  <c r="G197" i="9"/>
  <c r="F197" i="9"/>
  <c r="E197" i="9"/>
  <c r="C197" i="10" s="1"/>
  <c r="D197" i="9"/>
  <c r="C197" i="9"/>
  <c r="B197" i="9"/>
  <c r="S196" i="9"/>
  <c r="R196" i="9"/>
  <c r="Q196" i="9"/>
  <c r="P196" i="9"/>
  <c r="O196" i="9"/>
  <c r="N196" i="9"/>
  <c r="M196" i="9"/>
  <c r="L196" i="9"/>
  <c r="K196" i="9"/>
  <c r="J196" i="9"/>
  <c r="I196" i="9"/>
  <c r="H196" i="9"/>
  <c r="G196" i="9"/>
  <c r="F196" i="9"/>
  <c r="E196" i="9"/>
  <c r="D196" i="9"/>
  <c r="C196" i="9"/>
  <c r="B196" i="9"/>
  <c r="S195" i="9"/>
  <c r="R195" i="9"/>
  <c r="Q195" i="9"/>
  <c r="P195" i="9"/>
  <c r="O195" i="9"/>
  <c r="H195" i="10" s="1"/>
  <c r="N195" i="9"/>
  <c r="M195" i="9"/>
  <c r="L195" i="9"/>
  <c r="K195" i="9"/>
  <c r="F195" i="10" s="1"/>
  <c r="J195" i="9"/>
  <c r="I195" i="9"/>
  <c r="H195" i="9"/>
  <c r="G195" i="9"/>
  <c r="D195" i="10" s="1"/>
  <c r="F195" i="9"/>
  <c r="E195" i="9"/>
  <c r="D195" i="9"/>
  <c r="C195" i="9"/>
  <c r="B195" i="10" s="1"/>
  <c r="B195" i="9"/>
  <c r="S194" i="9"/>
  <c r="R194" i="9"/>
  <c r="Q194" i="9"/>
  <c r="P194" i="9"/>
  <c r="O194" i="9"/>
  <c r="N194" i="9"/>
  <c r="M194" i="9"/>
  <c r="L194" i="9"/>
  <c r="K194" i="9"/>
  <c r="J194" i="9"/>
  <c r="I194" i="9"/>
  <c r="H194" i="9"/>
  <c r="G194" i="9"/>
  <c r="F194" i="9"/>
  <c r="E194" i="9"/>
  <c r="D194" i="9"/>
  <c r="C194" i="9"/>
  <c r="B194" i="9"/>
  <c r="S193" i="9"/>
  <c r="R193" i="9"/>
  <c r="Q193" i="9"/>
  <c r="I193" i="10" s="1"/>
  <c r="P193" i="9"/>
  <c r="O193" i="9"/>
  <c r="N193" i="9"/>
  <c r="M193" i="9"/>
  <c r="G193" i="10" s="1"/>
  <c r="L193" i="9"/>
  <c r="K193" i="9"/>
  <c r="J193" i="9"/>
  <c r="I193" i="9"/>
  <c r="E193" i="10" s="1"/>
  <c r="H193" i="9"/>
  <c r="G193" i="9"/>
  <c r="F193" i="9"/>
  <c r="E193" i="9"/>
  <c r="C193" i="10" s="1"/>
  <c r="D193" i="9"/>
  <c r="C193" i="9"/>
  <c r="B193" i="9"/>
  <c r="S192" i="9"/>
  <c r="R192" i="9"/>
  <c r="Q192" i="9"/>
  <c r="P192" i="9"/>
  <c r="O192" i="9"/>
  <c r="N192" i="9"/>
  <c r="M192" i="9"/>
  <c r="L192" i="9"/>
  <c r="K192" i="9"/>
  <c r="J192" i="9"/>
  <c r="I192" i="9"/>
  <c r="H192" i="9"/>
  <c r="G192" i="9"/>
  <c r="F192" i="9"/>
  <c r="E192" i="9"/>
  <c r="D192" i="9"/>
  <c r="C192" i="9"/>
  <c r="B192" i="9"/>
  <c r="S191" i="9"/>
  <c r="R191" i="9"/>
  <c r="Q191" i="9"/>
  <c r="P191" i="9"/>
  <c r="O191" i="9"/>
  <c r="H191" i="10" s="1"/>
  <c r="N191" i="9"/>
  <c r="M191" i="9"/>
  <c r="L191" i="9"/>
  <c r="K191" i="9"/>
  <c r="F191" i="10" s="1"/>
  <c r="J191" i="9"/>
  <c r="I191" i="9"/>
  <c r="H191" i="9"/>
  <c r="G191" i="9"/>
  <c r="D191" i="10" s="1"/>
  <c r="F191" i="9"/>
  <c r="E191" i="9"/>
  <c r="D191" i="9"/>
  <c r="C191" i="9"/>
  <c r="B191" i="10" s="1"/>
  <c r="B191" i="9"/>
  <c r="S190" i="9"/>
  <c r="R190" i="9"/>
  <c r="Q190" i="9"/>
  <c r="P190" i="9"/>
  <c r="O190" i="9"/>
  <c r="N190" i="9"/>
  <c r="M190" i="9"/>
  <c r="L190" i="9"/>
  <c r="K190" i="9"/>
  <c r="J190" i="9"/>
  <c r="I190" i="9"/>
  <c r="H190" i="9"/>
  <c r="G190" i="9"/>
  <c r="F190" i="9"/>
  <c r="E190" i="9"/>
  <c r="D190" i="9"/>
  <c r="C190" i="9"/>
  <c r="B190" i="9"/>
  <c r="S189" i="9"/>
  <c r="R189" i="9"/>
  <c r="Q189" i="9"/>
  <c r="I189" i="10" s="1"/>
  <c r="P189" i="9"/>
  <c r="O189" i="9"/>
  <c r="N189" i="9"/>
  <c r="M189" i="9"/>
  <c r="G189" i="10" s="1"/>
  <c r="L189" i="9"/>
  <c r="K189" i="9"/>
  <c r="J189" i="9"/>
  <c r="I189" i="9"/>
  <c r="E189" i="10" s="1"/>
  <c r="H189" i="9"/>
  <c r="G189" i="9"/>
  <c r="F189" i="9"/>
  <c r="E189" i="9"/>
  <c r="C189" i="10" s="1"/>
  <c r="D189" i="9"/>
  <c r="C189" i="9"/>
  <c r="B189" i="9"/>
  <c r="S188" i="9"/>
  <c r="R188" i="9"/>
  <c r="Q188" i="9"/>
  <c r="P188" i="9"/>
  <c r="O188" i="9"/>
  <c r="N188" i="9"/>
  <c r="M188" i="9"/>
  <c r="L188" i="9"/>
  <c r="K188" i="9"/>
  <c r="J188" i="9"/>
  <c r="I188" i="9"/>
  <c r="H188" i="9"/>
  <c r="G188" i="9"/>
  <c r="F188" i="9"/>
  <c r="E188" i="9"/>
  <c r="D188" i="9"/>
  <c r="C188" i="9"/>
  <c r="B188" i="9"/>
  <c r="S187" i="9"/>
  <c r="R187" i="9"/>
  <c r="Q187" i="9"/>
  <c r="P187" i="9"/>
  <c r="O187" i="9"/>
  <c r="H187" i="10" s="1"/>
  <c r="N187" i="9"/>
  <c r="M187" i="9"/>
  <c r="L187" i="9"/>
  <c r="K187" i="9"/>
  <c r="F187" i="10" s="1"/>
  <c r="J187" i="9"/>
  <c r="I187" i="9"/>
  <c r="H187" i="9"/>
  <c r="G187" i="9"/>
  <c r="D187" i="10" s="1"/>
  <c r="F187" i="9"/>
  <c r="E187" i="9"/>
  <c r="D187" i="9"/>
  <c r="C187" i="9"/>
  <c r="B187" i="10" s="1"/>
  <c r="B187" i="9"/>
  <c r="S186" i="9"/>
  <c r="R186" i="9"/>
  <c r="Q186" i="9"/>
  <c r="P186" i="9"/>
  <c r="O186" i="9"/>
  <c r="N186" i="9"/>
  <c r="M186" i="9"/>
  <c r="L186" i="9"/>
  <c r="K186" i="9"/>
  <c r="J186" i="9"/>
  <c r="I186" i="9"/>
  <c r="H186" i="9"/>
  <c r="G186" i="9"/>
  <c r="F186" i="9"/>
  <c r="E186" i="9"/>
  <c r="D186" i="9"/>
  <c r="C186" i="9"/>
  <c r="B186" i="9"/>
  <c r="S185" i="9"/>
  <c r="R185" i="9"/>
  <c r="Q185" i="9"/>
  <c r="I185" i="10" s="1"/>
  <c r="P185" i="9"/>
  <c r="O185" i="9"/>
  <c r="N185" i="9"/>
  <c r="M185" i="9"/>
  <c r="G185" i="10" s="1"/>
  <c r="L185" i="9"/>
  <c r="K185" i="9"/>
  <c r="J185" i="9"/>
  <c r="I185" i="9"/>
  <c r="E185" i="10" s="1"/>
  <c r="H185" i="9"/>
  <c r="G185" i="9"/>
  <c r="F185" i="9"/>
  <c r="E185" i="9"/>
  <c r="C185" i="10" s="1"/>
  <c r="D185" i="9"/>
  <c r="C185" i="9"/>
  <c r="B185" i="9"/>
  <c r="S184" i="9"/>
  <c r="R184" i="9"/>
  <c r="Q184" i="9"/>
  <c r="P184" i="9"/>
  <c r="O184" i="9"/>
  <c r="N184" i="9"/>
  <c r="M184" i="9"/>
  <c r="L184" i="9"/>
  <c r="K184" i="9"/>
  <c r="J184" i="9"/>
  <c r="I184" i="9"/>
  <c r="H184" i="9"/>
  <c r="G184" i="9"/>
  <c r="F184" i="9"/>
  <c r="E184" i="9"/>
  <c r="D184" i="9"/>
  <c r="C184" i="9"/>
  <c r="B184" i="9"/>
  <c r="S183" i="9"/>
  <c r="R183" i="9"/>
  <c r="Q183" i="9"/>
  <c r="P183" i="9"/>
  <c r="O183" i="9"/>
  <c r="H183" i="10" s="1"/>
  <c r="N183" i="9"/>
  <c r="M183" i="9"/>
  <c r="L183" i="9"/>
  <c r="K183" i="9"/>
  <c r="F183" i="10" s="1"/>
  <c r="J183" i="9"/>
  <c r="I183" i="9"/>
  <c r="H183" i="9"/>
  <c r="G183" i="9"/>
  <c r="D183" i="10" s="1"/>
  <c r="F183" i="9"/>
  <c r="E183" i="9"/>
  <c r="D183" i="9"/>
  <c r="C183" i="9"/>
  <c r="B183" i="10" s="1"/>
  <c r="B183" i="9"/>
  <c r="S182" i="9"/>
  <c r="R182" i="9"/>
  <c r="Q182" i="9"/>
  <c r="P182" i="9"/>
  <c r="O182" i="9"/>
  <c r="N182" i="9"/>
  <c r="M182" i="9"/>
  <c r="L182" i="9"/>
  <c r="K182" i="9"/>
  <c r="J182" i="9"/>
  <c r="I182" i="9"/>
  <c r="H182" i="9"/>
  <c r="G182" i="9"/>
  <c r="F182" i="9"/>
  <c r="E182" i="9"/>
  <c r="D182" i="9"/>
  <c r="C182" i="9"/>
  <c r="B182" i="9"/>
  <c r="S181" i="9"/>
  <c r="R181" i="9"/>
  <c r="Q181" i="9"/>
  <c r="I181" i="10" s="1"/>
  <c r="P181" i="9"/>
  <c r="O181" i="9"/>
  <c r="N181" i="9"/>
  <c r="M181" i="9"/>
  <c r="G181" i="10" s="1"/>
  <c r="L181" i="9"/>
  <c r="K181" i="9"/>
  <c r="J181" i="9"/>
  <c r="I181" i="9"/>
  <c r="E181" i="10" s="1"/>
  <c r="H181" i="9"/>
  <c r="G181" i="9"/>
  <c r="F181" i="9"/>
  <c r="E181" i="9"/>
  <c r="C181" i="10" s="1"/>
  <c r="D181" i="9"/>
  <c r="C181" i="9"/>
  <c r="B181" i="9"/>
  <c r="S180" i="9"/>
  <c r="R180" i="9"/>
  <c r="Q180" i="9"/>
  <c r="P180" i="9"/>
  <c r="O180" i="9"/>
  <c r="N180" i="9"/>
  <c r="M180" i="9"/>
  <c r="L180" i="9"/>
  <c r="K180" i="9"/>
  <c r="J180" i="9"/>
  <c r="I180" i="9"/>
  <c r="H180" i="9"/>
  <c r="G180" i="9"/>
  <c r="F180" i="9"/>
  <c r="E180" i="9"/>
  <c r="D180" i="9"/>
  <c r="C180" i="9"/>
  <c r="B180" i="9"/>
  <c r="S179" i="9"/>
  <c r="R179" i="9"/>
  <c r="Q179" i="9"/>
  <c r="P179" i="9"/>
  <c r="O179" i="9"/>
  <c r="H179" i="10" s="1"/>
  <c r="N179" i="9"/>
  <c r="M179" i="9"/>
  <c r="L179" i="9"/>
  <c r="K179" i="9"/>
  <c r="F179" i="10" s="1"/>
  <c r="J179" i="9"/>
  <c r="I179" i="9"/>
  <c r="H179" i="9"/>
  <c r="G179" i="9"/>
  <c r="D179" i="10" s="1"/>
  <c r="F179" i="9"/>
  <c r="E179" i="9"/>
  <c r="D179" i="9"/>
  <c r="C179" i="9"/>
  <c r="B179" i="10" s="1"/>
  <c r="B179" i="9"/>
  <c r="S178" i="9"/>
  <c r="R178" i="9"/>
  <c r="Q178" i="9"/>
  <c r="P178" i="9"/>
  <c r="O178" i="9"/>
  <c r="N178" i="9"/>
  <c r="M178" i="9"/>
  <c r="L178" i="9"/>
  <c r="K178" i="9"/>
  <c r="J178" i="9"/>
  <c r="I178" i="9"/>
  <c r="H178" i="9"/>
  <c r="G178" i="9"/>
  <c r="F178" i="9"/>
  <c r="E178" i="9"/>
  <c r="D178" i="9"/>
  <c r="C178" i="9"/>
  <c r="B178" i="9"/>
  <c r="S177" i="9"/>
  <c r="R177" i="9"/>
  <c r="Q177" i="9"/>
  <c r="I177" i="10" s="1"/>
  <c r="P177" i="9"/>
  <c r="O177" i="9"/>
  <c r="N177" i="9"/>
  <c r="M177" i="9"/>
  <c r="G177" i="10" s="1"/>
  <c r="L177" i="9"/>
  <c r="K177" i="9"/>
  <c r="J177" i="9"/>
  <c r="I177" i="9"/>
  <c r="E177" i="10" s="1"/>
  <c r="H177" i="9"/>
  <c r="G177" i="9"/>
  <c r="F177" i="9"/>
  <c r="E177" i="9"/>
  <c r="C177" i="10" s="1"/>
  <c r="D177" i="9"/>
  <c r="C177" i="9"/>
  <c r="B177" i="9"/>
  <c r="S176" i="9"/>
  <c r="R176" i="9"/>
  <c r="Q176" i="9"/>
  <c r="P176" i="9"/>
  <c r="O176" i="9"/>
  <c r="N176" i="9"/>
  <c r="M176" i="9"/>
  <c r="L176" i="9"/>
  <c r="K176" i="9"/>
  <c r="J176" i="9"/>
  <c r="I176" i="9"/>
  <c r="H176" i="9"/>
  <c r="G176" i="9"/>
  <c r="F176" i="9"/>
  <c r="E176" i="9"/>
  <c r="D176" i="9"/>
  <c r="C176" i="9"/>
  <c r="B176" i="9"/>
  <c r="S175" i="9"/>
  <c r="R175" i="9"/>
  <c r="Q175" i="9"/>
  <c r="P175" i="9"/>
  <c r="O175" i="9"/>
  <c r="H175" i="10" s="1"/>
  <c r="N175" i="9"/>
  <c r="M175" i="9"/>
  <c r="L175" i="9"/>
  <c r="K175" i="9"/>
  <c r="F175" i="10" s="1"/>
  <c r="J175" i="9"/>
  <c r="I175" i="9"/>
  <c r="H175" i="9"/>
  <c r="G175" i="9"/>
  <c r="D175" i="10" s="1"/>
  <c r="F175" i="9"/>
  <c r="E175" i="9"/>
  <c r="D175" i="9"/>
  <c r="C175" i="9"/>
  <c r="B175" i="10" s="1"/>
  <c r="B175" i="9"/>
  <c r="S174" i="9"/>
  <c r="R174" i="9"/>
  <c r="Q174" i="9"/>
  <c r="P174" i="9"/>
  <c r="O174" i="9"/>
  <c r="N174" i="9"/>
  <c r="M174" i="9"/>
  <c r="L174" i="9"/>
  <c r="K174" i="9"/>
  <c r="J174" i="9"/>
  <c r="I174" i="9"/>
  <c r="H174" i="9"/>
  <c r="G174" i="9"/>
  <c r="F174" i="9"/>
  <c r="E174" i="9"/>
  <c r="D174" i="9"/>
  <c r="C174" i="9"/>
  <c r="B174" i="9"/>
  <c r="S173" i="9"/>
  <c r="R173" i="9"/>
  <c r="Q173" i="9"/>
  <c r="I173" i="10" s="1"/>
  <c r="P173" i="9"/>
  <c r="O173" i="9"/>
  <c r="N173" i="9"/>
  <c r="M173" i="9"/>
  <c r="G173" i="10" s="1"/>
  <c r="L173" i="9"/>
  <c r="K173" i="9"/>
  <c r="J173" i="9"/>
  <c r="I173" i="9"/>
  <c r="E173" i="10" s="1"/>
  <c r="H173" i="9"/>
  <c r="G173" i="9"/>
  <c r="F173" i="9"/>
  <c r="E173" i="9"/>
  <c r="C173" i="10" s="1"/>
  <c r="D173" i="9"/>
  <c r="C173" i="9"/>
  <c r="B173" i="9"/>
  <c r="S172" i="9"/>
  <c r="R172" i="9"/>
  <c r="Q172" i="9"/>
  <c r="P172" i="9"/>
  <c r="O172" i="9"/>
  <c r="N172" i="9"/>
  <c r="M172" i="9"/>
  <c r="L172" i="9"/>
  <c r="K172" i="9"/>
  <c r="J172" i="9"/>
  <c r="I172" i="9"/>
  <c r="H172" i="9"/>
  <c r="G172" i="9"/>
  <c r="F172" i="9"/>
  <c r="E172" i="9"/>
  <c r="D172" i="9"/>
  <c r="C172" i="9"/>
  <c r="B172" i="9"/>
  <c r="S171" i="9"/>
  <c r="R171" i="9"/>
  <c r="Q171" i="9"/>
  <c r="P171" i="9"/>
  <c r="O171" i="9"/>
  <c r="H171" i="10" s="1"/>
  <c r="N171" i="9"/>
  <c r="M171" i="9"/>
  <c r="L171" i="9"/>
  <c r="K171" i="9"/>
  <c r="F171" i="10" s="1"/>
  <c r="J171" i="9"/>
  <c r="I171" i="9"/>
  <c r="H171" i="9"/>
  <c r="G171" i="9"/>
  <c r="D171" i="10" s="1"/>
  <c r="F171" i="9"/>
  <c r="E171" i="9"/>
  <c r="D171" i="9"/>
  <c r="C171" i="9"/>
  <c r="B171" i="10" s="1"/>
  <c r="B171" i="9"/>
  <c r="S170" i="9"/>
  <c r="R170" i="9"/>
  <c r="Q170" i="9"/>
  <c r="P170" i="9"/>
  <c r="O170" i="9"/>
  <c r="N170" i="9"/>
  <c r="M170" i="9"/>
  <c r="L170" i="9"/>
  <c r="K170" i="9"/>
  <c r="J170" i="9"/>
  <c r="I170" i="9"/>
  <c r="H170" i="9"/>
  <c r="G170" i="9"/>
  <c r="F170" i="9"/>
  <c r="E170" i="9"/>
  <c r="D170" i="9"/>
  <c r="C170" i="9"/>
  <c r="B170" i="9"/>
  <c r="S169" i="9"/>
  <c r="R169" i="9"/>
  <c r="Q169" i="9"/>
  <c r="I169" i="10" s="1"/>
  <c r="P169" i="9"/>
  <c r="O169" i="9"/>
  <c r="N169" i="9"/>
  <c r="M169" i="9"/>
  <c r="G169" i="10" s="1"/>
  <c r="L169" i="9"/>
  <c r="K169" i="9"/>
  <c r="J169" i="9"/>
  <c r="I169" i="9"/>
  <c r="E169" i="10" s="1"/>
  <c r="H169" i="9"/>
  <c r="G169" i="9"/>
  <c r="F169" i="9"/>
  <c r="E169" i="9"/>
  <c r="C169" i="10" s="1"/>
  <c r="D169" i="9"/>
  <c r="C169" i="9"/>
  <c r="B169" i="9"/>
  <c r="S168" i="9"/>
  <c r="R168" i="9"/>
  <c r="Q168" i="9"/>
  <c r="P168" i="9"/>
  <c r="O168" i="9"/>
  <c r="N168" i="9"/>
  <c r="M168" i="9"/>
  <c r="L168" i="9"/>
  <c r="K168" i="9"/>
  <c r="J168" i="9"/>
  <c r="I168" i="9"/>
  <c r="H168" i="9"/>
  <c r="G168" i="9"/>
  <c r="F168" i="9"/>
  <c r="E168" i="9"/>
  <c r="D168" i="9"/>
  <c r="C168" i="9"/>
  <c r="B168" i="9"/>
  <c r="S167" i="9"/>
  <c r="R167" i="9"/>
  <c r="Q167" i="9"/>
  <c r="P167" i="9"/>
  <c r="O167" i="9"/>
  <c r="H167" i="10" s="1"/>
  <c r="N167" i="9"/>
  <c r="M167" i="9"/>
  <c r="L167" i="9"/>
  <c r="K167" i="9"/>
  <c r="F167" i="10" s="1"/>
  <c r="J167" i="9"/>
  <c r="I167" i="9"/>
  <c r="H167" i="9"/>
  <c r="G167" i="9"/>
  <c r="D167" i="10" s="1"/>
  <c r="F167" i="9"/>
  <c r="E167" i="9"/>
  <c r="D167" i="9"/>
  <c r="C167" i="9"/>
  <c r="B167" i="10" s="1"/>
  <c r="B167" i="9"/>
  <c r="S166" i="9"/>
  <c r="R166" i="9"/>
  <c r="Q166" i="9"/>
  <c r="P166" i="9"/>
  <c r="O166" i="9"/>
  <c r="N166" i="9"/>
  <c r="M166" i="9"/>
  <c r="L166" i="9"/>
  <c r="K166" i="9"/>
  <c r="J166" i="9"/>
  <c r="I166" i="9"/>
  <c r="H166" i="9"/>
  <c r="G166" i="9"/>
  <c r="F166" i="9"/>
  <c r="E166" i="9"/>
  <c r="D166" i="9"/>
  <c r="C166" i="9"/>
  <c r="B166" i="9"/>
  <c r="S165" i="9"/>
  <c r="R165" i="9"/>
  <c r="Q165" i="9"/>
  <c r="I165" i="10" s="1"/>
  <c r="P165" i="9"/>
  <c r="O165" i="9"/>
  <c r="N165" i="9"/>
  <c r="M165" i="9"/>
  <c r="G165" i="10" s="1"/>
  <c r="L165" i="9"/>
  <c r="K165" i="9"/>
  <c r="J165" i="9"/>
  <c r="I165" i="9"/>
  <c r="E165" i="10" s="1"/>
  <c r="H165" i="9"/>
  <c r="G165" i="9"/>
  <c r="F165" i="9"/>
  <c r="E165" i="9"/>
  <c r="C165" i="10" s="1"/>
  <c r="D165" i="9"/>
  <c r="C165" i="9"/>
  <c r="B165" i="9"/>
  <c r="S164" i="9"/>
  <c r="R164" i="9"/>
  <c r="Q164" i="9"/>
  <c r="P164" i="9"/>
  <c r="O164" i="9"/>
  <c r="N164" i="9"/>
  <c r="M164" i="9"/>
  <c r="L164" i="9"/>
  <c r="K164" i="9"/>
  <c r="J164" i="9"/>
  <c r="I164" i="9"/>
  <c r="H164" i="9"/>
  <c r="G164" i="9"/>
  <c r="F164" i="9"/>
  <c r="E164" i="9"/>
  <c r="D164" i="9"/>
  <c r="C164" i="9"/>
  <c r="B164" i="9"/>
  <c r="S163" i="9"/>
  <c r="R163" i="9"/>
  <c r="Q163" i="9"/>
  <c r="P163" i="9"/>
  <c r="O163" i="9"/>
  <c r="H163" i="10" s="1"/>
  <c r="N163" i="9"/>
  <c r="M163" i="9"/>
  <c r="L163" i="9"/>
  <c r="K163" i="9"/>
  <c r="F163" i="10" s="1"/>
  <c r="J163" i="9"/>
  <c r="I163" i="9"/>
  <c r="H163" i="9"/>
  <c r="G163" i="9"/>
  <c r="D163" i="10" s="1"/>
  <c r="F163" i="9"/>
  <c r="E163" i="9"/>
  <c r="D163" i="9"/>
  <c r="C163" i="9"/>
  <c r="B163" i="10" s="1"/>
  <c r="B163" i="9"/>
  <c r="S162" i="9"/>
  <c r="R162" i="9"/>
  <c r="Q162" i="9"/>
  <c r="P162" i="9"/>
  <c r="O162" i="9"/>
  <c r="N162" i="9"/>
  <c r="M162" i="9"/>
  <c r="L162" i="9"/>
  <c r="K162" i="9"/>
  <c r="J162" i="9"/>
  <c r="I162" i="9"/>
  <c r="H162" i="9"/>
  <c r="G162" i="9"/>
  <c r="F162" i="9"/>
  <c r="E162" i="9"/>
  <c r="D162" i="9"/>
  <c r="C162" i="9"/>
  <c r="B162" i="9"/>
  <c r="S161" i="9"/>
  <c r="R161" i="9"/>
  <c r="Q161" i="9"/>
  <c r="I161" i="10" s="1"/>
  <c r="P161" i="9"/>
  <c r="O161" i="9"/>
  <c r="N161" i="9"/>
  <c r="M161" i="9"/>
  <c r="G161" i="10" s="1"/>
  <c r="L161" i="9"/>
  <c r="K161" i="9"/>
  <c r="J161" i="9"/>
  <c r="I161" i="9"/>
  <c r="E161" i="10" s="1"/>
  <c r="H161" i="9"/>
  <c r="G161" i="9"/>
  <c r="F161" i="9"/>
  <c r="E161" i="9"/>
  <c r="C161" i="10" s="1"/>
  <c r="D161" i="9"/>
  <c r="C161" i="9"/>
  <c r="B161" i="9"/>
  <c r="S160" i="9"/>
  <c r="R160" i="9"/>
  <c r="Q160" i="9"/>
  <c r="P160" i="9"/>
  <c r="O160" i="9"/>
  <c r="N160" i="9"/>
  <c r="M160" i="9"/>
  <c r="L160" i="9"/>
  <c r="K160" i="9"/>
  <c r="J160" i="9"/>
  <c r="I160" i="9"/>
  <c r="H160" i="9"/>
  <c r="G160" i="9"/>
  <c r="F160" i="9"/>
  <c r="E160" i="9"/>
  <c r="D160" i="9"/>
  <c r="C160" i="9"/>
  <c r="B160" i="9"/>
  <c r="S159" i="9"/>
  <c r="R159" i="9"/>
  <c r="Q159" i="9"/>
  <c r="P159" i="9"/>
  <c r="O159" i="9"/>
  <c r="H159" i="10" s="1"/>
  <c r="N159" i="9"/>
  <c r="M159" i="9"/>
  <c r="L159" i="9"/>
  <c r="K159" i="9"/>
  <c r="F159" i="10" s="1"/>
  <c r="J159" i="9"/>
  <c r="I159" i="9"/>
  <c r="H159" i="9"/>
  <c r="G159" i="9"/>
  <c r="D159" i="10" s="1"/>
  <c r="F159" i="9"/>
  <c r="E159" i="9"/>
  <c r="D159" i="9"/>
  <c r="C159" i="9"/>
  <c r="B159" i="10" s="1"/>
  <c r="B159" i="9"/>
  <c r="S158" i="9"/>
  <c r="R158" i="9"/>
  <c r="Q158" i="9"/>
  <c r="P158" i="9"/>
  <c r="O158" i="9"/>
  <c r="N158" i="9"/>
  <c r="M158" i="9"/>
  <c r="L158" i="9"/>
  <c r="K158" i="9"/>
  <c r="J158" i="9"/>
  <c r="I158" i="9"/>
  <c r="H158" i="9"/>
  <c r="G158" i="9"/>
  <c r="F158" i="9"/>
  <c r="E158" i="9"/>
  <c r="D158" i="9"/>
  <c r="C158" i="9"/>
  <c r="B158" i="9"/>
  <c r="S157" i="9"/>
  <c r="R157" i="9"/>
  <c r="Q157" i="9"/>
  <c r="I157" i="10" s="1"/>
  <c r="P157" i="9"/>
  <c r="O157" i="9"/>
  <c r="N157" i="9"/>
  <c r="M157" i="9"/>
  <c r="G157" i="10" s="1"/>
  <c r="L157" i="9"/>
  <c r="K157" i="9"/>
  <c r="J157" i="9"/>
  <c r="I157" i="9"/>
  <c r="E157" i="10" s="1"/>
  <c r="H157" i="9"/>
  <c r="G157" i="9"/>
  <c r="F157" i="9"/>
  <c r="E157" i="9"/>
  <c r="C157" i="10" s="1"/>
  <c r="D157" i="9"/>
  <c r="C157" i="9"/>
  <c r="B157" i="9"/>
  <c r="S156" i="9"/>
  <c r="R156" i="9"/>
  <c r="Q156" i="9"/>
  <c r="P156" i="9"/>
  <c r="O156" i="9"/>
  <c r="N156" i="9"/>
  <c r="M156" i="9"/>
  <c r="L156" i="9"/>
  <c r="K156" i="9"/>
  <c r="J156" i="9"/>
  <c r="I156" i="9"/>
  <c r="H156" i="9"/>
  <c r="G156" i="9"/>
  <c r="F156" i="9"/>
  <c r="E156" i="9"/>
  <c r="D156" i="9"/>
  <c r="C156" i="9"/>
  <c r="B156" i="9"/>
  <c r="S155" i="9"/>
  <c r="R155" i="9"/>
  <c r="Q155" i="9"/>
  <c r="P155" i="9"/>
  <c r="O155" i="9"/>
  <c r="H155" i="10" s="1"/>
  <c r="N155" i="9"/>
  <c r="M155" i="9"/>
  <c r="L155" i="9"/>
  <c r="K155" i="9"/>
  <c r="F155" i="10" s="1"/>
  <c r="J155" i="9"/>
  <c r="I155" i="9"/>
  <c r="H155" i="9"/>
  <c r="G155" i="9"/>
  <c r="D155" i="10" s="1"/>
  <c r="F155" i="9"/>
  <c r="E155" i="9"/>
  <c r="D155" i="9"/>
  <c r="C155" i="9"/>
  <c r="B155" i="10" s="1"/>
  <c r="B155" i="9"/>
  <c r="S154" i="9"/>
  <c r="R154" i="9"/>
  <c r="Q154" i="9"/>
  <c r="P154" i="9"/>
  <c r="O154" i="9"/>
  <c r="N154" i="9"/>
  <c r="M154" i="9"/>
  <c r="L154" i="9"/>
  <c r="K154" i="9"/>
  <c r="J154" i="9"/>
  <c r="I154" i="9"/>
  <c r="H154" i="9"/>
  <c r="G154" i="9"/>
  <c r="F154" i="9"/>
  <c r="E154" i="9"/>
  <c r="D154" i="9"/>
  <c r="C154" i="9"/>
  <c r="B154" i="9"/>
  <c r="S153" i="9"/>
  <c r="R153" i="9"/>
  <c r="Q153" i="9"/>
  <c r="I153" i="10" s="1"/>
  <c r="P153" i="9"/>
  <c r="O153" i="9"/>
  <c r="N153" i="9"/>
  <c r="M153" i="9"/>
  <c r="G153" i="10" s="1"/>
  <c r="L153" i="9"/>
  <c r="K153" i="9"/>
  <c r="J153" i="9"/>
  <c r="I153" i="9"/>
  <c r="E153" i="10" s="1"/>
  <c r="H153" i="9"/>
  <c r="G153" i="9"/>
  <c r="F153" i="9"/>
  <c r="E153" i="9"/>
  <c r="C153" i="10" s="1"/>
  <c r="D153" i="9"/>
  <c r="C153" i="9"/>
  <c r="B153" i="9"/>
  <c r="S152" i="9"/>
  <c r="R152" i="9"/>
  <c r="Q152" i="9"/>
  <c r="P152" i="9"/>
  <c r="O152" i="9"/>
  <c r="N152" i="9"/>
  <c r="M152" i="9"/>
  <c r="L152" i="9"/>
  <c r="K152" i="9"/>
  <c r="J152" i="9"/>
  <c r="I152" i="9"/>
  <c r="H152" i="9"/>
  <c r="G152" i="9"/>
  <c r="F152" i="9"/>
  <c r="E152" i="9"/>
  <c r="D152" i="9"/>
  <c r="C152" i="9"/>
  <c r="B152" i="9"/>
  <c r="S151" i="9"/>
  <c r="R151" i="9"/>
  <c r="Q151" i="9"/>
  <c r="P151" i="9"/>
  <c r="O151" i="9"/>
  <c r="H151" i="10" s="1"/>
  <c r="N151" i="9"/>
  <c r="M151" i="9"/>
  <c r="L151" i="9"/>
  <c r="K151" i="9"/>
  <c r="F151" i="10" s="1"/>
  <c r="J151" i="9"/>
  <c r="I151" i="9"/>
  <c r="H151" i="9"/>
  <c r="G151" i="9"/>
  <c r="D151" i="10" s="1"/>
  <c r="F151" i="9"/>
  <c r="E151" i="9"/>
  <c r="D151" i="9"/>
  <c r="C151" i="9"/>
  <c r="B151" i="10" s="1"/>
  <c r="B151" i="9"/>
  <c r="S150" i="9"/>
  <c r="R150" i="9"/>
  <c r="Q150" i="9"/>
  <c r="P150" i="9"/>
  <c r="O150" i="9"/>
  <c r="N150" i="9"/>
  <c r="M150" i="9"/>
  <c r="L150" i="9"/>
  <c r="K150" i="9"/>
  <c r="J150" i="9"/>
  <c r="I150" i="9"/>
  <c r="H150" i="9"/>
  <c r="G150" i="9"/>
  <c r="F150" i="9"/>
  <c r="E150" i="9"/>
  <c r="D150" i="9"/>
  <c r="C150" i="9"/>
  <c r="B150" i="9"/>
  <c r="S149" i="9"/>
  <c r="R149" i="9"/>
  <c r="Q149" i="9"/>
  <c r="I149" i="10" s="1"/>
  <c r="P149" i="9"/>
  <c r="O149" i="9"/>
  <c r="N149" i="9"/>
  <c r="M149" i="9"/>
  <c r="G149" i="10" s="1"/>
  <c r="L149" i="9"/>
  <c r="K149" i="9"/>
  <c r="J149" i="9"/>
  <c r="I149" i="9"/>
  <c r="E149" i="10" s="1"/>
  <c r="H149" i="9"/>
  <c r="G149" i="9"/>
  <c r="F149" i="9"/>
  <c r="E149" i="9"/>
  <c r="C149" i="10" s="1"/>
  <c r="D149" i="9"/>
  <c r="C149" i="9"/>
  <c r="B149" i="9"/>
  <c r="S148" i="9"/>
  <c r="R148" i="9"/>
  <c r="Q148" i="9"/>
  <c r="P148" i="9"/>
  <c r="O148" i="9"/>
  <c r="N148" i="9"/>
  <c r="M148" i="9"/>
  <c r="L148" i="9"/>
  <c r="K148" i="9"/>
  <c r="J148" i="9"/>
  <c r="I148" i="9"/>
  <c r="H148" i="9"/>
  <c r="G148" i="9"/>
  <c r="F148" i="9"/>
  <c r="E148" i="9"/>
  <c r="D148" i="9"/>
  <c r="C148" i="9"/>
  <c r="B148" i="9"/>
  <c r="S147" i="9"/>
  <c r="R147" i="9"/>
  <c r="Q147" i="9"/>
  <c r="P147" i="9"/>
  <c r="O147" i="9"/>
  <c r="H147" i="10" s="1"/>
  <c r="N147" i="9"/>
  <c r="M147" i="9"/>
  <c r="L147" i="9"/>
  <c r="K147" i="9"/>
  <c r="F147" i="10" s="1"/>
  <c r="J147" i="9"/>
  <c r="I147" i="9"/>
  <c r="H147" i="9"/>
  <c r="G147" i="9"/>
  <c r="D147" i="10" s="1"/>
  <c r="F147" i="9"/>
  <c r="E147" i="9"/>
  <c r="D147" i="9"/>
  <c r="C147" i="9"/>
  <c r="B147" i="10" s="1"/>
  <c r="B147" i="9"/>
  <c r="S146" i="9"/>
  <c r="R146" i="9"/>
  <c r="Q146" i="9"/>
  <c r="P146" i="9"/>
  <c r="O146" i="9"/>
  <c r="N146" i="9"/>
  <c r="M146" i="9"/>
  <c r="L146" i="9"/>
  <c r="K146" i="9"/>
  <c r="J146" i="9"/>
  <c r="I146" i="9"/>
  <c r="H146" i="9"/>
  <c r="G146" i="9"/>
  <c r="F146" i="9"/>
  <c r="E146" i="9"/>
  <c r="D146" i="9"/>
  <c r="C146" i="9"/>
  <c r="B146" i="9"/>
  <c r="S145" i="9"/>
  <c r="R145" i="9"/>
  <c r="Q145" i="9"/>
  <c r="I145" i="10" s="1"/>
  <c r="P145" i="9"/>
  <c r="O145" i="9"/>
  <c r="N145" i="9"/>
  <c r="M145" i="9"/>
  <c r="G145" i="10" s="1"/>
  <c r="L145" i="9"/>
  <c r="K145" i="9"/>
  <c r="J145" i="9"/>
  <c r="I145" i="9"/>
  <c r="E145" i="10" s="1"/>
  <c r="H145" i="9"/>
  <c r="G145" i="9"/>
  <c r="F145" i="9"/>
  <c r="E145" i="9"/>
  <c r="C145" i="10" s="1"/>
  <c r="D145" i="9"/>
  <c r="C145" i="9"/>
  <c r="B145" i="9"/>
  <c r="S144" i="9"/>
  <c r="R144" i="9"/>
  <c r="Q144" i="9"/>
  <c r="P144" i="9"/>
  <c r="O144" i="9"/>
  <c r="N144" i="9"/>
  <c r="M144" i="9"/>
  <c r="L144" i="9"/>
  <c r="K144" i="9"/>
  <c r="J144" i="9"/>
  <c r="I144" i="9"/>
  <c r="H144" i="9"/>
  <c r="G144" i="9"/>
  <c r="F144" i="9"/>
  <c r="E144" i="9"/>
  <c r="D144" i="9"/>
  <c r="C144" i="9"/>
  <c r="B144" i="9"/>
  <c r="S143" i="9"/>
  <c r="R143" i="9"/>
  <c r="Q143" i="9"/>
  <c r="P143" i="9"/>
  <c r="O143" i="9"/>
  <c r="H143" i="10" s="1"/>
  <c r="N143" i="9"/>
  <c r="M143" i="9"/>
  <c r="L143" i="9"/>
  <c r="K143" i="9"/>
  <c r="F143" i="10" s="1"/>
  <c r="J143" i="9"/>
  <c r="I143" i="9"/>
  <c r="H143" i="9"/>
  <c r="G143" i="9"/>
  <c r="D143" i="10" s="1"/>
  <c r="F143" i="9"/>
  <c r="E143" i="9"/>
  <c r="D143" i="9"/>
  <c r="C143" i="9"/>
  <c r="B143" i="10" s="1"/>
  <c r="B143" i="9"/>
  <c r="S142" i="9"/>
  <c r="R142" i="9"/>
  <c r="Q142" i="9"/>
  <c r="P142" i="9"/>
  <c r="O142" i="9"/>
  <c r="N142" i="9"/>
  <c r="M142" i="9"/>
  <c r="L142" i="9"/>
  <c r="K142" i="9"/>
  <c r="J142" i="9"/>
  <c r="I142" i="9"/>
  <c r="H142" i="9"/>
  <c r="G142" i="9"/>
  <c r="F142" i="9"/>
  <c r="E142" i="9"/>
  <c r="D142" i="9"/>
  <c r="C142" i="9"/>
  <c r="B142" i="9"/>
  <c r="S141" i="9"/>
  <c r="R141" i="9"/>
  <c r="Q141" i="9"/>
  <c r="I141" i="10" s="1"/>
  <c r="P141" i="9"/>
  <c r="O141" i="9"/>
  <c r="N141" i="9"/>
  <c r="M141" i="9"/>
  <c r="G141" i="10" s="1"/>
  <c r="L141" i="9"/>
  <c r="K141" i="9"/>
  <c r="J141" i="9"/>
  <c r="I141" i="9"/>
  <c r="E141" i="10" s="1"/>
  <c r="H141" i="9"/>
  <c r="G141" i="9"/>
  <c r="F141" i="9"/>
  <c r="E141" i="9"/>
  <c r="C141" i="10" s="1"/>
  <c r="D141" i="9"/>
  <c r="C141" i="9"/>
  <c r="B141" i="9"/>
  <c r="S140" i="9"/>
  <c r="R140" i="9"/>
  <c r="Q140" i="9"/>
  <c r="P140" i="9"/>
  <c r="O140" i="9"/>
  <c r="N140" i="9"/>
  <c r="M140" i="9"/>
  <c r="L140" i="9"/>
  <c r="K140" i="9"/>
  <c r="J140" i="9"/>
  <c r="I140" i="9"/>
  <c r="H140" i="9"/>
  <c r="G140" i="9"/>
  <c r="F140" i="9"/>
  <c r="E140" i="9"/>
  <c r="D140" i="9"/>
  <c r="C140" i="9"/>
  <c r="B140" i="9"/>
  <c r="S139" i="9"/>
  <c r="R139" i="9"/>
  <c r="Q139" i="9"/>
  <c r="P139" i="9"/>
  <c r="O139" i="9"/>
  <c r="H139" i="10" s="1"/>
  <c r="N139" i="9"/>
  <c r="M139" i="9"/>
  <c r="L139" i="9"/>
  <c r="K139" i="9"/>
  <c r="F139" i="10" s="1"/>
  <c r="J139" i="9"/>
  <c r="I139" i="9"/>
  <c r="H139" i="9"/>
  <c r="G139" i="9"/>
  <c r="D139" i="10" s="1"/>
  <c r="F139" i="9"/>
  <c r="E139" i="9"/>
  <c r="D139" i="9"/>
  <c r="C139" i="9"/>
  <c r="B139" i="10" s="1"/>
  <c r="B139" i="9"/>
  <c r="S138" i="9"/>
  <c r="R138" i="9"/>
  <c r="Q138" i="9"/>
  <c r="P138" i="9"/>
  <c r="O138" i="9"/>
  <c r="N138" i="9"/>
  <c r="M138" i="9"/>
  <c r="L138" i="9"/>
  <c r="K138" i="9"/>
  <c r="J138" i="9"/>
  <c r="I138" i="9"/>
  <c r="H138" i="9"/>
  <c r="G138" i="9"/>
  <c r="F138" i="9"/>
  <c r="E138" i="9"/>
  <c r="D138" i="9"/>
  <c r="C138" i="9"/>
  <c r="B138" i="9"/>
  <c r="S137" i="9"/>
  <c r="R137" i="9"/>
  <c r="Q137" i="9"/>
  <c r="I137" i="10" s="1"/>
  <c r="P137" i="9"/>
  <c r="O137" i="9"/>
  <c r="N137" i="9"/>
  <c r="M137" i="9"/>
  <c r="G137" i="10" s="1"/>
  <c r="L137" i="9"/>
  <c r="K137" i="9"/>
  <c r="J137" i="9"/>
  <c r="I137" i="9"/>
  <c r="E137" i="10" s="1"/>
  <c r="H137" i="9"/>
  <c r="G137" i="9"/>
  <c r="F137" i="9"/>
  <c r="E137" i="9"/>
  <c r="C137" i="10" s="1"/>
  <c r="D137" i="9"/>
  <c r="C137" i="9"/>
  <c r="B137" i="9"/>
  <c r="S136" i="9"/>
  <c r="R136" i="9"/>
  <c r="Q136" i="9"/>
  <c r="P136" i="9"/>
  <c r="O136" i="9"/>
  <c r="N136" i="9"/>
  <c r="M136" i="9"/>
  <c r="L136" i="9"/>
  <c r="K136" i="9"/>
  <c r="J136" i="9"/>
  <c r="I136" i="9"/>
  <c r="H136" i="9"/>
  <c r="G136" i="9"/>
  <c r="F136" i="9"/>
  <c r="E136" i="9"/>
  <c r="D136" i="9"/>
  <c r="C136" i="9"/>
  <c r="B136" i="9"/>
  <c r="S135" i="9"/>
  <c r="R135" i="9"/>
  <c r="Q135" i="9"/>
  <c r="P135" i="9"/>
  <c r="O135" i="9"/>
  <c r="H135" i="10" s="1"/>
  <c r="N135" i="9"/>
  <c r="M135" i="9"/>
  <c r="L135" i="9"/>
  <c r="K135" i="9"/>
  <c r="F135" i="10" s="1"/>
  <c r="J135" i="9"/>
  <c r="I135" i="9"/>
  <c r="H135" i="9"/>
  <c r="G135" i="9"/>
  <c r="D135" i="10" s="1"/>
  <c r="F135" i="9"/>
  <c r="E135" i="9"/>
  <c r="D135" i="9"/>
  <c r="C135" i="9"/>
  <c r="B135" i="10" s="1"/>
  <c r="B135" i="9"/>
  <c r="S134" i="9"/>
  <c r="R134" i="9"/>
  <c r="Q134" i="9"/>
  <c r="P134" i="9"/>
  <c r="O134" i="9"/>
  <c r="N134" i="9"/>
  <c r="M134" i="9"/>
  <c r="L134" i="9"/>
  <c r="K134" i="9"/>
  <c r="J134" i="9"/>
  <c r="I134" i="9"/>
  <c r="H134" i="9"/>
  <c r="G134" i="9"/>
  <c r="F134" i="9"/>
  <c r="E134" i="9"/>
  <c r="D134" i="9"/>
  <c r="C134" i="9"/>
  <c r="B134" i="9"/>
  <c r="S133" i="9"/>
  <c r="R133" i="9"/>
  <c r="Q133" i="9"/>
  <c r="I133" i="10" s="1"/>
  <c r="P133" i="9"/>
  <c r="O133" i="9"/>
  <c r="N133" i="9"/>
  <c r="M133" i="9"/>
  <c r="G133" i="10" s="1"/>
  <c r="L133" i="9"/>
  <c r="K133" i="9"/>
  <c r="J133" i="9"/>
  <c r="I133" i="9"/>
  <c r="E133" i="10" s="1"/>
  <c r="H133" i="9"/>
  <c r="G133" i="9"/>
  <c r="F133" i="9"/>
  <c r="E133" i="9"/>
  <c r="C133" i="10" s="1"/>
  <c r="D133" i="9"/>
  <c r="C133" i="9"/>
  <c r="B133" i="9"/>
  <c r="S132" i="9"/>
  <c r="R132" i="9"/>
  <c r="Q132" i="9"/>
  <c r="P132" i="9"/>
  <c r="O132" i="9"/>
  <c r="N132" i="9"/>
  <c r="M132" i="9"/>
  <c r="L132" i="9"/>
  <c r="K132" i="9"/>
  <c r="J132" i="9"/>
  <c r="I132" i="9"/>
  <c r="H132" i="9"/>
  <c r="G132" i="9"/>
  <c r="F132" i="9"/>
  <c r="E132" i="9"/>
  <c r="D132" i="9"/>
  <c r="C132" i="9"/>
  <c r="B132" i="9"/>
  <c r="S131" i="9"/>
  <c r="R131" i="9"/>
  <c r="Q131" i="9"/>
  <c r="P131" i="9"/>
  <c r="O131" i="9"/>
  <c r="H131" i="10" s="1"/>
  <c r="N131" i="9"/>
  <c r="M131" i="9"/>
  <c r="L131" i="9"/>
  <c r="K131" i="9"/>
  <c r="F131" i="10" s="1"/>
  <c r="J131" i="9"/>
  <c r="I131" i="9"/>
  <c r="H131" i="9"/>
  <c r="G131" i="9"/>
  <c r="D131" i="10" s="1"/>
  <c r="F131" i="9"/>
  <c r="E131" i="9"/>
  <c r="D131" i="9"/>
  <c r="C131" i="9"/>
  <c r="B131" i="10" s="1"/>
  <c r="B131" i="9"/>
  <c r="S130" i="9"/>
  <c r="R130" i="9"/>
  <c r="Q130" i="9"/>
  <c r="P130" i="9"/>
  <c r="O130" i="9"/>
  <c r="N130" i="9"/>
  <c r="M130" i="9"/>
  <c r="L130" i="9"/>
  <c r="K130" i="9"/>
  <c r="J130" i="9"/>
  <c r="I130" i="9"/>
  <c r="H130" i="9"/>
  <c r="G130" i="9"/>
  <c r="F130" i="9"/>
  <c r="E130" i="9"/>
  <c r="D130" i="9"/>
  <c r="C130" i="9"/>
  <c r="B130" i="9"/>
  <c r="S129" i="9"/>
  <c r="R129" i="9"/>
  <c r="Q129" i="9"/>
  <c r="I129" i="10" s="1"/>
  <c r="P129" i="9"/>
  <c r="O129" i="9"/>
  <c r="N129" i="9"/>
  <c r="M129" i="9"/>
  <c r="G129" i="10" s="1"/>
  <c r="L129" i="9"/>
  <c r="K129" i="9"/>
  <c r="J129" i="9"/>
  <c r="I129" i="9"/>
  <c r="E129" i="10" s="1"/>
  <c r="H129" i="9"/>
  <c r="G129" i="9"/>
  <c r="F129" i="9"/>
  <c r="E129" i="9"/>
  <c r="C129" i="10" s="1"/>
  <c r="D129" i="9"/>
  <c r="C129" i="9"/>
  <c r="B129" i="9"/>
  <c r="S128" i="9"/>
  <c r="R128" i="9"/>
  <c r="Q128" i="9"/>
  <c r="P128" i="9"/>
  <c r="O128" i="9"/>
  <c r="N128" i="9"/>
  <c r="M128" i="9"/>
  <c r="L128" i="9"/>
  <c r="K128" i="9"/>
  <c r="J128" i="9"/>
  <c r="I128" i="9"/>
  <c r="H128" i="9"/>
  <c r="G128" i="9"/>
  <c r="F128" i="9"/>
  <c r="E128" i="9"/>
  <c r="D128" i="9"/>
  <c r="C128" i="9"/>
  <c r="B128" i="9"/>
  <c r="S127" i="9"/>
  <c r="R127" i="9"/>
  <c r="Q127" i="9"/>
  <c r="P127" i="9"/>
  <c r="O127" i="9"/>
  <c r="H127" i="10" s="1"/>
  <c r="N127" i="9"/>
  <c r="M127" i="9"/>
  <c r="L127" i="9"/>
  <c r="K127" i="9"/>
  <c r="F127" i="10" s="1"/>
  <c r="J127" i="9"/>
  <c r="I127" i="9"/>
  <c r="H127" i="9"/>
  <c r="G127" i="9"/>
  <c r="D127" i="10" s="1"/>
  <c r="F127" i="9"/>
  <c r="E127" i="9"/>
  <c r="D127" i="9"/>
  <c r="C127" i="9"/>
  <c r="B127" i="10" s="1"/>
  <c r="B127" i="9"/>
  <c r="S126" i="9"/>
  <c r="R126" i="9"/>
  <c r="Q126" i="9"/>
  <c r="P126" i="9"/>
  <c r="O126" i="9"/>
  <c r="N126" i="9"/>
  <c r="M126" i="9"/>
  <c r="L126" i="9"/>
  <c r="K126" i="9"/>
  <c r="J126" i="9"/>
  <c r="I126" i="9"/>
  <c r="H126" i="9"/>
  <c r="G126" i="9"/>
  <c r="F126" i="9"/>
  <c r="E126" i="9"/>
  <c r="D126" i="9"/>
  <c r="C126" i="9"/>
  <c r="B126" i="9"/>
  <c r="S125" i="9"/>
  <c r="R125" i="9"/>
  <c r="Q125" i="9"/>
  <c r="I125" i="10" s="1"/>
  <c r="P125" i="9"/>
  <c r="O125" i="9"/>
  <c r="N125" i="9"/>
  <c r="M125" i="9"/>
  <c r="G125" i="10" s="1"/>
  <c r="L125" i="9"/>
  <c r="K125" i="9"/>
  <c r="J125" i="9"/>
  <c r="I125" i="9"/>
  <c r="E125" i="10" s="1"/>
  <c r="H125" i="9"/>
  <c r="G125" i="9"/>
  <c r="F125" i="9"/>
  <c r="E125" i="9"/>
  <c r="C125" i="10" s="1"/>
  <c r="D125" i="9"/>
  <c r="C125" i="9"/>
  <c r="B125" i="9"/>
  <c r="S124" i="9"/>
  <c r="R124" i="9"/>
  <c r="Q124" i="9"/>
  <c r="P124" i="9"/>
  <c r="O124" i="9"/>
  <c r="N124" i="9"/>
  <c r="M124" i="9"/>
  <c r="L124" i="9"/>
  <c r="K124" i="9"/>
  <c r="J124" i="9"/>
  <c r="I124" i="9"/>
  <c r="H124" i="9"/>
  <c r="G124" i="9"/>
  <c r="F124" i="9"/>
  <c r="E124" i="9"/>
  <c r="D124" i="9"/>
  <c r="C124" i="9"/>
  <c r="B124" i="9"/>
  <c r="S123" i="9"/>
  <c r="R123" i="9"/>
  <c r="Q123" i="9"/>
  <c r="P123" i="9"/>
  <c r="O123" i="9"/>
  <c r="H123" i="10" s="1"/>
  <c r="N123" i="9"/>
  <c r="M123" i="9"/>
  <c r="L123" i="9"/>
  <c r="K123" i="9"/>
  <c r="F123" i="10" s="1"/>
  <c r="J123" i="9"/>
  <c r="I123" i="9"/>
  <c r="H123" i="9"/>
  <c r="G123" i="9"/>
  <c r="D123" i="10" s="1"/>
  <c r="F123" i="9"/>
  <c r="E123" i="9"/>
  <c r="D123" i="9"/>
  <c r="C123" i="9"/>
  <c r="B123" i="10" s="1"/>
  <c r="B123" i="9"/>
  <c r="S122" i="9"/>
  <c r="R122" i="9"/>
  <c r="Q122" i="9"/>
  <c r="P122" i="9"/>
  <c r="O122" i="9"/>
  <c r="N122" i="9"/>
  <c r="M122" i="9"/>
  <c r="L122" i="9"/>
  <c r="K122" i="9"/>
  <c r="J122" i="9"/>
  <c r="I122" i="9"/>
  <c r="H122" i="9"/>
  <c r="G122" i="9"/>
  <c r="F122" i="9"/>
  <c r="E122" i="9"/>
  <c r="D122" i="9"/>
  <c r="C122" i="9"/>
  <c r="B122" i="9"/>
  <c r="S121" i="9"/>
  <c r="R121" i="9"/>
  <c r="Q121" i="9"/>
  <c r="I121" i="10" s="1"/>
  <c r="P121" i="9"/>
  <c r="O121" i="9"/>
  <c r="N121" i="9"/>
  <c r="M121" i="9"/>
  <c r="G121" i="10" s="1"/>
  <c r="L121" i="9"/>
  <c r="K121" i="9"/>
  <c r="J121" i="9"/>
  <c r="I121" i="9"/>
  <c r="E121" i="10" s="1"/>
  <c r="H121" i="9"/>
  <c r="G121" i="9"/>
  <c r="F121" i="9"/>
  <c r="E121" i="9"/>
  <c r="C121" i="10" s="1"/>
  <c r="D121" i="9"/>
  <c r="C121" i="9"/>
  <c r="B121" i="9"/>
  <c r="S120" i="9"/>
  <c r="R120" i="9"/>
  <c r="Q120" i="9"/>
  <c r="P120" i="9"/>
  <c r="O120" i="9"/>
  <c r="N120" i="9"/>
  <c r="M120" i="9"/>
  <c r="L120" i="9"/>
  <c r="K120" i="9"/>
  <c r="J120" i="9"/>
  <c r="I120" i="9"/>
  <c r="H120" i="9"/>
  <c r="G120" i="9"/>
  <c r="F120" i="9"/>
  <c r="E120" i="9"/>
  <c r="D120" i="9"/>
  <c r="C120" i="9"/>
  <c r="B120" i="9"/>
  <c r="S119" i="9"/>
  <c r="R119" i="9"/>
  <c r="Q119" i="9"/>
  <c r="P119" i="9"/>
  <c r="O119" i="9"/>
  <c r="H119" i="10" s="1"/>
  <c r="N119" i="9"/>
  <c r="M119" i="9"/>
  <c r="L119" i="9"/>
  <c r="K119" i="9"/>
  <c r="F119" i="10" s="1"/>
  <c r="J119" i="9"/>
  <c r="I119" i="9"/>
  <c r="H119" i="9"/>
  <c r="G119" i="9"/>
  <c r="D119" i="10" s="1"/>
  <c r="F119" i="9"/>
  <c r="E119" i="9"/>
  <c r="D119" i="9"/>
  <c r="C119" i="9"/>
  <c r="B119" i="10" s="1"/>
  <c r="B119" i="9"/>
  <c r="S118" i="9"/>
  <c r="R118" i="9"/>
  <c r="Q118" i="9"/>
  <c r="P118" i="9"/>
  <c r="O118" i="9"/>
  <c r="N118" i="9"/>
  <c r="M118" i="9"/>
  <c r="L118" i="9"/>
  <c r="K118" i="9"/>
  <c r="J118" i="9"/>
  <c r="I118" i="9"/>
  <c r="H118" i="9"/>
  <c r="G118" i="9"/>
  <c r="F118" i="9"/>
  <c r="E118" i="9"/>
  <c r="D118" i="9"/>
  <c r="C118" i="9"/>
  <c r="B118" i="9"/>
  <c r="S117" i="9"/>
  <c r="R117" i="9"/>
  <c r="Q117" i="9"/>
  <c r="I117" i="10" s="1"/>
  <c r="P117" i="9"/>
  <c r="O117" i="9"/>
  <c r="N117" i="9"/>
  <c r="M117" i="9"/>
  <c r="G117" i="10" s="1"/>
  <c r="L117" i="9"/>
  <c r="K117" i="9"/>
  <c r="J117" i="9"/>
  <c r="I117" i="9"/>
  <c r="E117" i="10" s="1"/>
  <c r="H117" i="9"/>
  <c r="G117" i="9"/>
  <c r="F117" i="9"/>
  <c r="E117" i="9"/>
  <c r="C117" i="10" s="1"/>
  <c r="D117" i="9"/>
  <c r="C117" i="9"/>
  <c r="B117" i="9"/>
  <c r="S116" i="9"/>
  <c r="R116" i="9"/>
  <c r="Q116" i="9"/>
  <c r="P116" i="9"/>
  <c r="O116" i="9"/>
  <c r="N116" i="9"/>
  <c r="M116" i="9"/>
  <c r="L116" i="9"/>
  <c r="K116" i="9"/>
  <c r="J116" i="9"/>
  <c r="I116" i="9"/>
  <c r="H116" i="9"/>
  <c r="G116" i="9"/>
  <c r="F116" i="9"/>
  <c r="E116" i="9"/>
  <c r="D116" i="9"/>
  <c r="C116" i="9"/>
  <c r="B116" i="9"/>
  <c r="S115" i="9"/>
  <c r="R115" i="9"/>
  <c r="Q115" i="9"/>
  <c r="P115" i="9"/>
  <c r="O115" i="9"/>
  <c r="H115" i="10" s="1"/>
  <c r="N115" i="9"/>
  <c r="M115" i="9"/>
  <c r="L115" i="9"/>
  <c r="K115" i="9"/>
  <c r="F115" i="10" s="1"/>
  <c r="J115" i="9"/>
  <c r="I115" i="9"/>
  <c r="H115" i="9"/>
  <c r="G115" i="9"/>
  <c r="D115" i="10" s="1"/>
  <c r="F115" i="9"/>
  <c r="E115" i="9"/>
  <c r="D115" i="9"/>
  <c r="C115" i="9"/>
  <c r="B115" i="10" s="1"/>
  <c r="B115" i="9"/>
  <c r="S114" i="9"/>
  <c r="R114" i="9"/>
  <c r="Q114" i="9"/>
  <c r="P114" i="9"/>
  <c r="O114" i="9"/>
  <c r="N114" i="9"/>
  <c r="M114" i="9"/>
  <c r="L114" i="9"/>
  <c r="K114" i="9"/>
  <c r="J114" i="9"/>
  <c r="I114" i="9"/>
  <c r="H114" i="9"/>
  <c r="G114" i="9"/>
  <c r="F114" i="9"/>
  <c r="E114" i="9"/>
  <c r="D114" i="9"/>
  <c r="C114" i="9"/>
  <c r="B114" i="9"/>
  <c r="S113" i="9"/>
  <c r="R113" i="9"/>
  <c r="Q113" i="9"/>
  <c r="I113" i="10" s="1"/>
  <c r="P113" i="9"/>
  <c r="O113" i="9"/>
  <c r="N113" i="9"/>
  <c r="M113" i="9"/>
  <c r="G113" i="10" s="1"/>
  <c r="L113" i="9"/>
  <c r="K113" i="9"/>
  <c r="J113" i="9"/>
  <c r="I113" i="9"/>
  <c r="E113" i="10" s="1"/>
  <c r="H113" i="9"/>
  <c r="G113" i="9"/>
  <c r="F113" i="9"/>
  <c r="E113" i="9"/>
  <c r="C113" i="10" s="1"/>
  <c r="D113" i="9"/>
  <c r="C113" i="9"/>
  <c r="B113" i="9"/>
  <c r="S112" i="9"/>
  <c r="R112" i="9"/>
  <c r="Q112" i="9"/>
  <c r="P112" i="9"/>
  <c r="O112" i="9"/>
  <c r="N112" i="9"/>
  <c r="M112" i="9"/>
  <c r="L112" i="9"/>
  <c r="K112" i="9"/>
  <c r="J112" i="9"/>
  <c r="I112" i="9"/>
  <c r="H112" i="9"/>
  <c r="G112" i="9"/>
  <c r="F112" i="9"/>
  <c r="E112" i="9"/>
  <c r="D112" i="9"/>
  <c r="C112" i="9"/>
  <c r="B112" i="9"/>
  <c r="S111" i="9"/>
  <c r="R111" i="9"/>
  <c r="Q111" i="9"/>
  <c r="P111" i="9"/>
  <c r="O111" i="9"/>
  <c r="H111" i="10" s="1"/>
  <c r="N111" i="9"/>
  <c r="M111" i="9"/>
  <c r="L111" i="9"/>
  <c r="K111" i="9"/>
  <c r="F111" i="10" s="1"/>
  <c r="J111" i="9"/>
  <c r="I111" i="9"/>
  <c r="H111" i="9"/>
  <c r="G111" i="9"/>
  <c r="D111" i="10" s="1"/>
  <c r="F111" i="9"/>
  <c r="E111" i="9"/>
  <c r="D111" i="9"/>
  <c r="C111" i="9"/>
  <c r="B111" i="10" s="1"/>
  <c r="B111" i="9"/>
  <c r="S110" i="9"/>
  <c r="R110" i="9"/>
  <c r="Q110" i="9"/>
  <c r="P110" i="9"/>
  <c r="O110" i="9"/>
  <c r="N110" i="9"/>
  <c r="M110" i="9"/>
  <c r="L110" i="9"/>
  <c r="K110" i="9"/>
  <c r="J110" i="9"/>
  <c r="I110" i="9"/>
  <c r="H110" i="9"/>
  <c r="G110" i="9"/>
  <c r="F110" i="9"/>
  <c r="E110" i="9"/>
  <c r="D110" i="9"/>
  <c r="C110" i="9"/>
  <c r="B110" i="9"/>
  <c r="S109" i="9"/>
  <c r="R109" i="9"/>
  <c r="Q109" i="9"/>
  <c r="I109" i="10" s="1"/>
  <c r="P109" i="9"/>
  <c r="O109" i="9"/>
  <c r="N109" i="9"/>
  <c r="M109" i="9"/>
  <c r="G109" i="10" s="1"/>
  <c r="L109" i="9"/>
  <c r="K109" i="9"/>
  <c r="J109" i="9"/>
  <c r="I109" i="9"/>
  <c r="E109" i="10" s="1"/>
  <c r="H109" i="9"/>
  <c r="G109" i="9"/>
  <c r="F109" i="9"/>
  <c r="E109" i="9"/>
  <c r="C109" i="10" s="1"/>
  <c r="D109" i="9"/>
  <c r="C109" i="9"/>
  <c r="B109" i="9"/>
  <c r="S108" i="9"/>
  <c r="R108" i="9"/>
  <c r="Q108" i="9"/>
  <c r="P108" i="9"/>
  <c r="O108" i="9"/>
  <c r="N108" i="9"/>
  <c r="M108" i="9"/>
  <c r="L108" i="9"/>
  <c r="K108" i="9"/>
  <c r="J108" i="9"/>
  <c r="I108" i="9"/>
  <c r="H108" i="9"/>
  <c r="G108" i="9"/>
  <c r="F108" i="9"/>
  <c r="E108" i="9"/>
  <c r="D108" i="9"/>
  <c r="C108" i="9"/>
  <c r="B108" i="9"/>
  <c r="S107" i="9"/>
  <c r="R107" i="9"/>
  <c r="Q107" i="9"/>
  <c r="P107" i="9"/>
  <c r="O107" i="9"/>
  <c r="H107" i="10" s="1"/>
  <c r="N107" i="9"/>
  <c r="M107" i="9"/>
  <c r="L107" i="9"/>
  <c r="K107" i="9"/>
  <c r="F107" i="10" s="1"/>
  <c r="J107" i="9"/>
  <c r="I107" i="9"/>
  <c r="H107" i="9"/>
  <c r="G107" i="9"/>
  <c r="D107" i="10" s="1"/>
  <c r="F107" i="9"/>
  <c r="E107" i="9"/>
  <c r="D107" i="9"/>
  <c r="C107" i="9"/>
  <c r="B107" i="10" s="1"/>
  <c r="B107" i="9"/>
  <c r="S106" i="9"/>
  <c r="R106" i="9"/>
  <c r="Q106" i="9"/>
  <c r="P106" i="9"/>
  <c r="O106" i="9"/>
  <c r="N106" i="9"/>
  <c r="M106" i="9"/>
  <c r="L106" i="9"/>
  <c r="K106" i="9"/>
  <c r="J106" i="9"/>
  <c r="I106" i="9"/>
  <c r="H106" i="9"/>
  <c r="G106" i="9"/>
  <c r="F106" i="9"/>
  <c r="E106" i="9"/>
  <c r="D106" i="9"/>
  <c r="C106" i="9"/>
  <c r="B106" i="9"/>
  <c r="S105" i="9"/>
  <c r="R105" i="9"/>
  <c r="Q105" i="9"/>
  <c r="I105" i="10" s="1"/>
  <c r="P105" i="9"/>
  <c r="O105" i="9"/>
  <c r="N105" i="9"/>
  <c r="M105" i="9"/>
  <c r="G105" i="10" s="1"/>
  <c r="L105" i="9"/>
  <c r="K105" i="9"/>
  <c r="J105" i="9"/>
  <c r="I105" i="9"/>
  <c r="E105" i="10" s="1"/>
  <c r="H105" i="9"/>
  <c r="G105" i="9"/>
  <c r="F105" i="9"/>
  <c r="E105" i="9"/>
  <c r="C105" i="10" s="1"/>
  <c r="D105" i="9"/>
  <c r="C105" i="9"/>
  <c r="B105" i="9"/>
  <c r="S104" i="9"/>
  <c r="R104" i="9"/>
  <c r="Q104" i="9"/>
  <c r="P104" i="9"/>
  <c r="O104" i="9"/>
  <c r="N104" i="9"/>
  <c r="M104" i="9"/>
  <c r="L104" i="9"/>
  <c r="K104" i="9"/>
  <c r="J104" i="9"/>
  <c r="I104" i="9"/>
  <c r="H104" i="9"/>
  <c r="G104" i="9"/>
  <c r="F104" i="9"/>
  <c r="E104" i="9"/>
  <c r="D104" i="9"/>
  <c r="C104" i="9"/>
  <c r="B104" i="9"/>
  <c r="S103" i="9"/>
  <c r="R103" i="9"/>
  <c r="Q103" i="9"/>
  <c r="P103" i="9"/>
  <c r="O103" i="9"/>
  <c r="H103" i="10" s="1"/>
  <c r="N103" i="9"/>
  <c r="M103" i="9"/>
  <c r="L103" i="9"/>
  <c r="K103" i="9"/>
  <c r="F103" i="10" s="1"/>
  <c r="J103" i="9"/>
  <c r="I103" i="9"/>
  <c r="H103" i="9"/>
  <c r="G103" i="9"/>
  <c r="D103" i="10" s="1"/>
  <c r="F103" i="9"/>
  <c r="E103" i="9"/>
  <c r="D103" i="9"/>
  <c r="C103" i="9"/>
  <c r="B103" i="10" s="1"/>
  <c r="B103" i="9"/>
  <c r="S102" i="9"/>
  <c r="R102" i="9"/>
  <c r="Q102" i="9"/>
  <c r="P102" i="9"/>
  <c r="O102" i="9"/>
  <c r="N102" i="9"/>
  <c r="M102" i="9"/>
  <c r="L102" i="9"/>
  <c r="K102" i="9"/>
  <c r="J102" i="9"/>
  <c r="I102" i="9"/>
  <c r="H102" i="9"/>
  <c r="G102" i="9"/>
  <c r="F102" i="9"/>
  <c r="E102" i="9"/>
  <c r="D102" i="9"/>
  <c r="C102" i="9"/>
  <c r="B102" i="9"/>
  <c r="S101" i="9"/>
  <c r="R101" i="9"/>
  <c r="Q101" i="9"/>
  <c r="I101" i="10" s="1"/>
  <c r="P101" i="9"/>
  <c r="O101" i="9"/>
  <c r="N101" i="9"/>
  <c r="M101" i="9"/>
  <c r="G101" i="10" s="1"/>
  <c r="L101" i="9"/>
  <c r="K101" i="9"/>
  <c r="J101" i="9"/>
  <c r="I101" i="9"/>
  <c r="E101" i="10" s="1"/>
  <c r="H101" i="9"/>
  <c r="G101" i="9"/>
  <c r="F101" i="9"/>
  <c r="E101" i="9"/>
  <c r="C101" i="10" s="1"/>
  <c r="D101" i="9"/>
  <c r="C101" i="9"/>
  <c r="B101" i="9"/>
  <c r="S100" i="9"/>
  <c r="R100" i="9"/>
  <c r="Q100" i="9"/>
  <c r="P100" i="9"/>
  <c r="O100" i="9"/>
  <c r="N100" i="9"/>
  <c r="M100" i="9"/>
  <c r="L100" i="9"/>
  <c r="K100" i="9"/>
  <c r="J100" i="9"/>
  <c r="I100" i="9"/>
  <c r="H100" i="9"/>
  <c r="G100" i="9"/>
  <c r="F100" i="9"/>
  <c r="E100" i="9"/>
  <c r="D100" i="9"/>
  <c r="C100" i="9"/>
  <c r="B100" i="9"/>
  <c r="S99" i="9"/>
  <c r="R99" i="9"/>
  <c r="Q99" i="9"/>
  <c r="P99" i="9"/>
  <c r="O99" i="9"/>
  <c r="H99" i="10" s="1"/>
  <c r="N99" i="9"/>
  <c r="M99" i="9"/>
  <c r="L99" i="9"/>
  <c r="K99" i="9"/>
  <c r="F99" i="10" s="1"/>
  <c r="J99" i="9"/>
  <c r="I99" i="9"/>
  <c r="H99" i="9"/>
  <c r="G99" i="9"/>
  <c r="D99" i="10" s="1"/>
  <c r="F99" i="9"/>
  <c r="E99" i="9"/>
  <c r="D99" i="9"/>
  <c r="C99" i="9"/>
  <c r="B99" i="10" s="1"/>
  <c r="B99" i="9"/>
  <c r="S98" i="9"/>
  <c r="R98" i="9"/>
  <c r="Q98" i="9"/>
  <c r="P98" i="9"/>
  <c r="O98" i="9"/>
  <c r="N98" i="9"/>
  <c r="M98" i="9"/>
  <c r="L98" i="9"/>
  <c r="K98" i="9"/>
  <c r="J98" i="9"/>
  <c r="I98" i="9"/>
  <c r="H98" i="9"/>
  <c r="G98" i="9"/>
  <c r="F98" i="9"/>
  <c r="E98" i="9"/>
  <c r="D98" i="9"/>
  <c r="C98" i="9"/>
  <c r="B98" i="9"/>
  <c r="S97" i="9"/>
  <c r="R97" i="9"/>
  <c r="Q97" i="9"/>
  <c r="I97" i="10" s="1"/>
  <c r="P97" i="9"/>
  <c r="O97" i="9"/>
  <c r="N97" i="9"/>
  <c r="M97" i="9"/>
  <c r="G97" i="10" s="1"/>
  <c r="L97" i="9"/>
  <c r="K97" i="9"/>
  <c r="J97" i="9"/>
  <c r="I97" i="9"/>
  <c r="E97" i="10" s="1"/>
  <c r="H97" i="9"/>
  <c r="G97" i="9"/>
  <c r="F97" i="9"/>
  <c r="E97" i="9"/>
  <c r="C97" i="10" s="1"/>
  <c r="D97" i="9"/>
  <c r="C97" i="9"/>
  <c r="B97" i="9"/>
  <c r="S96" i="9"/>
  <c r="R96" i="9"/>
  <c r="Q96" i="9"/>
  <c r="P96" i="9"/>
  <c r="O96" i="9"/>
  <c r="N96" i="9"/>
  <c r="M96" i="9"/>
  <c r="L96" i="9"/>
  <c r="K96" i="9"/>
  <c r="J96" i="9"/>
  <c r="I96" i="9"/>
  <c r="H96" i="9"/>
  <c r="G96" i="9"/>
  <c r="F96" i="9"/>
  <c r="E96" i="9"/>
  <c r="D96" i="9"/>
  <c r="C96" i="9"/>
  <c r="B96" i="9"/>
  <c r="S95" i="9"/>
  <c r="R95" i="9"/>
  <c r="Q95" i="9"/>
  <c r="P95" i="9"/>
  <c r="O95" i="9"/>
  <c r="H95" i="10" s="1"/>
  <c r="N95" i="9"/>
  <c r="M95" i="9"/>
  <c r="L95" i="9"/>
  <c r="K95" i="9"/>
  <c r="F95" i="10" s="1"/>
  <c r="J95" i="9"/>
  <c r="I95" i="9"/>
  <c r="H95" i="9"/>
  <c r="G95" i="9"/>
  <c r="D95" i="10" s="1"/>
  <c r="F95" i="9"/>
  <c r="E95" i="9"/>
  <c r="D95" i="9"/>
  <c r="C95" i="9"/>
  <c r="B95" i="10" s="1"/>
  <c r="B95" i="9"/>
  <c r="S94" i="9"/>
  <c r="R94" i="9"/>
  <c r="Q94" i="9"/>
  <c r="P94" i="9"/>
  <c r="O94" i="9"/>
  <c r="N94" i="9"/>
  <c r="M94" i="9"/>
  <c r="L94" i="9"/>
  <c r="K94" i="9"/>
  <c r="J94" i="9"/>
  <c r="I94" i="9"/>
  <c r="H94" i="9"/>
  <c r="G94" i="9"/>
  <c r="F94" i="9"/>
  <c r="E94" i="9"/>
  <c r="D94" i="9"/>
  <c r="C94" i="9"/>
  <c r="B94" i="9"/>
  <c r="S93" i="9"/>
  <c r="R93" i="9"/>
  <c r="Q93" i="9"/>
  <c r="I93" i="10" s="1"/>
  <c r="P93" i="9"/>
  <c r="O93" i="9"/>
  <c r="N93" i="9"/>
  <c r="M93" i="9"/>
  <c r="G93" i="10" s="1"/>
  <c r="L93" i="9"/>
  <c r="K93" i="9"/>
  <c r="J93" i="9"/>
  <c r="I93" i="9"/>
  <c r="E93" i="10" s="1"/>
  <c r="H93" i="9"/>
  <c r="G93" i="9"/>
  <c r="F93" i="9"/>
  <c r="E93" i="9"/>
  <c r="C93" i="10" s="1"/>
  <c r="D93" i="9"/>
  <c r="C93" i="9"/>
  <c r="B93" i="9"/>
  <c r="S92" i="9"/>
  <c r="R92" i="9"/>
  <c r="Q92" i="9"/>
  <c r="P92" i="9"/>
  <c r="O92" i="9"/>
  <c r="N92" i="9"/>
  <c r="M92" i="9"/>
  <c r="L92" i="9"/>
  <c r="K92" i="9"/>
  <c r="J92" i="9"/>
  <c r="I92" i="9"/>
  <c r="H92" i="9"/>
  <c r="G92" i="9"/>
  <c r="F92" i="9"/>
  <c r="E92" i="9"/>
  <c r="D92" i="9"/>
  <c r="C92" i="9"/>
  <c r="B92" i="9"/>
  <c r="S91" i="9"/>
  <c r="R91" i="9"/>
  <c r="Q91" i="9"/>
  <c r="P91" i="9"/>
  <c r="O91" i="9"/>
  <c r="H91" i="10" s="1"/>
  <c r="N91" i="9"/>
  <c r="M91" i="9"/>
  <c r="L91" i="9"/>
  <c r="K91" i="9"/>
  <c r="F91" i="10" s="1"/>
  <c r="J91" i="9"/>
  <c r="I91" i="9"/>
  <c r="H91" i="9"/>
  <c r="G91" i="9"/>
  <c r="D91" i="10" s="1"/>
  <c r="F91" i="9"/>
  <c r="E91" i="9"/>
  <c r="D91" i="9"/>
  <c r="C91" i="9"/>
  <c r="B91" i="10" s="1"/>
  <c r="B91" i="9"/>
  <c r="S90" i="9"/>
  <c r="R90" i="9"/>
  <c r="Q90" i="9"/>
  <c r="P90" i="9"/>
  <c r="O90" i="9"/>
  <c r="N90" i="9"/>
  <c r="M90" i="9"/>
  <c r="L90" i="9"/>
  <c r="K90" i="9"/>
  <c r="J90" i="9"/>
  <c r="I90" i="9"/>
  <c r="H90" i="9"/>
  <c r="G90" i="9"/>
  <c r="F90" i="9"/>
  <c r="E90" i="9"/>
  <c r="D90" i="9"/>
  <c r="C90" i="9"/>
  <c r="B90" i="9"/>
  <c r="S89" i="9"/>
  <c r="R89" i="9"/>
  <c r="Q89" i="9"/>
  <c r="I89" i="10" s="1"/>
  <c r="P89" i="9"/>
  <c r="O89" i="9"/>
  <c r="N89" i="9"/>
  <c r="M89" i="9"/>
  <c r="G89" i="10" s="1"/>
  <c r="L89" i="9"/>
  <c r="K89" i="9"/>
  <c r="J89" i="9"/>
  <c r="I89" i="9"/>
  <c r="E89" i="10" s="1"/>
  <c r="H89" i="9"/>
  <c r="G89" i="9"/>
  <c r="F89" i="9"/>
  <c r="E89" i="9"/>
  <c r="C89" i="10" s="1"/>
  <c r="D89" i="9"/>
  <c r="C89" i="9"/>
  <c r="B89" i="9"/>
  <c r="S88" i="9"/>
  <c r="R88" i="9"/>
  <c r="Q88" i="9"/>
  <c r="P88" i="9"/>
  <c r="O88" i="9"/>
  <c r="N88" i="9"/>
  <c r="M88" i="9"/>
  <c r="L88" i="9"/>
  <c r="K88" i="9"/>
  <c r="J88" i="9"/>
  <c r="I88" i="9"/>
  <c r="H88" i="9"/>
  <c r="G88" i="9"/>
  <c r="F88" i="9"/>
  <c r="E88" i="9"/>
  <c r="D88" i="9"/>
  <c r="C88" i="9"/>
  <c r="B88" i="9"/>
  <c r="S87" i="9"/>
  <c r="R87" i="9"/>
  <c r="Q87" i="9"/>
  <c r="P87" i="9"/>
  <c r="O87" i="9"/>
  <c r="H87" i="10" s="1"/>
  <c r="N87" i="9"/>
  <c r="M87" i="9"/>
  <c r="L87" i="9"/>
  <c r="K87" i="9"/>
  <c r="F87" i="10" s="1"/>
  <c r="J87" i="9"/>
  <c r="I87" i="9"/>
  <c r="H87" i="9"/>
  <c r="G87" i="9"/>
  <c r="D87" i="10" s="1"/>
  <c r="F87" i="9"/>
  <c r="E87" i="9"/>
  <c r="D87" i="9"/>
  <c r="C87" i="9"/>
  <c r="B87" i="10" s="1"/>
  <c r="B87" i="9"/>
  <c r="S86" i="9"/>
  <c r="R86" i="9"/>
  <c r="Q86" i="9"/>
  <c r="P86" i="9"/>
  <c r="O86" i="9"/>
  <c r="N86" i="9"/>
  <c r="M86" i="9"/>
  <c r="L86" i="9"/>
  <c r="K86" i="9"/>
  <c r="J86" i="9"/>
  <c r="I86" i="9"/>
  <c r="H86" i="9"/>
  <c r="G86" i="9"/>
  <c r="F86" i="9"/>
  <c r="E86" i="9"/>
  <c r="D86" i="9"/>
  <c r="C86" i="9"/>
  <c r="B86" i="9"/>
  <c r="S85" i="9"/>
  <c r="R85" i="9"/>
  <c r="Q85" i="9"/>
  <c r="I85" i="10" s="1"/>
  <c r="P85" i="9"/>
  <c r="O85" i="9"/>
  <c r="N85" i="9"/>
  <c r="M85" i="9"/>
  <c r="G85" i="10" s="1"/>
  <c r="L85" i="9"/>
  <c r="K85" i="9"/>
  <c r="J85" i="9"/>
  <c r="I85" i="9"/>
  <c r="E85" i="10" s="1"/>
  <c r="H85" i="9"/>
  <c r="G85" i="9"/>
  <c r="F85" i="9"/>
  <c r="E85" i="9"/>
  <c r="C85" i="10" s="1"/>
  <c r="D85" i="9"/>
  <c r="C85" i="9"/>
  <c r="B85" i="9"/>
  <c r="S84" i="9"/>
  <c r="R84" i="9"/>
  <c r="Q84" i="9"/>
  <c r="P84" i="9"/>
  <c r="O84" i="9"/>
  <c r="N84" i="9"/>
  <c r="M84" i="9"/>
  <c r="L84" i="9"/>
  <c r="K84" i="9"/>
  <c r="J84" i="9"/>
  <c r="I84" i="9"/>
  <c r="H84" i="9"/>
  <c r="G84" i="9"/>
  <c r="F84" i="9"/>
  <c r="E84" i="9"/>
  <c r="D84" i="9"/>
  <c r="C84" i="9"/>
  <c r="B84" i="9"/>
  <c r="S83" i="9"/>
  <c r="R83" i="9"/>
  <c r="Q83" i="9"/>
  <c r="P83" i="9"/>
  <c r="O83" i="9"/>
  <c r="H83" i="10" s="1"/>
  <c r="N83" i="9"/>
  <c r="M83" i="9"/>
  <c r="L83" i="9"/>
  <c r="K83" i="9"/>
  <c r="F83" i="10" s="1"/>
  <c r="J83" i="9"/>
  <c r="I83" i="9"/>
  <c r="H83" i="9"/>
  <c r="G83" i="9"/>
  <c r="D83" i="10" s="1"/>
  <c r="F83" i="9"/>
  <c r="E83" i="9"/>
  <c r="D83" i="9"/>
  <c r="C83" i="9"/>
  <c r="B83" i="10" s="1"/>
  <c r="B83" i="9"/>
  <c r="S82" i="9"/>
  <c r="R82" i="9"/>
  <c r="Q82" i="9"/>
  <c r="P82" i="9"/>
  <c r="O82" i="9"/>
  <c r="N82" i="9"/>
  <c r="M82" i="9"/>
  <c r="L82" i="9"/>
  <c r="K82" i="9"/>
  <c r="J82" i="9"/>
  <c r="I82" i="9"/>
  <c r="H82" i="9"/>
  <c r="G82" i="9"/>
  <c r="F82" i="9"/>
  <c r="E82" i="9"/>
  <c r="D82" i="9"/>
  <c r="C82" i="9"/>
  <c r="B82" i="9"/>
  <c r="S81" i="9"/>
  <c r="R81" i="9"/>
  <c r="Q81" i="9"/>
  <c r="I81" i="10" s="1"/>
  <c r="P81" i="9"/>
  <c r="O81" i="9"/>
  <c r="N81" i="9"/>
  <c r="M81" i="9"/>
  <c r="G81" i="10" s="1"/>
  <c r="L81" i="9"/>
  <c r="K81" i="9"/>
  <c r="J81" i="9"/>
  <c r="I81" i="9"/>
  <c r="E81" i="10" s="1"/>
  <c r="H81" i="9"/>
  <c r="G81" i="9"/>
  <c r="F81" i="9"/>
  <c r="E81" i="9"/>
  <c r="C81" i="10" s="1"/>
  <c r="D81" i="9"/>
  <c r="C81" i="9"/>
  <c r="B81" i="9"/>
  <c r="S80" i="9"/>
  <c r="R80" i="9"/>
  <c r="Q80" i="9"/>
  <c r="P80" i="9"/>
  <c r="O80" i="9"/>
  <c r="N80" i="9"/>
  <c r="M80" i="9"/>
  <c r="L80" i="9"/>
  <c r="K80" i="9"/>
  <c r="J80" i="9"/>
  <c r="I80" i="9"/>
  <c r="H80" i="9"/>
  <c r="G80" i="9"/>
  <c r="F80" i="9"/>
  <c r="E80" i="9"/>
  <c r="D80" i="9"/>
  <c r="C80" i="9"/>
  <c r="B80" i="9"/>
  <c r="S79" i="9"/>
  <c r="R79" i="9"/>
  <c r="Q79" i="9"/>
  <c r="P79" i="9"/>
  <c r="O79" i="9"/>
  <c r="H79" i="10" s="1"/>
  <c r="N79" i="9"/>
  <c r="M79" i="9"/>
  <c r="L79" i="9"/>
  <c r="K79" i="9"/>
  <c r="F79" i="10" s="1"/>
  <c r="J79" i="9"/>
  <c r="I79" i="9"/>
  <c r="H79" i="9"/>
  <c r="G79" i="9"/>
  <c r="D79" i="10" s="1"/>
  <c r="F79" i="9"/>
  <c r="E79" i="9"/>
  <c r="D79" i="9"/>
  <c r="C79" i="9"/>
  <c r="B79" i="10" s="1"/>
  <c r="B79" i="9"/>
  <c r="S78" i="9"/>
  <c r="R78" i="9"/>
  <c r="Q78" i="9"/>
  <c r="P78" i="9"/>
  <c r="O78" i="9"/>
  <c r="N78" i="9"/>
  <c r="M78" i="9"/>
  <c r="L78" i="9"/>
  <c r="K78" i="9"/>
  <c r="J78" i="9"/>
  <c r="I78" i="9"/>
  <c r="H78" i="9"/>
  <c r="G78" i="9"/>
  <c r="F78" i="9"/>
  <c r="E78" i="9"/>
  <c r="D78" i="9"/>
  <c r="C78" i="9"/>
  <c r="B78" i="9"/>
  <c r="S77" i="9"/>
  <c r="R77" i="9"/>
  <c r="Q77" i="9"/>
  <c r="I77" i="10" s="1"/>
  <c r="P77" i="9"/>
  <c r="O77" i="9"/>
  <c r="N77" i="9"/>
  <c r="M77" i="9"/>
  <c r="G77" i="10" s="1"/>
  <c r="L77" i="9"/>
  <c r="K77" i="9"/>
  <c r="J77" i="9"/>
  <c r="I77" i="9"/>
  <c r="E77" i="10" s="1"/>
  <c r="H77" i="9"/>
  <c r="G77" i="9"/>
  <c r="F77" i="9"/>
  <c r="E77" i="9"/>
  <c r="C77" i="10" s="1"/>
  <c r="D77" i="9"/>
  <c r="C77" i="9"/>
  <c r="B77" i="9"/>
  <c r="S76" i="9"/>
  <c r="R76" i="9"/>
  <c r="Q76" i="9"/>
  <c r="P76" i="9"/>
  <c r="O76" i="9"/>
  <c r="N76" i="9"/>
  <c r="M76" i="9"/>
  <c r="L76" i="9"/>
  <c r="K76" i="9"/>
  <c r="J76" i="9"/>
  <c r="I76" i="9"/>
  <c r="H76" i="9"/>
  <c r="G76" i="9"/>
  <c r="F76" i="9"/>
  <c r="E76" i="9"/>
  <c r="D76" i="9"/>
  <c r="C76" i="9"/>
  <c r="B76" i="9"/>
  <c r="S75" i="9"/>
  <c r="R75" i="9"/>
  <c r="Q75" i="9"/>
  <c r="P75" i="9"/>
  <c r="O75" i="9"/>
  <c r="H75" i="10" s="1"/>
  <c r="N75" i="9"/>
  <c r="M75" i="9"/>
  <c r="L75" i="9"/>
  <c r="K75" i="9"/>
  <c r="F75" i="10" s="1"/>
  <c r="J75" i="9"/>
  <c r="I75" i="9"/>
  <c r="H75" i="9"/>
  <c r="G75" i="9"/>
  <c r="D75" i="10" s="1"/>
  <c r="F75" i="9"/>
  <c r="E75" i="9"/>
  <c r="D75" i="9"/>
  <c r="C75" i="9"/>
  <c r="B75" i="10" s="1"/>
  <c r="B75" i="9"/>
  <c r="S74" i="9"/>
  <c r="R74" i="9"/>
  <c r="Q74" i="9"/>
  <c r="P74" i="9"/>
  <c r="O74" i="9"/>
  <c r="N74" i="9"/>
  <c r="M74" i="9"/>
  <c r="L74" i="9"/>
  <c r="K74" i="9"/>
  <c r="J74" i="9"/>
  <c r="I74" i="9"/>
  <c r="H74" i="9"/>
  <c r="G74" i="9"/>
  <c r="F74" i="9"/>
  <c r="E74" i="9"/>
  <c r="D74" i="9"/>
  <c r="C74" i="9"/>
  <c r="B74" i="9"/>
  <c r="S73" i="9"/>
  <c r="R73" i="9"/>
  <c r="Q73" i="9"/>
  <c r="I73" i="10" s="1"/>
  <c r="P73" i="9"/>
  <c r="O73" i="9"/>
  <c r="N73" i="9"/>
  <c r="M73" i="9"/>
  <c r="G73" i="10" s="1"/>
  <c r="L73" i="9"/>
  <c r="K73" i="9"/>
  <c r="J73" i="9"/>
  <c r="I73" i="9"/>
  <c r="E73" i="10" s="1"/>
  <c r="H73" i="9"/>
  <c r="G73" i="9"/>
  <c r="F73" i="9"/>
  <c r="E73" i="9"/>
  <c r="C73" i="10" s="1"/>
  <c r="D73" i="9"/>
  <c r="C73" i="9"/>
  <c r="B73" i="9"/>
  <c r="S72" i="9"/>
  <c r="R72" i="9"/>
  <c r="Q72" i="9"/>
  <c r="P72" i="9"/>
  <c r="O72" i="9"/>
  <c r="N72" i="9"/>
  <c r="M72" i="9"/>
  <c r="L72" i="9"/>
  <c r="K72" i="9"/>
  <c r="J72" i="9"/>
  <c r="I72" i="9"/>
  <c r="H72" i="9"/>
  <c r="G72" i="9"/>
  <c r="F72" i="9"/>
  <c r="E72" i="9"/>
  <c r="D72" i="9"/>
  <c r="C72" i="9"/>
  <c r="B72" i="9"/>
  <c r="S71" i="9"/>
  <c r="R71" i="9"/>
  <c r="Q71" i="9"/>
  <c r="P71" i="9"/>
  <c r="O71" i="9"/>
  <c r="H71" i="10" s="1"/>
  <c r="N71" i="9"/>
  <c r="M71" i="9"/>
  <c r="L71" i="9"/>
  <c r="K71" i="9"/>
  <c r="F71" i="10" s="1"/>
  <c r="J71" i="9"/>
  <c r="I71" i="9"/>
  <c r="H71" i="9"/>
  <c r="G71" i="9"/>
  <c r="D71" i="10" s="1"/>
  <c r="F71" i="9"/>
  <c r="E71" i="9"/>
  <c r="D71" i="9"/>
  <c r="C71" i="9"/>
  <c r="B71" i="10" s="1"/>
  <c r="B71" i="9"/>
  <c r="S70" i="9"/>
  <c r="R70" i="9"/>
  <c r="Q70" i="9"/>
  <c r="P70" i="9"/>
  <c r="O70" i="9"/>
  <c r="N70" i="9"/>
  <c r="M70" i="9"/>
  <c r="L70" i="9"/>
  <c r="K70" i="9"/>
  <c r="J70" i="9"/>
  <c r="I70" i="9"/>
  <c r="H70" i="9"/>
  <c r="G70" i="9"/>
  <c r="F70" i="9"/>
  <c r="E70" i="9"/>
  <c r="D70" i="9"/>
  <c r="C70" i="9"/>
  <c r="B70" i="9"/>
  <c r="S69" i="9"/>
  <c r="R69" i="9"/>
  <c r="Q69" i="9"/>
  <c r="I69" i="10" s="1"/>
  <c r="P69" i="9"/>
  <c r="O69" i="9"/>
  <c r="N69" i="9"/>
  <c r="M69" i="9"/>
  <c r="G69" i="10" s="1"/>
  <c r="L69" i="9"/>
  <c r="K69" i="9"/>
  <c r="J69" i="9"/>
  <c r="I69" i="9"/>
  <c r="E69" i="10" s="1"/>
  <c r="H69" i="9"/>
  <c r="G69" i="9"/>
  <c r="F69" i="9"/>
  <c r="E69" i="9"/>
  <c r="C69" i="10" s="1"/>
  <c r="D69" i="9"/>
  <c r="C69" i="9"/>
  <c r="B69" i="9"/>
  <c r="S68" i="9"/>
  <c r="R68" i="9"/>
  <c r="Q68" i="9"/>
  <c r="P68" i="9"/>
  <c r="O68" i="9"/>
  <c r="N68" i="9"/>
  <c r="M68" i="9"/>
  <c r="L68" i="9"/>
  <c r="K68" i="9"/>
  <c r="J68" i="9"/>
  <c r="I68" i="9"/>
  <c r="H68" i="9"/>
  <c r="G68" i="9"/>
  <c r="F68" i="9"/>
  <c r="E68" i="9"/>
  <c r="D68" i="9"/>
  <c r="C68" i="9"/>
  <c r="B68" i="9"/>
  <c r="S67" i="9"/>
  <c r="R67" i="9"/>
  <c r="Q67" i="9"/>
  <c r="P67" i="9"/>
  <c r="O67" i="9"/>
  <c r="H67" i="10" s="1"/>
  <c r="N67" i="9"/>
  <c r="M67" i="9"/>
  <c r="L67" i="9"/>
  <c r="K67" i="9"/>
  <c r="F67" i="10" s="1"/>
  <c r="J67" i="9"/>
  <c r="I67" i="9"/>
  <c r="H67" i="9"/>
  <c r="G67" i="9"/>
  <c r="D67" i="10" s="1"/>
  <c r="F67" i="9"/>
  <c r="E67" i="9"/>
  <c r="D67" i="9"/>
  <c r="C67" i="9"/>
  <c r="B67" i="10" s="1"/>
  <c r="B67" i="9"/>
  <c r="S66" i="9"/>
  <c r="R66" i="9"/>
  <c r="Q66" i="9"/>
  <c r="P66" i="9"/>
  <c r="O66" i="9"/>
  <c r="N66" i="9"/>
  <c r="M66" i="9"/>
  <c r="L66" i="9"/>
  <c r="K66" i="9"/>
  <c r="J66" i="9"/>
  <c r="I66" i="9"/>
  <c r="H66" i="9"/>
  <c r="G66" i="9"/>
  <c r="F66" i="9"/>
  <c r="E66" i="9"/>
  <c r="D66" i="9"/>
  <c r="C66" i="9"/>
  <c r="B66" i="9"/>
  <c r="S65" i="9"/>
  <c r="R65" i="9"/>
  <c r="Q65" i="9"/>
  <c r="I65" i="10" s="1"/>
  <c r="P65" i="9"/>
  <c r="O65" i="9"/>
  <c r="N65" i="9"/>
  <c r="M65" i="9"/>
  <c r="G65" i="10" s="1"/>
  <c r="L65" i="9"/>
  <c r="K65" i="9"/>
  <c r="J65" i="9"/>
  <c r="I65" i="9"/>
  <c r="E65" i="10" s="1"/>
  <c r="H65" i="9"/>
  <c r="G65" i="9"/>
  <c r="F65" i="9"/>
  <c r="E65" i="9"/>
  <c r="C65" i="10" s="1"/>
  <c r="D65" i="9"/>
  <c r="C65" i="9"/>
  <c r="B65" i="9"/>
  <c r="S64" i="9"/>
  <c r="R64" i="9"/>
  <c r="Q64" i="9"/>
  <c r="P64" i="9"/>
  <c r="O64" i="9"/>
  <c r="N64" i="9"/>
  <c r="M64" i="9"/>
  <c r="L64" i="9"/>
  <c r="K64" i="9"/>
  <c r="J64" i="9"/>
  <c r="I64" i="9"/>
  <c r="H64" i="9"/>
  <c r="G64" i="9"/>
  <c r="F64" i="9"/>
  <c r="E64" i="9"/>
  <c r="D64" i="9"/>
  <c r="C64" i="9"/>
  <c r="B64" i="9"/>
  <c r="S63" i="9"/>
  <c r="R63" i="9"/>
  <c r="Q63" i="9"/>
  <c r="P63" i="9"/>
  <c r="O63" i="9"/>
  <c r="H63" i="10" s="1"/>
  <c r="N63" i="9"/>
  <c r="M63" i="9"/>
  <c r="L63" i="9"/>
  <c r="K63" i="9"/>
  <c r="F63" i="10" s="1"/>
  <c r="J63" i="9"/>
  <c r="I63" i="9"/>
  <c r="H63" i="9"/>
  <c r="G63" i="9"/>
  <c r="D63" i="10" s="1"/>
  <c r="F63" i="9"/>
  <c r="E63" i="9"/>
  <c r="D63" i="9"/>
  <c r="C63" i="9"/>
  <c r="B63" i="10" s="1"/>
  <c r="B63" i="9"/>
  <c r="S62" i="9"/>
  <c r="R62" i="9"/>
  <c r="Q62" i="9"/>
  <c r="P62" i="9"/>
  <c r="O62" i="9"/>
  <c r="N62" i="9"/>
  <c r="M62" i="9"/>
  <c r="L62" i="9"/>
  <c r="K62" i="9"/>
  <c r="J62" i="9"/>
  <c r="I62" i="9"/>
  <c r="H62" i="9"/>
  <c r="G62" i="9"/>
  <c r="F62" i="9"/>
  <c r="E62" i="9"/>
  <c r="D62" i="9"/>
  <c r="C62" i="9"/>
  <c r="B62" i="9"/>
  <c r="S61" i="9"/>
  <c r="R61" i="9"/>
  <c r="Q61" i="9"/>
  <c r="I61" i="10" s="1"/>
  <c r="P61" i="9"/>
  <c r="O61" i="9"/>
  <c r="N61" i="9"/>
  <c r="M61" i="9"/>
  <c r="G61" i="10" s="1"/>
  <c r="L61" i="9"/>
  <c r="K61" i="9"/>
  <c r="J61" i="9"/>
  <c r="I61" i="9"/>
  <c r="E61" i="10" s="1"/>
  <c r="H61" i="9"/>
  <c r="G61" i="9"/>
  <c r="F61" i="9"/>
  <c r="E61" i="9"/>
  <c r="C61" i="10" s="1"/>
  <c r="D61" i="9"/>
  <c r="C61" i="9"/>
  <c r="B61" i="9"/>
  <c r="S60" i="9"/>
  <c r="R60" i="9"/>
  <c r="Q60" i="9"/>
  <c r="P60" i="9"/>
  <c r="O60" i="9"/>
  <c r="N60" i="9"/>
  <c r="M60" i="9"/>
  <c r="L60" i="9"/>
  <c r="K60" i="9"/>
  <c r="J60" i="9"/>
  <c r="I60" i="9"/>
  <c r="H60" i="9"/>
  <c r="G60" i="9"/>
  <c r="F60" i="9"/>
  <c r="E60" i="9"/>
  <c r="D60" i="9"/>
  <c r="C60" i="9"/>
  <c r="B60" i="9"/>
  <c r="S59" i="9"/>
  <c r="R59" i="9"/>
  <c r="Q59" i="9"/>
  <c r="P59" i="9"/>
  <c r="O59" i="9"/>
  <c r="H59" i="10" s="1"/>
  <c r="N59" i="9"/>
  <c r="M59" i="9"/>
  <c r="L59" i="9"/>
  <c r="K59" i="9"/>
  <c r="F59" i="10" s="1"/>
  <c r="J59" i="9"/>
  <c r="I59" i="9"/>
  <c r="H59" i="9"/>
  <c r="G59" i="9"/>
  <c r="D59" i="10" s="1"/>
  <c r="F59" i="9"/>
  <c r="E59" i="9"/>
  <c r="D59" i="9"/>
  <c r="C59" i="9"/>
  <c r="B59" i="10" s="1"/>
  <c r="B59" i="9"/>
  <c r="S58" i="9"/>
  <c r="R58" i="9"/>
  <c r="Q58" i="9"/>
  <c r="P58" i="9"/>
  <c r="O58" i="9"/>
  <c r="N58" i="9"/>
  <c r="M58" i="9"/>
  <c r="L58" i="9"/>
  <c r="K58" i="9"/>
  <c r="J58" i="9"/>
  <c r="I58" i="9"/>
  <c r="H58" i="9"/>
  <c r="G58" i="9"/>
  <c r="F58" i="9"/>
  <c r="E58" i="9"/>
  <c r="D58" i="9"/>
  <c r="C58" i="9"/>
  <c r="B58" i="9"/>
  <c r="S57" i="9"/>
  <c r="R57" i="9"/>
  <c r="Q57" i="9"/>
  <c r="I57" i="10" s="1"/>
  <c r="P57" i="9"/>
  <c r="O57" i="9"/>
  <c r="N57" i="9"/>
  <c r="M57" i="9"/>
  <c r="G57" i="10" s="1"/>
  <c r="L57" i="9"/>
  <c r="K57" i="9"/>
  <c r="J57" i="9"/>
  <c r="I57" i="9"/>
  <c r="E57" i="10" s="1"/>
  <c r="H57" i="9"/>
  <c r="G57" i="9"/>
  <c r="F57" i="9"/>
  <c r="E57" i="9"/>
  <c r="C57" i="10" s="1"/>
  <c r="D57" i="9"/>
  <c r="C57" i="9"/>
  <c r="B57" i="9"/>
  <c r="S56" i="9"/>
  <c r="R56" i="9"/>
  <c r="Q56" i="9"/>
  <c r="P56" i="9"/>
  <c r="O56" i="9"/>
  <c r="N56" i="9"/>
  <c r="M56" i="9"/>
  <c r="L56" i="9"/>
  <c r="K56" i="9"/>
  <c r="J56" i="9"/>
  <c r="I56" i="9"/>
  <c r="H56" i="9"/>
  <c r="G56" i="9"/>
  <c r="F56" i="9"/>
  <c r="E56" i="9"/>
  <c r="D56" i="9"/>
  <c r="C56" i="9"/>
  <c r="B56" i="9"/>
  <c r="S55" i="9"/>
  <c r="R55" i="9"/>
  <c r="Q55" i="9"/>
  <c r="P55" i="9"/>
  <c r="O55" i="9"/>
  <c r="H55" i="10" s="1"/>
  <c r="N55" i="9"/>
  <c r="M55" i="9"/>
  <c r="L55" i="9"/>
  <c r="K55" i="9"/>
  <c r="F55" i="10" s="1"/>
  <c r="J55" i="9"/>
  <c r="I55" i="9"/>
  <c r="H55" i="9"/>
  <c r="G55" i="9"/>
  <c r="D55" i="10" s="1"/>
  <c r="F55" i="9"/>
  <c r="E55" i="9"/>
  <c r="D55" i="9"/>
  <c r="C55" i="9"/>
  <c r="B55" i="10" s="1"/>
  <c r="B55" i="9"/>
  <c r="S54" i="9"/>
  <c r="R54" i="9"/>
  <c r="Q54" i="9"/>
  <c r="P54" i="9"/>
  <c r="O54" i="9"/>
  <c r="N54" i="9"/>
  <c r="M54" i="9"/>
  <c r="L54" i="9"/>
  <c r="K54" i="9"/>
  <c r="J54" i="9"/>
  <c r="I54" i="9"/>
  <c r="H54" i="9"/>
  <c r="G54" i="9"/>
  <c r="F54" i="9"/>
  <c r="E54" i="9"/>
  <c r="D54" i="9"/>
  <c r="C54" i="9"/>
  <c r="B54" i="9"/>
  <c r="S53" i="9"/>
  <c r="R53" i="9"/>
  <c r="Q53" i="9"/>
  <c r="I53" i="10" s="1"/>
  <c r="P53" i="9"/>
  <c r="O53" i="9"/>
  <c r="N53" i="9"/>
  <c r="M53" i="9"/>
  <c r="G53" i="10" s="1"/>
  <c r="L53" i="9"/>
  <c r="K53" i="9"/>
  <c r="J53" i="9"/>
  <c r="I53" i="9"/>
  <c r="E53" i="10" s="1"/>
  <c r="H53" i="9"/>
  <c r="G53" i="9"/>
  <c r="F53" i="9"/>
  <c r="E53" i="9"/>
  <c r="C53" i="10" s="1"/>
  <c r="D53" i="9"/>
  <c r="C53" i="9"/>
  <c r="B53" i="9"/>
  <c r="S52" i="9"/>
  <c r="R52" i="9"/>
  <c r="Q52" i="9"/>
  <c r="P52" i="9"/>
  <c r="O52" i="9"/>
  <c r="N52" i="9"/>
  <c r="M52" i="9"/>
  <c r="L52" i="9"/>
  <c r="K52" i="9"/>
  <c r="J52" i="9"/>
  <c r="I52" i="9"/>
  <c r="H52" i="9"/>
  <c r="G52" i="9"/>
  <c r="F52" i="9"/>
  <c r="E52" i="9"/>
  <c r="D52" i="9"/>
  <c r="C52" i="9"/>
  <c r="B52" i="9"/>
  <c r="S51" i="9"/>
  <c r="R51" i="9"/>
  <c r="Q51" i="9"/>
  <c r="P51" i="9"/>
  <c r="O51" i="9"/>
  <c r="H51" i="10" s="1"/>
  <c r="N51" i="9"/>
  <c r="M51" i="9"/>
  <c r="L51" i="9"/>
  <c r="K51" i="9"/>
  <c r="F51" i="10" s="1"/>
  <c r="J51" i="9"/>
  <c r="I51" i="9"/>
  <c r="H51" i="9"/>
  <c r="G51" i="9"/>
  <c r="D51" i="10" s="1"/>
  <c r="F51" i="9"/>
  <c r="E51" i="9"/>
  <c r="D51" i="9"/>
  <c r="C51" i="9"/>
  <c r="B51" i="10" s="1"/>
  <c r="B51" i="9"/>
  <c r="S50" i="9"/>
  <c r="R50" i="9"/>
  <c r="Q50" i="9"/>
  <c r="P50" i="9"/>
  <c r="O50" i="9"/>
  <c r="N50" i="9"/>
  <c r="M50" i="9"/>
  <c r="L50" i="9"/>
  <c r="K50" i="9"/>
  <c r="J50" i="9"/>
  <c r="I50" i="9"/>
  <c r="H50" i="9"/>
  <c r="G50" i="9"/>
  <c r="F50" i="9"/>
  <c r="E50" i="9"/>
  <c r="D50" i="9"/>
  <c r="C50" i="9"/>
  <c r="B50" i="9"/>
  <c r="S49" i="9"/>
  <c r="R49" i="9"/>
  <c r="Q49" i="9"/>
  <c r="I49" i="10" s="1"/>
  <c r="P49" i="9"/>
  <c r="O49" i="9"/>
  <c r="N49" i="9"/>
  <c r="M49" i="9"/>
  <c r="G49" i="10" s="1"/>
  <c r="L49" i="9"/>
  <c r="K49" i="9"/>
  <c r="J49" i="9"/>
  <c r="I49" i="9"/>
  <c r="E49" i="10" s="1"/>
  <c r="H49" i="9"/>
  <c r="G49" i="9"/>
  <c r="F49" i="9"/>
  <c r="E49" i="9"/>
  <c r="C49" i="10" s="1"/>
  <c r="D49" i="9"/>
  <c r="C49" i="9"/>
  <c r="B49" i="9"/>
  <c r="S48" i="9"/>
  <c r="R48" i="9"/>
  <c r="Q48" i="9"/>
  <c r="P48" i="9"/>
  <c r="O48" i="9"/>
  <c r="N48" i="9"/>
  <c r="M48" i="9"/>
  <c r="L48" i="9"/>
  <c r="K48" i="9"/>
  <c r="J48" i="9"/>
  <c r="I48" i="9"/>
  <c r="H48" i="9"/>
  <c r="G48" i="9"/>
  <c r="F48" i="9"/>
  <c r="E48" i="9"/>
  <c r="D48" i="9"/>
  <c r="C48" i="9"/>
  <c r="B48" i="9"/>
  <c r="S47" i="9"/>
  <c r="R47" i="9"/>
  <c r="Q47" i="9"/>
  <c r="P47" i="9"/>
  <c r="O47" i="9"/>
  <c r="H47" i="10" s="1"/>
  <c r="N47" i="9"/>
  <c r="M47" i="9"/>
  <c r="L47" i="9"/>
  <c r="K47" i="9"/>
  <c r="F47" i="10" s="1"/>
  <c r="J47" i="9"/>
  <c r="I47" i="9"/>
  <c r="H47" i="9"/>
  <c r="G47" i="9"/>
  <c r="D47" i="10" s="1"/>
  <c r="F47" i="9"/>
  <c r="E47" i="9"/>
  <c r="D47" i="9"/>
  <c r="C47" i="9"/>
  <c r="B47" i="10" s="1"/>
  <c r="B47" i="9"/>
  <c r="S46" i="9"/>
  <c r="R46" i="9"/>
  <c r="Q46" i="9"/>
  <c r="P46" i="9"/>
  <c r="O46" i="9"/>
  <c r="N46" i="9"/>
  <c r="M46" i="9"/>
  <c r="L46" i="9"/>
  <c r="K46" i="9"/>
  <c r="J46" i="9"/>
  <c r="I46" i="9"/>
  <c r="H46" i="9"/>
  <c r="G46" i="9"/>
  <c r="F46" i="9"/>
  <c r="E46" i="9"/>
  <c r="D46" i="9"/>
  <c r="C46" i="9"/>
  <c r="B46" i="9"/>
  <c r="S45" i="9"/>
  <c r="R45" i="9"/>
  <c r="Q45" i="9"/>
  <c r="I45" i="10" s="1"/>
  <c r="P45" i="9"/>
  <c r="O45" i="9"/>
  <c r="N45" i="9"/>
  <c r="M45" i="9"/>
  <c r="G45" i="10" s="1"/>
  <c r="L45" i="9"/>
  <c r="K45" i="9"/>
  <c r="J45" i="9"/>
  <c r="I45" i="9"/>
  <c r="E45" i="10" s="1"/>
  <c r="H45" i="9"/>
  <c r="G45" i="9"/>
  <c r="F45" i="9"/>
  <c r="E45" i="9"/>
  <c r="C45" i="10" s="1"/>
  <c r="D45" i="9"/>
  <c r="C45" i="9"/>
  <c r="B45" i="9"/>
  <c r="S44" i="9"/>
  <c r="R44" i="9"/>
  <c r="Q44" i="9"/>
  <c r="P44" i="9"/>
  <c r="O44" i="9"/>
  <c r="N44" i="9"/>
  <c r="M44" i="9"/>
  <c r="L44" i="9"/>
  <c r="K44" i="9"/>
  <c r="J44" i="9"/>
  <c r="I44" i="9"/>
  <c r="H44" i="9"/>
  <c r="G44" i="9"/>
  <c r="F44" i="9"/>
  <c r="E44" i="9"/>
  <c r="D44" i="9"/>
  <c r="C44" i="9"/>
  <c r="B44" i="9"/>
  <c r="S43" i="9"/>
  <c r="R43" i="9"/>
  <c r="Q43" i="9"/>
  <c r="P43" i="9"/>
  <c r="O43" i="9"/>
  <c r="H43" i="10" s="1"/>
  <c r="N43" i="9"/>
  <c r="M43" i="9"/>
  <c r="L43" i="9"/>
  <c r="K43" i="9"/>
  <c r="F43" i="10" s="1"/>
  <c r="J43" i="9"/>
  <c r="I43" i="9"/>
  <c r="H43" i="9"/>
  <c r="G43" i="9"/>
  <c r="D43" i="10" s="1"/>
  <c r="F43" i="9"/>
  <c r="E43" i="9"/>
  <c r="D43" i="9"/>
  <c r="C43" i="9"/>
  <c r="B43" i="10" s="1"/>
  <c r="B43" i="9"/>
  <c r="S42" i="9"/>
  <c r="R42" i="9"/>
  <c r="Q42" i="9"/>
  <c r="P42" i="9"/>
  <c r="O42" i="9"/>
  <c r="N42" i="9"/>
  <c r="M42" i="9"/>
  <c r="L42" i="9"/>
  <c r="K42" i="9"/>
  <c r="J42" i="9"/>
  <c r="I42" i="9"/>
  <c r="H42" i="9"/>
  <c r="G42" i="9"/>
  <c r="F42" i="9"/>
  <c r="E42" i="9"/>
  <c r="D42" i="9"/>
  <c r="C42" i="9"/>
  <c r="B42" i="9"/>
  <c r="S41" i="9"/>
  <c r="R41" i="9"/>
  <c r="Q41" i="9"/>
  <c r="I41" i="10" s="1"/>
  <c r="P41" i="9"/>
  <c r="O41" i="9"/>
  <c r="N41" i="9"/>
  <c r="M41" i="9"/>
  <c r="G41" i="10" s="1"/>
  <c r="L41" i="9"/>
  <c r="K41" i="9"/>
  <c r="J41" i="9"/>
  <c r="I41" i="9"/>
  <c r="E41" i="10" s="1"/>
  <c r="H41" i="9"/>
  <c r="G41" i="9"/>
  <c r="F41" i="9"/>
  <c r="E41" i="9"/>
  <c r="C41" i="10" s="1"/>
  <c r="D41" i="9"/>
  <c r="C41" i="9"/>
  <c r="B41" i="9"/>
  <c r="S40" i="9"/>
  <c r="R40" i="9"/>
  <c r="Q40" i="9"/>
  <c r="P40" i="9"/>
  <c r="O40" i="9"/>
  <c r="N40" i="9"/>
  <c r="M40" i="9"/>
  <c r="L40" i="9"/>
  <c r="K40" i="9"/>
  <c r="J40" i="9"/>
  <c r="I40" i="9"/>
  <c r="H40" i="9"/>
  <c r="G40" i="9"/>
  <c r="F40" i="9"/>
  <c r="E40" i="9"/>
  <c r="D40" i="9"/>
  <c r="C40" i="9"/>
  <c r="B40" i="9"/>
  <c r="S39" i="9"/>
  <c r="R39" i="9"/>
  <c r="Q39" i="9"/>
  <c r="P39" i="9"/>
  <c r="O39" i="9"/>
  <c r="H39" i="10" s="1"/>
  <c r="N39" i="9"/>
  <c r="M39" i="9"/>
  <c r="L39" i="9"/>
  <c r="K39" i="9"/>
  <c r="F39" i="10" s="1"/>
  <c r="J39" i="9"/>
  <c r="I39" i="9"/>
  <c r="H39" i="9"/>
  <c r="G39" i="9"/>
  <c r="D39" i="10" s="1"/>
  <c r="F39" i="9"/>
  <c r="E39" i="9"/>
  <c r="D39" i="9"/>
  <c r="C39" i="9"/>
  <c r="B39" i="10" s="1"/>
  <c r="B39" i="9"/>
  <c r="S38" i="9"/>
  <c r="R38" i="9"/>
  <c r="Q38" i="9"/>
  <c r="P38" i="9"/>
  <c r="O38" i="9"/>
  <c r="N38" i="9"/>
  <c r="M38" i="9"/>
  <c r="L38" i="9"/>
  <c r="K38" i="9"/>
  <c r="J38" i="9"/>
  <c r="I38" i="9"/>
  <c r="H38" i="9"/>
  <c r="G38" i="9"/>
  <c r="F38" i="9"/>
  <c r="E38" i="9"/>
  <c r="D38" i="9"/>
  <c r="C38" i="9"/>
  <c r="B38" i="9"/>
  <c r="S37" i="9"/>
  <c r="R37" i="9"/>
  <c r="Q37" i="9"/>
  <c r="I37" i="10" s="1"/>
  <c r="P37" i="9"/>
  <c r="O37" i="9"/>
  <c r="N37" i="9"/>
  <c r="M37" i="9"/>
  <c r="G37" i="10" s="1"/>
  <c r="L37" i="9"/>
  <c r="K37" i="9"/>
  <c r="J37" i="9"/>
  <c r="I37" i="9"/>
  <c r="E37" i="10" s="1"/>
  <c r="H37" i="9"/>
  <c r="G37" i="9"/>
  <c r="F37" i="9"/>
  <c r="E37" i="9"/>
  <c r="C37" i="10" s="1"/>
  <c r="D37" i="9"/>
  <c r="C37" i="9"/>
  <c r="B37" i="9"/>
  <c r="S36" i="9"/>
  <c r="R36" i="9"/>
  <c r="Q36" i="9"/>
  <c r="P36" i="9"/>
  <c r="O36" i="9"/>
  <c r="N36" i="9"/>
  <c r="M36" i="9"/>
  <c r="L36" i="9"/>
  <c r="K36" i="9"/>
  <c r="J36" i="9"/>
  <c r="I36" i="9"/>
  <c r="H36" i="9"/>
  <c r="G36" i="9"/>
  <c r="F36" i="9"/>
  <c r="E36" i="9"/>
  <c r="D36" i="9"/>
  <c r="C36" i="9"/>
  <c r="B36" i="9"/>
  <c r="S35" i="9"/>
  <c r="R35" i="9"/>
  <c r="Q35" i="9"/>
  <c r="P35" i="9"/>
  <c r="O35" i="9"/>
  <c r="H35" i="10" s="1"/>
  <c r="N35" i="9"/>
  <c r="M35" i="9"/>
  <c r="L35" i="9"/>
  <c r="K35" i="9"/>
  <c r="F35" i="10" s="1"/>
  <c r="J35" i="9"/>
  <c r="I35" i="9"/>
  <c r="H35" i="9"/>
  <c r="G35" i="9"/>
  <c r="D35" i="10" s="1"/>
  <c r="F35" i="9"/>
  <c r="E35" i="9"/>
  <c r="D35" i="9"/>
  <c r="C35" i="9"/>
  <c r="B35" i="10" s="1"/>
  <c r="B35" i="9"/>
  <c r="S34" i="9"/>
  <c r="R34" i="9"/>
  <c r="Q34" i="9"/>
  <c r="P34" i="9"/>
  <c r="O34" i="9"/>
  <c r="N34" i="9"/>
  <c r="M34" i="9"/>
  <c r="L34" i="9"/>
  <c r="K34" i="9"/>
  <c r="J34" i="9"/>
  <c r="I34" i="9"/>
  <c r="H34" i="9"/>
  <c r="G34" i="9"/>
  <c r="F34" i="9"/>
  <c r="E34" i="9"/>
  <c r="D34" i="9"/>
  <c r="C34" i="9"/>
  <c r="B34" i="9"/>
  <c r="S33" i="9"/>
  <c r="R33" i="9"/>
  <c r="Q33" i="9"/>
  <c r="I33" i="10" s="1"/>
  <c r="P33" i="9"/>
  <c r="O33" i="9"/>
  <c r="N33" i="9"/>
  <c r="M33" i="9"/>
  <c r="G33" i="10" s="1"/>
  <c r="L33" i="9"/>
  <c r="K33" i="9"/>
  <c r="J33" i="9"/>
  <c r="I33" i="9"/>
  <c r="E33" i="10" s="1"/>
  <c r="H33" i="9"/>
  <c r="G33" i="9"/>
  <c r="F33" i="9"/>
  <c r="E33" i="9"/>
  <c r="C33" i="10" s="1"/>
  <c r="D33" i="9"/>
  <c r="C33" i="9"/>
  <c r="B33" i="9"/>
  <c r="S32" i="9"/>
  <c r="R32" i="9"/>
  <c r="Q32" i="9"/>
  <c r="P32" i="9"/>
  <c r="O32" i="9"/>
  <c r="N32" i="9"/>
  <c r="M32" i="9"/>
  <c r="L32" i="9"/>
  <c r="K32" i="9"/>
  <c r="J32" i="9"/>
  <c r="I32" i="9"/>
  <c r="H32" i="9"/>
  <c r="G32" i="9"/>
  <c r="F32" i="9"/>
  <c r="E32" i="9"/>
  <c r="D32" i="9"/>
  <c r="C32" i="9"/>
  <c r="B32" i="9"/>
  <c r="S31" i="9"/>
  <c r="R31" i="9"/>
  <c r="Q31" i="9"/>
  <c r="P31" i="9"/>
  <c r="O31" i="9"/>
  <c r="H31" i="10" s="1"/>
  <c r="N31" i="9"/>
  <c r="M31" i="9"/>
  <c r="L31" i="9"/>
  <c r="K31" i="9"/>
  <c r="F31" i="10" s="1"/>
  <c r="J31" i="9"/>
  <c r="I31" i="9"/>
  <c r="H31" i="9"/>
  <c r="G31" i="9"/>
  <c r="D31" i="10" s="1"/>
  <c r="F31" i="9"/>
  <c r="E31" i="9"/>
  <c r="D31" i="9"/>
  <c r="C31" i="9"/>
  <c r="B31" i="10" s="1"/>
  <c r="B31" i="9"/>
  <c r="S30" i="9"/>
  <c r="R30" i="9"/>
  <c r="Q30" i="9"/>
  <c r="P30" i="9"/>
  <c r="O30" i="9"/>
  <c r="N30" i="9"/>
  <c r="M30" i="9"/>
  <c r="L30" i="9"/>
  <c r="K30" i="9"/>
  <c r="J30" i="9"/>
  <c r="I30" i="9"/>
  <c r="H30" i="9"/>
  <c r="G30" i="9"/>
  <c r="F30" i="9"/>
  <c r="E30" i="9"/>
  <c r="D30" i="9"/>
  <c r="C30" i="9"/>
  <c r="B30" i="9"/>
  <c r="S29" i="9"/>
  <c r="R29" i="9"/>
  <c r="Q29" i="9"/>
  <c r="I29" i="10" s="1"/>
  <c r="P29" i="9"/>
  <c r="O29" i="9"/>
  <c r="N29" i="9"/>
  <c r="M29" i="9"/>
  <c r="G29" i="10" s="1"/>
  <c r="L29" i="9"/>
  <c r="K29" i="9"/>
  <c r="J29" i="9"/>
  <c r="I29" i="9"/>
  <c r="E29" i="10" s="1"/>
  <c r="H29" i="9"/>
  <c r="G29" i="9"/>
  <c r="F29" i="9"/>
  <c r="E29" i="9"/>
  <c r="C29" i="10" s="1"/>
  <c r="D29" i="9"/>
  <c r="C29" i="9"/>
  <c r="B29" i="9"/>
  <c r="S28" i="9"/>
  <c r="R28" i="9"/>
  <c r="Q28" i="9"/>
  <c r="P28" i="9"/>
  <c r="O28" i="9"/>
  <c r="N28" i="9"/>
  <c r="M28" i="9"/>
  <c r="L28" i="9"/>
  <c r="K28" i="9"/>
  <c r="J28" i="9"/>
  <c r="I28" i="9"/>
  <c r="E28" i="10" s="1"/>
  <c r="H28" i="9"/>
  <c r="G28" i="9"/>
  <c r="F28" i="9"/>
  <c r="E28" i="9"/>
  <c r="C28" i="10" s="1"/>
  <c r="D28" i="9"/>
  <c r="C28" i="9"/>
  <c r="B28" i="9"/>
  <c r="S27" i="9"/>
  <c r="R27" i="9"/>
  <c r="Q27" i="9"/>
  <c r="P27" i="9"/>
  <c r="O27" i="9"/>
  <c r="H27" i="10" s="1"/>
  <c r="N27" i="9"/>
  <c r="M27" i="9"/>
  <c r="L27" i="9"/>
  <c r="K27" i="9"/>
  <c r="F27" i="10" s="1"/>
  <c r="J27" i="9"/>
  <c r="I27" i="9"/>
  <c r="H27" i="9"/>
  <c r="G27" i="9"/>
  <c r="D27" i="10" s="1"/>
  <c r="F27" i="9"/>
  <c r="E27" i="9"/>
  <c r="D27" i="9"/>
  <c r="C27" i="9"/>
  <c r="B27" i="10" s="1"/>
  <c r="B27" i="9"/>
  <c r="S26" i="9"/>
  <c r="R26" i="9"/>
  <c r="Q26" i="9"/>
  <c r="P26" i="9"/>
  <c r="O26" i="9"/>
  <c r="H26" i="10" s="1"/>
  <c r="N26" i="9"/>
  <c r="M26" i="9"/>
  <c r="L26" i="9"/>
  <c r="K26" i="9"/>
  <c r="F26" i="10" s="1"/>
  <c r="J26" i="9"/>
  <c r="I26" i="9"/>
  <c r="H26" i="9"/>
  <c r="G26" i="9"/>
  <c r="D26" i="10" s="1"/>
  <c r="F26" i="9"/>
  <c r="E26" i="9"/>
  <c r="D26" i="9"/>
  <c r="C26" i="9"/>
  <c r="B26" i="10" s="1"/>
  <c r="B26" i="9"/>
  <c r="S25" i="9"/>
  <c r="R25" i="9"/>
  <c r="Q25" i="9"/>
  <c r="I25" i="10" s="1"/>
  <c r="P25" i="9"/>
  <c r="O25" i="9"/>
  <c r="N25" i="9"/>
  <c r="M25" i="9"/>
  <c r="G25" i="10" s="1"/>
  <c r="L25" i="9"/>
  <c r="K25" i="9"/>
  <c r="J25" i="9"/>
  <c r="I25" i="9"/>
  <c r="E25" i="10" s="1"/>
  <c r="H25" i="9"/>
  <c r="G25" i="9"/>
  <c r="F25" i="9"/>
  <c r="E25" i="9"/>
  <c r="C25" i="10" s="1"/>
  <c r="D25" i="9"/>
  <c r="C25" i="9"/>
  <c r="B25" i="9"/>
  <c r="S24" i="9"/>
  <c r="R24" i="9"/>
  <c r="Q24" i="9"/>
  <c r="P24" i="9"/>
  <c r="O24" i="9"/>
  <c r="N24" i="9"/>
  <c r="M24" i="9"/>
  <c r="L24" i="9"/>
  <c r="K24" i="9"/>
  <c r="J24" i="9"/>
  <c r="I24" i="9"/>
  <c r="H24" i="9"/>
  <c r="G24" i="9"/>
  <c r="F24" i="9"/>
  <c r="E24" i="9"/>
  <c r="D24" i="9"/>
  <c r="C24" i="9"/>
  <c r="B24" i="9"/>
  <c r="S23" i="9"/>
  <c r="R23" i="9"/>
  <c r="Q23" i="9"/>
  <c r="P23" i="9"/>
  <c r="O23" i="9"/>
  <c r="H23" i="10" s="1"/>
  <c r="N23" i="9"/>
  <c r="M23" i="9"/>
  <c r="L23" i="9"/>
  <c r="K23" i="9"/>
  <c r="F23" i="10" s="1"/>
  <c r="J23" i="9"/>
  <c r="I23" i="9"/>
  <c r="H23" i="9"/>
  <c r="G23" i="9"/>
  <c r="D23" i="10" s="1"/>
  <c r="F23" i="9"/>
  <c r="E23" i="9"/>
  <c r="D23" i="9"/>
  <c r="C23" i="9"/>
  <c r="B23" i="10" s="1"/>
  <c r="B23" i="9"/>
  <c r="S22" i="9"/>
  <c r="R22" i="9"/>
  <c r="Q22" i="9"/>
  <c r="P22" i="9"/>
  <c r="O22" i="9"/>
  <c r="N22" i="9"/>
  <c r="M22" i="9"/>
  <c r="L22" i="9"/>
  <c r="K22" i="9"/>
  <c r="J22" i="9"/>
  <c r="I22" i="9"/>
  <c r="H22" i="9"/>
  <c r="G22" i="9"/>
  <c r="F22" i="9"/>
  <c r="E22" i="9"/>
  <c r="D22" i="9"/>
  <c r="C22" i="9"/>
  <c r="B22" i="9"/>
  <c r="S21" i="9"/>
  <c r="R21" i="9"/>
  <c r="Q21" i="9"/>
  <c r="I21" i="10" s="1"/>
  <c r="P21" i="9"/>
  <c r="O21" i="9"/>
  <c r="N21" i="9"/>
  <c r="M21" i="9"/>
  <c r="G21" i="10" s="1"/>
  <c r="L21" i="9"/>
  <c r="K21" i="9"/>
  <c r="J21" i="9"/>
  <c r="I21" i="9"/>
  <c r="E21" i="10" s="1"/>
  <c r="H21" i="9"/>
  <c r="G21" i="9"/>
  <c r="F21" i="9"/>
  <c r="E21" i="9"/>
  <c r="C21" i="10" s="1"/>
  <c r="D21" i="9"/>
  <c r="C21" i="9"/>
  <c r="B21" i="9"/>
  <c r="S20" i="9"/>
  <c r="R20" i="9"/>
  <c r="Q20" i="9"/>
  <c r="P20" i="9"/>
  <c r="O20" i="9"/>
  <c r="N20" i="9"/>
  <c r="M20" i="9"/>
  <c r="L20" i="9"/>
  <c r="K20" i="9"/>
  <c r="J20" i="9"/>
  <c r="I20" i="9"/>
  <c r="H20" i="9"/>
  <c r="G20" i="9"/>
  <c r="F20" i="9"/>
  <c r="E20" i="9"/>
  <c r="D20" i="9"/>
  <c r="C20" i="9"/>
  <c r="B20" i="9"/>
  <c r="S19" i="9"/>
  <c r="R19" i="9"/>
  <c r="Q19" i="9"/>
  <c r="P19" i="9"/>
  <c r="O19" i="9"/>
  <c r="H19" i="10" s="1"/>
  <c r="N19" i="9"/>
  <c r="M19" i="9"/>
  <c r="L19" i="9"/>
  <c r="K19" i="9"/>
  <c r="F19" i="10" s="1"/>
  <c r="J19" i="9"/>
  <c r="I19" i="9"/>
  <c r="H19" i="9"/>
  <c r="G19" i="9"/>
  <c r="D19" i="10" s="1"/>
  <c r="F19" i="9"/>
  <c r="E19" i="9"/>
  <c r="C19" i="10" s="1"/>
  <c r="D19" i="9"/>
  <c r="C19" i="9"/>
  <c r="B19" i="10" s="1"/>
  <c r="B19" i="9"/>
  <c r="S18" i="9"/>
  <c r="R18" i="9"/>
  <c r="Q18" i="9"/>
  <c r="P18" i="9"/>
  <c r="O18" i="9"/>
  <c r="N18" i="9"/>
  <c r="M18" i="9"/>
  <c r="L18" i="9"/>
  <c r="K18" i="9"/>
  <c r="J18" i="9"/>
  <c r="I18" i="9"/>
  <c r="H18" i="9"/>
  <c r="G18" i="9"/>
  <c r="F18" i="9"/>
  <c r="E18" i="9"/>
  <c r="D18" i="9"/>
  <c r="C18" i="9"/>
  <c r="B18" i="9"/>
  <c r="S17" i="9"/>
  <c r="R17" i="9"/>
  <c r="Q17" i="9"/>
  <c r="I17" i="10" s="1"/>
  <c r="P17" i="9"/>
  <c r="O17" i="9"/>
  <c r="N17" i="9"/>
  <c r="M17" i="9"/>
  <c r="G17" i="10" s="1"/>
  <c r="L17" i="9"/>
  <c r="K17" i="9"/>
  <c r="J17" i="9"/>
  <c r="I17" i="9"/>
  <c r="E17" i="10" s="1"/>
  <c r="H17" i="9"/>
  <c r="G17" i="9"/>
  <c r="F17" i="9"/>
  <c r="E17" i="9"/>
  <c r="C17" i="10" s="1"/>
  <c r="D17" i="9"/>
  <c r="C17" i="9"/>
  <c r="B17" i="9"/>
  <c r="S16" i="9"/>
  <c r="R16" i="9"/>
  <c r="Q16" i="9"/>
  <c r="I16" i="10" s="1"/>
  <c r="P16" i="9"/>
  <c r="O16" i="9"/>
  <c r="N16" i="9"/>
  <c r="M16" i="9"/>
  <c r="G16" i="10" s="1"/>
  <c r="L16" i="9"/>
  <c r="K16" i="9"/>
  <c r="J16" i="9"/>
  <c r="I16" i="9"/>
  <c r="E16" i="10" s="1"/>
  <c r="H16" i="9"/>
  <c r="G16" i="9"/>
  <c r="F16" i="9"/>
  <c r="E16" i="9"/>
  <c r="C16" i="10" s="1"/>
  <c r="D16" i="9"/>
  <c r="C16" i="9"/>
  <c r="B16" i="9"/>
  <c r="S15" i="9"/>
  <c r="R15" i="9"/>
  <c r="Q15" i="9"/>
  <c r="P15" i="9"/>
  <c r="O15" i="9"/>
  <c r="H15" i="10" s="1"/>
  <c r="N15" i="9"/>
  <c r="M15" i="9"/>
  <c r="L15" i="9"/>
  <c r="K15" i="9"/>
  <c r="F15" i="10" s="1"/>
  <c r="J15" i="9"/>
  <c r="I15" i="9"/>
  <c r="H15" i="9"/>
  <c r="G15" i="9"/>
  <c r="D15" i="10" s="1"/>
  <c r="F15" i="9"/>
  <c r="E15" i="9"/>
  <c r="D15" i="9"/>
  <c r="C15" i="9"/>
  <c r="B15" i="10" s="1"/>
  <c r="B15" i="9"/>
  <c r="S14" i="9"/>
  <c r="R14" i="9"/>
  <c r="Q14" i="9"/>
  <c r="P14" i="9"/>
  <c r="O14" i="9"/>
  <c r="H14" i="10" s="1"/>
  <c r="N14" i="9"/>
  <c r="M14" i="9"/>
  <c r="L14" i="9"/>
  <c r="K14" i="9"/>
  <c r="F14" i="10" s="1"/>
  <c r="J14" i="9"/>
  <c r="I14" i="9"/>
  <c r="H14" i="9"/>
  <c r="G14" i="9"/>
  <c r="D14" i="10" s="1"/>
  <c r="F14" i="9"/>
  <c r="E14" i="9"/>
  <c r="D14" i="9"/>
  <c r="C14" i="9"/>
  <c r="B14" i="10" s="1"/>
  <c r="B14" i="9"/>
  <c r="S13" i="9"/>
  <c r="R13" i="9"/>
  <c r="Q13" i="9"/>
  <c r="I13" i="10" s="1"/>
  <c r="P13" i="9"/>
  <c r="O13" i="9"/>
  <c r="N13" i="9"/>
  <c r="M13" i="9"/>
  <c r="G13" i="10" s="1"/>
  <c r="L13" i="9"/>
  <c r="K13" i="9"/>
  <c r="J13" i="9"/>
  <c r="I13" i="9"/>
  <c r="E13" i="10" s="1"/>
  <c r="H13" i="9"/>
  <c r="G13" i="9"/>
  <c r="F13" i="9"/>
  <c r="E13" i="9"/>
  <c r="C13" i="10" s="1"/>
  <c r="D13" i="9"/>
  <c r="C13" i="9"/>
  <c r="B13" i="9"/>
  <c r="S12" i="9"/>
  <c r="R12" i="9"/>
  <c r="Q12" i="9"/>
  <c r="P12" i="9"/>
  <c r="O12" i="9"/>
  <c r="N12" i="9"/>
  <c r="M12" i="9"/>
  <c r="L12" i="9"/>
  <c r="K12" i="9"/>
  <c r="J12" i="9"/>
  <c r="I12" i="9"/>
  <c r="H12" i="9"/>
  <c r="G12" i="9"/>
  <c r="F12" i="9"/>
  <c r="E12" i="9"/>
  <c r="D12" i="9"/>
  <c r="C12" i="9"/>
  <c r="B12" i="9"/>
  <c r="S11" i="9"/>
  <c r="R11" i="9"/>
  <c r="Q11" i="9"/>
  <c r="P11" i="9"/>
  <c r="O11" i="9"/>
  <c r="H11" i="10" s="1"/>
  <c r="N11" i="9"/>
  <c r="M11" i="9"/>
  <c r="L11" i="9"/>
  <c r="K11" i="9"/>
  <c r="F11" i="10" s="1"/>
  <c r="J11" i="9"/>
  <c r="I11" i="9"/>
  <c r="H11" i="9"/>
  <c r="G11" i="9"/>
  <c r="D11" i="10" s="1"/>
  <c r="F11" i="9"/>
  <c r="E11" i="9"/>
  <c r="D11" i="9"/>
  <c r="C11" i="9"/>
  <c r="B11" i="10" s="1"/>
  <c r="B11" i="9"/>
  <c r="S10" i="9"/>
  <c r="R10" i="9"/>
  <c r="Q10" i="9"/>
  <c r="P10" i="9"/>
  <c r="O10" i="9"/>
  <c r="N10" i="9"/>
  <c r="M10" i="9"/>
  <c r="L10" i="9"/>
  <c r="K10" i="9"/>
  <c r="J10" i="9"/>
  <c r="I10" i="9"/>
  <c r="H10" i="9"/>
  <c r="G10" i="9"/>
  <c r="F10" i="9"/>
  <c r="E10" i="9"/>
  <c r="D10" i="9"/>
  <c r="C10" i="9"/>
  <c r="B10" i="9"/>
  <c r="S9" i="9"/>
  <c r="R9" i="9"/>
  <c r="Q9" i="9"/>
  <c r="I9" i="10" s="1"/>
  <c r="P9" i="9"/>
  <c r="O9" i="9"/>
  <c r="N9" i="9"/>
  <c r="M9" i="9"/>
  <c r="G9" i="10" s="1"/>
  <c r="L9" i="9"/>
  <c r="K9" i="9"/>
  <c r="J9" i="9"/>
  <c r="I9" i="9"/>
  <c r="E9" i="10" s="1"/>
  <c r="H9" i="9"/>
  <c r="G9" i="9"/>
  <c r="F9" i="9"/>
  <c r="E9" i="9"/>
  <c r="C9" i="10" s="1"/>
  <c r="D9" i="9"/>
  <c r="C9" i="9"/>
  <c r="B9" i="9"/>
  <c r="S8" i="9"/>
  <c r="R8" i="9"/>
  <c r="Q8" i="9"/>
  <c r="P8" i="9"/>
  <c r="O8" i="9"/>
  <c r="N8" i="9"/>
  <c r="M8" i="9"/>
  <c r="L8" i="9"/>
  <c r="K8" i="9"/>
  <c r="J8" i="9"/>
  <c r="I8" i="9"/>
  <c r="H8" i="9"/>
  <c r="G8" i="9"/>
  <c r="F8" i="9"/>
  <c r="E8" i="9"/>
  <c r="D8" i="9"/>
  <c r="C8" i="9"/>
  <c r="B8" i="9"/>
  <c r="S7" i="9"/>
  <c r="R7" i="9"/>
  <c r="Q7" i="9"/>
  <c r="P7" i="9"/>
  <c r="O7" i="9"/>
  <c r="H7" i="10" s="1"/>
  <c r="N7" i="9"/>
  <c r="M7" i="9"/>
  <c r="L7" i="9"/>
  <c r="K7" i="9"/>
  <c r="F7" i="10" s="1"/>
  <c r="J7" i="9"/>
  <c r="I7" i="9"/>
  <c r="H7" i="9"/>
  <c r="G7" i="9"/>
  <c r="D7" i="10" s="1"/>
  <c r="F7" i="9"/>
  <c r="E7" i="9"/>
  <c r="D7" i="9"/>
  <c r="C7" i="9"/>
  <c r="B7" i="10" s="1"/>
  <c r="B7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B6" i="9"/>
  <c r="S5" i="9"/>
  <c r="R5" i="9"/>
  <c r="Q5" i="9"/>
  <c r="I5" i="10" s="1"/>
  <c r="P5" i="9"/>
  <c r="O5" i="9"/>
  <c r="H5" i="10" s="1"/>
  <c r="N5" i="9"/>
  <c r="M5" i="9"/>
  <c r="G5" i="10" s="1"/>
  <c r="L5" i="9"/>
  <c r="K5" i="9"/>
  <c r="F5" i="10" s="1"/>
  <c r="J5" i="9"/>
  <c r="I5" i="9"/>
  <c r="E5" i="10" s="1"/>
  <c r="H5" i="9"/>
  <c r="G5" i="9"/>
  <c r="D5" i="10" s="1"/>
  <c r="F5" i="9"/>
  <c r="E5" i="9"/>
  <c r="C5" i="10" s="1"/>
  <c r="D5" i="9"/>
  <c r="C5" i="9"/>
  <c r="B5" i="10" s="1"/>
  <c r="B5" i="9"/>
  <c r="S4" i="9"/>
  <c r="R4" i="9"/>
  <c r="Q4" i="9"/>
  <c r="P4" i="9"/>
  <c r="O4" i="9"/>
  <c r="N4" i="9"/>
  <c r="M4" i="9"/>
  <c r="L4" i="9"/>
  <c r="K4" i="9"/>
  <c r="J4" i="9"/>
  <c r="I4" i="9"/>
  <c r="H4" i="9"/>
  <c r="G4" i="9"/>
  <c r="F4" i="9"/>
  <c r="E4" i="9"/>
  <c r="D4" i="9"/>
  <c r="C4" i="9"/>
  <c r="B4" i="9"/>
  <c r="S3" i="9"/>
  <c r="R3" i="9"/>
  <c r="Q3" i="9"/>
  <c r="I3" i="10" s="1"/>
  <c r="P3" i="9"/>
  <c r="O3" i="9"/>
  <c r="H3" i="10" s="1"/>
  <c r="N3" i="9"/>
  <c r="M3" i="9"/>
  <c r="G3" i="10" s="1"/>
  <c r="L3" i="9"/>
  <c r="K3" i="9"/>
  <c r="F3" i="10" s="1"/>
  <c r="J3" i="9"/>
  <c r="I3" i="9"/>
  <c r="E3" i="10" s="1"/>
  <c r="H3" i="9"/>
  <c r="G3" i="9"/>
  <c r="D3" i="10" s="1"/>
  <c r="F3" i="9"/>
  <c r="E3" i="9"/>
  <c r="C3" i="10" s="1"/>
  <c r="D3" i="9"/>
  <c r="C3" i="9"/>
  <c r="B3" i="10" s="1"/>
  <c r="B3" i="9"/>
  <c r="S2" i="9"/>
  <c r="R2" i="9"/>
  <c r="Q2" i="9"/>
  <c r="P2" i="9"/>
  <c r="O2" i="9"/>
  <c r="N2" i="9"/>
  <c r="M2" i="9"/>
  <c r="L2" i="9"/>
  <c r="K2" i="9"/>
  <c r="J2" i="9"/>
  <c r="I2" i="9"/>
  <c r="H2" i="9"/>
  <c r="G2" i="9"/>
  <c r="F2" i="9"/>
  <c r="E2" i="9"/>
  <c r="D2" i="9"/>
  <c r="C2" i="9"/>
  <c r="B2" i="9"/>
  <c r="P3" i="11"/>
  <c r="K3" i="11"/>
  <c r="N2" i="11"/>
  <c r="P1" i="11"/>
  <c r="L1" i="11"/>
  <c r="J1" i="11" a="1"/>
  <c r="O3" i="11" s="1"/>
  <c r="A2" i="7"/>
  <c r="A3" i="7" s="1"/>
  <c r="F26" i="6" a="1"/>
  <c r="F26" i="6" s="1"/>
  <c r="F25" i="6" a="1"/>
  <c r="F25" i="6" s="1"/>
  <c r="F24" i="6" a="1"/>
  <c r="F24" i="6" s="1"/>
  <c r="F23" i="6" a="1"/>
  <c r="F23" i="6" s="1"/>
  <c r="F22" i="6" a="1"/>
  <c r="F22" i="6" s="1"/>
  <c r="F21" i="6" a="1"/>
  <c r="F21" i="6" s="1"/>
  <c r="F20" i="6" a="1"/>
  <c r="F20" i="6" s="1"/>
  <c r="F19" i="6" a="1"/>
  <c r="F19" i="6" s="1"/>
  <c r="F18" i="6" a="1"/>
  <c r="F18" i="6" s="1"/>
  <c r="F17" i="6" a="1"/>
  <c r="F17" i="6" s="1"/>
  <c r="F16" i="6" a="1"/>
  <c r="F16" i="6" s="1"/>
  <c r="F15" i="6" a="1"/>
  <c r="F15" i="6" s="1"/>
  <c r="F14" i="6" a="1"/>
  <c r="F14" i="6" s="1"/>
  <c r="F13" i="6" a="1"/>
  <c r="F13" i="6" s="1"/>
  <c r="F12" i="6" a="1"/>
  <c r="F12" i="6" s="1"/>
  <c r="F11" i="6" a="1"/>
  <c r="F11" i="6" s="1"/>
  <c r="F10" i="6" a="1"/>
  <c r="F10" i="6" s="1"/>
  <c r="F9" i="6" a="1"/>
  <c r="F9" i="6" s="1"/>
  <c r="F8" i="6" a="1"/>
  <c r="F8" i="6" s="1"/>
  <c r="F7" i="6" a="1"/>
  <c r="F7" i="6" s="1"/>
  <c r="F6" i="6" a="1"/>
  <c r="F6" i="6" s="1"/>
  <c r="F5" i="6" a="1"/>
  <c r="F5" i="6" s="1"/>
  <c r="F4" i="6" a="1"/>
  <c r="F4" i="6" s="1"/>
  <c r="F3" i="6" a="1"/>
  <c r="F3" i="6" s="1"/>
  <c r="F2" i="6" a="1"/>
  <c r="F2" i="6" s="1"/>
  <c r="F26" i="5" a="1"/>
  <c r="F26" i="5" s="1"/>
  <c r="F25" i="5" a="1"/>
  <c r="F25" i="5" s="1"/>
  <c r="F24" i="5" a="1"/>
  <c r="F24" i="5" s="1"/>
  <c r="F23" i="5" a="1"/>
  <c r="F23" i="5" s="1"/>
  <c r="F22" i="5" a="1"/>
  <c r="F22" i="5" s="1"/>
  <c r="F21" i="5" a="1"/>
  <c r="F21" i="5" s="1"/>
  <c r="F20" i="5" a="1"/>
  <c r="F20" i="5" s="1"/>
  <c r="F19" i="5" a="1"/>
  <c r="F19" i="5" s="1"/>
  <c r="F18" i="5" a="1"/>
  <c r="F18" i="5" s="1"/>
  <c r="F17" i="5" a="1"/>
  <c r="F17" i="5" s="1"/>
  <c r="F16" i="5" a="1"/>
  <c r="F16" i="5" s="1"/>
  <c r="F15" i="5" a="1"/>
  <c r="F15" i="5" s="1"/>
  <c r="F14" i="5" a="1"/>
  <c r="F14" i="5" s="1"/>
  <c r="F13" i="5" a="1"/>
  <c r="F13" i="5" s="1"/>
  <c r="F12" i="5" a="1"/>
  <c r="F12" i="5" s="1"/>
  <c r="F11" i="5" a="1"/>
  <c r="F11" i="5" s="1"/>
  <c r="F10" i="5" a="1"/>
  <c r="F10" i="5" s="1"/>
  <c r="F9" i="5" a="1"/>
  <c r="F9" i="5" s="1"/>
  <c r="F8" i="5" a="1"/>
  <c r="F8" i="5" s="1"/>
  <c r="F7" i="5" a="1"/>
  <c r="F7" i="5" s="1"/>
  <c r="F6" i="5" a="1"/>
  <c r="F6" i="5" s="1"/>
  <c r="F5" i="5" a="1"/>
  <c r="F5" i="5" s="1"/>
  <c r="F4" i="5" a="1"/>
  <c r="F4" i="5" s="1"/>
  <c r="F3" i="5" a="1"/>
  <c r="F3" i="5" s="1"/>
  <c r="F2" i="5" a="1"/>
  <c r="F2" i="5" s="1"/>
  <c r="F26" i="4" a="1"/>
  <c r="F26" i="4" s="1"/>
  <c r="F25" i="4" a="1"/>
  <c r="F25" i="4" s="1"/>
  <c r="F24" i="4" a="1"/>
  <c r="F24" i="4" s="1"/>
  <c r="F23" i="4" a="1"/>
  <c r="F23" i="4" s="1"/>
  <c r="F22" i="4" a="1"/>
  <c r="F22" i="4" s="1"/>
  <c r="F21" i="4" a="1"/>
  <c r="F21" i="4" s="1"/>
  <c r="F20" i="4" a="1"/>
  <c r="F20" i="4" s="1"/>
  <c r="F19" i="4" a="1"/>
  <c r="F19" i="4" s="1"/>
  <c r="F18" i="4" a="1"/>
  <c r="F18" i="4" s="1"/>
  <c r="F17" i="4" a="1"/>
  <c r="F17" i="4" s="1"/>
  <c r="F16" i="4" a="1"/>
  <c r="F16" i="4" s="1"/>
  <c r="F15" i="4" a="1"/>
  <c r="F15" i="4" s="1"/>
  <c r="F14" i="4" a="1"/>
  <c r="F14" i="4" s="1"/>
  <c r="F13" i="4" a="1"/>
  <c r="F13" i="4" s="1"/>
  <c r="F12" i="4" a="1"/>
  <c r="F12" i="4" s="1"/>
  <c r="F11" i="4" a="1"/>
  <c r="F11" i="4" s="1"/>
  <c r="F10" i="4" a="1"/>
  <c r="F10" i="4" s="1"/>
  <c r="F9" i="4" a="1"/>
  <c r="F9" i="4" s="1"/>
  <c r="F8" i="4" a="1"/>
  <c r="F8" i="4" s="1"/>
  <c r="F7" i="4" a="1"/>
  <c r="F7" i="4" s="1"/>
  <c r="F6" i="4" a="1"/>
  <c r="F6" i="4" s="1"/>
  <c r="F5" i="4" a="1"/>
  <c r="F5" i="4" s="1"/>
  <c r="F4" i="4" a="1"/>
  <c r="F4" i="4" s="1"/>
  <c r="F3" i="4" a="1"/>
  <c r="F3" i="4" s="1"/>
  <c r="F2" i="4" a="1"/>
  <c r="F2" i="4" s="1"/>
  <c r="F26" i="3" a="1"/>
  <c r="F26" i="3" s="1"/>
  <c r="F25" i="3" a="1"/>
  <c r="F25" i="3" s="1"/>
  <c r="F24" i="3" a="1"/>
  <c r="F24" i="3" s="1"/>
  <c r="F23" i="3" a="1"/>
  <c r="F23" i="3" s="1"/>
  <c r="F22" i="3" a="1"/>
  <c r="F22" i="3" s="1"/>
  <c r="F21" i="3" a="1"/>
  <c r="F21" i="3" s="1"/>
  <c r="F20" i="3" a="1"/>
  <c r="F20" i="3" s="1"/>
  <c r="F19" i="3" a="1"/>
  <c r="F19" i="3" s="1"/>
  <c r="F18" i="3" a="1"/>
  <c r="F18" i="3" s="1"/>
  <c r="F17" i="3" a="1"/>
  <c r="F17" i="3" s="1"/>
  <c r="F16" i="3" a="1"/>
  <c r="F16" i="3" s="1"/>
  <c r="F15" i="3" a="1"/>
  <c r="F15" i="3" s="1"/>
  <c r="F14" i="3" a="1"/>
  <c r="F14" i="3" s="1"/>
  <c r="F13" i="3" a="1"/>
  <c r="F13" i="3" s="1"/>
  <c r="F12" i="3" a="1"/>
  <c r="F12" i="3" s="1"/>
  <c r="B12" i="4" s="1"/>
  <c r="F11" i="3" a="1"/>
  <c r="F11" i="3" s="1"/>
  <c r="B11" i="4" s="1"/>
  <c r="F10" i="3" a="1"/>
  <c r="F10" i="3" s="1"/>
  <c r="B10" i="4" s="1"/>
  <c r="F9" i="3" a="1"/>
  <c r="F9" i="3" s="1"/>
  <c r="B9" i="4" s="1"/>
  <c r="F8" i="3" a="1"/>
  <c r="F8" i="3" s="1"/>
  <c r="B8" i="4" s="1"/>
  <c r="F7" i="3" a="1"/>
  <c r="F7" i="3" s="1"/>
  <c r="B7" i="4" s="1"/>
  <c r="F6" i="3" a="1"/>
  <c r="F6" i="3" s="1"/>
  <c r="B6" i="4" s="1"/>
  <c r="F5" i="3" a="1"/>
  <c r="F5" i="3" s="1"/>
  <c r="B5" i="4" s="1"/>
  <c r="F4" i="3" a="1"/>
  <c r="F4" i="3" s="1"/>
  <c r="B4" i="4" s="1"/>
  <c r="F3" i="3" a="1"/>
  <c r="F3" i="3" s="1"/>
  <c r="B3" i="4" s="1"/>
  <c r="F2" i="3" a="1"/>
  <c r="F2" i="3" s="1"/>
  <c r="B2" i="4" s="1"/>
  <c r="AO180" i="2"/>
  <c r="AE180" i="2"/>
  <c r="U180" i="2"/>
  <c r="K180" i="2"/>
  <c r="AO179" i="2"/>
  <c r="AE179" i="2"/>
  <c r="U179" i="2"/>
  <c r="K179" i="2"/>
  <c r="AO178" i="2"/>
  <c r="AE178" i="2"/>
  <c r="U178" i="2"/>
  <c r="K178" i="2"/>
  <c r="AO177" i="2"/>
  <c r="AE177" i="2"/>
  <c r="U177" i="2"/>
  <c r="K177" i="2"/>
  <c r="AO176" i="2"/>
  <c r="AE176" i="2"/>
  <c r="U176" i="2"/>
  <c r="K176" i="2"/>
  <c r="AO175" i="2"/>
  <c r="AE175" i="2"/>
  <c r="U175" i="2"/>
  <c r="K175" i="2"/>
  <c r="AO174" i="2"/>
  <c r="AE174" i="2"/>
  <c r="U174" i="2"/>
  <c r="K174" i="2"/>
  <c r="AO173" i="2"/>
  <c r="AE173" i="2"/>
  <c r="U173" i="2"/>
  <c r="K173" i="2"/>
  <c r="AO172" i="2"/>
  <c r="AE172" i="2"/>
  <c r="U172" i="2"/>
  <c r="K172" i="2"/>
  <c r="AO171" i="2"/>
  <c r="AE171" i="2"/>
  <c r="U171" i="2"/>
  <c r="K171" i="2"/>
  <c r="AO170" i="2"/>
  <c r="AE170" i="2"/>
  <c r="U170" i="2"/>
  <c r="K170" i="2"/>
  <c r="AO169" i="2"/>
  <c r="AE169" i="2"/>
  <c r="U169" i="2"/>
  <c r="K169" i="2"/>
  <c r="AO168" i="2"/>
  <c r="AE168" i="2"/>
  <c r="U168" i="2"/>
  <c r="K168" i="2"/>
  <c r="AO167" i="2"/>
  <c r="AE167" i="2"/>
  <c r="U167" i="2"/>
  <c r="K167" i="2"/>
  <c r="AO166" i="2"/>
  <c r="AE166" i="2"/>
  <c r="U166" i="2"/>
  <c r="K166" i="2"/>
  <c r="AO165" i="2"/>
  <c r="AE165" i="2"/>
  <c r="U165" i="2"/>
  <c r="K165" i="2"/>
  <c r="AO164" i="2"/>
  <c r="AE164" i="2"/>
  <c r="U164" i="2"/>
  <c r="K164" i="2"/>
  <c r="AO163" i="2"/>
  <c r="AE163" i="2"/>
  <c r="U163" i="2"/>
  <c r="K163" i="2"/>
  <c r="AO160" i="2"/>
  <c r="AE160" i="2"/>
  <c r="U160" i="2"/>
  <c r="K160" i="2"/>
  <c r="AO159" i="2"/>
  <c r="AE159" i="2"/>
  <c r="U159" i="2"/>
  <c r="K159" i="2"/>
  <c r="AO158" i="2"/>
  <c r="AE158" i="2"/>
  <c r="U158" i="2"/>
  <c r="K158" i="2"/>
  <c r="AO157" i="2"/>
  <c r="AE157" i="2"/>
  <c r="U157" i="2"/>
  <c r="K157" i="2"/>
  <c r="AO156" i="2"/>
  <c r="AE156" i="2"/>
  <c r="U156" i="2"/>
  <c r="K156" i="2"/>
  <c r="AO155" i="2"/>
  <c r="AE155" i="2"/>
  <c r="U155" i="2"/>
  <c r="K155" i="2"/>
  <c r="AO154" i="2"/>
  <c r="AE154" i="2"/>
  <c r="U154" i="2"/>
  <c r="K154" i="2"/>
  <c r="AO153" i="2"/>
  <c r="AE153" i="2"/>
  <c r="U153" i="2"/>
  <c r="K153" i="2"/>
  <c r="AO152" i="2"/>
  <c r="AE152" i="2"/>
  <c r="U152" i="2"/>
  <c r="K152" i="2"/>
  <c r="AO151" i="2"/>
  <c r="AE151" i="2"/>
  <c r="U151" i="2"/>
  <c r="K151" i="2"/>
  <c r="AO150" i="2"/>
  <c r="AE150" i="2"/>
  <c r="U150" i="2"/>
  <c r="K150" i="2"/>
  <c r="AO149" i="2"/>
  <c r="AE149" i="2"/>
  <c r="U149" i="2"/>
  <c r="K149" i="2"/>
  <c r="AO148" i="2"/>
  <c r="AE148" i="2"/>
  <c r="U148" i="2"/>
  <c r="K148" i="2"/>
  <c r="AO147" i="2"/>
  <c r="AE147" i="2"/>
  <c r="U147" i="2"/>
  <c r="K147" i="2"/>
  <c r="AO146" i="2"/>
  <c r="AE146" i="2"/>
  <c r="U146" i="2"/>
  <c r="K146" i="2"/>
  <c r="AO145" i="2"/>
  <c r="AE145" i="2"/>
  <c r="U145" i="2"/>
  <c r="K145" i="2"/>
  <c r="AO144" i="2"/>
  <c r="AE144" i="2"/>
  <c r="U144" i="2"/>
  <c r="K144" i="2"/>
  <c r="AO143" i="2"/>
  <c r="AE143" i="2"/>
  <c r="U143" i="2"/>
  <c r="K143" i="2"/>
  <c r="AO140" i="2"/>
  <c r="AE140" i="2"/>
  <c r="U140" i="2"/>
  <c r="K140" i="2"/>
  <c r="AO139" i="2"/>
  <c r="AE139" i="2"/>
  <c r="U139" i="2"/>
  <c r="K139" i="2"/>
  <c r="AO138" i="2"/>
  <c r="AE138" i="2"/>
  <c r="U138" i="2"/>
  <c r="K138" i="2"/>
  <c r="AO137" i="2"/>
  <c r="AE137" i="2"/>
  <c r="U137" i="2"/>
  <c r="K137" i="2"/>
  <c r="AO136" i="2"/>
  <c r="AE136" i="2"/>
  <c r="U136" i="2"/>
  <c r="K136" i="2"/>
  <c r="AO135" i="2"/>
  <c r="AE135" i="2"/>
  <c r="U135" i="2"/>
  <c r="K135" i="2"/>
  <c r="AO134" i="2"/>
  <c r="AE134" i="2"/>
  <c r="U134" i="2"/>
  <c r="K134" i="2"/>
  <c r="AO133" i="2"/>
  <c r="AE133" i="2"/>
  <c r="U133" i="2"/>
  <c r="K133" i="2"/>
  <c r="AO132" i="2"/>
  <c r="AE132" i="2"/>
  <c r="U132" i="2"/>
  <c r="K132" i="2"/>
  <c r="AO131" i="2"/>
  <c r="AE131" i="2"/>
  <c r="U131" i="2"/>
  <c r="K131" i="2"/>
  <c r="AO130" i="2"/>
  <c r="AE130" i="2"/>
  <c r="U130" i="2"/>
  <c r="K130" i="2"/>
  <c r="AO129" i="2"/>
  <c r="AE129" i="2"/>
  <c r="U129" i="2"/>
  <c r="K129" i="2"/>
  <c r="AO128" i="2"/>
  <c r="AE128" i="2"/>
  <c r="U128" i="2"/>
  <c r="K128" i="2"/>
  <c r="AO127" i="2"/>
  <c r="AE127" i="2"/>
  <c r="U127" i="2"/>
  <c r="K127" i="2"/>
  <c r="AO126" i="2"/>
  <c r="AE126" i="2"/>
  <c r="U126" i="2"/>
  <c r="K126" i="2"/>
  <c r="AO125" i="2"/>
  <c r="AE125" i="2"/>
  <c r="U125" i="2"/>
  <c r="K125" i="2"/>
  <c r="AO124" i="2"/>
  <c r="AE124" i="2"/>
  <c r="U124" i="2"/>
  <c r="K124" i="2"/>
  <c r="AO123" i="2"/>
  <c r="AE123" i="2"/>
  <c r="U123" i="2"/>
  <c r="K123" i="2"/>
  <c r="AO120" i="2"/>
  <c r="AE120" i="2"/>
  <c r="U120" i="2"/>
  <c r="K120" i="2"/>
  <c r="AO119" i="2"/>
  <c r="AE119" i="2"/>
  <c r="U119" i="2"/>
  <c r="K119" i="2"/>
  <c r="AO118" i="2"/>
  <c r="AE118" i="2"/>
  <c r="U118" i="2"/>
  <c r="K118" i="2"/>
  <c r="AO117" i="2"/>
  <c r="AE117" i="2"/>
  <c r="U117" i="2"/>
  <c r="K117" i="2"/>
  <c r="AO116" i="2"/>
  <c r="AE116" i="2"/>
  <c r="U116" i="2"/>
  <c r="K116" i="2"/>
  <c r="AO115" i="2"/>
  <c r="AE115" i="2"/>
  <c r="U115" i="2"/>
  <c r="K115" i="2"/>
  <c r="AO114" i="2"/>
  <c r="AE114" i="2"/>
  <c r="U114" i="2"/>
  <c r="K114" i="2"/>
  <c r="AO113" i="2"/>
  <c r="AE113" i="2"/>
  <c r="U113" i="2"/>
  <c r="K113" i="2"/>
  <c r="AO112" i="2"/>
  <c r="AE112" i="2"/>
  <c r="U112" i="2"/>
  <c r="K112" i="2"/>
  <c r="AO111" i="2"/>
  <c r="AE111" i="2"/>
  <c r="U111" i="2"/>
  <c r="K111" i="2"/>
  <c r="AO110" i="2"/>
  <c r="AE110" i="2"/>
  <c r="U110" i="2"/>
  <c r="K110" i="2"/>
  <c r="AO109" i="2"/>
  <c r="AE109" i="2"/>
  <c r="U109" i="2"/>
  <c r="K109" i="2"/>
  <c r="AO108" i="2"/>
  <c r="AE108" i="2"/>
  <c r="U108" i="2"/>
  <c r="K108" i="2"/>
  <c r="AO107" i="2"/>
  <c r="AE107" i="2"/>
  <c r="U107" i="2"/>
  <c r="K107" i="2"/>
  <c r="AO106" i="2"/>
  <c r="AE106" i="2"/>
  <c r="U106" i="2"/>
  <c r="K106" i="2"/>
  <c r="AO105" i="2"/>
  <c r="AE105" i="2"/>
  <c r="U105" i="2"/>
  <c r="K105" i="2"/>
  <c r="AO104" i="2"/>
  <c r="AE104" i="2"/>
  <c r="U104" i="2"/>
  <c r="K104" i="2"/>
  <c r="AO103" i="2"/>
  <c r="AE103" i="2"/>
  <c r="U103" i="2"/>
  <c r="K103" i="2"/>
  <c r="AO100" i="2"/>
  <c r="AE100" i="2"/>
  <c r="U100" i="2"/>
  <c r="K100" i="2"/>
  <c r="AO99" i="2"/>
  <c r="AE99" i="2"/>
  <c r="U99" i="2"/>
  <c r="K99" i="2"/>
  <c r="AO98" i="2"/>
  <c r="AE98" i="2"/>
  <c r="U98" i="2"/>
  <c r="K98" i="2"/>
  <c r="AO97" i="2"/>
  <c r="AE97" i="2"/>
  <c r="U97" i="2"/>
  <c r="K97" i="2"/>
  <c r="AO96" i="2"/>
  <c r="AE96" i="2"/>
  <c r="U96" i="2"/>
  <c r="K96" i="2"/>
  <c r="AO95" i="2"/>
  <c r="AE95" i="2"/>
  <c r="U95" i="2"/>
  <c r="K95" i="2"/>
  <c r="AO94" i="2"/>
  <c r="AE94" i="2"/>
  <c r="U94" i="2"/>
  <c r="K94" i="2"/>
  <c r="AO93" i="2"/>
  <c r="AE93" i="2"/>
  <c r="U93" i="2"/>
  <c r="K93" i="2"/>
  <c r="AO92" i="2"/>
  <c r="AE92" i="2"/>
  <c r="U92" i="2"/>
  <c r="K92" i="2"/>
  <c r="AO91" i="2"/>
  <c r="AE91" i="2"/>
  <c r="U91" i="2"/>
  <c r="K91" i="2"/>
  <c r="AO90" i="2"/>
  <c r="AE90" i="2"/>
  <c r="U90" i="2"/>
  <c r="K90" i="2"/>
  <c r="AO89" i="2"/>
  <c r="AE89" i="2"/>
  <c r="U89" i="2"/>
  <c r="K89" i="2"/>
  <c r="AO88" i="2"/>
  <c r="AE88" i="2"/>
  <c r="U88" i="2"/>
  <c r="K88" i="2"/>
  <c r="AO87" i="2"/>
  <c r="AE87" i="2"/>
  <c r="U87" i="2"/>
  <c r="K87" i="2"/>
  <c r="AO86" i="2"/>
  <c r="AE86" i="2"/>
  <c r="U86" i="2"/>
  <c r="K86" i="2"/>
  <c r="AO85" i="2"/>
  <c r="AE85" i="2"/>
  <c r="U85" i="2"/>
  <c r="K85" i="2"/>
  <c r="AO84" i="2"/>
  <c r="AE84" i="2"/>
  <c r="U84" i="2"/>
  <c r="K84" i="2"/>
  <c r="AO83" i="2"/>
  <c r="AE83" i="2"/>
  <c r="U83" i="2"/>
  <c r="K83" i="2"/>
  <c r="AO80" i="2"/>
  <c r="AE80" i="2"/>
  <c r="U80" i="2"/>
  <c r="K80" i="2"/>
  <c r="AO79" i="2"/>
  <c r="AE79" i="2"/>
  <c r="U79" i="2"/>
  <c r="K79" i="2"/>
  <c r="AO78" i="2"/>
  <c r="AE78" i="2"/>
  <c r="U78" i="2"/>
  <c r="K78" i="2"/>
  <c r="AO77" i="2"/>
  <c r="AE77" i="2"/>
  <c r="U77" i="2"/>
  <c r="K77" i="2"/>
  <c r="AO76" i="2"/>
  <c r="AE76" i="2"/>
  <c r="U76" i="2"/>
  <c r="K76" i="2"/>
  <c r="AO75" i="2"/>
  <c r="AE75" i="2"/>
  <c r="U75" i="2"/>
  <c r="K75" i="2"/>
  <c r="AO74" i="2"/>
  <c r="AE74" i="2"/>
  <c r="U74" i="2"/>
  <c r="K74" i="2"/>
  <c r="AO73" i="2"/>
  <c r="AE73" i="2"/>
  <c r="U73" i="2"/>
  <c r="K73" i="2"/>
  <c r="AO72" i="2"/>
  <c r="AE72" i="2"/>
  <c r="U72" i="2"/>
  <c r="K72" i="2"/>
  <c r="AO71" i="2"/>
  <c r="AE71" i="2"/>
  <c r="U71" i="2"/>
  <c r="K71" i="2"/>
  <c r="AO70" i="2"/>
  <c r="AE70" i="2"/>
  <c r="U70" i="2"/>
  <c r="K70" i="2"/>
  <c r="AO69" i="2"/>
  <c r="AE69" i="2"/>
  <c r="U69" i="2"/>
  <c r="K69" i="2"/>
  <c r="AO68" i="2"/>
  <c r="AE68" i="2"/>
  <c r="U68" i="2"/>
  <c r="K68" i="2"/>
  <c r="AO67" i="2"/>
  <c r="AE67" i="2"/>
  <c r="U67" i="2"/>
  <c r="K67" i="2"/>
  <c r="AO66" i="2"/>
  <c r="AE66" i="2"/>
  <c r="U66" i="2"/>
  <c r="K66" i="2"/>
  <c r="AO65" i="2"/>
  <c r="AE65" i="2"/>
  <c r="U65" i="2"/>
  <c r="K65" i="2"/>
  <c r="AO64" i="2"/>
  <c r="AE64" i="2"/>
  <c r="U64" i="2"/>
  <c r="K64" i="2"/>
  <c r="AO63" i="2"/>
  <c r="AE63" i="2"/>
  <c r="U63" i="2"/>
  <c r="K63" i="2"/>
  <c r="AO60" i="2"/>
  <c r="AE60" i="2"/>
  <c r="U60" i="2"/>
  <c r="K60" i="2"/>
  <c r="AO59" i="2"/>
  <c r="AE59" i="2"/>
  <c r="U59" i="2"/>
  <c r="K59" i="2"/>
  <c r="AO58" i="2"/>
  <c r="AE58" i="2"/>
  <c r="U58" i="2"/>
  <c r="K58" i="2"/>
  <c r="AO57" i="2"/>
  <c r="AE57" i="2"/>
  <c r="U57" i="2"/>
  <c r="K57" i="2"/>
  <c r="AO56" i="2"/>
  <c r="AE56" i="2"/>
  <c r="U56" i="2"/>
  <c r="K56" i="2"/>
  <c r="AO55" i="2"/>
  <c r="AE55" i="2"/>
  <c r="U55" i="2"/>
  <c r="K55" i="2"/>
  <c r="AO54" i="2"/>
  <c r="AE54" i="2"/>
  <c r="U54" i="2"/>
  <c r="K54" i="2"/>
  <c r="D54" i="2"/>
  <c r="B54" i="2"/>
  <c r="AO53" i="2"/>
  <c r="AE53" i="2"/>
  <c r="U53" i="2"/>
  <c r="K53" i="2"/>
  <c r="D53" i="2"/>
  <c r="B53" i="2"/>
  <c r="AO52" i="2"/>
  <c r="AE52" i="2"/>
  <c r="U52" i="2"/>
  <c r="K52" i="2"/>
  <c r="D52" i="2"/>
  <c r="B52" i="2"/>
  <c r="AO51" i="2"/>
  <c r="AE51" i="2"/>
  <c r="U51" i="2"/>
  <c r="K51" i="2"/>
  <c r="D51" i="2"/>
  <c r="B51" i="2"/>
  <c r="AO50" i="2"/>
  <c r="AE50" i="2"/>
  <c r="U50" i="2"/>
  <c r="K50" i="2"/>
  <c r="AO49" i="2"/>
  <c r="AE49" i="2"/>
  <c r="U49" i="2"/>
  <c r="K49" i="2"/>
  <c r="AO48" i="2"/>
  <c r="AE48" i="2"/>
  <c r="U48" i="2"/>
  <c r="K48" i="2"/>
  <c r="D48" i="2"/>
  <c r="B48" i="2"/>
  <c r="AO47" i="2"/>
  <c r="AE47" i="2"/>
  <c r="U47" i="2"/>
  <c r="K47" i="2"/>
  <c r="D47" i="2"/>
  <c r="B47" i="2"/>
  <c r="AO46" i="2"/>
  <c r="AE46" i="2"/>
  <c r="U46" i="2"/>
  <c r="K46" i="2"/>
  <c r="D46" i="2"/>
  <c r="B46" i="2"/>
  <c r="AO45" i="2"/>
  <c r="AE45" i="2"/>
  <c r="U45" i="2"/>
  <c r="K45" i="2"/>
  <c r="D45" i="2"/>
  <c r="B45" i="2"/>
  <c r="AO44" i="2"/>
  <c r="AE44" i="2"/>
  <c r="U44" i="2"/>
  <c r="K44" i="2"/>
  <c r="AO43" i="2"/>
  <c r="AE43" i="2"/>
  <c r="U43" i="2"/>
  <c r="K43" i="2"/>
  <c r="D42" i="2"/>
  <c r="B42" i="2"/>
  <c r="D41" i="2"/>
  <c r="B41" i="2"/>
  <c r="AO40" i="2"/>
  <c r="AE40" i="2"/>
  <c r="U40" i="2"/>
  <c r="K40" i="2"/>
  <c r="D40" i="2"/>
  <c r="B40" i="2"/>
  <c r="AO39" i="2"/>
  <c r="AE39" i="2"/>
  <c r="U39" i="2"/>
  <c r="K39" i="2"/>
  <c r="D39" i="2"/>
  <c r="B39" i="2"/>
  <c r="AO38" i="2"/>
  <c r="AE38" i="2"/>
  <c r="U38" i="2"/>
  <c r="K38" i="2"/>
  <c r="AO37" i="2"/>
  <c r="AE37" i="2"/>
  <c r="U37" i="2"/>
  <c r="K37" i="2"/>
  <c r="AO36" i="2"/>
  <c r="AE36" i="2"/>
  <c r="U36" i="2"/>
  <c r="K36" i="2"/>
  <c r="D36" i="2"/>
  <c r="B36" i="2"/>
  <c r="AO35" i="2"/>
  <c r="AE35" i="2"/>
  <c r="U35" i="2"/>
  <c r="K35" i="2"/>
  <c r="D35" i="2"/>
  <c r="B35" i="2"/>
  <c r="AO34" i="2"/>
  <c r="AE34" i="2"/>
  <c r="U34" i="2"/>
  <c r="K34" i="2"/>
  <c r="D34" i="2"/>
  <c r="B34" i="2"/>
  <c r="AO33" i="2"/>
  <c r="AE33" i="2"/>
  <c r="U33" i="2"/>
  <c r="K33" i="2"/>
  <c r="D33" i="2"/>
  <c r="B33" i="2"/>
  <c r="AO32" i="2"/>
  <c r="AE32" i="2"/>
  <c r="U32" i="2"/>
  <c r="K32" i="2"/>
  <c r="AO31" i="2"/>
  <c r="AE31" i="2"/>
  <c r="U31" i="2"/>
  <c r="K31" i="2"/>
  <c r="AO30" i="2"/>
  <c r="AE30" i="2"/>
  <c r="U30" i="2"/>
  <c r="K30" i="2"/>
  <c r="D30" i="2"/>
  <c r="B30" i="2"/>
  <c r="AO29" i="2"/>
  <c r="AE29" i="2"/>
  <c r="U29" i="2"/>
  <c r="K29" i="2"/>
  <c r="D29" i="2"/>
  <c r="B29" i="2"/>
  <c r="AO28" i="2"/>
  <c r="AE28" i="2"/>
  <c r="U28" i="2"/>
  <c r="K28" i="2"/>
  <c r="D28" i="2"/>
  <c r="B28" i="2"/>
  <c r="AO27" i="2"/>
  <c r="AE27" i="2"/>
  <c r="U27" i="2"/>
  <c r="K27" i="2"/>
  <c r="D27" i="2"/>
  <c r="B27" i="2"/>
  <c r="AO26" i="2"/>
  <c r="AE26" i="2"/>
  <c r="U26" i="2"/>
  <c r="K26" i="2"/>
  <c r="AO25" i="2"/>
  <c r="AE25" i="2"/>
  <c r="U25" i="2"/>
  <c r="K25" i="2"/>
  <c r="AO24" i="2"/>
  <c r="AE24" i="2"/>
  <c r="U24" i="2"/>
  <c r="K24" i="2"/>
  <c r="D24" i="2"/>
  <c r="B24" i="2"/>
  <c r="AO23" i="2"/>
  <c r="AE23" i="2"/>
  <c r="U23" i="2"/>
  <c r="K23" i="2"/>
  <c r="D23" i="2"/>
  <c r="B23" i="2"/>
  <c r="D22" i="2"/>
  <c r="B22" i="2"/>
  <c r="D21" i="2"/>
  <c r="B21" i="2"/>
  <c r="AO20" i="2"/>
  <c r="AE20" i="2"/>
  <c r="U20" i="2"/>
  <c r="K20" i="2"/>
  <c r="AO19" i="2"/>
  <c r="AE19" i="2"/>
  <c r="U19" i="2"/>
  <c r="K19" i="2"/>
  <c r="AO18" i="2"/>
  <c r="AE18" i="2"/>
  <c r="U18" i="2"/>
  <c r="K18" i="2"/>
  <c r="D18" i="2"/>
  <c r="B18" i="2"/>
  <c r="AO17" i="2"/>
  <c r="AE17" i="2"/>
  <c r="U17" i="2"/>
  <c r="K17" i="2"/>
  <c r="D17" i="2"/>
  <c r="B17" i="2"/>
  <c r="AO16" i="2"/>
  <c r="AE16" i="2"/>
  <c r="U16" i="2"/>
  <c r="K16" i="2"/>
  <c r="D16" i="2"/>
  <c r="B16" i="2"/>
  <c r="AO15" i="2"/>
  <c r="AE15" i="2"/>
  <c r="U15" i="2"/>
  <c r="K15" i="2"/>
  <c r="D15" i="2"/>
  <c r="B15" i="2"/>
  <c r="AO14" i="2"/>
  <c r="AE14" i="2"/>
  <c r="U14" i="2"/>
  <c r="K14" i="2"/>
  <c r="AO13" i="2"/>
  <c r="AE13" i="2"/>
  <c r="U13" i="2"/>
  <c r="K13" i="2"/>
  <c r="AO12" i="2"/>
  <c r="AE12" i="2"/>
  <c r="U12" i="2"/>
  <c r="K12" i="2"/>
  <c r="D12" i="2"/>
  <c r="B12" i="2"/>
  <c r="AO11" i="2"/>
  <c r="AE11" i="2"/>
  <c r="U11" i="2"/>
  <c r="K11" i="2"/>
  <c r="D11" i="2"/>
  <c r="B11" i="2"/>
  <c r="AO10" i="2"/>
  <c r="AE10" i="2"/>
  <c r="U10" i="2"/>
  <c r="K10" i="2"/>
  <c r="D10" i="2"/>
  <c r="B10" i="2"/>
  <c r="AO9" i="2"/>
  <c r="AE9" i="2"/>
  <c r="U9" i="2"/>
  <c r="K9" i="2"/>
  <c r="D9" i="2"/>
  <c r="B9" i="2"/>
  <c r="AO8" i="2"/>
  <c r="AE8" i="2"/>
  <c r="U8" i="2"/>
  <c r="K8" i="2"/>
  <c r="AO7" i="2"/>
  <c r="AE7" i="2"/>
  <c r="U7" i="2"/>
  <c r="K7" i="2"/>
  <c r="AO6" i="2"/>
  <c r="AE6" i="2"/>
  <c r="U6" i="2"/>
  <c r="K6" i="2"/>
  <c r="D6" i="2"/>
  <c r="B6" i="2"/>
  <c r="AO5" i="2"/>
  <c r="AE5" i="2"/>
  <c r="U5" i="2"/>
  <c r="K5" i="2"/>
  <c r="D5" i="2"/>
  <c r="B5" i="2"/>
  <c r="AO4" i="2"/>
  <c r="AE4" i="2"/>
  <c r="U4" i="2"/>
  <c r="K4" i="2"/>
  <c r="D4" i="2"/>
  <c r="B4" i="2"/>
  <c r="AO3" i="2"/>
  <c r="AE3" i="2"/>
  <c r="U3" i="2"/>
  <c r="K3" i="2"/>
  <c r="D3" i="2"/>
  <c r="B3" i="2"/>
  <c r="D4" i="1"/>
  <c r="A3" i="12" l="1"/>
  <c r="A3" i="10"/>
  <c r="A3" i="9"/>
  <c r="A4" i="7"/>
  <c r="A2" i="12"/>
  <c r="A2" i="10"/>
  <c r="A2" i="9"/>
  <c r="J1" i="11"/>
  <c r="N1" i="11"/>
  <c r="K2" i="11"/>
  <c r="P2" i="11"/>
  <c r="N3" i="11"/>
  <c r="B6" i="10"/>
  <c r="D6" i="10"/>
  <c r="F6" i="10"/>
  <c r="H6" i="10"/>
  <c r="C8" i="10"/>
  <c r="E8" i="10"/>
  <c r="G8" i="10"/>
  <c r="I8" i="10"/>
  <c r="C11" i="10"/>
  <c r="E11" i="10"/>
  <c r="G11" i="10"/>
  <c r="I11" i="10"/>
  <c r="B13" i="10"/>
  <c r="D13" i="10"/>
  <c r="F13" i="10"/>
  <c r="H13" i="10"/>
  <c r="B22" i="10"/>
  <c r="D22" i="10"/>
  <c r="F22" i="10"/>
  <c r="H22" i="10"/>
  <c r="K1" i="11"/>
  <c r="O1" i="11"/>
  <c r="L2" i="11"/>
  <c r="J3" i="11"/>
  <c r="B2" i="10"/>
  <c r="D2" i="10"/>
  <c r="F2" i="10"/>
  <c r="H2" i="10"/>
  <c r="C4" i="10"/>
  <c r="E4" i="10"/>
  <c r="G4" i="10"/>
  <c r="I4" i="10"/>
  <c r="C7" i="10"/>
  <c r="E7" i="10"/>
  <c r="G7" i="10"/>
  <c r="I7" i="10"/>
  <c r="B9" i="10"/>
  <c r="D9" i="10"/>
  <c r="F9" i="10"/>
  <c r="H9" i="10"/>
  <c r="B18" i="10"/>
  <c r="D18" i="10"/>
  <c r="F18" i="10"/>
  <c r="H18" i="10"/>
  <c r="C20" i="10"/>
  <c r="E20" i="10"/>
  <c r="G20" i="10"/>
  <c r="I20" i="10"/>
  <c r="G28" i="10"/>
  <c r="I28" i="10"/>
  <c r="Q3" i="11"/>
  <c r="M3" i="11"/>
  <c r="Q2" i="11"/>
  <c r="M2" i="11"/>
  <c r="Q1" i="11"/>
  <c r="M1" i="11"/>
  <c r="J2" i="11"/>
  <c r="O2" i="11"/>
  <c r="L3" i="11"/>
  <c r="B10" i="10"/>
  <c r="D10" i="10"/>
  <c r="F10" i="10"/>
  <c r="H10" i="10"/>
  <c r="C12" i="10"/>
  <c r="E12" i="10"/>
  <c r="G12" i="10"/>
  <c r="I12" i="10"/>
  <c r="C15" i="10"/>
  <c r="E15" i="10"/>
  <c r="G15" i="10"/>
  <c r="I15" i="10"/>
  <c r="B17" i="10"/>
  <c r="D17" i="10"/>
  <c r="F17" i="10"/>
  <c r="H17" i="10"/>
  <c r="C24" i="10"/>
  <c r="E24" i="10"/>
  <c r="G24" i="10"/>
  <c r="I24" i="10"/>
  <c r="B30" i="10"/>
  <c r="D30" i="10"/>
  <c r="F30" i="10"/>
  <c r="H30" i="10"/>
  <c r="C32" i="10"/>
  <c r="E32" i="10"/>
  <c r="G32" i="10"/>
  <c r="I32" i="10"/>
  <c r="B34" i="10"/>
  <c r="D34" i="10"/>
  <c r="F34" i="10"/>
  <c r="H34" i="10"/>
  <c r="C36" i="10"/>
  <c r="E36" i="10"/>
  <c r="G36" i="10"/>
  <c r="I36" i="10"/>
  <c r="B38" i="10"/>
  <c r="D38" i="10"/>
  <c r="F38" i="10"/>
  <c r="H38" i="10"/>
  <c r="C40" i="10"/>
  <c r="E40" i="10"/>
  <c r="G40" i="10"/>
  <c r="I40" i="10"/>
  <c r="B42" i="10"/>
  <c r="D42" i="10"/>
  <c r="F42" i="10"/>
  <c r="H42" i="10"/>
  <c r="C44" i="10"/>
  <c r="E44" i="10"/>
  <c r="G44" i="10"/>
  <c r="I44" i="10"/>
  <c r="B46" i="10"/>
  <c r="D46" i="10"/>
  <c r="F46" i="10"/>
  <c r="H46" i="10"/>
  <c r="C48" i="10"/>
  <c r="E48" i="10"/>
  <c r="G48" i="10"/>
  <c r="I48" i="10"/>
  <c r="B50" i="10"/>
  <c r="D50" i="10"/>
  <c r="F50" i="10"/>
  <c r="H50" i="10"/>
  <c r="C52" i="10"/>
  <c r="E52" i="10"/>
  <c r="G52" i="10"/>
  <c r="I52" i="10"/>
  <c r="B54" i="10"/>
  <c r="D54" i="10"/>
  <c r="F54" i="10"/>
  <c r="H54" i="10"/>
  <c r="C56" i="10"/>
  <c r="E56" i="10"/>
  <c r="G56" i="10"/>
  <c r="I56" i="10"/>
  <c r="B58" i="10"/>
  <c r="D58" i="10"/>
  <c r="F58" i="10"/>
  <c r="H58" i="10"/>
  <c r="C60" i="10"/>
  <c r="E60" i="10"/>
  <c r="G60" i="10"/>
  <c r="I60" i="10"/>
  <c r="B62" i="10"/>
  <c r="D62" i="10"/>
  <c r="F62" i="10"/>
  <c r="H62" i="10"/>
  <c r="C64" i="10"/>
  <c r="E64" i="10"/>
  <c r="G64" i="10"/>
  <c r="I64" i="10"/>
  <c r="B66" i="10"/>
  <c r="D66" i="10"/>
  <c r="F66" i="10"/>
  <c r="H66" i="10"/>
  <c r="C68" i="10"/>
  <c r="E68" i="10"/>
  <c r="G68" i="10"/>
  <c r="I68" i="10"/>
  <c r="B70" i="10"/>
  <c r="D70" i="10"/>
  <c r="F70" i="10"/>
  <c r="H70" i="10"/>
  <c r="C72" i="10"/>
  <c r="E72" i="10"/>
  <c r="G72" i="10"/>
  <c r="I72" i="10"/>
  <c r="B74" i="10"/>
  <c r="D74" i="10"/>
  <c r="F74" i="10"/>
  <c r="H74" i="10"/>
  <c r="C76" i="10"/>
  <c r="E76" i="10"/>
  <c r="G76" i="10"/>
  <c r="I76" i="10"/>
  <c r="B78" i="10"/>
  <c r="D78" i="10"/>
  <c r="F78" i="10"/>
  <c r="H78" i="10"/>
  <c r="C80" i="10"/>
  <c r="E80" i="10"/>
  <c r="G80" i="10"/>
  <c r="I80" i="10"/>
  <c r="B82" i="10"/>
  <c r="D82" i="10"/>
  <c r="F82" i="10"/>
  <c r="H82" i="10"/>
  <c r="C84" i="10"/>
  <c r="E84" i="10"/>
  <c r="G84" i="10"/>
  <c r="I84" i="10"/>
  <c r="B86" i="10"/>
  <c r="D86" i="10"/>
  <c r="F86" i="10"/>
  <c r="H86" i="10"/>
  <c r="C88" i="10"/>
  <c r="E88" i="10"/>
  <c r="G88" i="10"/>
  <c r="I88" i="10"/>
  <c r="B90" i="10"/>
  <c r="D90" i="10"/>
  <c r="F90" i="10"/>
  <c r="H90" i="10"/>
  <c r="C92" i="10"/>
  <c r="E92" i="10"/>
  <c r="G92" i="10"/>
  <c r="I92" i="10"/>
  <c r="B94" i="10"/>
  <c r="D94" i="10"/>
  <c r="F94" i="10"/>
  <c r="H94" i="10"/>
  <c r="C96" i="10"/>
  <c r="E96" i="10"/>
  <c r="G96" i="10"/>
  <c r="I96" i="10"/>
  <c r="B98" i="10"/>
  <c r="D98" i="10"/>
  <c r="F98" i="10"/>
  <c r="H98" i="10"/>
  <c r="C100" i="10"/>
  <c r="E100" i="10"/>
  <c r="G100" i="10"/>
  <c r="I100" i="10"/>
  <c r="B102" i="10"/>
  <c r="D102" i="10"/>
  <c r="F102" i="10"/>
  <c r="H102" i="10"/>
  <c r="C104" i="10"/>
  <c r="E104" i="10"/>
  <c r="G104" i="10"/>
  <c r="I104" i="10"/>
  <c r="B106" i="10"/>
  <c r="D106" i="10"/>
  <c r="F106" i="10"/>
  <c r="H106" i="10"/>
  <c r="C108" i="10"/>
  <c r="E108" i="10"/>
  <c r="G108" i="10"/>
  <c r="I108" i="10"/>
  <c r="B110" i="10"/>
  <c r="D110" i="10"/>
  <c r="F110" i="10"/>
  <c r="H110" i="10"/>
  <c r="C112" i="10"/>
  <c r="E112" i="10"/>
  <c r="G112" i="10"/>
  <c r="I112" i="10"/>
  <c r="B114" i="10"/>
  <c r="D114" i="10"/>
  <c r="F114" i="10"/>
  <c r="H114" i="10"/>
  <c r="C116" i="10"/>
  <c r="E116" i="10"/>
  <c r="G116" i="10"/>
  <c r="I116" i="10"/>
  <c r="B118" i="10"/>
  <c r="D118" i="10"/>
  <c r="F118" i="10"/>
  <c r="H118" i="10"/>
  <c r="C120" i="10"/>
  <c r="E120" i="10"/>
  <c r="G120" i="10"/>
  <c r="I120" i="10"/>
  <c r="B122" i="10"/>
  <c r="D122" i="10"/>
  <c r="F122" i="10"/>
  <c r="H122" i="10"/>
  <c r="C124" i="10"/>
  <c r="E124" i="10"/>
  <c r="G124" i="10"/>
  <c r="I124" i="10"/>
  <c r="B126" i="10"/>
  <c r="D126" i="10"/>
  <c r="F126" i="10"/>
  <c r="H126" i="10"/>
  <c r="C128" i="10"/>
  <c r="E128" i="10"/>
  <c r="G128" i="10"/>
  <c r="I128" i="10"/>
  <c r="B130" i="10"/>
  <c r="D130" i="10"/>
  <c r="F130" i="10"/>
  <c r="H130" i="10"/>
  <c r="C132" i="10"/>
  <c r="E132" i="10"/>
  <c r="G132" i="10"/>
  <c r="I132" i="10"/>
  <c r="B134" i="10"/>
  <c r="D134" i="10"/>
  <c r="F134" i="10"/>
  <c r="H134" i="10"/>
  <c r="C136" i="10"/>
  <c r="E136" i="10"/>
  <c r="G136" i="10"/>
  <c r="I136" i="10"/>
  <c r="B138" i="10"/>
  <c r="D138" i="10"/>
  <c r="F138" i="10"/>
  <c r="H138" i="10"/>
  <c r="C140" i="10"/>
  <c r="E140" i="10"/>
  <c r="G140" i="10"/>
  <c r="I140" i="10"/>
  <c r="B142" i="10"/>
  <c r="D142" i="10"/>
  <c r="F142" i="10"/>
  <c r="H142" i="10"/>
  <c r="C144" i="10"/>
  <c r="E144" i="10"/>
  <c r="G144" i="10"/>
  <c r="I144" i="10"/>
  <c r="B146" i="10"/>
  <c r="D146" i="10"/>
  <c r="F146" i="10"/>
  <c r="H146" i="10"/>
  <c r="C148" i="10"/>
  <c r="E148" i="10"/>
  <c r="G148" i="10"/>
  <c r="I148" i="10"/>
  <c r="B150" i="10"/>
  <c r="D150" i="10"/>
  <c r="F150" i="10"/>
  <c r="H150" i="10"/>
  <c r="C152" i="10"/>
  <c r="E152" i="10"/>
  <c r="G152" i="10"/>
  <c r="I152" i="10"/>
  <c r="B154" i="10"/>
  <c r="D154" i="10"/>
  <c r="F154" i="10"/>
  <c r="H154" i="10"/>
  <c r="C156" i="10"/>
  <c r="E156" i="10"/>
  <c r="G156" i="10"/>
  <c r="I156" i="10"/>
  <c r="B158" i="10"/>
  <c r="D158" i="10"/>
  <c r="F158" i="10"/>
  <c r="H158" i="10"/>
  <c r="C160" i="10"/>
  <c r="E160" i="10"/>
  <c r="G160" i="10"/>
  <c r="I160" i="10"/>
  <c r="B162" i="10"/>
  <c r="D162" i="10"/>
  <c r="F162" i="10"/>
  <c r="H162" i="10"/>
  <c r="C164" i="10"/>
  <c r="E164" i="10"/>
  <c r="G164" i="10"/>
  <c r="I164" i="10"/>
  <c r="B166" i="10"/>
  <c r="D166" i="10"/>
  <c r="F166" i="10"/>
  <c r="H166" i="10"/>
  <c r="C168" i="10"/>
  <c r="E168" i="10"/>
  <c r="G168" i="10"/>
  <c r="I168" i="10"/>
  <c r="B170" i="10"/>
  <c r="D170" i="10"/>
  <c r="F170" i="10"/>
  <c r="H170" i="10"/>
  <c r="C172" i="10"/>
  <c r="E172" i="10"/>
  <c r="G172" i="10"/>
  <c r="I172" i="10"/>
  <c r="B174" i="10"/>
  <c r="D174" i="10"/>
  <c r="F174" i="10"/>
  <c r="H174" i="10"/>
  <c r="C176" i="10"/>
  <c r="E176" i="10"/>
  <c r="G176" i="10"/>
  <c r="I176" i="10"/>
  <c r="B178" i="10"/>
  <c r="D178" i="10"/>
  <c r="F178" i="10"/>
  <c r="H178" i="10"/>
  <c r="C180" i="10"/>
  <c r="E180" i="10"/>
  <c r="G180" i="10"/>
  <c r="I180" i="10"/>
  <c r="B182" i="10"/>
  <c r="D182" i="10"/>
  <c r="F182" i="10"/>
  <c r="H182" i="10"/>
  <c r="C184" i="10"/>
  <c r="E184" i="10"/>
  <c r="G184" i="10"/>
  <c r="I184" i="10"/>
  <c r="B186" i="10"/>
  <c r="D186" i="10"/>
  <c r="F186" i="10"/>
  <c r="H186" i="10"/>
  <c r="C188" i="10"/>
  <c r="E188" i="10"/>
  <c r="G188" i="10"/>
  <c r="I188" i="10"/>
  <c r="B190" i="10"/>
  <c r="D190" i="10"/>
  <c r="F190" i="10"/>
  <c r="H190" i="10"/>
  <c r="C192" i="10"/>
  <c r="E192" i="10"/>
  <c r="G192" i="10"/>
  <c r="I192" i="10"/>
  <c r="B194" i="10"/>
  <c r="D194" i="10"/>
  <c r="F194" i="10"/>
  <c r="H194" i="10"/>
  <c r="C196" i="10"/>
  <c r="E196" i="10"/>
  <c r="G196" i="10"/>
  <c r="I196" i="10"/>
  <c r="B198" i="10"/>
  <c r="D198" i="10"/>
  <c r="F198" i="10"/>
  <c r="H198" i="10"/>
  <c r="C200" i="10"/>
  <c r="E200" i="10"/>
  <c r="G200" i="10"/>
  <c r="I200" i="10"/>
  <c r="B202" i="10"/>
  <c r="D202" i="10"/>
  <c r="F202" i="10"/>
  <c r="H202" i="10"/>
  <c r="C204" i="10"/>
  <c r="E204" i="10"/>
  <c r="G204" i="10"/>
  <c r="I204" i="10"/>
  <c r="B206" i="10"/>
  <c r="D206" i="10"/>
  <c r="F206" i="10"/>
  <c r="H206" i="10"/>
  <c r="C208" i="10"/>
  <c r="E208" i="10"/>
  <c r="G208" i="10"/>
  <c r="I208" i="10"/>
  <c r="B210" i="10"/>
  <c r="D210" i="10"/>
  <c r="F210" i="10"/>
  <c r="H210" i="10"/>
  <c r="C212" i="10"/>
  <c r="E212" i="10"/>
  <c r="G212" i="10"/>
  <c r="I212" i="10"/>
  <c r="B214" i="10"/>
  <c r="D214" i="10"/>
  <c r="F214" i="10"/>
  <c r="H214" i="10"/>
  <c r="C216" i="10"/>
  <c r="E216" i="10"/>
  <c r="G216" i="10"/>
  <c r="I216" i="10"/>
  <c r="B218" i="10"/>
  <c r="D218" i="10"/>
  <c r="F218" i="10"/>
  <c r="H218" i="10"/>
  <c r="C220" i="10"/>
  <c r="E220" i="10"/>
  <c r="G220" i="10"/>
  <c r="I220" i="10"/>
  <c r="B222" i="10"/>
  <c r="D222" i="10"/>
  <c r="F222" i="10"/>
  <c r="H222" i="10"/>
  <c r="C224" i="10"/>
  <c r="E224" i="10"/>
  <c r="G224" i="10"/>
  <c r="I224" i="10"/>
  <c r="B226" i="10"/>
  <c r="D226" i="10"/>
  <c r="F226" i="10"/>
  <c r="H226" i="10"/>
  <c r="C228" i="10"/>
  <c r="E228" i="10"/>
  <c r="G228" i="10"/>
  <c r="I228" i="10"/>
  <c r="B230" i="10"/>
  <c r="D230" i="10"/>
  <c r="F230" i="10"/>
  <c r="H230" i="10"/>
  <c r="C232" i="10"/>
  <c r="E232" i="10"/>
  <c r="G232" i="10"/>
  <c r="I232" i="10"/>
  <c r="B234" i="10"/>
  <c r="D234" i="10"/>
  <c r="F234" i="10"/>
  <c r="H234" i="10"/>
  <c r="C236" i="10"/>
  <c r="E236" i="10"/>
  <c r="G236" i="10"/>
  <c r="I236" i="10"/>
  <c r="B238" i="10"/>
  <c r="D238" i="10"/>
  <c r="F238" i="10"/>
  <c r="H238" i="10"/>
  <c r="C240" i="10"/>
  <c r="E240" i="10"/>
  <c r="G240" i="10"/>
  <c r="I240" i="10"/>
  <c r="B242" i="10"/>
  <c r="D242" i="10"/>
  <c r="F242" i="10"/>
  <c r="H242" i="10"/>
  <c r="C244" i="10"/>
  <c r="E244" i="10"/>
  <c r="G244" i="10"/>
  <c r="I244" i="10"/>
  <c r="B246" i="10"/>
  <c r="D246" i="10"/>
  <c r="F246" i="10"/>
  <c r="H246" i="10"/>
  <c r="C248" i="10"/>
  <c r="E248" i="10"/>
  <c r="G248" i="10"/>
  <c r="I248" i="10"/>
  <c r="B250" i="10"/>
  <c r="D250" i="10"/>
  <c r="F250" i="10"/>
  <c r="H250" i="10"/>
  <c r="C252" i="10"/>
  <c r="E252" i="10"/>
  <c r="G252" i="10"/>
  <c r="I252" i="10"/>
  <c r="B254" i="10"/>
  <c r="D254" i="10"/>
  <c r="F254" i="10"/>
  <c r="H254" i="10"/>
  <c r="C256" i="10"/>
  <c r="E256" i="10"/>
  <c r="G256" i="10"/>
  <c r="I256" i="10"/>
  <c r="B258" i="10"/>
  <c r="D258" i="10"/>
  <c r="F258" i="10"/>
  <c r="H258" i="10"/>
  <c r="C260" i="10"/>
  <c r="E260" i="10"/>
  <c r="G260" i="10"/>
  <c r="I260" i="10"/>
  <c r="B262" i="10"/>
  <c r="D262" i="10"/>
  <c r="F262" i="10"/>
  <c r="H262" i="10"/>
  <c r="C264" i="10"/>
  <c r="E264" i="10"/>
  <c r="G264" i="10"/>
  <c r="I264" i="10"/>
  <c r="B266" i="10"/>
  <c r="D266" i="10"/>
  <c r="F266" i="10"/>
  <c r="H266" i="10"/>
  <c r="C268" i="10"/>
  <c r="E268" i="10"/>
  <c r="G268" i="10"/>
  <c r="I268" i="10"/>
  <c r="B270" i="10"/>
  <c r="D270" i="10"/>
  <c r="F270" i="10"/>
  <c r="H270" i="10"/>
  <c r="C272" i="10"/>
  <c r="E272" i="10"/>
  <c r="G272" i="10"/>
  <c r="I272" i="10"/>
  <c r="B274" i="10"/>
  <c r="D274" i="10"/>
  <c r="F274" i="10"/>
  <c r="H274" i="10"/>
  <c r="C276" i="10"/>
  <c r="E276" i="10"/>
  <c r="G276" i="10"/>
  <c r="I276" i="10"/>
  <c r="C284" i="10"/>
  <c r="E284" i="10"/>
  <c r="G284" i="10"/>
  <c r="I284" i="10"/>
  <c r="C292" i="10"/>
  <c r="E292" i="10"/>
  <c r="G292" i="10"/>
  <c r="I292" i="10"/>
  <c r="C300" i="10"/>
  <c r="E300" i="10"/>
  <c r="G300" i="10"/>
  <c r="I300" i="10"/>
  <c r="C308" i="10"/>
  <c r="E308" i="10"/>
  <c r="G308" i="10"/>
  <c r="I308" i="10"/>
  <c r="C316" i="10"/>
  <c r="E316" i="10"/>
  <c r="G316" i="10"/>
  <c r="I316" i="10"/>
  <c r="C324" i="10"/>
  <c r="E324" i="10"/>
  <c r="G324" i="10"/>
  <c r="I324" i="10"/>
  <c r="C332" i="10"/>
  <c r="E332" i="10"/>
  <c r="G332" i="10"/>
  <c r="I332" i="10"/>
  <c r="C340" i="10"/>
  <c r="E340" i="10"/>
  <c r="G340" i="10"/>
  <c r="I340" i="10"/>
  <c r="C348" i="10"/>
  <c r="E348" i="10"/>
  <c r="G348" i="10"/>
  <c r="I348" i="10"/>
  <c r="E19" i="10"/>
  <c r="G19" i="10"/>
  <c r="I19" i="10"/>
  <c r="B21" i="10"/>
  <c r="D21" i="10"/>
  <c r="F21" i="10"/>
  <c r="H21" i="10"/>
  <c r="C23" i="10"/>
  <c r="E23" i="10"/>
  <c r="G23" i="10"/>
  <c r="I23" i="10"/>
  <c r="B25" i="10"/>
  <c r="D25" i="10"/>
  <c r="F25" i="10"/>
  <c r="H25" i="10"/>
  <c r="C27" i="10"/>
  <c r="E27" i="10"/>
  <c r="G27" i="10"/>
  <c r="I27" i="10"/>
  <c r="B29" i="10"/>
  <c r="D29" i="10"/>
  <c r="F29" i="10"/>
  <c r="H29" i="10"/>
  <c r="C31" i="10"/>
  <c r="E31" i="10"/>
  <c r="G31" i="10"/>
  <c r="I31" i="10"/>
  <c r="B33" i="10"/>
  <c r="D33" i="10"/>
  <c r="F33" i="10"/>
  <c r="H33" i="10"/>
  <c r="C35" i="10"/>
  <c r="E35" i="10"/>
  <c r="G35" i="10"/>
  <c r="I35" i="10"/>
  <c r="B37" i="10"/>
  <c r="D37" i="10"/>
  <c r="F37" i="10"/>
  <c r="H37" i="10"/>
  <c r="C39" i="10"/>
  <c r="E39" i="10"/>
  <c r="G39" i="10"/>
  <c r="I39" i="10"/>
  <c r="B41" i="10"/>
  <c r="D41" i="10"/>
  <c r="F41" i="10"/>
  <c r="H41" i="10"/>
  <c r="C43" i="10"/>
  <c r="E43" i="10"/>
  <c r="G43" i="10"/>
  <c r="I43" i="10"/>
  <c r="B45" i="10"/>
  <c r="D45" i="10"/>
  <c r="F45" i="10"/>
  <c r="H45" i="10"/>
  <c r="C47" i="10"/>
  <c r="E47" i="10"/>
  <c r="G47" i="10"/>
  <c r="I47" i="10"/>
  <c r="B49" i="10"/>
  <c r="D49" i="10"/>
  <c r="F49" i="10"/>
  <c r="H49" i="10"/>
  <c r="C51" i="10"/>
  <c r="E51" i="10"/>
  <c r="G51" i="10"/>
  <c r="I51" i="10"/>
  <c r="B53" i="10"/>
  <c r="D53" i="10"/>
  <c r="F53" i="10"/>
  <c r="H53" i="10"/>
  <c r="C55" i="10"/>
  <c r="E55" i="10"/>
  <c r="G55" i="10"/>
  <c r="I55" i="10"/>
  <c r="B57" i="10"/>
  <c r="D57" i="10"/>
  <c r="F57" i="10"/>
  <c r="H57" i="10"/>
  <c r="C59" i="10"/>
  <c r="E59" i="10"/>
  <c r="G59" i="10"/>
  <c r="I59" i="10"/>
  <c r="B61" i="10"/>
  <c r="D61" i="10"/>
  <c r="F61" i="10"/>
  <c r="H61" i="10"/>
  <c r="C63" i="10"/>
  <c r="E63" i="10"/>
  <c r="G63" i="10"/>
  <c r="I63" i="10"/>
  <c r="B65" i="10"/>
  <c r="D65" i="10"/>
  <c r="F65" i="10"/>
  <c r="H65" i="10"/>
  <c r="C67" i="10"/>
  <c r="E67" i="10"/>
  <c r="G67" i="10"/>
  <c r="I67" i="10"/>
  <c r="B69" i="10"/>
  <c r="D69" i="10"/>
  <c r="F69" i="10"/>
  <c r="H69" i="10"/>
  <c r="C71" i="10"/>
  <c r="E71" i="10"/>
  <c r="G71" i="10"/>
  <c r="I71" i="10"/>
  <c r="B73" i="10"/>
  <c r="D73" i="10"/>
  <c r="F73" i="10"/>
  <c r="H73" i="10"/>
  <c r="C75" i="10"/>
  <c r="E75" i="10"/>
  <c r="G75" i="10"/>
  <c r="I75" i="10"/>
  <c r="B77" i="10"/>
  <c r="D77" i="10"/>
  <c r="F77" i="10"/>
  <c r="H77" i="10"/>
  <c r="C79" i="10"/>
  <c r="E79" i="10"/>
  <c r="G79" i="10"/>
  <c r="I79" i="10"/>
  <c r="B81" i="10"/>
  <c r="D81" i="10"/>
  <c r="F81" i="10"/>
  <c r="H81" i="10"/>
  <c r="C83" i="10"/>
  <c r="E83" i="10"/>
  <c r="G83" i="10"/>
  <c r="I83" i="10"/>
  <c r="B85" i="10"/>
  <c r="D85" i="10"/>
  <c r="F85" i="10"/>
  <c r="H85" i="10"/>
  <c r="C87" i="10"/>
  <c r="E87" i="10"/>
  <c r="G87" i="10"/>
  <c r="I87" i="10"/>
  <c r="B89" i="10"/>
  <c r="D89" i="10"/>
  <c r="F89" i="10"/>
  <c r="H89" i="10"/>
  <c r="C91" i="10"/>
  <c r="E91" i="10"/>
  <c r="G91" i="10"/>
  <c r="I91" i="10"/>
  <c r="B93" i="10"/>
  <c r="D93" i="10"/>
  <c r="F93" i="10"/>
  <c r="H93" i="10"/>
  <c r="C95" i="10"/>
  <c r="E95" i="10"/>
  <c r="G95" i="10"/>
  <c r="I95" i="10"/>
  <c r="B97" i="10"/>
  <c r="D97" i="10"/>
  <c r="F97" i="10"/>
  <c r="H97" i="10"/>
  <c r="C99" i="10"/>
  <c r="E99" i="10"/>
  <c r="G99" i="10"/>
  <c r="I99" i="10"/>
  <c r="B101" i="10"/>
  <c r="D101" i="10"/>
  <c r="F101" i="10"/>
  <c r="H101" i="10"/>
  <c r="C103" i="10"/>
  <c r="E103" i="10"/>
  <c r="G103" i="10"/>
  <c r="I103" i="10"/>
  <c r="B105" i="10"/>
  <c r="D105" i="10"/>
  <c r="F105" i="10"/>
  <c r="H105" i="10"/>
  <c r="C107" i="10"/>
  <c r="E107" i="10"/>
  <c r="G107" i="10"/>
  <c r="I107" i="10"/>
  <c r="B109" i="10"/>
  <c r="D109" i="10"/>
  <c r="F109" i="10"/>
  <c r="H109" i="10"/>
  <c r="C111" i="10"/>
  <c r="E111" i="10"/>
  <c r="G111" i="10"/>
  <c r="I111" i="10"/>
  <c r="B113" i="10"/>
  <c r="D113" i="10"/>
  <c r="F113" i="10"/>
  <c r="H113" i="10"/>
  <c r="C115" i="10"/>
  <c r="E115" i="10"/>
  <c r="G115" i="10"/>
  <c r="I115" i="10"/>
  <c r="B117" i="10"/>
  <c r="D117" i="10"/>
  <c r="F117" i="10"/>
  <c r="H117" i="10"/>
  <c r="C119" i="10"/>
  <c r="E119" i="10"/>
  <c r="G119" i="10"/>
  <c r="I119" i="10"/>
  <c r="B121" i="10"/>
  <c r="D121" i="10"/>
  <c r="F121" i="10"/>
  <c r="H121" i="10"/>
  <c r="C123" i="10"/>
  <c r="E123" i="10"/>
  <c r="G123" i="10"/>
  <c r="I123" i="10"/>
  <c r="B125" i="10"/>
  <c r="D125" i="10"/>
  <c r="F125" i="10"/>
  <c r="H125" i="10"/>
  <c r="C127" i="10"/>
  <c r="E127" i="10"/>
  <c r="G127" i="10"/>
  <c r="I127" i="10"/>
  <c r="B129" i="10"/>
  <c r="D129" i="10"/>
  <c r="F129" i="10"/>
  <c r="H129" i="10"/>
  <c r="C131" i="10"/>
  <c r="E131" i="10"/>
  <c r="G131" i="10"/>
  <c r="I131" i="10"/>
  <c r="B133" i="10"/>
  <c r="D133" i="10"/>
  <c r="F133" i="10"/>
  <c r="H133" i="10"/>
  <c r="C135" i="10"/>
  <c r="E135" i="10"/>
  <c r="G135" i="10"/>
  <c r="I135" i="10"/>
  <c r="B137" i="10"/>
  <c r="D137" i="10"/>
  <c r="F137" i="10"/>
  <c r="H137" i="10"/>
  <c r="C139" i="10"/>
  <c r="E139" i="10"/>
  <c r="G139" i="10"/>
  <c r="I139" i="10"/>
  <c r="B141" i="10"/>
  <c r="D141" i="10"/>
  <c r="F141" i="10"/>
  <c r="H141" i="10"/>
  <c r="C143" i="10"/>
  <c r="E143" i="10"/>
  <c r="G143" i="10"/>
  <c r="I143" i="10"/>
  <c r="B145" i="10"/>
  <c r="D145" i="10"/>
  <c r="F145" i="10"/>
  <c r="H145" i="10"/>
  <c r="C147" i="10"/>
  <c r="E147" i="10"/>
  <c r="G147" i="10"/>
  <c r="I147" i="10"/>
  <c r="B149" i="10"/>
  <c r="D149" i="10"/>
  <c r="F149" i="10"/>
  <c r="H149" i="10"/>
  <c r="C151" i="10"/>
  <c r="E151" i="10"/>
  <c r="G151" i="10"/>
  <c r="I151" i="10"/>
  <c r="B153" i="10"/>
  <c r="D153" i="10"/>
  <c r="F153" i="10"/>
  <c r="H153" i="10"/>
  <c r="C155" i="10"/>
  <c r="E155" i="10"/>
  <c r="G155" i="10"/>
  <c r="I155" i="10"/>
  <c r="B157" i="10"/>
  <c r="D157" i="10"/>
  <c r="F157" i="10"/>
  <c r="H157" i="10"/>
  <c r="C159" i="10"/>
  <c r="E159" i="10"/>
  <c r="G159" i="10"/>
  <c r="I159" i="10"/>
  <c r="B161" i="10"/>
  <c r="D161" i="10"/>
  <c r="F161" i="10"/>
  <c r="H161" i="10"/>
  <c r="C163" i="10"/>
  <c r="E163" i="10"/>
  <c r="G163" i="10"/>
  <c r="I163" i="10"/>
  <c r="B165" i="10"/>
  <c r="D165" i="10"/>
  <c r="F165" i="10"/>
  <c r="H165" i="10"/>
  <c r="C167" i="10"/>
  <c r="E167" i="10"/>
  <c r="G167" i="10"/>
  <c r="I167" i="10"/>
  <c r="B169" i="10"/>
  <c r="D169" i="10"/>
  <c r="F169" i="10"/>
  <c r="H169" i="10"/>
  <c r="C171" i="10"/>
  <c r="E171" i="10"/>
  <c r="G171" i="10"/>
  <c r="I171" i="10"/>
  <c r="B173" i="10"/>
  <c r="D173" i="10"/>
  <c r="F173" i="10"/>
  <c r="H173" i="10"/>
  <c r="C175" i="10"/>
  <c r="E175" i="10"/>
  <c r="G175" i="10"/>
  <c r="I175" i="10"/>
  <c r="B177" i="10"/>
  <c r="D177" i="10"/>
  <c r="F177" i="10"/>
  <c r="H177" i="10"/>
  <c r="C179" i="10"/>
  <c r="E179" i="10"/>
  <c r="G179" i="10"/>
  <c r="I179" i="10"/>
  <c r="B181" i="10"/>
  <c r="D181" i="10"/>
  <c r="F181" i="10"/>
  <c r="H181" i="10"/>
  <c r="C183" i="10"/>
  <c r="E183" i="10"/>
  <c r="G183" i="10"/>
  <c r="I183" i="10"/>
  <c r="B185" i="10"/>
  <c r="D185" i="10"/>
  <c r="F185" i="10"/>
  <c r="H185" i="10"/>
  <c r="C187" i="10"/>
  <c r="E187" i="10"/>
  <c r="G187" i="10"/>
  <c r="I187" i="10"/>
  <c r="B189" i="10"/>
  <c r="D189" i="10"/>
  <c r="F189" i="10"/>
  <c r="H189" i="10"/>
  <c r="C191" i="10"/>
  <c r="E191" i="10"/>
  <c r="G191" i="10"/>
  <c r="I191" i="10"/>
  <c r="B193" i="10"/>
  <c r="D193" i="10"/>
  <c r="F193" i="10"/>
  <c r="H193" i="10"/>
  <c r="C195" i="10"/>
  <c r="E195" i="10"/>
  <c r="G195" i="10"/>
  <c r="I195" i="10"/>
  <c r="B197" i="10"/>
  <c r="D197" i="10"/>
  <c r="F197" i="10"/>
  <c r="H197" i="10"/>
  <c r="C199" i="10"/>
  <c r="E199" i="10"/>
  <c r="G199" i="10"/>
  <c r="I199" i="10"/>
  <c r="B201" i="10"/>
  <c r="D201" i="10"/>
  <c r="F201" i="10"/>
  <c r="H201" i="10"/>
  <c r="C203" i="10"/>
  <c r="E203" i="10"/>
  <c r="G203" i="10"/>
  <c r="I203" i="10"/>
  <c r="B205" i="10"/>
  <c r="D205" i="10"/>
  <c r="F205" i="10"/>
  <c r="H205" i="10"/>
  <c r="C207" i="10"/>
  <c r="E207" i="10"/>
  <c r="G207" i="10"/>
  <c r="I207" i="10"/>
  <c r="B209" i="10"/>
  <c r="D209" i="10"/>
  <c r="F209" i="10"/>
  <c r="H209" i="10"/>
  <c r="C211" i="10"/>
  <c r="E211" i="10"/>
  <c r="G211" i="10"/>
  <c r="I211" i="10"/>
  <c r="B213" i="10"/>
  <c r="D213" i="10"/>
  <c r="F213" i="10"/>
  <c r="H213" i="10"/>
  <c r="C215" i="10"/>
  <c r="E215" i="10"/>
  <c r="G215" i="10"/>
  <c r="I215" i="10"/>
  <c r="B217" i="10"/>
  <c r="D217" i="10"/>
  <c r="F217" i="10"/>
  <c r="H217" i="10"/>
  <c r="C219" i="10"/>
  <c r="E219" i="10"/>
  <c r="G219" i="10"/>
  <c r="I219" i="10"/>
  <c r="B221" i="10"/>
  <c r="D221" i="10"/>
  <c r="F221" i="10"/>
  <c r="H221" i="10"/>
  <c r="C223" i="10"/>
  <c r="E223" i="10"/>
  <c r="G223" i="10"/>
  <c r="I223" i="10"/>
  <c r="B225" i="10"/>
  <c r="D225" i="10"/>
  <c r="F225" i="10"/>
  <c r="H225" i="10"/>
  <c r="C227" i="10"/>
  <c r="E227" i="10"/>
  <c r="G227" i="10"/>
  <c r="I227" i="10"/>
  <c r="B229" i="10"/>
  <c r="D229" i="10"/>
  <c r="F229" i="10"/>
  <c r="H229" i="10"/>
  <c r="C231" i="10"/>
  <c r="E231" i="10"/>
  <c r="G231" i="10"/>
  <c r="I231" i="10"/>
  <c r="B233" i="10"/>
  <c r="D233" i="10"/>
  <c r="F233" i="10"/>
  <c r="H233" i="10"/>
  <c r="C235" i="10"/>
  <c r="E235" i="10"/>
  <c r="G235" i="10"/>
  <c r="I235" i="10"/>
  <c r="B237" i="10"/>
  <c r="D237" i="10"/>
  <c r="F237" i="10"/>
  <c r="H237" i="10"/>
  <c r="C239" i="10"/>
  <c r="E239" i="10"/>
  <c r="G239" i="10"/>
  <c r="I239" i="10"/>
  <c r="B241" i="10"/>
  <c r="D241" i="10"/>
  <c r="F241" i="10"/>
  <c r="H241" i="10"/>
  <c r="C243" i="10"/>
  <c r="E243" i="10"/>
  <c r="G243" i="10"/>
  <c r="I243" i="10"/>
  <c r="B245" i="10"/>
  <c r="D245" i="10"/>
  <c r="F245" i="10"/>
  <c r="H245" i="10"/>
  <c r="C247" i="10"/>
  <c r="E247" i="10"/>
  <c r="G247" i="10"/>
  <c r="I247" i="10"/>
  <c r="B249" i="10"/>
  <c r="D249" i="10"/>
  <c r="F249" i="10"/>
  <c r="H249" i="10"/>
  <c r="C251" i="10"/>
  <c r="E251" i="10"/>
  <c r="G251" i="10"/>
  <c r="I251" i="10"/>
  <c r="B253" i="10"/>
  <c r="D253" i="10"/>
  <c r="F253" i="10"/>
  <c r="H253" i="10"/>
  <c r="C255" i="10"/>
  <c r="E255" i="10"/>
  <c r="G255" i="10"/>
  <c r="I255" i="10"/>
  <c r="B257" i="10"/>
  <c r="D257" i="10"/>
  <c r="F257" i="10"/>
  <c r="H257" i="10"/>
  <c r="C259" i="10"/>
  <c r="E259" i="10"/>
  <c r="G259" i="10"/>
  <c r="I259" i="10"/>
  <c r="B261" i="10"/>
  <c r="D261" i="10"/>
  <c r="F261" i="10"/>
  <c r="H261" i="10"/>
  <c r="C263" i="10"/>
  <c r="E263" i="10"/>
  <c r="G263" i="10"/>
  <c r="I263" i="10"/>
  <c r="B265" i="10"/>
  <c r="D265" i="10"/>
  <c r="F265" i="10"/>
  <c r="H265" i="10"/>
  <c r="C267" i="10"/>
  <c r="E267" i="10"/>
  <c r="G267" i="10"/>
  <c r="I267" i="10"/>
  <c r="B269" i="10"/>
  <c r="D269" i="10"/>
  <c r="F269" i="10"/>
  <c r="H269" i="10"/>
  <c r="C271" i="10"/>
  <c r="E271" i="10"/>
  <c r="G271" i="10"/>
  <c r="I271" i="10"/>
  <c r="B273" i="10"/>
  <c r="D273" i="10"/>
  <c r="F273" i="10"/>
  <c r="H273" i="10"/>
  <c r="C275" i="10"/>
  <c r="E275" i="10"/>
  <c r="G275" i="10"/>
  <c r="I275" i="10"/>
  <c r="B277" i="10"/>
  <c r="D277" i="10"/>
  <c r="F277" i="10"/>
  <c r="H277" i="10"/>
  <c r="B282" i="10"/>
  <c r="D282" i="10"/>
  <c r="F282" i="10"/>
  <c r="H282" i="10"/>
  <c r="B290" i="10"/>
  <c r="D290" i="10"/>
  <c r="F290" i="10"/>
  <c r="H290" i="10"/>
  <c r="B298" i="10"/>
  <c r="D298" i="10"/>
  <c r="F298" i="10"/>
  <c r="H298" i="10"/>
  <c r="B306" i="10"/>
  <c r="D306" i="10"/>
  <c r="F306" i="10"/>
  <c r="H306" i="10"/>
  <c r="B314" i="10"/>
  <c r="D314" i="10"/>
  <c r="F314" i="10"/>
  <c r="H314" i="10"/>
  <c r="B322" i="10"/>
  <c r="D322" i="10"/>
  <c r="F322" i="10"/>
  <c r="H322" i="10"/>
  <c r="B330" i="10"/>
  <c r="D330" i="10"/>
  <c r="F330" i="10"/>
  <c r="H330" i="10"/>
  <c r="B338" i="10"/>
  <c r="D338" i="10"/>
  <c r="F338" i="10"/>
  <c r="H338" i="10"/>
  <c r="B346" i="10"/>
  <c r="D346" i="10"/>
  <c r="F346" i="10"/>
  <c r="H346" i="10"/>
  <c r="B354" i="10"/>
  <c r="D354" i="10"/>
  <c r="F354" i="10"/>
  <c r="H354" i="10"/>
  <c r="C2" i="10"/>
  <c r="E2" i="10"/>
  <c r="G2" i="10"/>
  <c r="I2" i="10"/>
  <c r="B4" i="10"/>
  <c r="D4" i="10"/>
  <c r="F4" i="10"/>
  <c r="H4" i="10"/>
  <c r="C6" i="10"/>
  <c r="E6" i="10"/>
  <c r="G6" i="10"/>
  <c r="I6" i="10"/>
  <c r="B8" i="10"/>
  <c r="D8" i="10"/>
  <c r="F8" i="10"/>
  <c r="H8" i="10"/>
  <c r="C10" i="10"/>
  <c r="E10" i="10"/>
  <c r="G10" i="10"/>
  <c r="I10" i="10"/>
  <c r="B12" i="10"/>
  <c r="D12" i="10"/>
  <c r="F12" i="10"/>
  <c r="H12" i="10"/>
  <c r="C14" i="10"/>
  <c r="E14" i="10"/>
  <c r="G14" i="10"/>
  <c r="I14" i="10"/>
  <c r="B16" i="10"/>
  <c r="D16" i="10"/>
  <c r="F16" i="10"/>
  <c r="H16" i="10"/>
  <c r="C18" i="10"/>
  <c r="E18" i="10"/>
  <c r="G18" i="10"/>
  <c r="I18" i="10"/>
  <c r="B20" i="10"/>
  <c r="D20" i="10"/>
  <c r="F20" i="10"/>
  <c r="H20" i="10"/>
  <c r="C22" i="10"/>
  <c r="E22" i="10"/>
  <c r="G22" i="10"/>
  <c r="I22" i="10"/>
  <c r="B24" i="10"/>
  <c r="D24" i="10"/>
  <c r="F24" i="10"/>
  <c r="H24" i="10"/>
  <c r="C26" i="10"/>
  <c r="E26" i="10"/>
  <c r="G26" i="10"/>
  <c r="I26" i="10"/>
  <c r="B28" i="10"/>
  <c r="D28" i="10"/>
  <c r="F28" i="10"/>
  <c r="H28" i="10"/>
  <c r="C30" i="10"/>
  <c r="E30" i="10"/>
  <c r="G30" i="10"/>
  <c r="I30" i="10"/>
  <c r="B32" i="10"/>
  <c r="D32" i="10"/>
  <c r="F32" i="10"/>
  <c r="H32" i="10"/>
  <c r="C34" i="10"/>
  <c r="E34" i="10"/>
  <c r="G34" i="10"/>
  <c r="I34" i="10"/>
  <c r="B36" i="10"/>
  <c r="D36" i="10"/>
  <c r="F36" i="10"/>
  <c r="H36" i="10"/>
  <c r="C38" i="10"/>
  <c r="E38" i="10"/>
  <c r="G38" i="10"/>
  <c r="I38" i="10"/>
  <c r="B40" i="10"/>
  <c r="D40" i="10"/>
  <c r="F40" i="10"/>
  <c r="H40" i="10"/>
  <c r="C42" i="10"/>
  <c r="E42" i="10"/>
  <c r="G42" i="10"/>
  <c r="I42" i="10"/>
  <c r="B44" i="10"/>
  <c r="D44" i="10"/>
  <c r="F44" i="10"/>
  <c r="H44" i="10"/>
  <c r="C46" i="10"/>
  <c r="E46" i="10"/>
  <c r="G46" i="10"/>
  <c r="I46" i="10"/>
  <c r="B48" i="10"/>
  <c r="D48" i="10"/>
  <c r="F48" i="10"/>
  <c r="H48" i="10"/>
  <c r="C50" i="10"/>
  <c r="E50" i="10"/>
  <c r="G50" i="10"/>
  <c r="I50" i="10"/>
  <c r="B52" i="10"/>
  <c r="D52" i="10"/>
  <c r="F52" i="10"/>
  <c r="H52" i="10"/>
  <c r="C54" i="10"/>
  <c r="E54" i="10"/>
  <c r="G54" i="10"/>
  <c r="I54" i="10"/>
  <c r="B56" i="10"/>
  <c r="D56" i="10"/>
  <c r="F56" i="10"/>
  <c r="H56" i="10"/>
  <c r="C58" i="10"/>
  <c r="E58" i="10"/>
  <c r="G58" i="10"/>
  <c r="I58" i="10"/>
  <c r="B60" i="10"/>
  <c r="D60" i="10"/>
  <c r="F60" i="10"/>
  <c r="H60" i="10"/>
  <c r="C62" i="10"/>
  <c r="E62" i="10"/>
  <c r="G62" i="10"/>
  <c r="I62" i="10"/>
  <c r="B64" i="10"/>
  <c r="D64" i="10"/>
  <c r="F64" i="10"/>
  <c r="H64" i="10"/>
  <c r="C66" i="10"/>
  <c r="E66" i="10"/>
  <c r="G66" i="10"/>
  <c r="I66" i="10"/>
  <c r="B68" i="10"/>
  <c r="D68" i="10"/>
  <c r="F68" i="10"/>
  <c r="H68" i="10"/>
  <c r="C70" i="10"/>
  <c r="E70" i="10"/>
  <c r="G70" i="10"/>
  <c r="I70" i="10"/>
  <c r="B72" i="10"/>
  <c r="D72" i="10"/>
  <c r="F72" i="10"/>
  <c r="H72" i="10"/>
  <c r="C74" i="10"/>
  <c r="E74" i="10"/>
  <c r="G74" i="10"/>
  <c r="I74" i="10"/>
  <c r="B76" i="10"/>
  <c r="D76" i="10"/>
  <c r="F76" i="10"/>
  <c r="H76" i="10"/>
  <c r="C78" i="10"/>
  <c r="E78" i="10"/>
  <c r="G78" i="10"/>
  <c r="I78" i="10"/>
  <c r="B80" i="10"/>
  <c r="D80" i="10"/>
  <c r="F80" i="10"/>
  <c r="H80" i="10"/>
  <c r="C82" i="10"/>
  <c r="E82" i="10"/>
  <c r="G82" i="10"/>
  <c r="I82" i="10"/>
  <c r="B84" i="10"/>
  <c r="D84" i="10"/>
  <c r="F84" i="10"/>
  <c r="H84" i="10"/>
  <c r="C86" i="10"/>
  <c r="E86" i="10"/>
  <c r="G86" i="10"/>
  <c r="I86" i="10"/>
  <c r="B88" i="10"/>
  <c r="D88" i="10"/>
  <c r="F88" i="10"/>
  <c r="H88" i="10"/>
  <c r="C90" i="10"/>
  <c r="E90" i="10"/>
  <c r="G90" i="10"/>
  <c r="I90" i="10"/>
  <c r="B92" i="10"/>
  <c r="D92" i="10"/>
  <c r="F92" i="10"/>
  <c r="H92" i="10"/>
  <c r="C94" i="10"/>
  <c r="E94" i="10"/>
  <c r="G94" i="10"/>
  <c r="I94" i="10"/>
  <c r="B96" i="10"/>
  <c r="D96" i="10"/>
  <c r="F96" i="10"/>
  <c r="H96" i="10"/>
  <c r="C98" i="10"/>
  <c r="E98" i="10"/>
  <c r="G98" i="10"/>
  <c r="I98" i="10"/>
  <c r="B100" i="10"/>
  <c r="D100" i="10"/>
  <c r="F100" i="10"/>
  <c r="H100" i="10"/>
  <c r="C102" i="10"/>
  <c r="E102" i="10"/>
  <c r="G102" i="10"/>
  <c r="I102" i="10"/>
  <c r="B104" i="10"/>
  <c r="D104" i="10"/>
  <c r="F104" i="10"/>
  <c r="H104" i="10"/>
  <c r="C106" i="10"/>
  <c r="E106" i="10"/>
  <c r="G106" i="10"/>
  <c r="I106" i="10"/>
  <c r="B108" i="10"/>
  <c r="D108" i="10"/>
  <c r="F108" i="10"/>
  <c r="H108" i="10"/>
  <c r="C110" i="10"/>
  <c r="E110" i="10"/>
  <c r="G110" i="10"/>
  <c r="I110" i="10"/>
  <c r="B112" i="10"/>
  <c r="D112" i="10"/>
  <c r="F112" i="10"/>
  <c r="H112" i="10"/>
  <c r="C114" i="10"/>
  <c r="E114" i="10"/>
  <c r="G114" i="10"/>
  <c r="I114" i="10"/>
  <c r="B116" i="10"/>
  <c r="D116" i="10"/>
  <c r="F116" i="10"/>
  <c r="H116" i="10"/>
  <c r="C118" i="10"/>
  <c r="E118" i="10"/>
  <c r="G118" i="10"/>
  <c r="I118" i="10"/>
  <c r="B120" i="10"/>
  <c r="D120" i="10"/>
  <c r="F120" i="10"/>
  <c r="H120" i="10"/>
  <c r="C122" i="10"/>
  <c r="E122" i="10"/>
  <c r="G122" i="10"/>
  <c r="I122" i="10"/>
  <c r="B124" i="10"/>
  <c r="D124" i="10"/>
  <c r="F124" i="10"/>
  <c r="H124" i="10"/>
  <c r="C126" i="10"/>
  <c r="E126" i="10"/>
  <c r="G126" i="10"/>
  <c r="I126" i="10"/>
  <c r="B128" i="10"/>
  <c r="D128" i="10"/>
  <c r="F128" i="10"/>
  <c r="H128" i="10"/>
  <c r="C130" i="10"/>
  <c r="E130" i="10"/>
  <c r="G130" i="10"/>
  <c r="I130" i="10"/>
  <c r="B132" i="10"/>
  <c r="D132" i="10"/>
  <c r="F132" i="10"/>
  <c r="H132" i="10"/>
  <c r="C134" i="10"/>
  <c r="E134" i="10"/>
  <c r="G134" i="10"/>
  <c r="I134" i="10"/>
  <c r="B136" i="10"/>
  <c r="D136" i="10"/>
  <c r="F136" i="10"/>
  <c r="H136" i="10"/>
  <c r="C138" i="10"/>
  <c r="E138" i="10"/>
  <c r="G138" i="10"/>
  <c r="I138" i="10"/>
  <c r="B140" i="10"/>
  <c r="D140" i="10"/>
  <c r="F140" i="10"/>
  <c r="H140" i="10"/>
  <c r="C142" i="10"/>
  <c r="E142" i="10"/>
  <c r="G142" i="10"/>
  <c r="I142" i="10"/>
  <c r="B144" i="10"/>
  <c r="D144" i="10"/>
  <c r="F144" i="10"/>
  <c r="H144" i="10"/>
  <c r="C146" i="10"/>
  <c r="E146" i="10"/>
  <c r="G146" i="10"/>
  <c r="I146" i="10"/>
  <c r="B148" i="10"/>
  <c r="D148" i="10"/>
  <c r="F148" i="10"/>
  <c r="H148" i="10"/>
  <c r="C150" i="10"/>
  <c r="E150" i="10"/>
  <c r="G150" i="10"/>
  <c r="I150" i="10"/>
  <c r="B152" i="10"/>
  <c r="D152" i="10"/>
  <c r="F152" i="10"/>
  <c r="H152" i="10"/>
  <c r="C154" i="10"/>
  <c r="E154" i="10"/>
  <c r="G154" i="10"/>
  <c r="I154" i="10"/>
  <c r="B156" i="10"/>
  <c r="D156" i="10"/>
  <c r="F156" i="10"/>
  <c r="H156" i="10"/>
  <c r="C158" i="10"/>
  <c r="E158" i="10"/>
  <c r="G158" i="10"/>
  <c r="I158" i="10"/>
  <c r="B160" i="10"/>
  <c r="D160" i="10"/>
  <c r="F160" i="10"/>
  <c r="H160" i="10"/>
  <c r="C162" i="10"/>
  <c r="E162" i="10"/>
  <c r="G162" i="10"/>
  <c r="I162" i="10"/>
  <c r="B164" i="10"/>
  <c r="D164" i="10"/>
  <c r="F164" i="10"/>
  <c r="H164" i="10"/>
  <c r="C166" i="10"/>
  <c r="E166" i="10"/>
  <c r="G166" i="10"/>
  <c r="I166" i="10"/>
  <c r="B168" i="10"/>
  <c r="D168" i="10"/>
  <c r="F168" i="10"/>
  <c r="H168" i="10"/>
  <c r="C170" i="10"/>
  <c r="E170" i="10"/>
  <c r="G170" i="10"/>
  <c r="I170" i="10"/>
  <c r="B172" i="10"/>
  <c r="D172" i="10"/>
  <c r="F172" i="10"/>
  <c r="H172" i="10"/>
  <c r="C174" i="10"/>
  <c r="E174" i="10"/>
  <c r="G174" i="10"/>
  <c r="I174" i="10"/>
  <c r="B176" i="10"/>
  <c r="D176" i="10"/>
  <c r="F176" i="10"/>
  <c r="H176" i="10"/>
  <c r="C178" i="10"/>
  <c r="E178" i="10"/>
  <c r="G178" i="10"/>
  <c r="I178" i="10"/>
  <c r="B180" i="10"/>
  <c r="D180" i="10"/>
  <c r="F180" i="10"/>
  <c r="H180" i="10"/>
  <c r="C182" i="10"/>
  <c r="E182" i="10"/>
  <c r="G182" i="10"/>
  <c r="I182" i="10"/>
  <c r="B184" i="10"/>
  <c r="D184" i="10"/>
  <c r="F184" i="10"/>
  <c r="H184" i="10"/>
  <c r="C186" i="10"/>
  <c r="E186" i="10"/>
  <c r="G186" i="10"/>
  <c r="I186" i="10"/>
  <c r="B188" i="10"/>
  <c r="D188" i="10"/>
  <c r="F188" i="10"/>
  <c r="H188" i="10"/>
  <c r="C190" i="10"/>
  <c r="E190" i="10"/>
  <c r="G190" i="10"/>
  <c r="I190" i="10"/>
  <c r="B192" i="10"/>
  <c r="D192" i="10"/>
  <c r="F192" i="10"/>
  <c r="H192" i="10"/>
  <c r="C194" i="10"/>
  <c r="E194" i="10"/>
  <c r="G194" i="10"/>
  <c r="I194" i="10"/>
  <c r="B196" i="10"/>
  <c r="D196" i="10"/>
  <c r="F196" i="10"/>
  <c r="H196" i="10"/>
  <c r="C198" i="10"/>
  <c r="E198" i="10"/>
  <c r="G198" i="10"/>
  <c r="I198" i="10"/>
  <c r="B200" i="10"/>
  <c r="D200" i="10"/>
  <c r="F200" i="10"/>
  <c r="H200" i="10"/>
  <c r="C202" i="10"/>
  <c r="E202" i="10"/>
  <c r="G202" i="10"/>
  <c r="I202" i="10"/>
  <c r="B204" i="10"/>
  <c r="D204" i="10"/>
  <c r="F204" i="10"/>
  <c r="H204" i="10"/>
  <c r="C206" i="10"/>
  <c r="E206" i="10"/>
  <c r="G206" i="10"/>
  <c r="I206" i="10"/>
  <c r="B208" i="10"/>
  <c r="D208" i="10"/>
  <c r="F208" i="10"/>
  <c r="H208" i="10"/>
  <c r="C210" i="10"/>
  <c r="E210" i="10"/>
  <c r="G210" i="10"/>
  <c r="I210" i="10"/>
  <c r="B212" i="10"/>
  <c r="D212" i="10"/>
  <c r="F212" i="10"/>
  <c r="H212" i="10"/>
  <c r="C214" i="10"/>
  <c r="E214" i="10"/>
  <c r="G214" i="10"/>
  <c r="I214" i="10"/>
  <c r="B216" i="10"/>
  <c r="D216" i="10"/>
  <c r="F216" i="10"/>
  <c r="H216" i="10"/>
  <c r="C218" i="10"/>
  <c r="E218" i="10"/>
  <c r="G218" i="10"/>
  <c r="I218" i="10"/>
  <c r="B220" i="10"/>
  <c r="D220" i="10"/>
  <c r="F220" i="10"/>
  <c r="H220" i="10"/>
  <c r="C222" i="10"/>
  <c r="E222" i="10"/>
  <c r="G222" i="10"/>
  <c r="I222" i="10"/>
  <c r="B224" i="10"/>
  <c r="D224" i="10"/>
  <c r="F224" i="10"/>
  <c r="H224" i="10"/>
  <c r="C226" i="10"/>
  <c r="E226" i="10"/>
  <c r="G226" i="10"/>
  <c r="I226" i="10"/>
  <c r="B228" i="10"/>
  <c r="D228" i="10"/>
  <c r="F228" i="10"/>
  <c r="H228" i="10"/>
  <c r="C230" i="10"/>
  <c r="E230" i="10"/>
  <c r="G230" i="10"/>
  <c r="I230" i="10"/>
  <c r="B232" i="10"/>
  <c r="D232" i="10"/>
  <c r="F232" i="10"/>
  <c r="H232" i="10"/>
  <c r="C234" i="10"/>
  <c r="E234" i="10"/>
  <c r="G234" i="10"/>
  <c r="I234" i="10"/>
  <c r="B236" i="10"/>
  <c r="D236" i="10"/>
  <c r="F236" i="10"/>
  <c r="H236" i="10"/>
  <c r="C238" i="10"/>
  <c r="E238" i="10"/>
  <c r="G238" i="10"/>
  <c r="I238" i="10"/>
  <c r="B240" i="10"/>
  <c r="D240" i="10"/>
  <c r="F240" i="10"/>
  <c r="H240" i="10"/>
  <c r="C242" i="10"/>
  <c r="E242" i="10"/>
  <c r="G242" i="10"/>
  <c r="I242" i="10"/>
  <c r="B244" i="10"/>
  <c r="D244" i="10"/>
  <c r="F244" i="10"/>
  <c r="H244" i="10"/>
  <c r="C246" i="10"/>
  <c r="E246" i="10"/>
  <c r="G246" i="10"/>
  <c r="I246" i="10"/>
  <c r="B248" i="10"/>
  <c r="D248" i="10"/>
  <c r="F248" i="10"/>
  <c r="H248" i="10"/>
  <c r="C250" i="10"/>
  <c r="E250" i="10"/>
  <c r="G250" i="10"/>
  <c r="I250" i="10"/>
  <c r="B252" i="10"/>
  <c r="D252" i="10"/>
  <c r="F252" i="10"/>
  <c r="H252" i="10"/>
  <c r="C254" i="10"/>
  <c r="E254" i="10"/>
  <c r="G254" i="10"/>
  <c r="I254" i="10"/>
  <c r="B256" i="10"/>
  <c r="D256" i="10"/>
  <c r="F256" i="10"/>
  <c r="H256" i="10"/>
  <c r="C258" i="10"/>
  <c r="E258" i="10"/>
  <c r="G258" i="10"/>
  <c r="I258" i="10"/>
  <c r="B260" i="10"/>
  <c r="D260" i="10"/>
  <c r="F260" i="10"/>
  <c r="H260" i="10"/>
  <c r="C262" i="10"/>
  <c r="E262" i="10"/>
  <c r="G262" i="10"/>
  <c r="I262" i="10"/>
  <c r="B264" i="10"/>
  <c r="D264" i="10"/>
  <c r="F264" i="10"/>
  <c r="H264" i="10"/>
  <c r="C266" i="10"/>
  <c r="E266" i="10"/>
  <c r="G266" i="10"/>
  <c r="I266" i="10"/>
  <c r="B268" i="10"/>
  <c r="D268" i="10"/>
  <c r="F268" i="10"/>
  <c r="H268" i="10"/>
  <c r="C270" i="10"/>
  <c r="E270" i="10"/>
  <c r="G270" i="10"/>
  <c r="I270" i="10"/>
  <c r="B272" i="10"/>
  <c r="D272" i="10"/>
  <c r="F272" i="10"/>
  <c r="H272" i="10"/>
  <c r="C274" i="10"/>
  <c r="E274" i="10"/>
  <c r="G274" i="10"/>
  <c r="C280" i="10"/>
  <c r="E280" i="10"/>
  <c r="G280" i="10"/>
  <c r="I280" i="10"/>
  <c r="C288" i="10"/>
  <c r="E288" i="10"/>
  <c r="G288" i="10"/>
  <c r="I288" i="10"/>
  <c r="C296" i="10"/>
  <c r="E296" i="10"/>
  <c r="G296" i="10"/>
  <c r="I296" i="10"/>
  <c r="C304" i="10"/>
  <c r="E304" i="10"/>
  <c r="G304" i="10"/>
  <c r="I304" i="10"/>
  <c r="C312" i="10"/>
  <c r="E312" i="10"/>
  <c r="G312" i="10"/>
  <c r="I312" i="10"/>
  <c r="C320" i="10"/>
  <c r="E320" i="10"/>
  <c r="G320" i="10"/>
  <c r="I320" i="10"/>
  <c r="C328" i="10"/>
  <c r="E328" i="10"/>
  <c r="G328" i="10"/>
  <c r="I328" i="10"/>
  <c r="C336" i="10"/>
  <c r="E336" i="10"/>
  <c r="G336" i="10"/>
  <c r="I336" i="10"/>
  <c r="C344" i="10"/>
  <c r="E344" i="10"/>
  <c r="G344" i="10"/>
  <c r="I344" i="10"/>
  <c r="C352" i="10"/>
  <c r="E352" i="10"/>
  <c r="G352" i="10"/>
  <c r="I352" i="10"/>
  <c r="C279" i="10"/>
  <c r="E279" i="10"/>
  <c r="G279" i="10"/>
  <c r="I279" i="10"/>
  <c r="B281" i="10"/>
  <c r="D281" i="10"/>
  <c r="F281" i="10"/>
  <c r="H281" i="10"/>
  <c r="C283" i="10"/>
  <c r="E283" i="10"/>
  <c r="G283" i="10"/>
  <c r="I283" i="10"/>
  <c r="B285" i="10"/>
  <c r="D285" i="10"/>
  <c r="F285" i="10"/>
  <c r="H285" i="10"/>
  <c r="C287" i="10"/>
  <c r="E287" i="10"/>
  <c r="G287" i="10"/>
  <c r="I287" i="10"/>
  <c r="B289" i="10"/>
  <c r="D289" i="10"/>
  <c r="F289" i="10"/>
  <c r="H289" i="10"/>
  <c r="C291" i="10"/>
  <c r="E291" i="10"/>
  <c r="G291" i="10"/>
  <c r="I291" i="10"/>
  <c r="B293" i="10"/>
  <c r="D293" i="10"/>
  <c r="F293" i="10"/>
  <c r="H293" i="10"/>
  <c r="C295" i="10"/>
  <c r="E295" i="10"/>
  <c r="G295" i="10"/>
  <c r="I295" i="10"/>
  <c r="B297" i="10"/>
  <c r="D297" i="10"/>
  <c r="F297" i="10"/>
  <c r="H297" i="10"/>
  <c r="C299" i="10"/>
  <c r="E299" i="10"/>
  <c r="G299" i="10"/>
  <c r="I299" i="10"/>
  <c r="B301" i="10"/>
  <c r="D301" i="10"/>
  <c r="F301" i="10"/>
  <c r="H301" i="10"/>
  <c r="C303" i="10"/>
  <c r="E303" i="10"/>
  <c r="G303" i="10"/>
  <c r="I303" i="10"/>
  <c r="B305" i="10"/>
  <c r="D305" i="10"/>
  <c r="F305" i="10"/>
  <c r="H305" i="10"/>
  <c r="C307" i="10"/>
  <c r="E307" i="10"/>
  <c r="G307" i="10"/>
  <c r="I307" i="10"/>
  <c r="B309" i="10"/>
  <c r="D309" i="10"/>
  <c r="F309" i="10"/>
  <c r="H309" i="10"/>
  <c r="C311" i="10"/>
  <c r="E311" i="10"/>
  <c r="G311" i="10"/>
  <c r="I311" i="10"/>
  <c r="B313" i="10"/>
  <c r="D313" i="10"/>
  <c r="F313" i="10"/>
  <c r="H313" i="10"/>
  <c r="C315" i="10"/>
  <c r="E315" i="10"/>
  <c r="G315" i="10"/>
  <c r="I315" i="10"/>
  <c r="B317" i="10"/>
  <c r="D317" i="10"/>
  <c r="F317" i="10"/>
  <c r="H317" i="10"/>
  <c r="C319" i="10"/>
  <c r="E319" i="10"/>
  <c r="G319" i="10"/>
  <c r="I319" i="10"/>
  <c r="B321" i="10"/>
  <c r="D321" i="10"/>
  <c r="F321" i="10"/>
  <c r="H321" i="10"/>
  <c r="C323" i="10"/>
  <c r="E323" i="10"/>
  <c r="G323" i="10"/>
  <c r="I323" i="10"/>
  <c r="B325" i="10"/>
  <c r="D325" i="10"/>
  <c r="F325" i="10"/>
  <c r="H325" i="10"/>
  <c r="C327" i="10"/>
  <c r="E327" i="10"/>
  <c r="G327" i="10"/>
  <c r="I327" i="10"/>
  <c r="B329" i="10"/>
  <c r="D329" i="10"/>
  <c r="F329" i="10"/>
  <c r="H329" i="10"/>
  <c r="C331" i="10"/>
  <c r="E331" i="10"/>
  <c r="G331" i="10"/>
  <c r="I331" i="10"/>
  <c r="B333" i="10"/>
  <c r="D333" i="10"/>
  <c r="F333" i="10"/>
  <c r="H333" i="10"/>
  <c r="C335" i="10"/>
  <c r="E335" i="10"/>
  <c r="G335" i="10"/>
  <c r="I335" i="10"/>
  <c r="B337" i="10"/>
  <c r="D337" i="10"/>
  <c r="F337" i="10"/>
  <c r="H337" i="10"/>
  <c r="C339" i="10"/>
  <c r="E339" i="10"/>
  <c r="G339" i="10"/>
  <c r="I339" i="10"/>
  <c r="B341" i="10"/>
  <c r="D341" i="10"/>
  <c r="F341" i="10"/>
  <c r="H341" i="10"/>
  <c r="C343" i="10"/>
  <c r="E343" i="10"/>
  <c r="G343" i="10"/>
  <c r="I343" i="10"/>
  <c r="B345" i="10"/>
  <c r="D345" i="10"/>
  <c r="F345" i="10"/>
  <c r="H345" i="10"/>
  <c r="C347" i="10"/>
  <c r="E347" i="10"/>
  <c r="G347" i="10"/>
  <c r="I347" i="10"/>
  <c r="B349" i="10"/>
  <c r="D349" i="10"/>
  <c r="F349" i="10"/>
  <c r="H349" i="10"/>
  <c r="C351" i="10"/>
  <c r="E351" i="10"/>
  <c r="G351" i="10"/>
  <c r="I351" i="10"/>
  <c r="B353" i="10"/>
  <c r="D353" i="10"/>
  <c r="F353" i="10"/>
  <c r="H353" i="10"/>
  <c r="C355" i="10"/>
  <c r="E355" i="10"/>
  <c r="G355" i="10"/>
  <c r="I355" i="10"/>
  <c r="B357" i="10"/>
  <c r="D357" i="10"/>
  <c r="F357" i="10"/>
  <c r="H357" i="10"/>
  <c r="C359" i="10"/>
  <c r="E359" i="10"/>
  <c r="G359" i="10"/>
  <c r="I359" i="10"/>
  <c r="B361" i="10"/>
  <c r="D361" i="10"/>
  <c r="F361" i="10"/>
  <c r="H361" i="10"/>
  <c r="C363" i="10"/>
  <c r="E363" i="10"/>
  <c r="G363" i="10"/>
  <c r="I363" i="10"/>
  <c r="B365" i="10"/>
  <c r="D365" i="10"/>
  <c r="F365" i="10"/>
  <c r="H365" i="10"/>
  <c r="C367" i="10"/>
  <c r="E367" i="10"/>
  <c r="G367" i="10"/>
  <c r="I367" i="10"/>
  <c r="B369" i="10"/>
  <c r="D369" i="10"/>
  <c r="F369" i="10"/>
  <c r="H369" i="10"/>
  <c r="C371" i="10"/>
  <c r="E371" i="10"/>
  <c r="G371" i="10"/>
  <c r="I371" i="10"/>
  <c r="B373" i="10"/>
  <c r="D373" i="10"/>
  <c r="F373" i="10"/>
  <c r="H373" i="10"/>
  <c r="C375" i="10"/>
  <c r="E375" i="10"/>
  <c r="G375" i="10"/>
  <c r="I375" i="10"/>
  <c r="B377" i="10"/>
  <c r="D377" i="10"/>
  <c r="F377" i="10"/>
  <c r="H377" i="10"/>
  <c r="C379" i="10"/>
  <c r="E379" i="10"/>
  <c r="G379" i="10"/>
  <c r="I379" i="10"/>
  <c r="B381" i="10"/>
  <c r="D381" i="10"/>
  <c r="F381" i="10"/>
  <c r="H381" i="10"/>
  <c r="C383" i="10"/>
  <c r="E383" i="10"/>
  <c r="G383" i="10"/>
  <c r="I383" i="10"/>
  <c r="B385" i="10"/>
  <c r="D385" i="10"/>
  <c r="F385" i="10"/>
  <c r="H385" i="10"/>
  <c r="C387" i="10"/>
  <c r="E387" i="10"/>
  <c r="G387" i="10"/>
  <c r="I387" i="10"/>
  <c r="B389" i="10"/>
  <c r="D389" i="10"/>
  <c r="F389" i="10"/>
  <c r="H389" i="10"/>
  <c r="C391" i="10"/>
  <c r="E391" i="10"/>
  <c r="G391" i="10"/>
  <c r="I391" i="10"/>
  <c r="B393" i="10"/>
  <c r="D393" i="10"/>
  <c r="F393" i="10"/>
  <c r="H393" i="10"/>
  <c r="C395" i="10"/>
  <c r="E395" i="10"/>
  <c r="G395" i="10"/>
  <c r="I395" i="10"/>
  <c r="B397" i="10"/>
  <c r="D397" i="10"/>
  <c r="F397" i="10"/>
  <c r="H397" i="10"/>
  <c r="C399" i="10"/>
  <c r="E399" i="10"/>
  <c r="G399" i="10"/>
  <c r="I399" i="10"/>
  <c r="B401" i="10"/>
  <c r="D401" i="10"/>
  <c r="F401" i="10"/>
  <c r="H401" i="10"/>
  <c r="C403" i="10"/>
  <c r="E403" i="10"/>
  <c r="G403" i="10"/>
  <c r="I403" i="10"/>
  <c r="B405" i="10"/>
  <c r="D405" i="10"/>
  <c r="F405" i="10"/>
  <c r="H405" i="10"/>
  <c r="C407" i="10"/>
  <c r="E407" i="10"/>
  <c r="G407" i="10"/>
  <c r="I407" i="10"/>
  <c r="B409" i="10"/>
  <c r="D409" i="10"/>
  <c r="F409" i="10"/>
  <c r="H409" i="10"/>
  <c r="C411" i="10"/>
  <c r="E411" i="10"/>
  <c r="G411" i="10"/>
  <c r="I411" i="10"/>
  <c r="B413" i="10"/>
  <c r="D413" i="10"/>
  <c r="F413" i="10"/>
  <c r="H413" i="10"/>
  <c r="C415" i="10"/>
  <c r="E415" i="10"/>
  <c r="G415" i="10"/>
  <c r="I415" i="10"/>
  <c r="B417" i="10"/>
  <c r="D417" i="10"/>
  <c r="F417" i="10"/>
  <c r="H417" i="10"/>
  <c r="C419" i="10"/>
  <c r="E419" i="10"/>
  <c r="G419" i="10"/>
  <c r="I419" i="10"/>
  <c r="B421" i="10"/>
  <c r="D421" i="10"/>
  <c r="F421" i="10"/>
  <c r="H421" i="10"/>
  <c r="C423" i="10"/>
  <c r="E423" i="10"/>
  <c r="G423" i="10"/>
  <c r="I423" i="10"/>
  <c r="B425" i="10"/>
  <c r="D425" i="10"/>
  <c r="F425" i="10"/>
  <c r="H425" i="10"/>
  <c r="C427" i="10"/>
  <c r="E427" i="10"/>
  <c r="G427" i="10"/>
  <c r="I427" i="10"/>
  <c r="B429" i="10"/>
  <c r="D429" i="10"/>
  <c r="F429" i="10"/>
  <c r="H429" i="10"/>
  <c r="C431" i="10"/>
  <c r="E431" i="10"/>
  <c r="G431" i="10"/>
  <c r="I431" i="10"/>
  <c r="B433" i="10"/>
  <c r="D433" i="10"/>
  <c r="F433" i="10"/>
  <c r="H433" i="10"/>
  <c r="C435" i="10"/>
  <c r="E435" i="10"/>
  <c r="G435" i="10"/>
  <c r="I435" i="10"/>
  <c r="B437" i="10"/>
  <c r="D437" i="10"/>
  <c r="F437" i="10"/>
  <c r="H437" i="10"/>
  <c r="C439" i="10"/>
  <c r="E439" i="10"/>
  <c r="G439" i="10"/>
  <c r="I439" i="10"/>
  <c r="B441" i="10"/>
  <c r="D441" i="10"/>
  <c r="F441" i="10"/>
  <c r="H441" i="10"/>
  <c r="C443" i="10"/>
  <c r="E443" i="10"/>
  <c r="G443" i="10"/>
  <c r="I443" i="10"/>
  <c r="B445" i="10"/>
  <c r="D445" i="10"/>
  <c r="F445" i="10"/>
  <c r="H445" i="10"/>
  <c r="C447" i="10"/>
  <c r="E447" i="10"/>
  <c r="G447" i="10"/>
  <c r="I447" i="10"/>
  <c r="B449" i="10"/>
  <c r="D449" i="10"/>
  <c r="F449" i="10"/>
  <c r="H449" i="10"/>
  <c r="C451" i="10"/>
  <c r="E451" i="10"/>
  <c r="G451" i="10"/>
  <c r="I451" i="10"/>
  <c r="B453" i="10"/>
  <c r="D453" i="10"/>
  <c r="F453" i="10"/>
  <c r="H453" i="10"/>
  <c r="C455" i="10"/>
  <c r="E455" i="10"/>
  <c r="G455" i="10"/>
  <c r="I455" i="10"/>
  <c r="B457" i="10"/>
  <c r="D457" i="10"/>
  <c r="F457" i="10"/>
  <c r="H457" i="10"/>
  <c r="C459" i="10"/>
  <c r="E459" i="10"/>
  <c r="G459" i="10"/>
  <c r="I459" i="10"/>
  <c r="B461" i="10"/>
  <c r="D461" i="10"/>
  <c r="F461" i="10"/>
  <c r="H461" i="10"/>
  <c r="C463" i="10"/>
  <c r="E463" i="10"/>
  <c r="G463" i="10"/>
  <c r="I463" i="10"/>
  <c r="B465" i="10"/>
  <c r="D465" i="10"/>
  <c r="F465" i="10"/>
  <c r="H465" i="10"/>
  <c r="C467" i="10"/>
  <c r="E467" i="10"/>
  <c r="G467" i="10"/>
  <c r="I467" i="10"/>
  <c r="B469" i="10"/>
  <c r="D469" i="10"/>
  <c r="F469" i="10"/>
  <c r="H469" i="10"/>
  <c r="C471" i="10"/>
  <c r="E471" i="10"/>
  <c r="G471" i="10"/>
  <c r="I471" i="10"/>
  <c r="B473" i="10"/>
  <c r="D473" i="10"/>
  <c r="F473" i="10"/>
  <c r="H473" i="10"/>
  <c r="C475" i="10"/>
  <c r="E475" i="10"/>
  <c r="G475" i="10"/>
  <c r="I475" i="10"/>
  <c r="B477" i="10"/>
  <c r="D477" i="10"/>
  <c r="F477" i="10"/>
  <c r="H477" i="10"/>
  <c r="C479" i="10"/>
  <c r="E479" i="10"/>
  <c r="G479" i="10"/>
  <c r="I479" i="10"/>
  <c r="B481" i="10"/>
  <c r="D481" i="10"/>
  <c r="F481" i="10"/>
  <c r="H481" i="10"/>
  <c r="C483" i="10"/>
  <c r="E483" i="10"/>
  <c r="G483" i="10"/>
  <c r="I483" i="10"/>
  <c r="B485" i="10"/>
  <c r="D485" i="10"/>
  <c r="F485" i="10"/>
  <c r="H485" i="10"/>
  <c r="C487" i="10"/>
  <c r="E487" i="10"/>
  <c r="G487" i="10"/>
  <c r="I487" i="10"/>
  <c r="B489" i="10"/>
  <c r="D489" i="10"/>
  <c r="F489" i="10"/>
  <c r="H489" i="10"/>
  <c r="C491" i="10"/>
  <c r="E491" i="10"/>
  <c r="G491" i="10"/>
  <c r="I491" i="10"/>
  <c r="B493" i="10"/>
  <c r="D493" i="10"/>
  <c r="F493" i="10"/>
  <c r="H493" i="10"/>
  <c r="C495" i="10"/>
  <c r="E495" i="10"/>
  <c r="G495" i="10"/>
  <c r="I495" i="10"/>
  <c r="B497" i="10"/>
  <c r="D497" i="10"/>
  <c r="F497" i="10"/>
  <c r="H497" i="10"/>
  <c r="C499" i="10"/>
  <c r="E499" i="10"/>
  <c r="G499" i="10"/>
  <c r="I499" i="10"/>
  <c r="B501" i="10"/>
  <c r="D501" i="10"/>
  <c r="F501" i="10"/>
  <c r="H501" i="10"/>
  <c r="C503" i="10"/>
  <c r="E503" i="10"/>
  <c r="G503" i="10"/>
  <c r="I503" i="10"/>
  <c r="B505" i="10"/>
  <c r="D505" i="10"/>
  <c r="F505" i="10"/>
  <c r="H505" i="10"/>
  <c r="C507" i="10"/>
  <c r="E507" i="10"/>
  <c r="G507" i="10"/>
  <c r="I507" i="10"/>
  <c r="B509" i="10"/>
  <c r="D509" i="10"/>
  <c r="F509" i="10"/>
  <c r="H509" i="10"/>
  <c r="C511" i="10"/>
  <c r="E511" i="10"/>
  <c r="G511" i="10"/>
  <c r="I511" i="10"/>
  <c r="B513" i="10"/>
  <c r="D513" i="10"/>
  <c r="F513" i="10"/>
  <c r="H513" i="10"/>
  <c r="C515" i="10"/>
  <c r="E515" i="10"/>
  <c r="G515" i="10"/>
  <c r="I515" i="10"/>
  <c r="B517" i="10"/>
  <c r="D517" i="10"/>
  <c r="F517" i="10"/>
  <c r="H517" i="10"/>
  <c r="C519" i="10"/>
  <c r="E519" i="10"/>
  <c r="G519" i="10"/>
  <c r="I519" i="10"/>
  <c r="B521" i="10"/>
  <c r="D521" i="10"/>
  <c r="F521" i="10"/>
  <c r="H521" i="10"/>
  <c r="C523" i="10"/>
  <c r="E523" i="10"/>
  <c r="G523" i="10"/>
  <c r="I523" i="10"/>
  <c r="B525" i="10"/>
  <c r="D525" i="10"/>
  <c r="F525" i="10"/>
  <c r="H525" i="10"/>
  <c r="C527" i="10"/>
  <c r="E527" i="10"/>
  <c r="G527" i="10"/>
  <c r="I527" i="10"/>
  <c r="B529" i="10"/>
  <c r="D529" i="10"/>
  <c r="F529" i="10"/>
  <c r="H529" i="10"/>
  <c r="C531" i="10"/>
  <c r="E531" i="10"/>
  <c r="G531" i="10"/>
  <c r="I531" i="10"/>
  <c r="B533" i="10"/>
  <c r="D533" i="10"/>
  <c r="F533" i="10"/>
  <c r="H533" i="10"/>
  <c r="I274" i="10"/>
  <c r="B276" i="10"/>
  <c r="D276" i="10"/>
  <c r="F276" i="10"/>
  <c r="H276" i="10"/>
  <c r="C278" i="10"/>
  <c r="E278" i="10"/>
  <c r="G278" i="10"/>
  <c r="I278" i="10"/>
  <c r="B280" i="10"/>
  <c r="D280" i="10"/>
  <c r="F280" i="10"/>
  <c r="H280" i="10"/>
  <c r="C282" i="10"/>
  <c r="E282" i="10"/>
  <c r="G282" i="10"/>
  <c r="I282" i="10"/>
  <c r="B284" i="10"/>
  <c r="D284" i="10"/>
  <c r="F284" i="10"/>
  <c r="H284" i="10"/>
  <c r="C286" i="10"/>
  <c r="E286" i="10"/>
  <c r="G286" i="10"/>
  <c r="I286" i="10"/>
  <c r="B288" i="10"/>
  <c r="D288" i="10"/>
  <c r="F288" i="10"/>
  <c r="H288" i="10"/>
  <c r="C290" i="10"/>
  <c r="E290" i="10"/>
  <c r="G290" i="10"/>
  <c r="I290" i="10"/>
  <c r="B292" i="10"/>
  <c r="D292" i="10"/>
  <c r="F292" i="10"/>
  <c r="H292" i="10"/>
  <c r="C294" i="10"/>
  <c r="E294" i="10"/>
  <c r="G294" i="10"/>
  <c r="I294" i="10"/>
  <c r="B296" i="10"/>
  <c r="D296" i="10"/>
  <c r="F296" i="10"/>
  <c r="H296" i="10"/>
  <c r="C298" i="10"/>
  <c r="E298" i="10"/>
  <c r="G298" i="10"/>
  <c r="I298" i="10"/>
  <c r="B300" i="10"/>
  <c r="D300" i="10"/>
  <c r="F300" i="10"/>
  <c r="H300" i="10"/>
  <c r="C302" i="10"/>
  <c r="E302" i="10"/>
  <c r="G302" i="10"/>
  <c r="I302" i="10"/>
  <c r="B304" i="10"/>
  <c r="D304" i="10"/>
  <c r="F304" i="10"/>
  <c r="H304" i="10"/>
  <c r="C306" i="10"/>
  <c r="E306" i="10"/>
  <c r="G306" i="10"/>
  <c r="I306" i="10"/>
  <c r="B308" i="10"/>
  <c r="D308" i="10"/>
  <c r="F308" i="10"/>
  <c r="H308" i="10"/>
  <c r="C310" i="10"/>
  <c r="E310" i="10"/>
  <c r="G310" i="10"/>
  <c r="I310" i="10"/>
  <c r="B312" i="10"/>
  <c r="D312" i="10"/>
  <c r="F312" i="10"/>
  <c r="H312" i="10"/>
  <c r="C314" i="10"/>
  <c r="E314" i="10"/>
  <c r="G314" i="10"/>
  <c r="I314" i="10"/>
  <c r="B316" i="10"/>
  <c r="D316" i="10"/>
  <c r="F316" i="10"/>
  <c r="H316" i="10"/>
  <c r="C318" i="10"/>
  <c r="E318" i="10"/>
  <c r="G318" i="10"/>
  <c r="I318" i="10"/>
  <c r="B320" i="10"/>
  <c r="D320" i="10"/>
  <c r="F320" i="10"/>
  <c r="H320" i="10"/>
  <c r="C322" i="10"/>
  <c r="E322" i="10"/>
  <c r="G322" i="10"/>
  <c r="I322" i="10"/>
  <c r="B324" i="10"/>
  <c r="D324" i="10"/>
  <c r="F324" i="10"/>
  <c r="H324" i="10"/>
  <c r="C326" i="10"/>
  <c r="E326" i="10"/>
  <c r="G326" i="10"/>
  <c r="I326" i="10"/>
  <c r="B328" i="10"/>
  <c r="D328" i="10"/>
  <c r="F328" i="10"/>
  <c r="H328" i="10"/>
  <c r="C330" i="10"/>
  <c r="E330" i="10"/>
  <c r="G330" i="10"/>
  <c r="I330" i="10"/>
  <c r="B332" i="10"/>
  <c r="D332" i="10"/>
  <c r="F332" i="10"/>
  <c r="H332" i="10"/>
  <c r="C334" i="10"/>
  <c r="E334" i="10"/>
  <c r="G334" i="10"/>
  <c r="I334" i="10"/>
  <c r="B336" i="10"/>
  <c r="D336" i="10"/>
  <c r="F336" i="10"/>
  <c r="H336" i="10"/>
  <c r="C338" i="10"/>
  <c r="E338" i="10"/>
  <c r="G338" i="10"/>
  <c r="I338" i="10"/>
  <c r="B340" i="10"/>
  <c r="D340" i="10"/>
  <c r="F340" i="10"/>
  <c r="H340" i="10"/>
  <c r="C342" i="10"/>
  <c r="E342" i="10"/>
  <c r="G342" i="10"/>
  <c r="I342" i="10"/>
  <c r="B344" i="10"/>
  <c r="D344" i="10"/>
  <c r="F344" i="10"/>
  <c r="H344" i="10"/>
  <c r="C346" i="10"/>
  <c r="E346" i="10"/>
  <c r="G346" i="10"/>
  <c r="I346" i="10"/>
  <c r="B348" i="10"/>
  <c r="D348" i="10"/>
  <c r="F348" i="10"/>
  <c r="H348" i="10"/>
  <c r="C350" i="10"/>
  <c r="E350" i="10"/>
  <c r="G350" i="10"/>
  <c r="I350" i="10"/>
  <c r="B352" i="10"/>
  <c r="D352" i="10"/>
  <c r="F352" i="10"/>
  <c r="H352" i="10"/>
  <c r="C354" i="10"/>
  <c r="E354" i="10"/>
  <c r="G354" i="10"/>
  <c r="I354" i="10"/>
  <c r="B356" i="10"/>
  <c r="D356" i="10"/>
  <c r="F356" i="10"/>
  <c r="H356" i="10"/>
  <c r="C358" i="10"/>
  <c r="E358" i="10"/>
  <c r="G358" i="10"/>
  <c r="I358" i="10"/>
  <c r="B360" i="10"/>
  <c r="D360" i="10"/>
  <c r="F360" i="10"/>
  <c r="H360" i="10"/>
  <c r="C362" i="10"/>
  <c r="E362" i="10"/>
  <c r="G362" i="10"/>
  <c r="I362" i="10"/>
  <c r="B364" i="10"/>
  <c r="D364" i="10"/>
  <c r="F364" i="10"/>
  <c r="H364" i="10"/>
  <c r="C366" i="10"/>
  <c r="E366" i="10"/>
  <c r="G366" i="10"/>
  <c r="I366" i="10"/>
  <c r="B368" i="10"/>
  <c r="D368" i="10"/>
  <c r="F368" i="10"/>
  <c r="H368" i="10"/>
  <c r="C370" i="10"/>
  <c r="E370" i="10"/>
  <c r="G370" i="10"/>
  <c r="I370" i="10"/>
  <c r="B372" i="10"/>
  <c r="D372" i="10"/>
  <c r="F372" i="10"/>
  <c r="H372" i="10"/>
  <c r="C374" i="10"/>
  <c r="E374" i="10"/>
  <c r="G374" i="10"/>
  <c r="I374" i="10"/>
  <c r="B376" i="10"/>
  <c r="D376" i="10"/>
  <c r="F376" i="10"/>
  <c r="H376" i="10"/>
  <c r="C378" i="10"/>
  <c r="E378" i="10"/>
  <c r="G378" i="10"/>
  <c r="I378" i="10"/>
  <c r="B380" i="10"/>
  <c r="D380" i="10"/>
  <c r="F380" i="10"/>
  <c r="H380" i="10"/>
  <c r="C382" i="10"/>
  <c r="E382" i="10"/>
  <c r="G382" i="10"/>
  <c r="I382" i="10"/>
  <c r="B384" i="10"/>
  <c r="D384" i="10"/>
  <c r="F384" i="10"/>
  <c r="H384" i="10"/>
  <c r="C386" i="10"/>
  <c r="E386" i="10"/>
  <c r="G386" i="10"/>
  <c r="I386" i="10"/>
  <c r="B388" i="10"/>
  <c r="D388" i="10"/>
  <c r="F388" i="10"/>
  <c r="H388" i="10"/>
  <c r="C390" i="10"/>
  <c r="E390" i="10"/>
  <c r="G390" i="10"/>
  <c r="I390" i="10"/>
  <c r="B392" i="10"/>
  <c r="D392" i="10"/>
  <c r="F392" i="10"/>
  <c r="H392" i="10"/>
  <c r="C394" i="10"/>
  <c r="E394" i="10"/>
  <c r="G394" i="10"/>
  <c r="I394" i="10"/>
  <c r="B396" i="10"/>
  <c r="D396" i="10"/>
  <c r="F396" i="10"/>
  <c r="H396" i="10"/>
  <c r="C398" i="10"/>
  <c r="E398" i="10"/>
  <c r="G398" i="10"/>
  <c r="I398" i="10"/>
  <c r="B400" i="10"/>
  <c r="D400" i="10"/>
  <c r="F400" i="10"/>
  <c r="H400" i="10"/>
  <c r="C402" i="10"/>
  <c r="E402" i="10"/>
  <c r="G402" i="10"/>
  <c r="I402" i="10"/>
  <c r="B404" i="10"/>
  <c r="D404" i="10"/>
  <c r="F404" i="10"/>
  <c r="H404" i="10"/>
  <c r="C406" i="10"/>
  <c r="E406" i="10"/>
  <c r="G406" i="10"/>
  <c r="I406" i="10"/>
  <c r="B408" i="10"/>
  <c r="D408" i="10"/>
  <c r="F408" i="10"/>
  <c r="H408" i="10"/>
  <c r="C410" i="10"/>
  <c r="E410" i="10"/>
  <c r="G410" i="10"/>
  <c r="I410" i="10"/>
  <c r="B412" i="10"/>
  <c r="D412" i="10"/>
  <c r="F412" i="10"/>
  <c r="H412" i="10"/>
  <c r="C414" i="10"/>
  <c r="E414" i="10"/>
  <c r="G414" i="10"/>
  <c r="I414" i="10"/>
  <c r="B416" i="10"/>
  <c r="D416" i="10"/>
  <c r="F416" i="10"/>
  <c r="H416" i="10"/>
  <c r="C418" i="10"/>
  <c r="E418" i="10"/>
  <c r="G418" i="10"/>
  <c r="I418" i="10"/>
  <c r="B420" i="10"/>
  <c r="D420" i="10"/>
  <c r="F420" i="10"/>
  <c r="H420" i="10"/>
  <c r="C422" i="10"/>
  <c r="E422" i="10"/>
  <c r="G422" i="10"/>
  <c r="I422" i="10"/>
  <c r="B424" i="10"/>
  <c r="D424" i="10"/>
  <c r="F424" i="10"/>
  <c r="H424" i="10"/>
  <c r="C426" i="10"/>
  <c r="E426" i="10"/>
  <c r="G426" i="10"/>
  <c r="I426" i="10"/>
  <c r="B428" i="10"/>
  <c r="D428" i="10"/>
  <c r="F428" i="10"/>
  <c r="H428" i="10"/>
  <c r="C430" i="10"/>
  <c r="E430" i="10"/>
  <c r="G430" i="10"/>
  <c r="I430" i="10"/>
  <c r="B432" i="10"/>
  <c r="D432" i="10"/>
  <c r="F432" i="10"/>
  <c r="H432" i="10"/>
  <c r="C434" i="10"/>
  <c r="E434" i="10"/>
  <c r="G434" i="10"/>
  <c r="I434" i="10"/>
  <c r="B436" i="10"/>
  <c r="D436" i="10"/>
  <c r="F436" i="10"/>
  <c r="H436" i="10"/>
  <c r="C438" i="10"/>
  <c r="E438" i="10"/>
  <c r="G438" i="10"/>
  <c r="I438" i="10"/>
  <c r="B440" i="10"/>
  <c r="D440" i="10"/>
  <c r="F440" i="10"/>
  <c r="H440" i="10"/>
  <c r="C442" i="10"/>
  <c r="E442" i="10"/>
  <c r="G442" i="10"/>
  <c r="I442" i="10"/>
  <c r="B444" i="10"/>
  <c r="D444" i="10"/>
  <c r="F444" i="10"/>
  <c r="H444" i="10"/>
  <c r="C446" i="10"/>
  <c r="E446" i="10"/>
  <c r="G446" i="10"/>
  <c r="I446" i="10"/>
  <c r="B448" i="10"/>
  <c r="D448" i="10"/>
  <c r="F448" i="10"/>
  <c r="H448" i="10"/>
  <c r="C450" i="10"/>
  <c r="E450" i="10"/>
  <c r="G450" i="10"/>
  <c r="I450" i="10"/>
  <c r="B452" i="10"/>
  <c r="D452" i="10"/>
  <c r="F452" i="10"/>
  <c r="H452" i="10"/>
  <c r="C454" i="10"/>
  <c r="E454" i="10"/>
  <c r="G454" i="10"/>
  <c r="I454" i="10"/>
  <c r="B456" i="10"/>
  <c r="D456" i="10"/>
  <c r="F456" i="10"/>
  <c r="H456" i="10"/>
  <c r="C458" i="10"/>
  <c r="E458" i="10"/>
  <c r="G458" i="10"/>
  <c r="I458" i="10"/>
  <c r="B460" i="10"/>
  <c r="D460" i="10"/>
  <c r="F460" i="10"/>
  <c r="H460" i="10"/>
  <c r="C462" i="10"/>
  <c r="E462" i="10"/>
  <c r="G462" i="10"/>
  <c r="I462" i="10"/>
  <c r="B464" i="10"/>
  <c r="D464" i="10"/>
  <c r="F464" i="10"/>
  <c r="H464" i="10"/>
  <c r="C466" i="10"/>
  <c r="E466" i="10"/>
  <c r="G466" i="10"/>
  <c r="I466" i="10"/>
  <c r="B468" i="10"/>
  <c r="D468" i="10"/>
  <c r="F468" i="10"/>
  <c r="H468" i="10"/>
  <c r="C470" i="10"/>
  <c r="E470" i="10"/>
  <c r="G470" i="10"/>
  <c r="I470" i="10"/>
  <c r="B472" i="10"/>
  <c r="D472" i="10"/>
  <c r="F472" i="10"/>
  <c r="H472" i="10"/>
  <c r="C474" i="10"/>
  <c r="E474" i="10"/>
  <c r="G474" i="10"/>
  <c r="I474" i="10"/>
  <c r="B476" i="10"/>
  <c r="D476" i="10"/>
  <c r="F476" i="10"/>
  <c r="H476" i="10"/>
  <c r="C478" i="10"/>
  <c r="E478" i="10"/>
  <c r="G478" i="10"/>
  <c r="I478" i="10"/>
  <c r="B480" i="10"/>
  <c r="D480" i="10"/>
  <c r="F480" i="10"/>
  <c r="H480" i="10"/>
  <c r="C482" i="10"/>
  <c r="E482" i="10"/>
  <c r="G482" i="10"/>
  <c r="I482" i="10"/>
  <c r="B484" i="10"/>
  <c r="D484" i="10"/>
  <c r="F484" i="10"/>
  <c r="H484" i="10"/>
  <c r="C486" i="10"/>
  <c r="E486" i="10"/>
  <c r="G486" i="10"/>
  <c r="I486" i="10"/>
  <c r="B488" i="10"/>
  <c r="D488" i="10"/>
  <c r="F488" i="10"/>
  <c r="H488" i="10"/>
  <c r="C490" i="10"/>
  <c r="E490" i="10"/>
  <c r="G490" i="10"/>
  <c r="I490" i="10"/>
  <c r="B492" i="10"/>
  <c r="D492" i="10"/>
  <c r="F492" i="10"/>
  <c r="H492" i="10"/>
  <c r="C494" i="10"/>
  <c r="E494" i="10"/>
  <c r="G494" i="10"/>
  <c r="I494" i="10"/>
  <c r="B496" i="10"/>
  <c r="D496" i="10"/>
  <c r="F496" i="10"/>
  <c r="H496" i="10"/>
  <c r="C498" i="10"/>
  <c r="E498" i="10"/>
  <c r="G498" i="10"/>
  <c r="I498" i="10"/>
  <c r="B500" i="10"/>
  <c r="D500" i="10"/>
  <c r="F500" i="10"/>
  <c r="H500" i="10"/>
  <c r="C502" i="10"/>
  <c r="E502" i="10"/>
  <c r="G502" i="10"/>
  <c r="I502" i="10"/>
  <c r="B504" i="10"/>
  <c r="D504" i="10"/>
  <c r="F504" i="10"/>
  <c r="H504" i="10"/>
  <c r="C506" i="10"/>
  <c r="E506" i="10"/>
  <c r="G506" i="10"/>
  <c r="I506" i="10"/>
  <c r="B508" i="10"/>
  <c r="D508" i="10"/>
  <c r="F508" i="10"/>
  <c r="H508" i="10"/>
  <c r="C510" i="10"/>
  <c r="E510" i="10"/>
  <c r="G510" i="10"/>
  <c r="I510" i="10"/>
  <c r="B512" i="10"/>
  <c r="D512" i="10"/>
  <c r="F512" i="10"/>
  <c r="H512" i="10"/>
  <c r="C514" i="10"/>
  <c r="E514" i="10"/>
  <c r="G514" i="10"/>
  <c r="I514" i="10"/>
  <c r="B516" i="10"/>
  <c r="D516" i="10"/>
  <c r="F516" i="10"/>
  <c r="H516" i="10"/>
  <c r="C518" i="10"/>
  <c r="E518" i="10"/>
  <c r="G518" i="10"/>
  <c r="I518" i="10"/>
  <c r="B520" i="10"/>
  <c r="D520" i="10"/>
  <c r="F520" i="10"/>
  <c r="H520" i="10"/>
  <c r="C522" i="10"/>
  <c r="E522" i="10"/>
  <c r="G522" i="10"/>
  <c r="I522" i="10"/>
  <c r="B524" i="10"/>
  <c r="D524" i="10"/>
  <c r="F524" i="10"/>
  <c r="H524" i="10"/>
  <c r="C526" i="10"/>
  <c r="E526" i="10"/>
  <c r="G526" i="10"/>
  <c r="I526" i="10"/>
  <c r="B528" i="10"/>
  <c r="D528" i="10"/>
  <c r="F528" i="10"/>
  <c r="H528" i="10"/>
  <c r="C530" i="10"/>
  <c r="E530" i="10"/>
  <c r="G530" i="10"/>
  <c r="I530" i="10"/>
  <c r="B532" i="10"/>
  <c r="D532" i="10"/>
  <c r="F532" i="10"/>
  <c r="H532" i="10"/>
  <c r="C534" i="10"/>
  <c r="E534" i="10"/>
  <c r="G534" i="10"/>
  <c r="I534" i="10"/>
  <c r="A1" i="11" l="1" a="1"/>
  <c r="A4" i="12"/>
  <c r="A4" i="10"/>
  <c r="A4" i="9"/>
  <c r="A5" i="7"/>
  <c r="A5" i="12" l="1"/>
  <c r="A5" i="10"/>
  <c r="A5" i="9"/>
  <c r="A6" i="7"/>
  <c r="B8" i="11"/>
  <c r="A7" i="11"/>
  <c r="C5" i="11"/>
  <c r="B4" i="11"/>
  <c r="A3" i="11"/>
  <c r="C1" i="11"/>
  <c r="A8" i="11"/>
  <c r="C6" i="11"/>
  <c r="B5" i="11"/>
  <c r="A4" i="11"/>
  <c r="C2" i="11"/>
  <c r="B1" i="11"/>
  <c r="C7" i="11"/>
  <c r="A5" i="11"/>
  <c r="B2" i="11"/>
  <c r="B7" i="11"/>
  <c r="C4" i="11"/>
  <c r="A2" i="11"/>
  <c r="B6" i="11"/>
  <c r="C3" i="11"/>
  <c r="A1" i="11"/>
  <c r="B2" i="12" s="1" a="1"/>
  <c r="C8" i="11"/>
  <c r="A6" i="11"/>
  <c r="B3" i="11"/>
  <c r="A6" i="12" l="1"/>
  <c r="A6" i="10"/>
  <c r="A6" i="9"/>
  <c r="A7" i="7"/>
  <c r="C534" i="12"/>
  <c r="B534" i="12"/>
  <c r="D533" i="12"/>
  <c r="C532" i="12"/>
  <c r="B531" i="12"/>
  <c r="D529" i="12"/>
  <c r="C528" i="12"/>
  <c r="B527" i="12"/>
  <c r="D525" i="12"/>
  <c r="C524" i="12"/>
  <c r="B523" i="12"/>
  <c r="D521" i="12"/>
  <c r="C520" i="12"/>
  <c r="B519" i="12"/>
  <c r="D517" i="12"/>
  <c r="C516" i="12"/>
  <c r="B515" i="12"/>
  <c r="C533" i="12"/>
  <c r="D531" i="12"/>
  <c r="B530" i="12"/>
  <c r="B528" i="12"/>
  <c r="C526" i="12"/>
  <c r="D524" i="12"/>
  <c r="D522" i="12"/>
  <c r="B521" i="12"/>
  <c r="C519" i="12"/>
  <c r="C517" i="12"/>
  <c r="D515" i="12"/>
  <c r="B514" i="12"/>
  <c r="D512" i="12"/>
  <c r="C511" i="12"/>
  <c r="B510" i="12"/>
  <c r="D508" i="12"/>
  <c r="C507" i="12"/>
  <c r="B506" i="12"/>
  <c r="D504" i="12"/>
  <c r="C503" i="12"/>
  <c r="B502" i="12"/>
  <c r="D500" i="12"/>
  <c r="C499" i="12"/>
  <c r="B498" i="12"/>
  <c r="D496" i="12"/>
  <c r="C495" i="12"/>
  <c r="B494" i="12"/>
  <c r="D492" i="12"/>
  <c r="C491" i="12"/>
  <c r="B490" i="12"/>
  <c r="D488" i="12"/>
  <c r="C487" i="12"/>
  <c r="B486" i="12"/>
  <c r="D484" i="12"/>
  <c r="C483" i="12"/>
  <c r="B482" i="12"/>
  <c r="D480" i="12"/>
  <c r="C479" i="12"/>
  <c r="B478" i="12"/>
  <c r="D476" i="12"/>
  <c r="C475" i="12"/>
  <c r="B474" i="12"/>
  <c r="D472" i="12"/>
  <c r="C471" i="12"/>
  <c r="B470" i="12"/>
  <c r="D468" i="12"/>
  <c r="C467" i="12"/>
  <c r="B466" i="12"/>
  <c r="D464" i="12"/>
  <c r="C463" i="12"/>
  <c r="B462" i="12"/>
  <c r="D460" i="12"/>
  <c r="C459" i="12"/>
  <c r="B458" i="12"/>
  <c r="D456" i="12"/>
  <c r="C455" i="12"/>
  <c r="B454" i="12"/>
  <c r="D452" i="12"/>
  <c r="C451" i="12"/>
  <c r="B450" i="12"/>
  <c r="D448" i="12"/>
  <c r="C447" i="12"/>
  <c r="B446" i="12"/>
  <c r="D444" i="12"/>
  <c r="C443" i="12"/>
  <c r="B442" i="12"/>
  <c r="D440" i="12"/>
  <c r="C439" i="12"/>
  <c r="B438" i="12"/>
  <c r="D436" i="12"/>
  <c r="C435" i="12"/>
  <c r="B434" i="12"/>
  <c r="D432" i="12"/>
  <c r="C431" i="12"/>
  <c r="B430" i="12"/>
  <c r="D428" i="12"/>
  <c r="C427" i="12"/>
  <c r="B426" i="12"/>
  <c r="D424" i="12"/>
  <c r="C423" i="12"/>
  <c r="B422" i="12"/>
  <c r="D420" i="12"/>
  <c r="C419" i="12"/>
  <c r="B418" i="12"/>
  <c r="D416" i="12"/>
  <c r="C415" i="12"/>
  <c r="B414" i="12"/>
  <c r="D412" i="12"/>
  <c r="C411" i="12"/>
  <c r="B410" i="12"/>
  <c r="D408" i="12"/>
  <c r="C407" i="12"/>
  <c r="B406" i="12"/>
  <c r="D404" i="12"/>
  <c r="C403" i="12"/>
  <c r="B402" i="12"/>
  <c r="D400" i="12"/>
  <c r="C399" i="12"/>
  <c r="B398" i="12"/>
  <c r="D396" i="12"/>
  <c r="C395" i="12"/>
  <c r="B394" i="12"/>
  <c r="D392" i="12"/>
  <c r="C391" i="12"/>
  <c r="B390" i="12"/>
  <c r="D388" i="12"/>
  <c r="C387" i="12"/>
  <c r="B386" i="12"/>
  <c r="D384" i="12"/>
  <c r="C383" i="12"/>
  <c r="B382" i="12"/>
  <c r="D380" i="12"/>
  <c r="C379" i="12"/>
  <c r="B378" i="12"/>
  <c r="D376" i="12"/>
  <c r="C375" i="12"/>
  <c r="B374" i="12"/>
  <c r="D372" i="12"/>
  <c r="C371" i="12"/>
  <c r="B370" i="12"/>
  <c r="D368" i="12"/>
  <c r="C367" i="12"/>
  <c r="B366" i="12"/>
  <c r="D364" i="12"/>
  <c r="C363" i="12"/>
  <c r="B362" i="12"/>
  <c r="D360" i="12"/>
  <c r="C359" i="12"/>
  <c r="B358" i="12"/>
  <c r="D356" i="12"/>
  <c r="C355" i="12"/>
  <c r="B354" i="12"/>
  <c r="D352" i="12"/>
  <c r="C351" i="12"/>
  <c r="B350" i="12"/>
  <c r="D348" i="12"/>
  <c r="C347" i="12"/>
  <c r="B346" i="12"/>
  <c r="D344" i="12"/>
  <c r="C343" i="12"/>
  <c r="B342" i="12"/>
  <c r="D340" i="12"/>
  <c r="C339" i="12"/>
  <c r="B338" i="12"/>
  <c r="D336" i="12"/>
  <c r="C335" i="12"/>
  <c r="B334" i="12"/>
  <c r="D332" i="12"/>
  <c r="C331" i="12"/>
  <c r="B330" i="12"/>
  <c r="D328" i="12"/>
  <c r="C327" i="12"/>
  <c r="B326" i="12"/>
  <c r="D324" i="12"/>
  <c r="B533" i="12"/>
  <c r="C531" i="12"/>
  <c r="C529" i="12"/>
  <c r="D527" i="12"/>
  <c r="B526" i="12"/>
  <c r="B524" i="12"/>
  <c r="C522" i="12"/>
  <c r="D520" i="12"/>
  <c r="D518" i="12"/>
  <c r="B517" i="12"/>
  <c r="C515" i="12"/>
  <c r="D513" i="12"/>
  <c r="C512" i="12"/>
  <c r="B511" i="12"/>
  <c r="D509" i="12"/>
  <c r="C508" i="12"/>
  <c r="B507" i="12"/>
  <c r="D505" i="12"/>
  <c r="C504" i="12"/>
  <c r="B503" i="12"/>
  <c r="D501" i="12"/>
  <c r="C500" i="12"/>
  <c r="B499" i="12"/>
  <c r="D497" i="12"/>
  <c r="C496" i="12"/>
  <c r="B495" i="12"/>
  <c r="D493" i="12"/>
  <c r="C492" i="12"/>
  <c r="B491" i="12"/>
  <c r="D489" i="12"/>
  <c r="C488" i="12"/>
  <c r="B487" i="12"/>
  <c r="D485" i="12"/>
  <c r="C484" i="12"/>
  <c r="B483" i="12"/>
  <c r="D481" i="12"/>
  <c r="C480" i="12"/>
  <c r="B479" i="12"/>
  <c r="D477" i="12"/>
  <c r="C476" i="12"/>
  <c r="B475" i="12"/>
  <c r="D473" i="12"/>
  <c r="C472" i="12"/>
  <c r="B471" i="12"/>
  <c r="D469" i="12"/>
  <c r="C468" i="12"/>
  <c r="B467" i="12"/>
  <c r="D465" i="12"/>
  <c r="C464" i="12"/>
  <c r="B463" i="12"/>
  <c r="D461" i="12"/>
  <c r="C460" i="12"/>
  <c r="B459" i="12"/>
  <c r="D457" i="12"/>
  <c r="C456" i="12"/>
  <c r="B455" i="12"/>
  <c r="D453" i="12"/>
  <c r="C452" i="12"/>
  <c r="B451" i="12"/>
  <c r="D449" i="12"/>
  <c r="C448" i="12"/>
  <c r="B447" i="12"/>
  <c r="D445" i="12"/>
  <c r="C444" i="12"/>
  <c r="B443" i="12"/>
  <c r="D441" i="12"/>
  <c r="C440" i="12"/>
  <c r="B439" i="12"/>
  <c r="D437" i="12"/>
  <c r="C436" i="12"/>
  <c r="B435" i="12"/>
  <c r="D433" i="12"/>
  <c r="C432" i="12"/>
  <c r="B431" i="12"/>
  <c r="D429" i="12"/>
  <c r="C428" i="12"/>
  <c r="B427" i="12"/>
  <c r="D425" i="12"/>
  <c r="C424" i="12"/>
  <c r="B423" i="12"/>
  <c r="D421" i="12"/>
  <c r="C420" i="12"/>
  <c r="B419" i="12"/>
  <c r="D417" i="12"/>
  <c r="C416" i="12"/>
  <c r="B415" i="12"/>
  <c r="D413" i="12"/>
  <c r="C412" i="12"/>
  <c r="B411" i="12"/>
  <c r="D409" i="12"/>
  <c r="C408" i="12"/>
  <c r="B407" i="12"/>
  <c r="D405" i="12"/>
  <c r="C404" i="12"/>
  <c r="B403" i="12"/>
  <c r="D401" i="12"/>
  <c r="C400" i="12"/>
  <c r="B399" i="12"/>
  <c r="D397" i="12"/>
  <c r="C396" i="12"/>
  <c r="B395" i="12"/>
  <c r="D393" i="12"/>
  <c r="C392" i="12"/>
  <c r="B391" i="12"/>
  <c r="D389" i="12"/>
  <c r="C388" i="12"/>
  <c r="B387" i="12"/>
  <c r="D385" i="12"/>
  <c r="C384" i="12"/>
  <c r="B383" i="12"/>
  <c r="D381" i="12"/>
  <c r="C380" i="12"/>
  <c r="B379" i="12"/>
  <c r="D377" i="12"/>
  <c r="C376" i="12"/>
  <c r="B375" i="12"/>
  <c r="D373" i="12"/>
  <c r="C372" i="12"/>
  <c r="B371" i="12"/>
  <c r="D369" i="12"/>
  <c r="C368" i="12"/>
  <c r="B367" i="12"/>
  <c r="D365" i="12"/>
  <c r="C364" i="12"/>
  <c r="B363" i="12"/>
  <c r="D361" i="12"/>
  <c r="C360" i="12"/>
  <c r="B359" i="12"/>
  <c r="D357" i="12"/>
  <c r="C356" i="12"/>
  <c r="B355" i="12"/>
  <c r="D353" i="12"/>
  <c r="C352" i="12"/>
  <c r="B351" i="12"/>
  <c r="D349" i="12"/>
  <c r="C348" i="12"/>
  <c r="B347" i="12"/>
  <c r="D345" i="12"/>
  <c r="C344" i="12"/>
  <c r="B343" i="12"/>
  <c r="D341" i="12"/>
  <c r="C340" i="12"/>
  <c r="B339" i="12"/>
  <c r="D337" i="12"/>
  <c r="C336" i="12"/>
  <c r="B335" i="12"/>
  <c r="D333" i="12"/>
  <c r="C332" i="12"/>
  <c r="B331" i="12"/>
  <c r="D329" i="12"/>
  <c r="C328" i="12"/>
  <c r="B327" i="12"/>
  <c r="D325" i="12"/>
  <c r="C324" i="12"/>
  <c r="B323" i="12"/>
  <c r="D532" i="12"/>
  <c r="D530" i="12"/>
  <c r="B529" i="12"/>
  <c r="C527" i="12"/>
  <c r="C525" i="12"/>
  <c r="D523" i="12"/>
  <c r="B522" i="12"/>
  <c r="B520" i="12"/>
  <c r="C518" i="12"/>
  <c r="D516" i="12"/>
  <c r="D514" i="12"/>
  <c r="C513" i="12"/>
  <c r="B512" i="12"/>
  <c r="D510" i="12"/>
  <c r="C509" i="12"/>
  <c r="B508" i="12"/>
  <c r="D506" i="12"/>
  <c r="C505" i="12"/>
  <c r="B504" i="12"/>
  <c r="D502" i="12"/>
  <c r="C501" i="12"/>
  <c r="B500" i="12"/>
  <c r="D498" i="12"/>
  <c r="C497" i="12"/>
  <c r="B496" i="12"/>
  <c r="D494" i="12"/>
  <c r="C493" i="12"/>
  <c r="B492" i="12"/>
  <c r="D490" i="12"/>
  <c r="C489" i="12"/>
  <c r="B488" i="12"/>
  <c r="D486" i="12"/>
  <c r="C485" i="12"/>
  <c r="B484" i="12"/>
  <c r="D482" i="12"/>
  <c r="C481" i="12"/>
  <c r="B480" i="12"/>
  <c r="D478" i="12"/>
  <c r="C477" i="12"/>
  <c r="B476" i="12"/>
  <c r="D474" i="12"/>
  <c r="C473" i="12"/>
  <c r="B472" i="12"/>
  <c r="D470" i="12"/>
  <c r="C469" i="12"/>
  <c r="B468" i="12"/>
  <c r="D466" i="12"/>
  <c r="C465" i="12"/>
  <c r="B464" i="12"/>
  <c r="D462" i="12"/>
  <c r="C461" i="12"/>
  <c r="B460" i="12"/>
  <c r="D458" i="12"/>
  <c r="C457" i="12"/>
  <c r="B456" i="12"/>
  <c r="D454" i="12"/>
  <c r="C453" i="12"/>
  <c r="B452" i="12"/>
  <c r="D450" i="12"/>
  <c r="C449" i="12"/>
  <c r="B448" i="12"/>
  <c r="D446" i="12"/>
  <c r="C445" i="12"/>
  <c r="B444" i="12"/>
  <c r="D442" i="12"/>
  <c r="C441" i="12"/>
  <c r="B440" i="12"/>
  <c r="D438" i="12"/>
  <c r="C437" i="12"/>
  <c r="B436" i="12"/>
  <c r="D434" i="12"/>
  <c r="C433" i="12"/>
  <c r="B432" i="12"/>
  <c r="D430" i="12"/>
  <c r="C429" i="12"/>
  <c r="B428" i="12"/>
  <c r="D426" i="12"/>
  <c r="C425" i="12"/>
  <c r="B424" i="12"/>
  <c r="D422" i="12"/>
  <c r="C421" i="12"/>
  <c r="B420" i="12"/>
  <c r="D418" i="12"/>
  <c r="C417" i="12"/>
  <c r="B416" i="12"/>
  <c r="D414" i="12"/>
  <c r="C530" i="12"/>
  <c r="C523" i="12"/>
  <c r="B516" i="12"/>
  <c r="C510" i="12"/>
  <c r="B505" i="12"/>
  <c r="D499" i="12"/>
  <c r="C494" i="12"/>
  <c r="B489" i="12"/>
  <c r="D483" i="12"/>
  <c r="C478" i="12"/>
  <c r="B473" i="12"/>
  <c r="D467" i="12"/>
  <c r="C462" i="12"/>
  <c r="B457" i="12"/>
  <c r="D451" i="12"/>
  <c r="C446" i="12"/>
  <c r="B441" i="12"/>
  <c r="D435" i="12"/>
  <c r="C430" i="12"/>
  <c r="B425" i="12"/>
  <c r="D419" i="12"/>
  <c r="C414" i="12"/>
  <c r="D411" i="12"/>
  <c r="B409" i="12"/>
  <c r="C406" i="12"/>
  <c r="D403" i="12"/>
  <c r="B401" i="12"/>
  <c r="C398" i="12"/>
  <c r="D395" i="12"/>
  <c r="B393" i="12"/>
  <c r="C390" i="12"/>
  <c r="D387" i="12"/>
  <c r="B385" i="12"/>
  <c r="C382" i="12"/>
  <c r="D379" i="12"/>
  <c r="B377" i="12"/>
  <c r="C374" i="12"/>
  <c r="D371" i="12"/>
  <c r="B369" i="12"/>
  <c r="C366" i="12"/>
  <c r="D363" i="12"/>
  <c r="B361" i="12"/>
  <c r="C358" i="12"/>
  <c r="D355" i="12"/>
  <c r="B353" i="12"/>
  <c r="C350" i="12"/>
  <c r="D347" i="12"/>
  <c r="B345" i="12"/>
  <c r="C342" i="12"/>
  <c r="D339" i="12"/>
  <c r="B337" i="12"/>
  <c r="C334" i="12"/>
  <c r="D331" i="12"/>
  <c r="B329" i="12"/>
  <c r="C326" i="12"/>
  <c r="D323" i="12"/>
  <c r="B322" i="12"/>
  <c r="D320" i="12"/>
  <c r="C319" i="12"/>
  <c r="B318" i="12"/>
  <c r="D316" i="12"/>
  <c r="C315" i="12"/>
  <c r="B314" i="12"/>
  <c r="D312" i="12"/>
  <c r="C311" i="12"/>
  <c r="B310" i="12"/>
  <c r="D308" i="12"/>
  <c r="C307" i="12"/>
  <c r="B306" i="12"/>
  <c r="D304" i="12"/>
  <c r="C303" i="12"/>
  <c r="B302" i="12"/>
  <c r="D300" i="12"/>
  <c r="C299" i="12"/>
  <c r="B298" i="12"/>
  <c r="D296" i="12"/>
  <c r="C295" i="12"/>
  <c r="B294" i="12"/>
  <c r="D292" i="12"/>
  <c r="C291" i="12"/>
  <c r="B290" i="12"/>
  <c r="D288" i="12"/>
  <c r="C287" i="12"/>
  <c r="B286" i="12"/>
  <c r="D284" i="12"/>
  <c r="C283" i="12"/>
  <c r="B282" i="12"/>
  <c r="D280" i="12"/>
  <c r="C279" i="12"/>
  <c r="B278" i="12"/>
  <c r="D276" i="12"/>
  <c r="C275" i="12"/>
  <c r="B274" i="12"/>
  <c r="D272" i="12"/>
  <c r="C271" i="12"/>
  <c r="B270" i="12"/>
  <c r="D268" i="12"/>
  <c r="C267" i="12"/>
  <c r="B266" i="12"/>
  <c r="D264" i="12"/>
  <c r="C263" i="12"/>
  <c r="B262" i="12"/>
  <c r="D260" i="12"/>
  <c r="C259" i="12"/>
  <c r="B258" i="12"/>
  <c r="D256" i="12"/>
  <c r="C255" i="12"/>
  <c r="B254" i="12"/>
  <c r="D252" i="12"/>
  <c r="C251" i="12"/>
  <c r="B250" i="12"/>
  <c r="D248" i="12"/>
  <c r="C247" i="12"/>
  <c r="B246" i="12"/>
  <c r="D244" i="12"/>
  <c r="C243" i="12"/>
  <c r="B242" i="12"/>
  <c r="D240" i="12"/>
  <c r="C239" i="12"/>
  <c r="B238" i="12"/>
  <c r="D236" i="12"/>
  <c r="C235" i="12"/>
  <c r="B234" i="12"/>
  <c r="D232" i="12"/>
  <c r="C231" i="12"/>
  <c r="B230" i="12"/>
  <c r="D228" i="12"/>
  <c r="C227" i="12"/>
  <c r="B226" i="12"/>
  <c r="D224" i="12"/>
  <c r="C223" i="12"/>
  <c r="B222" i="12"/>
  <c r="D220" i="12"/>
  <c r="C219" i="12"/>
  <c r="B218" i="12"/>
  <c r="D216" i="12"/>
  <c r="C215" i="12"/>
  <c r="B214" i="12"/>
  <c r="D212" i="12"/>
  <c r="C211" i="12"/>
  <c r="B210" i="12"/>
  <c r="D208" i="12"/>
  <c r="C207" i="12"/>
  <c r="B206" i="12"/>
  <c r="D204" i="12"/>
  <c r="C203" i="12"/>
  <c r="B202" i="12"/>
  <c r="D200" i="12"/>
  <c r="C199" i="12"/>
  <c r="B198" i="12"/>
  <c r="D196" i="12"/>
  <c r="C195" i="12"/>
  <c r="B194" i="12"/>
  <c r="D192" i="12"/>
  <c r="C191" i="12"/>
  <c r="B190" i="12"/>
  <c r="D188" i="12"/>
  <c r="C187" i="12"/>
  <c r="B186" i="12"/>
  <c r="D184" i="12"/>
  <c r="C183" i="12"/>
  <c r="B182" i="12"/>
  <c r="D180" i="12"/>
  <c r="C179" i="12"/>
  <c r="B178" i="12"/>
  <c r="D176" i="12"/>
  <c r="D528" i="12"/>
  <c r="C521" i="12"/>
  <c r="C514" i="12"/>
  <c r="B509" i="12"/>
  <c r="D503" i="12"/>
  <c r="C498" i="12"/>
  <c r="B493" i="12"/>
  <c r="D487" i="12"/>
  <c r="C482" i="12"/>
  <c r="B477" i="12"/>
  <c r="D471" i="12"/>
  <c r="C466" i="12"/>
  <c r="B461" i="12"/>
  <c r="D455" i="12"/>
  <c r="C450" i="12"/>
  <c r="B445" i="12"/>
  <c r="D439" i="12"/>
  <c r="C434" i="12"/>
  <c r="B429" i="12"/>
  <c r="D423" i="12"/>
  <c r="C418" i="12"/>
  <c r="C413" i="12"/>
  <c r="D410" i="12"/>
  <c r="B408" i="12"/>
  <c r="C405" i="12"/>
  <c r="D402" i="12"/>
  <c r="B400" i="12"/>
  <c r="C397" i="12"/>
  <c r="D394" i="12"/>
  <c r="B392" i="12"/>
  <c r="C389" i="12"/>
  <c r="D386" i="12"/>
  <c r="B384" i="12"/>
  <c r="C381" i="12"/>
  <c r="D378" i="12"/>
  <c r="B376" i="12"/>
  <c r="C373" i="12"/>
  <c r="D370" i="12"/>
  <c r="B368" i="12"/>
  <c r="C365" i="12"/>
  <c r="D362" i="12"/>
  <c r="B360" i="12"/>
  <c r="C357" i="12"/>
  <c r="D354" i="12"/>
  <c r="B352" i="12"/>
  <c r="C349" i="12"/>
  <c r="D346" i="12"/>
  <c r="B344" i="12"/>
  <c r="C341" i="12"/>
  <c r="D338" i="12"/>
  <c r="B336" i="12"/>
  <c r="C333" i="12"/>
  <c r="D330" i="12"/>
  <c r="B328" i="12"/>
  <c r="C325" i="12"/>
  <c r="C323" i="12"/>
  <c r="D321" i="12"/>
  <c r="C320" i="12"/>
  <c r="B319" i="12"/>
  <c r="D317" i="12"/>
  <c r="C316" i="12"/>
  <c r="B315" i="12"/>
  <c r="D313" i="12"/>
  <c r="C312" i="12"/>
  <c r="B311" i="12"/>
  <c r="D309" i="12"/>
  <c r="C308" i="12"/>
  <c r="B307" i="12"/>
  <c r="D305" i="12"/>
  <c r="C304" i="12"/>
  <c r="B303" i="12"/>
  <c r="D301" i="12"/>
  <c r="C300" i="12"/>
  <c r="B299" i="12"/>
  <c r="D297" i="12"/>
  <c r="C296" i="12"/>
  <c r="B295" i="12"/>
  <c r="D293" i="12"/>
  <c r="C292" i="12"/>
  <c r="B291" i="12"/>
  <c r="D289" i="12"/>
  <c r="C288" i="12"/>
  <c r="B287" i="12"/>
  <c r="D285" i="12"/>
  <c r="C284" i="12"/>
  <c r="B283" i="12"/>
  <c r="D281" i="12"/>
  <c r="C280" i="12"/>
  <c r="B279" i="12"/>
  <c r="D277" i="12"/>
  <c r="C276" i="12"/>
  <c r="B275" i="12"/>
  <c r="D273" i="12"/>
  <c r="C272" i="12"/>
  <c r="B271" i="12"/>
  <c r="D269" i="12"/>
  <c r="C268" i="12"/>
  <c r="B267" i="12"/>
  <c r="D265" i="12"/>
  <c r="C264" i="12"/>
  <c r="B263" i="12"/>
  <c r="D261" i="12"/>
  <c r="C260" i="12"/>
  <c r="B259" i="12"/>
  <c r="D257" i="12"/>
  <c r="C256" i="12"/>
  <c r="B255" i="12"/>
  <c r="D253" i="12"/>
  <c r="C252" i="12"/>
  <c r="B251" i="12"/>
  <c r="D249" i="12"/>
  <c r="C248" i="12"/>
  <c r="B247" i="12"/>
  <c r="D245" i="12"/>
  <c r="C244" i="12"/>
  <c r="B243" i="12"/>
  <c r="D241" i="12"/>
  <c r="C240" i="12"/>
  <c r="B239" i="12"/>
  <c r="D237" i="12"/>
  <c r="C236" i="12"/>
  <c r="B235" i="12"/>
  <c r="D233" i="12"/>
  <c r="C232" i="12"/>
  <c r="B231" i="12"/>
  <c r="D229" i="12"/>
  <c r="C228" i="12"/>
  <c r="B227" i="12"/>
  <c r="D225" i="12"/>
  <c r="C224" i="12"/>
  <c r="B223" i="12"/>
  <c r="D221" i="12"/>
  <c r="C220" i="12"/>
  <c r="B219" i="12"/>
  <c r="D217" i="12"/>
  <c r="C216" i="12"/>
  <c r="B215" i="12"/>
  <c r="D213" i="12"/>
  <c r="C212" i="12"/>
  <c r="B211" i="12"/>
  <c r="D534" i="12"/>
  <c r="D526" i="12"/>
  <c r="D519" i="12"/>
  <c r="B513" i="12"/>
  <c r="D507" i="12"/>
  <c r="C502" i="12"/>
  <c r="B497" i="12"/>
  <c r="D491" i="12"/>
  <c r="C486" i="12"/>
  <c r="B481" i="12"/>
  <c r="D475" i="12"/>
  <c r="C470" i="12"/>
  <c r="B465" i="12"/>
  <c r="D459" i="12"/>
  <c r="C454" i="12"/>
  <c r="B449" i="12"/>
  <c r="D443" i="12"/>
  <c r="C438" i="12"/>
  <c r="B433" i="12"/>
  <c r="D427" i="12"/>
  <c r="C422" i="12"/>
  <c r="B417" i="12"/>
  <c r="B413" i="12"/>
  <c r="C410" i="12"/>
  <c r="D407" i="12"/>
  <c r="B405" i="12"/>
  <c r="C402" i="12"/>
  <c r="D399" i="12"/>
  <c r="B397" i="12"/>
  <c r="C394" i="12"/>
  <c r="D391" i="12"/>
  <c r="B389" i="12"/>
  <c r="C386" i="12"/>
  <c r="D383" i="12"/>
  <c r="B381" i="12"/>
  <c r="C378" i="12"/>
  <c r="D375" i="12"/>
  <c r="B373" i="12"/>
  <c r="C370" i="12"/>
  <c r="D367" i="12"/>
  <c r="B365" i="12"/>
  <c r="C362" i="12"/>
  <c r="D359" i="12"/>
  <c r="B357" i="12"/>
  <c r="C354" i="12"/>
  <c r="D351" i="12"/>
  <c r="B349" i="12"/>
  <c r="C346" i="12"/>
  <c r="D343" i="12"/>
  <c r="B341" i="12"/>
  <c r="C338" i="12"/>
  <c r="D335" i="12"/>
  <c r="B333" i="12"/>
  <c r="C330" i="12"/>
  <c r="D327" i="12"/>
  <c r="B325" i="12"/>
  <c r="D322" i="12"/>
  <c r="C321" i="12"/>
  <c r="B320" i="12"/>
  <c r="D318" i="12"/>
  <c r="C317" i="12"/>
  <c r="B316" i="12"/>
  <c r="D314" i="12"/>
  <c r="C313" i="12"/>
  <c r="B312" i="12"/>
  <c r="D310" i="12"/>
  <c r="C309" i="12"/>
  <c r="B308" i="12"/>
  <c r="D306" i="12"/>
  <c r="C305" i="12"/>
  <c r="B304" i="12"/>
  <c r="D302" i="12"/>
  <c r="C301" i="12"/>
  <c r="B300" i="12"/>
  <c r="D298" i="12"/>
  <c r="C297" i="12"/>
  <c r="B296" i="12"/>
  <c r="D294" i="12"/>
  <c r="C293" i="12"/>
  <c r="B292" i="12"/>
  <c r="D290" i="12"/>
  <c r="C289" i="12"/>
  <c r="B288" i="12"/>
  <c r="D286" i="12"/>
  <c r="C285" i="12"/>
  <c r="B284" i="12"/>
  <c r="D282" i="12"/>
  <c r="C281" i="12"/>
  <c r="B280" i="12"/>
  <c r="D278" i="12"/>
  <c r="C277" i="12"/>
  <c r="B276" i="12"/>
  <c r="D274" i="12"/>
  <c r="C273" i="12"/>
  <c r="B272" i="12"/>
  <c r="D270" i="12"/>
  <c r="C269" i="12"/>
  <c r="B268" i="12"/>
  <c r="D266" i="12"/>
  <c r="C265" i="12"/>
  <c r="B264" i="12"/>
  <c r="D262" i="12"/>
  <c r="C261" i="12"/>
  <c r="B260" i="12"/>
  <c r="D258" i="12"/>
  <c r="C257" i="12"/>
  <c r="B256" i="12"/>
  <c r="D254" i="12"/>
  <c r="C253" i="12"/>
  <c r="B252" i="12"/>
  <c r="D250" i="12"/>
  <c r="C249" i="12"/>
  <c r="B248" i="12"/>
  <c r="D246" i="12"/>
  <c r="C245" i="12"/>
  <c r="B244" i="12"/>
  <c r="D242" i="12"/>
  <c r="C241" i="12"/>
  <c r="B240" i="12"/>
  <c r="D238" i="12"/>
  <c r="C237" i="12"/>
  <c r="B236" i="12"/>
  <c r="D234" i="12"/>
  <c r="C233" i="12"/>
  <c r="B232" i="12"/>
  <c r="D230" i="12"/>
  <c r="C229" i="12"/>
  <c r="B228" i="12"/>
  <c r="B525" i="12"/>
  <c r="B501" i="12"/>
  <c r="D479" i="12"/>
  <c r="C458" i="12"/>
  <c r="B437" i="12"/>
  <c r="D415" i="12"/>
  <c r="B404" i="12"/>
  <c r="C393" i="12"/>
  <c r="D382" i="12"/>
  <c r="B372" i="12"/>
  <c r="C361" i="12"/>
  <c r="D350" i="12"/>
  <c r="B340" i="12"/>
  <c r="C329" i="12"/>
  <c r="B321" i="12"/>
  <c r="D315" i="12"/>
  <c r="C310" i="12"/>
  <c r="B305" i="12"/>
  <c r="D299" i="12"/>
  <c r="C294" i="12"/>
  <c r="B289" i="12"/>
  <c r="D283" i="12"/>
  <c r="C278" i="12"/>
  <c r="B273" i="12"/>
  <c r="D267" i="12"/>
  <c r="C262" i="12"/>
  <c r="B257" i="12"/>
  <c r="D251" i="12"/>
  <c r="C246" i="12"/>
  <c r="B241" i="12"/>
  <c r="D235" i="12"/>
  <c r="C230" i="12"/>
  <c r="C226" i="12"/>
  <c r="D223" i="12"/>
  <c r="B221" i="12"/>
  <c r="C218" i="12"/>
  <c r="D215" i="12"/>
  <c r="B213" i="12"/>
  <c r="C210" i="12"/>
  <c r="C208" i="12"/>
  <c r="D206" i="12"/>
  <c r="B205" i="12"/>
  <c r="B203" i="12"/>
  <c r="C201" i="12"/>
  <c r="D199" i="12"/>
  <c r="D197" i="12"/>
  <c r="B196" i="12"/>
  <c r="C194" i="12"/>
  <c r="C192" i="12"/>
  <c r="D190" i="12"/>
  <c r="B189" i="12"/>
  <c r="B187" i="12"/>
  <c r="C185" i="12"/>
  <c r="D183" i="12"/>
  <c r="D181" i="12"/>
  <c r="B180" i="12"/>
  <c r="C178" i="12"/>
  <c r="C176" i="12"/>
  <c r="B175" i="12"/>
  <c r="D173" i="12"/>
  <c r="C172" i="12"/>
  <c r="B171" i="12"/>
  <c r="D169" i="12"/>
  <c r="C168" i="12"/>
  <c r="B167" i="12"/>
  <c r="D165" i="12"/>
  <c r="C164" i="12"/>
  <c r="B163" i="12"/>
  <c r="D161" i="12"/>
  <c r="C160" i="12"/>
  <c r="B159" i="12"/>
  <c r="D157" i="12"/>
  <c r="C156" i="12"/>
  <c r="B155" i="12"/>
  <c r="D153" i="12"/>
  <c r="C152" i="12"/>
  <c r="B151" i="12"/>
  <c r="D149" i="12"/>
  <c r="C148" i="12"/>
  <c r="B147" i="12"/>
  <c r="D145" i="12"/>
  <c r="C144" i="12"/>
  <c r="B143" i="12"/>
  <c r="D141" i="12"/>
  <c r="C140" i="12"/>
  <c r="B139" i="12"/>
  <c r="D137" i="12"/>
  <c r="C136" i="12"/>
  <c r="B135" i="12"/>
  <c r="D133" i="12"/>
  <c r="C132" i="12"/>
  <c r="B131" i="12"/>
  <c r="D129" i="12"/>
  <c r="C128" i="12"/>
  <c r="B127" i="12"/>
  <c r="D125" i="12"/>
  <c r="C124" i="12"/>
  <c r="B123" i="12"/>
  <c r="D121" i="12"/>
  <c r="C120" i="12"/>
  <c r="B119" i="12"/>
  <c r="D117" i="12"/>
  <c r="C116" i="12"/>
  <c r="B115" i="12"/>
  <c r="D113" i="12"/>
  <c r="C112" i="12"/>
  <c r="B111" i="12"/>
  <c r="D109" i="12"/>
  <c r="C108" i="12"/>
  <c r="B107" i="12"/>
  <c r="D105" i="12"/>
  <c r="C104" i="12"/>
  <c r="B103" i="12"/>
  <c r="D101" i="12"/>
  <c r="C100" i="12"/>
  <c r="B99" i="12"/>
  <c r="D97" i="12"/>
  <c r="C96" i="12"/>
  <c r="B95" i="12"/>
  <c r="D93" i="12"/>
  <c r="C92" i="12"/>
  <c r="B91" i="12"/>
  <c r="D89" i="12"/>
  <c r="C88" i="12"/>
  <c r="B87" i="12"/>
  <c r="D85" i="12"/>
  <c r="C84" i="12"/>
  <c r="B83" i="12"/>
  <c r="D81" i="12"/>
  <c r="C80" i="12"/>
  <c r="B79" i="12"/>
  <c r="D77" i="12"/>
  <c r="C76" i="12"/>
  <c r="B75" i="12"/>
  <c r="D73" i="12"/>
  <c r="C72" i="12"/>
  <c r="B71" i="12"/>
  <c r="D69" i="12"/>
  <c r="C68" i="12"/>
  <c r="B67" i="12"/>
  <c r="D65" i="12"/>
  <c r="C64" i="12"/>
  <c r="B63" i="12"/>
  <c r="D61" i="12"/>
  <c r="C60" i="12"/>
  <c r="B59" i="12"/>
  <c r="D57" i="12"/>
  <c r="C56" i="12"/>
  <c r="B55" i="12"/>
  <c r="D53" i="12"/>
  <c r="C52" i="12"/>
  <c r="B51" i="12"/>
  <c r="D49" i="12"/>
  <c r="C48" i="12"/>
  <c r="B47" i="12"/>
  <c r="D45" i="12"/>
  <c r="C44" i="12"/>
  <c r="B43" i="12"/>
  <c r="D41" i="12"/>
  <c r="C40" i="12"/>
  <c r="B39" i="12"/>
  <c r="D37" i="12"/>
  <c r="C36" i="12"/>
  <c r="B35" i="12"/>
  <c r="D33" i="12"/>
  <c r="C32" i="12"/>
  <c r="B31" i="12"/>
  <c r="D29" i="12"/>
  <c r="C28" i="12"/>
  <c r="B27" i="12"/>
  <c r="D25" i="12"/>
  <c r="C24" i="12"/>
  <c r="B23" i="12"/>
  <c r="D21" i="12"/>
  <c r="C20" i="12"/>
  <c r="B19" i="12"/>
  <c r="D17" i="12"/>
  <c r="C16" i="12"/>
  <c r="B15" i="12"/>
  <c r="D13" i="12"/>
  <c r="C12" i="12"/>
  <c r="B11" i="12"/>
  <c r="D9" i="12"/>
  <c r="C8" i="12"/>
  <c r="B7" i="12"/>
  <c r="D5" i="12"/>
  <c r="C4" i="12"/>
  <c r="B3" i="12"/>
  <c r="B518" i="12"/>
  <c r="D495" i="12"/>
  <c r="C474" i="12"/>
  <c r="B453" i="12"/>
  <c r="D431" i="12"/>
  <c r="B412" i="12"/>
  <c r="C401" i="12"/>
  <c r="D390" i="12"/>
  <c r="B380" i="12"/>
  <c r="C369" i="12"/>
  <c r="D358" i="12"/>
  <c r="B348" i="12"/>
  <c r="C337" i="12"/>
  <c r="D326" i="12"/>
  <c r="D319" i="12"/>
  <c r="C314" i="12"/>
  <c r="B309" i="12"/>
  <c r="D303" i="12"/>
  <c r="C298" i="12"/>
  <c r="B293" i="12"/>
  <c r="D287" i="12"/>
  <c r="C282" i="12"/>
  <c r="B277" i="12"/>
  <c r="D271" i="12"/>
  <c r="C266" i="12"/>
  <c r="B261" i="12"/>
  <c r="D255" i="12"/>
  <c r="C250" i="12"/>
  <c r="B245" i="12"/>
  <c r="D239" i="12"/>
  <c r="C234" i="12"/>
  <c r="B229" i="12"/>
  <c r="C225" i="12"/>
  <c r="D222" i="12"/>
  <c r="B220" i="12"/>
  <c r="C217" i="12"/>
  <c r="D214" i="12"/>
  <c r="B212" i="12"/>
  <c r="D209" i="12"/>
  <c r="B208" i="12"/>
  <c r="C206" i="12"/>
  <c r="C204" i="12"/>
  <c r="D202" i="12"/>
  <c r="B201" i="12"/>
  <c r="B199" i="12"/>
  <c r="C197" i="12"/>
  <c r="D195" i="12"/>
  <c r="D193" i="12"/>
  <c r="B192" i="12"/>
  <c r="C190" i="12"/>
  <c r="C188" i="12"/>
  <c r="D186" i="12"/>
  <c r="B185" i="12"/>
  <c r="B183" i="12"/>
  <c r="C181" i="12"/>
  <c r="D179" i="12"/>
  <c r="D177" i="12"/>
  <c r="B176" i="12"/>
  <c r="D174" i="12"/>
  <c r="C173" i="12"/>
  <c r="B172" i="12"/>
  <c r="D170" i="12"/>
  <c r="C169" i="12"/>
  <c r="B168" i="12"/>
  <c r="D166" i="12"/>
  <c r="C165" i="12"/>
  <c r="B164" i="12"/>
  <c r="D162" i="12"/>
  <c r="C161" i="12"/>
  <c r="B160" i="12"/>
  <c r="D158" i="12"/>
  <c r="C157" i="12"/>
  <c r="B156" i="12"/>
  <c r="D154" i="12"/>
  <c r="C153" i="12"/>
  <c r="B152" i="12"/>
  <c r="D150" i="12"/>
  <c r="C149" i="12"/>
  <c r="B148" i="12"/>
  <c r="D146" i="12"/>
  <c r="C145" i="12"/>
  <c r="B144" i="12"/>
  <c r="D142" i="12"/>
  <c r="C141" i="12"/>
  <c r="B140" i="12"/>
  <c r="D138" i="12"/>
  <c r="C137" i="12"/>
  <c r="B136" i="12"/>
  <c r="D134" i="12"/>
  <c r="C133" i="12"/>
  <c r="B132" i="12"/>
  <c r="D130" i="12"/>
  <c r="C129" i="12"/>
  <c r="B128" i="12"/>
  <c r="D126" i="12"/>
  <c r="C125" i="12"/>
  <c r="B124" i="12"/>
  <c r="D122" i="12"/>
  <c r="C121" i="12"/>
  <c r="B120" i="12"/>
  <c r="D118" i="12"/>
  <c r="C117" i="12"/>
  <c r="B116" i="12"/>
  <c r="D114" i="12"/>
  <c r="C113" i="12"/>
  <c r="B112" i="12"/>
  <c r="D110" i="12"/>
  <c r="C109" i="12"/>
  <c r="B108" i="12"/>
  <c r="D106" i="12"/>
  <c r="C105" i="12"/>
  <c r="B104" i="12"/>
  <c r="D102" i="12"/>
  <c r="C101" i="12"/>
  <c r="B100" i="12"/>
  <c r="D98" i="12"/>
  <c r="C97" i="12"/>
  <c r="B96" i="12"/>
  <c r="D94" i="12"/>
  <c r="C93" i="12"/>
  <c r="B92" i="12"/>
  <c r="D90" i="12"/>
  <c r="C89" i="12"/>
  <c r="B88" i="12"/>
  <c r="D86" i="12"/>
  <c r="C85" i="12"/>
  <c r="B84" i="12"/>
  <c r="D82" i="12"/>
  <c r="C81" i="12"/>
  <c r="B80" i="12"/>
  <c r="D78" i="12"/>
  <c r="C77" i="12"/>
  <c r="B76" i="12"/>
  <c r="D74" i="12"/>
  <c r="C73" i="12"/>
  <c r="B72" i="12"/>
  <c r="D70" i="12"/>
  <c r="C69" i="12"/>
  <c r="B68" i="12"/>
  <c r="D66" i="12"/>
  <c r="C65" i="12"/>
  <c r="B64" i="12"/>
  <c r="D62" i="12"/>
  <c r="C61" i="12"/>
  <c r="B60" i="12"/>
  <c r="D58" i="12"/>
  <c r="C57" i="12"/>
  <c r="B56" i="12"/>
  <c r="D54" i="12"/>
  <c r="C53" i="12"/>
  <c r="B52" i="12"/>
  <c r="D50" i="12"/>
  <c r="C49" i="12"/>
  <c r="B48" i="12"/>
  <c r="D46" i="12"/>
  <c r="C45" i="12"/>
  <c r="B44" i="12"/>
  <c r="D42" i="12"/>
  <c r="C41" i="12"/>
  <c r="B40" i="12"/>
  <c r="D38" i="12"/>
  <c r="C37" i="12"/>
  <c r="B36" i="12"/>
  <c r="D34" i="12"/>
  <c r="C33" i="12"/>
  <c r="B32" i="12"/>
  <c r="D30" i="12"/>
  <c r="C29" i="12"/>
  <c r="B28" i="12"/>
  <c r="D26" i="12"/>
  <c r="C25" i="12"/>
  <c r="B24" i="12"/>
  <c r="D22" i="12"/>
  <c r="C21" i="12"/>
  <c r="B20" i="12"/>
  <c r="D18" i="12"/>
  <c r="C17" i="12"/>
  <c r="B16" i="12"/>
  <c r="D14" i="12"/>
  <c r="C13" i="12"/>
  <c r="B12" i="12"/>
  <c r="D10" i="12"/>
  <c r="C9" i="12"/>
  <c r="B8" i="12"/>
  <c r="D6" i="12"/>
  <c r="C5" i="12"/>
  <c r="B4" i="12"/>
  <c r="D2" i="12"/>
  <c r="D511" i="12"/>
  <c r="C490" i="12"/>
  <c r="B469" i="12"/>
  <c r="D447" i="12"/>
  <c r="C426" i="12"/>
  <c r="C409" i="12"/>
  <c r="D398" i="12"/>
  <c r="B388" i="12"/>
  <c r="C377" i="12"/>
  <c r="D366" i="12"/>
  <c r="B356" i="12"/>
  <c r="C345" i="12"/>
  <c r="D334" i="12"/>
  <c r="B324" i="12"/>
  <c r="C318" i="12"/>
  <c r="B313" i="12"/>
  <c r="D307" i="12"/>
  <c r="C302" i="12"/>
  <c r="B297" i="12"/>
  <c r="D291" i="12"/>
  <c r="C286" i="12"/>
  <c r="B281" i="12"/>
  <c r="D275" i="12"/>
  <c r="C270" i="12"/>
  <c r="B265" i="12"/>
  <c r="D259" i="12"/>
  <c r="C254" i="12"/>
  <c r="B249" i="12"/>
  <c r="D243" i="12"/>
  <c r="C238" i="12"/>
  <c r="B233" i="12"/>
  <c r="D227" i="12"/>
  <c r="B225" i="12"/>
  <c r="C222" i="12"/>
  <c r="D219" i="12"/>
  <c r="B217" i="12"/>
  <c r="C214" i="12"/>
  <c r="D211" i="12"/>
  <c r="C209" i="12"/>
  <c r="D207" i="12"/>
  <c r="D205" i="12"/>
  <c r="B204" i="12"/>
  <c r="C202" i="12"/>
  <c r="C200" i="12"/>
  <c r="D198" i="12"/>
  <c r="B197" i="12"/>
  <c r="B195" i="12"/>
  <c r="C193" i="12"/>
  <c r="D191" i="12"/>
  <c r="D189" i="12"/>
  <c r="B188" i="12"/>
  <c r="C186" i="12"/>
  <c r="C184" i="12"/>
  <c r="D182" i="12"/>
  <c r="B181" i="12"/>
  <c r="B179" i="12"/>
  <c r="C177" i="12"/>
  <c r="D175" i="12"/>
  <c r="C174" i="12"/>
  <c r="B173" i="12"/>
  <c r="D171" i="12"/>
  <c r="C170" i="12"/>
  <c r="B169" i="12"/>
  <c r="D167" i="12"/>
  <c r="C166" i="12"/>
  <c r="B165" i="12"/>
  <c r="D163" i="12"/>
  <c r="C162" i="12"/>
  <c r="B161" i="12"/>
  <c r="D159" i="12"/>
  <c r="C158" i="12"/>
  <c r="B157" i="12"/>
  <c r="D155" i="12"/>
  <c r="C154" i="12"/>
  <c r="B153" i="12"/>
  <c r="D151" i="12"/>
  <c r="C150" i="12"/>
  <c r="B149" i="12"/>
  <c r="D147" i="12"/>
  <c r="C146" i="12"/>
  <c r="B145" i="12"/>
  <c r="D143" i="12"/>
  <c r="C142" i="12"/>
  <c r="B141" i="12"/>
  <c r="D139" i="12"/>
  <c r="C138" i="12"/>
  <c r="B137" i="12"/>
  <c r="D135" i="12"/>
  <c r="C134" i="12"/>
  <c r="B133" i="12"/>
  <c r="D131" i="12"/>
  <c r="C130" i="12"/>
  <c r="B129" i="12"/>
  <c r="D127" i="12"/>
  <c r="C126" i="12"/>
  <c r="B125" i="12"/>
  <c r="D123" i="12"/>
  <c r="C122" i="12"/>
  <c r="B121" i="12"/>
  <c r="D119" i="12"/>
  <c r="C118" i="12"/>
  <c r="B117" i="12"/>
  <c r="D115" i="12"/>
  <c r="C114" i="12"/>
  <c r="B113" i="12"/>
  <c r="D111" i="12"/>
  <c r="C110" i="12"/>
  <c r="B109" i="12"/>
  <c r="D107" i="12"/>
  <c r="C106" i="12"/>
  <c r="B105" i="12"/>
  <c r="D103" i="12"/>
  <c r="C102" i="12"/>
  <c r="B101" i="12"/>
  <c r="D99" i="12"/>
  <c r="C98" i="12"/>
  <c r="B97" i="12"/>
  <c r="D95" i="12"/>
  <c r="C94" i="12"/>
  <c r="B93" i="12"/>
  <c r="D91" i="12"/>
  <c r="C90" i="12"/>
  <c r="B89" i="12"/>
  <c r="D87" i="12"/>
  <c r="C86" i="12"/>
  <c r="B85" i="12"/>
  <c r="D83" i="12"/>
  <c r="C82" i="12"/>
  <c r="B81" i="12"/>
  <c r="D79" i="12"/>
  <c r="C78" i="12"/>
  <c r="B77" i="12"/>
  <c r="D75" i="12"/>
  <c r="C74" i="12"/>
  <c r="B73" i="12"/>
  <c r="D71" i="12"/>
  <c r="C70" i="12"/>
  <c r="B69" i="12"/>
  <c r="D67" i="12"/>
  <c r="C66" i="12"/>
  <c r="B65" i="12"/>
  <c r="D63" i="12"/>
  <c r="C62" i="12"/>
  <c r="B61" i="12"/>
  <c r="D59" i="12"/>
  <c r="C58" i="12"/>
  <c r="B57" i="12"/>
  <c r="D55" i="12"/>
  <c r="C54" i="12"/>
  <c r="B53" i="12"/>
  <c r="D51" i="12"/>
  <c r="C50" i="12"/>
  <c r="B49" i="12"/>
  <c r="D47" i="12"/>
  <c r="C46" i="12"/>
  <c r="B45" i="12"/>
  <c r="D43" i="12"/>
  <c r="C42" i="12"/>
  <c r="B41" i="12"/>
  <c r="D39" i="12"/>
  <c r="C38" i="12"/>
  <c r="B37" i="12"/>
  <c r="D35" i="12"/>
  <c r="C34" i="12"/>
  <c r="B33" i="12"/>
  <c r="D31" i="12"/>
  <c r="C30" i="12"/>
  <c r="B29" i="12"/>
  <c r="D27" i="12"/>
  <c r="B532" i="12"/>
  <c r="C442" i="12"/>
  <c r="C385" i="12"/>
  <c r="D342" i="12"/>
  <c r="D311" i="12"/>
  <c r="C290" i="12"/>
  <c r="B269" i="12"/>
  <c r="D247" i="12"/>
  <c r="D226" i="12"/>
  <c r="B216" i="12"/>
  <c r="B207" i="12"/>
  <c r="B200" i="12"/>
  <c r="B193" i="12"/>
  <c r="D185" i="12"/>
  <c r="D178" i="12"/>
  <c r="D172" i="12"/>
  <c r="C167" i="12"/>
  <c r="B162" i="12"/>
  <c r="D156" i="12"/>
  <c r="C151" i="12"/>
  <c r="B146" i="12"/>
  <c r="D140" i="12"/>
  <c r="C135" i="12"/>
  <c r="B130" i="12"/>
  <c r="D124" i="12"/>
  <c r="C119" i="12"/>
  <c r="B114" i="12"/>
  <c r="D108" i="12"/>
  <c r="C103" i="12"/>
  <c r="B98" i="12"/>
  <c r="D92" i="12"/>
  <c r="C87" i="12"/>
  <c r="B82" i="12"/>
  <c r="D76" i="12"/>
  <c r="C71" i="12"/>
  <c r="B66" i="12"/>
  <c r="D60" i="12"/>
  <c r="C55" i="12"/>
  <c r="B50" i="12"/>
  <c r="D44" i="12"/>
  <c r="C39" i="12"/>
  <c r="B34" i="12"/>
  <c r="D28" i="12"/>
  <c r="B25" i="12"/>
  <c r="C22" i="12"/>
  <c r="D19" i="12"/>
  <c r="B17" i="12"/>
  <c r="C14" i="12"/>
  <c r="D11" i="12"/>
  <c r="B9" i="12"/>
  <c r="C6" i="12"/>
  <c r="D3" i="12"/>
  <c r="C506" i="12"/>
  <c r="B421" i="12"/>
  <c r="D374" i="12"/>
  <c r="B332" i="12"/>
  <c r="C306" i="12"/>
  <c r="B285" i="12"/>
  <c r="D263" i="12"/>
  <c r="C242" i="12"/>
  <c r="B224" i="12"/>
  <c r="C213" i="12"/>
  <c r="C205" i="12"/>
  <c r="C198" i="12"/>
  <c r="B191" i="12"/>
  <c r="B184" i="12"/>
  <c r="B177" i="12"/>
  <c r="C171" i="12"/>
  <c r="B166" i="12"/>
  <c r="D160" i="12"/>
  <c r="C155" i="12"/>
  <c r="B150" i="12"/>
  <c r="D144" i="12"/>
  <c r="C139" i="12"/>
  <c r="B134" i="12"/>
  <c r="D128" i="12"/>
  <c r="C123" i="12"/>
  <c r="B118" i="12"/>
  <c r="D112" i="12"/>
  <c r="C107" i="12"/>
  <c r="B102" i="12"/>
  <c r="D96" i="12"/>
  <c r="C91" i="12"/>
  <c r="B86" i="12"/>
  <c r="D80" i="12"/>
  <c r="C75" i="12"/>
  <c r="B70" i="12"/>
  <c r="D64" i="12"/>
  <c r="C59" i="12"/>
  <c r="B54" i="12"/>
  <c r="D48" i="12"/>
  <c r="C43" i="12"/>
  <c r="B38" i="12"/>
  <c r="D32" i="12"/>
  <c r="C27" i="12"/>
  <c r="D24" i="12"/>
  <c r="B22" i="12"/>
  <c r="C19" i="12"/>
  <c r="D16" i="12"/>
  <c r="B14" i="12"/>
  <c r="C11" i="12"/>
  <c r="D8" i="12"/>
  <c r="B6" i="12"/>
  <c r="C3" i="12"/>
  <c r="B485" i="12"/>
  <c r="D406" i="12"/>
  <c r="B364" i="12"/>
  <c r="C322" i="12"/>
  <c r="B301" i="12"/>
  <c r="D279" i="12"/>
  <c r="C258" i="12"/>
  <c r="B237" i="12"/>
  <c r="C221" i="12"/>
  <c r="D210" i="12"/>
  <c r="D203" i="12"/>
  <c r="C196" i="12"/>
  <c r="C189" i="12"/>
  <c r="C182" i="12"/>
  <c r="C175" i="12"/>
  <c r="B170" i="12"/>
  <c r="D164" i="12"/>
  <c r="C159" i="12"/>
  <c r="B154" i="12"/>
  <c r="D148" i="12"/>
  <c r="C143" i="12"/>
  <c r="B138" i="12"/>
  <c r="D132" i="12"/>
  <c r="C127" i="12"/>
  <c r="B122" i="12"/>
  <c r="D116" i="12"/>
  <c r="C111" i="12"/>
  <c r="B106" i="12"/>
  <c r="D100" i="12"/>
  <c r="C95" i="12"/>
  <c r="B90" i="12"/>
  <c r="D84" i="12"/>
  <c r="C79" i="12"/>
  <c r="B74" i="12"/>
  <c r="D68" i="12"/>
  <c r="C63" i="12"/>
  <c r="B58" i="12"/>
  <c r="D52" i="12"/>
  <c r="C47" i="12"/>
  <c r="B42" i="12"/>
  <c r="D36" i="12"/>
  <c r="C31" i="12"/>
  <c r="C26" i="12"/>
  <c r="D23" i="12"/>
  <c r="B21" i="12"/>
  <c r="C18" i="12"/>
  <c r="D15" i="12"/>
  <c r="B13" i="12"/>
  <c r="C10" i="12"/>
  <c r="D7" i="12"/>
  <c r="B5" i="12"/>
  <c r="C2" i="12"/>
  <c r="D463" i="12"/>
  <c r="D295" i="12"/>
  <c r="D218" i="12"/>
  <c r="D187" i="12"/>
  <c r="C163" i="12"/>
  <c r="B142" i="12"/>
  <c r="D120" i="12"/>
  <c r="C99" i="12"/>
  <c r="B78" i="12"/>
  <c r="D56" i="12"/>
  <c r="C35" i="12"/>
  <c r="D20" i="12"/>
  <c r="B10" i="12"/>
  <c r="B396" i="12"/>
  <c r="C274" i="12"/>
  <c r="B209" i="12"/>
  <c r="C180" i="12"/>
  <c r="B158" i="12"/>
  <c r="D136" i="12"/>
  <c r="C115" i="12"/>
  <c r="B94" i="12"/>
  <c r="D72" i="12"/>
  <c r="C51" i="12"/>
  <c r="B30" i="12"/>
  <c r="B18" i="12"/>
  <c r="C7" i="12"/>
  <c r="C353" i="12"/>
  <c r="B253" i="12"/>
  <c r="D201" i="12"/>
  <c r="B174" i="12"/>
  <c r="D152" i="12"/>
  <c r="C131" i="12"/>
  <c r="B110" i="12"/>
  <c r="D88" i="12"/>
  <c r="C67" i="12"/>
  <c r="B46" i="12"/>
  <c r="B26" i="12"/>
  <c r="C15" i="12"/>
  <c r="D4" i="12"/>
  <c r="B317" i="12"/>
  <c r="C147" i="12"/>
  <c r="B62" i="12"/>
  <c r="B2" i="12"/>
  <c r="D231" i="12"/>
  <c r="B126" i="12"/>
  <c r="D40" i="12"/>
  <c r="D194" i="12"/>
  <c r="D104" i="12"/>
  <c r="C23" i="12"/>
  <c r="D168" i="12"/>
  <c r="C83" i="12"/>
  <c r="D12" i="12"/>
  <c r="A7" i="12" l="1"/>
  <c r="A7" i="10"/>
  <c r="A7" i="9"/>
  <c r="A8" i="7"/>
  <c r="A8" i="12" l="1"/>
  <c r="A8" i="10"/>
  <c r="A8" i="9"/>
  <c r="A9" i="7"/>
  <c r="A9" i="12" l="1"/>
  <c r="A9" i="10"/>
  <c r="A9" i="9"/>
  <c r="A10" i="7"/>
  <c r="A10" i="12" l="1"/>
  <c r="A10" i="10"/>
  <c r="A10" i="9"/>
  <c r="A11" i="7"/>
  <c r="A11" i="12" l="1"/>
  <c r="A11" i="10"/>
  <c r="A11" i="9"/>
  <c r="A12" i="7"/>
  <c r="A12" i="12" l="1"/>
  <c r="A12" i="10"/>
  <c r="A12" i="9"/>
  <c r="A13" i="7"/>
  <c r="A13" i="12" l="1"/>
  <c r="A13" i="10"/>
  <c r="A13" i="9"/>
  <c r="A14" i="7"/>
  <c r="A14" i="12" l="1"/>
  <c r="A14" i="10"/>
  <c r="A14" i="9"/>
  <c r="A15" i="7"/>
  <c r="A15" i="12" l="1"/>
  <c r="A15" i="10"/>
  <c r="A15" i="9"/>
  <c r="A16" i="7"/>
  <c r="A16" i="12" l="1"/>
  <c r="A16" i="10"/>
  <c r="A16" i="9"/>
  <c r="A17" i="7"/>
  <c r="A17" i="12" l="1"/>
  <c r="A17" i="10"/>
  <c r="A17" i="9"/>
  <c r="A18" i="7"/>
  <c r="A18" i="12" l="1"/>
  <c r="A18" i="10"/>
  <c r="A18" i="9"/>
  <c r="A19" i="7"/>
  <c r="A19" i="12" l="1"/>
  <c r="A19" i="10"/>
  <c r="A19" i="9"/>
  <c r="A20" i="7"/>
  <c r="A20" i="12" l="1"/>
  <c r="A20" i="10"/>
  <c r="A20" i="9"/>
  <c r="A21" i="7"/>
  <c r="A21" i="12" l="1"/>
  <c r="A21" i="10"/>
  <c r="A21" i="9"/>
  <c r="A22" i="7"/>
  <c r="A22" i="12" l="1"/>
  <c r="A22" i="10"/>
  <c r="A22" i="9"/>
  <c r="A23" i="7"/>
  <c r="A23" i="12" l="1"/>
  <c r="A23" i="10"/>
  <c r="A23" i="9"/>
  <c r="A24" i="7"/>
  <c r="A24" i="12" l="1"/>
  <c r="A24" i="10"/>
  <c r="A24" i="9"/>
  <c r="A25" i="7"/>
  <c r="A25" i="12" l="1"/>
  <c r="A25" i="10"/>
  <c r="A25" i="9"/>
  <c r="A26" i="7"/>
  <c r="A26" i="12" l="1"/>
  <c r="A26" i="10"/>
  <c r="A26" i="9"/>
  <c r="A27" i="7"/>
  <c r="A27" i="12" l="1"/>
  <c r="A27" i="10"/>
  <c r="A27" i="9"/>
  <c r="A28" i="7"/>
  <c r="A28" i="12" l="1"/>
  <c r="A28" i="10"/>
  <c r="A28" i="9"/>
  <c r="A29" i="7"/>
  <c r="A29" i="12" l="1"/>
  <c r="A29" i="10"/>
  <c r="A29" i="9"/>
  <c r="A30" i="7"/>
  <c r="A30" i="12" l="1"/>
  <c r="A30" i="10"/>
  <c r="A30" i="9"/>
  <c r="A31" i="7"/>
  <c r="A31" i="12" l="1"/>
  <c r="A31" i="10"/>
  <c r="A31" i="9"/>
  <c r="A32" i="7"/>
  <c r="A32" i="12" l="1"/>
  <c r="A32" i="10"/>
  <c r="A32" i="9"/>
  <c r="A33" i="7"/>
  <c r="A33" i="12" l="1"/>
  <c r="A33" i="10"/>
  <c r="A33" i="9"/>
  <c r="A34" i="7"/>
  <c r="A34" i="12" l="1"/>
  <c r="A34" i="10"/>
  <c r="A34" i="9"/>
  <c r="A35" i="7"/>
  <c r="A35" i="12" l="1"/>
  <c r="A35" i="10"/>
  <c r="A35" i="9"/>
  <c r="A36" i="7"/>
  <c r="A36" i="12" l="1"/>
  <c r="A36" i="10"/>
  <c r="A36" i="9"/>
  <c r="A37" i="7"/>
  <c r="A37" i="12" l="1"/>
  <c r="A37" i="10"/>
  <c r="A37" i="9"/>
  <c r="A38" i="7"/>
  <c r="A38" i="12" l="1"/>
  <c r="A38" i="10"/>
  <c r="A38" i="9"/>
  <c r="A39" i="7"/>
  <c r="A39" i="12" l="1"/>
  <c r="A39" i="10"/>
  <c r="A39" i="9"/>
  <c r="A40" i="7"/>
  <c r="A40" i="12" l="1"/>
  <c r="A40" i="10"/>
  <c r="A40" i="9"/>
  <c r="A41" i="7"/>
  <c r="A41" i="12" l="1"/>
  <c r="A41" i="10"/>
  <c r="A41" i="9"/>
  <c r="A42" i="7"/>
  <c r="A42" i="12" l="1"/>
  <c r="A42" i="10"/>
  <c r="A42" i="9"/>
  <c r="A43" i="7"/>
  <c r="A43" i="12" l="1"/>
  <c r="A43" i="10"/>
  <c r="A43" i="9"/>
  <c r="A44" i="7"/>
  <c r="A44" i="12" l="1"/>
  <c r="A44" i="10"/>
  <c r="A44" i="9"/>
  <c r="A45" i="7"/>
  <c r="A45" i="12" l="1"/>
  <c r="A45" i="10"/>
  <c r="A46" i="7"/>
  <c r="A45" i="9"/>
  <c r="A46" i="12" l="1"/>
  <c r="A46" i="10"/>
  <c r="A46" i="9"/>
  <c r="A47" i="7"/>
  <c r="A47" i="12" l="1"/>
  <c r="A47" i="10"/>
  <c r="A47" i="9"/>
  <c r="A48" i="7"/>
  <c r="A48" i="12" l="1"/>
  <c r="A48" i="10"/>
  <c r="A48" i="9"/>
  <c r="A49" i="7"/>
  <c r="A49" i="12" l="1"/>
  <c r="A49" i="10"/>
  <c r="A49" i="9"/>
  <c r="A50" i="7"/>
  <c r="A50" i="12" l="1"/>
  <c r="A50" i="10"/>
  <c r="A50" i="9"/>
  <c r="A51" i="7"/>
  <c r="A51" i="12" l="1"/>
  <c r="A51" i="10"/>
  <c r="A51" i="9"/>
  <c r="A52" i="7"/>
  <c r="A52" i="12" l="1"/>
  <c r="A52" i="10"/>
  <c r="A52" i="9"/>
  <c r="A53" i="7"/>
  <c r="A53" i="12" l="1"/>
  <c r="A53" i="10"/>
  <c r="A53" i="9"/>
  <c r="A54" i="7"/>
  <c r="A54" i="12" l="1"/>
  <c r="A54" i="10"/>
  <c r="A54" i="9"/>
  <c r="A55" i="7"/>
  <c r="A55" i="12" l="1"/>
  <c r="A55" i="10"/>
  <c r="A55" i="9"/>
  <c r="A56" i="7"/>
  <c r="A56" i="12" l="1"/>
  <c r="A56" i="10"/>
  <c r="A56" i="9"/>
  <c r="A57" i="7"/>
  <c r="A57" i="12" l="1"/>
  <c r="A57" i="10"/>
  <c r="A57" i="9"/>
  <c r="A58" i="7"/>
  <c r="A58" i="12" l="1"/>
  <c r="A58" i="10"/>
  <c r="A58" i="9"/>
  <c r="A59" i="7"/>
  <c r="A59" i="12" l="1"/>
  <c r="A59" i="10"/>
  <c r="A59" i="9"/>
  <c r="A60" i="7"/>
  <c r="A60" i="12" l="1"/>
  <c r="A60" i="10"/>
  <c r="A60" i="9"/>
  <c r="A61" i="7"/>
  <c r="A61" i="12" l="1"/>
  <c r="A61" i="10"/>
  <c r="A62" i="7"/>
  <c r="A61" i="9"/>
  <c r="A62" i="12" l="1"/>
  <c r="A62" i="10"/>
  <c r="A62" i="9"/>
  <c r="A63" i="7"/>
  <c r="A63" i="12" l="1"/>
  <c r="A63" i="10"/>
  <c r="A63" i="9"/>
  <c r="A64" i="7"/>
  <c r="A64" i="12" l="1"/>
  <c r="A64" i="10"/>
  <c r="A64" i="9"/>
  <c r="A65" i="7"/>
  <c r="A65" i="12" l="1"/>
  <c r="A65" i="10"/>
  <c r="A65" i="9"/>
  <c r="A66" i="7"/>
  <c r="A66" i="12" l="1"/>
  <c r="A66" i="10"/>
  <c r="A66" i="9"/>
  <c r="A67" i="7"/>
  <c r="A67" i="12" l="1"/>
  <c r="A67" i="10"/>
  <c r="A67" i="9"/>
  <c r="A68" i="7"/>
  <c r="A68" i="12" l="1"/>
  <c r="A68" i="10"/>
  <c r="A68" i="9"/>
  <c r="A69" i="7"/>
  <c r="A69" i="12" l="1"/>
  <c r="A69" i="10"/>
  <c r="A69" i="9"/>
  <c r="A70" i="7"/>
  <c r="A70" i="12" l="1"/>
  <c r="A70" i="10"/>
  <c r="A70" i="9"/>
  <c r="A71" i="7"/>
  <c r="A71" i="12" l="1"/>
  <c r="A71" i="10"/>
  <c r="A71" i="9"/>
  <c r="A72" i="7"/>
  <c r="A72" i="12" l="1"/>
  <c r="A72" i="10"/>
  <c r="A72" i="9"/>
  <c r="A73" i="7"/>
  <c r="A73" i="12" l="1"/>
  <c r="A73" i="10"/>
  <c r="A73" i="9"/>
  <c r="A74" i="7"/>
  <c r="A74" i="12" l="1"/>
  <c r="A74" i="10"/>
  <c r="A74" i="9"/>
  <c r="A75" i="7"/>
  <c r="A75" i="12" l="1"/>
  <c r="A75" i="10"/>
  <c r="A75" i="9"/>
  <c r="A76" i="7"/>
  <c r="A76" i="12" l="1"/>
  <c r="A76" i="10"/>
  <c r="A76" i="9"/>
  <c r="A77" i="7"/>
  <c r="A77" i="12" l="1"/>
  <c r="A77" i="10"/>
  <c r="A78" i="7"/>
  <c r="A77" i="9"/>
  <c r="A78" i="12" l="1"/>
  <c r="A78" i="10"/>
  <c r="A78" i="9"/>
  <c r="A79" i="7"/>
  <c r="A79" i="12" l="1"/>
  <c r="A79" i="10"/>
  <c r="A79" i="9"/>
  <c r="A80" i="7"/>
  <c r="A80" i="12" l="1"/>
  <c r="A80" i="10"/>
  <c r="A80" i="9"/>
  <c r="A81" i="7"/>
  <c r="A81" i="12" l="1"/>
  <c r="A81" i="10"/>
  <c r="A81" i="9"/>
  <c r="A82" i="7"/>
  <c r="A82" i="12" l="1"/>
  <c r="A82" i="10"/>
  <c r="A82" i="9"/>
  <c r="A83" i="7"/>
  <c r="A83" i="12" l="1"/>
  <c r="A83" i="10"/>
  <c r="A83" i="9"/>
  <c r="A84" i="7"/>
  <c r="A84" i="12" l="1"/>
  <c r="A84" i="10"/>
  <c r="A84" i="9"/>
  <c r="A85" i="7"/>
  <c r="A85" i="12" l="1"/>
  <c r="A85" i="10"/>
  <c r="A85" i="9"/>
  <c r="A86" i="7"/>
  <c r="A86" i="12" l="1"/>
  <c r="A86" i="10"/>
  <c r="A86" i="9"/>
  <c r="A87" i="7"/>
  <c r="A87" i="12" l="1"/>
  <c r="A87" i="10"/>
  <c r="A87" i="9"/>
  <c r="A88" i="7"/>
  <c r="A88" i="12" l="1"/>
  <c r="A88" i="10"/>
  <c r="A88" i="9"/>
  <c r="A89" i="7"/>
  <c r="A89" i="12" l="1"/>
  <c r="A89" i="10"/>
  <c r="A89" i="9"/>
  <c r="A90" i="7"/>
  <c r="A90" i="12" l="1"/>
  <c r="A90" i="10"/>
  <c r="A90" i="9"/>
  <c r="A91" i="7"/>
  <c r="A91" i="12" l="1"/>
  <c r="A91" i="10"/>
  <c r="A91" i="9"/>
  <c r="A92" i="7"/>
  <c r="A92" i="12" l="1"/>
  <c r="A92" i="10"/>
  <c r="A92" i="9"/>
  <c r="A93" i="7"/>
  <c r="A93" i="12" l="1"/>
  <c r="A93" i="10"/>
  <c r="A94" i="7"/>
  <c r="A93" i="9"/>
  <c r="A94" i="12" l="1"/>
  <c r="A94" i="10"/>
  <c r="A94" i="9"/>
  <c r="A95" i="7"/>
  <c r="A95" i="12" l="1"/>
  <c r="A95" i="10"/>
  <c r="A95" i="9"/>
  <c r="A96" i="7"/>
  <c r="A96" i="12" l="1"/>
  <c r="A96" i="10"/>
  <c r="A96" i="9"/>
  <c r="A97" i="7"/>
  <c r="A97" i="12" l="1"/>
  <c r="A97" i="10"/>
  <c r="A97" i="9"/>
  <c r="A98" i="7"/>
  <c r="A98" i="12" l="1"/>
  <c r="A98" i="10"/>
  <c r="A98" i="9"/>
  <c r="A99" i="7"/>
  <c r="A99" i="12" l="1"/>
  <c r="A99" i="10"/>
  <c r="A99" i="9"/>
  <c r="A100" i="7"/>
  <c r="A100" i="12" l="1"/>
  <c r="A100" i="10"/>
  <c r="A100" i="9"/>
  <c r="A101" i="7"/>
  <c r="A101" i="12" l="1"/>
  <c r="A101" i="10"/>
  <c r="A101" i="9"/>
  <c r="A102" i="7"/>
  <c r="A102" i="12" l="1"/>
  <c r="A102" i="10"/>
  <c r="A102" i="9"/>
  <c r="A103" i="7"/>
  <c r="A103" i="12" l="1"/>
  <c r="A103" i="10"/>
  <c r="A103" i="9"/>
  <c r="A104" i="7"/>
  <c r="A104" i="12" l="1"/>
  <c r="A104" i="10"/>
  <c r="A104" i="9"/>
  <c r="A105" i="7"/>
  <c r="A105" i="12" l="1"/>
  <c r="A105" i="10"/>
  <c r="A105" i="9"/>
  <c r="A106" i="7"/>
  <c r="A106" i="12" l="1"/>
  <c r="A106" i="10"/>
  <c r="A106" i="9"/>
  <c r="A107" i="7"/>
  <c r="A107" i="12" l="1"/>
  <c r="A107" i="10"/>
  <c r="A107" i="9"/>
  <c r="A108" i="7"/>
  <c r="A108" i="12" l="1"/>
  <c r="A108" i="10"/>
  <c r="A108" i="9"/>
  <c r="A109" i="7"/>
  <c r="A109" i="12" l="1"/>
  <c r="A109" i="10"/>
  <c r="A110" i="7"/>
  <c r="A109" i="9"/>
  <c r="A110" i="12" l="1"/>
  <c r="A110" i="10"/>
  <c r="A110" i="9"/>
  <c r="A111" i="7"/>
  <c r="A111" i="12" l="1"/>
  <c r="A111" i="10"/>
  <c r="A111" i="9"/>
  <c r="A112" i="7"/>
  <c r="A112" i="12" l="1"/>
  <c r="A112" i="10"/>
  <c r="A112" i="9"/>
  <c r="A113" i="7"/>
  <c r="A113" i="12" l="1"/>
  <c r="A113" i="10"/>
  <c r="A113" i="9"/>
  <c r="A114" i="7"/>
  <c r="A114" i="12" l="1"/>
  <c r="A114" i="10"/>
  <c r="A114" i="9"/>
  <c r="A115" i="7"/>
  <c r="A115" i="12" l="1"/>
  <c r="A115" i="10"/>
  <c r="A115" i="9"/>
  <c r="A116" i="7"/>
  <c r="A116" i="12" l="1"/>
  <c r="A116" i="10"/>
  <c r="A116" i="9"/>
  <c r="A117" i="7"/>
  <c r="A117" i="12" l="1"/>
  <c r="A117" i="10"/>
  <c r="A117" i="9"/>
  <c r="A118" i="7"/>
  <c r="A118" i="12" l="1"/>
  <c r="A118" i="10"/>
  <c r="A118" i="9"/>
  <c r="A119" i="7"/>
  <c r="A119" i="12" l="1"/>
  <c r="A119" i="10"/>
  <c r="A119" i="9"/>
  <c r="A120" i="7"/>
  <c r="A120" i="12" l="1"/>
  <c r="A120" i="10"/>
  <c r="A120" i="9"/>
  <c r="A121" i="7"/>
  <c r="A121" i="12" l="1"/>
  <c r="A121" i="10"/>
  <c r="A121" i="9"/>
  <c r="A122" i="7"/>
  <c r="A122" i="12" l="1"/>
  <c r="A122" i="10"/>
  <c r="A122" i="9"/>
  <c r="A123" i="7"/>
  <c r="A123" i="12" l="1"/>
  <c r="A123" i="10"/>
  <c r="A123" i="9"/>
  <c r="A124" i="7"/>
  <c r="A124" i="12" l="1"/>
  <c r="A124" i="10"/>
  <c r="A124" i="9"/>
  <c r="A125" i="7"/>
  <c r="A125" i="12" l="1"/>
  <c r="A125" i="10"/>
  <c r="A126" i="7"/>
  <c r="A125" i="9"/>
  <c r="A126" i="12" l="1"/>
  <c r="A126" i="10"/>
  <c r="A126" i="9"/>
  <c r="A127" i="7"/>
  <c r="A127" i="12" l="1"/>
  <c r="A127" i="10"/>
  <c r="A127" i="9"/>
  <c r="A128" i="7"/>
  <c r="A128" i="12" l="1"/>
  <c r="A128" i="10"/>
  <c r="A128" i="9"/>
  <c r="A129" i="7"/>
  <c r="A129" i="12" l="1"/>
  <c r="A129" i="10"/>
  <c r="A129" i="9"/>
  <c r="A130" i="7"/>
  <c r="A130" i="12" l="1"/>
  <c r="A130" i="10"/>
  <c r="A130" i="9"/>
  <c r="A131" i="7"/>
  <c r="A131" i="12" l="1"/>
  <c r="A131" i="10"/>
  <c r="A131" i="9"/>
  <c r="A132" i="7"/>
  <c r="A132" i="12" l="1"/>
  <c r="A132" i="10"/>
  <c r="A132" i="9"/>
  <c r="A133" i="7"/>
  <c r="A133" i="12" l="1"/>
  <c r="A133" i="10"/>
  <c r="A133" i="9"/>
  <c r="A134" i="7"/>
  <c r="A134" i="12" l="1"/>
  <c r="A134" i="10"/>
  <c r="A134" i="9"/>
  <c r="A135" i="7"/>
  <c r="A135" i="12" l="1"/>
  <c r="A135" i="10"/>
  <c r="A135" i="9"/>
  <c r="A136" i="7"/>
  <c r="A136" i="12" l="1"/>
  <c r="A136" i="10"/>
  <c r="A136" i="9"/>
  <c r="A137" i="7"/>
  <c r="A137" i="12" l="1"/>
  <c r="A137" i="10"/>
  <c r="A137" i="9"/>
  <c r="A138" i="7"/>
  <c r="A138" i="12" l="1"/>
  <c r="A138" i="10"/>
  <c r="A138" i="9"/>
  <c r="A139" i="7"/>
  <c r="A139" i="12" l="1"/>
  <c r="A139" i="10"/>
  <c r="A139" i="9"/>
  <c r="A140" i="7"/>
  <c r="A140" i="12" l="1"/>
  <c r="A140" i="10"/>
  <c r="A140" i="9"/>
  <c r="A141" i="7"/>
  <c r="A141" i="12" l="1"/>
  <c r="A141" i="10"/>
  <c r="A141" i="9"/>
  <c r="A142" i="7"/>
  <c r="A142" i="12" l="1"/>
  <c r="A142" i="10"/>
  <c r="A142" i="9"/>
  <c r="A143" i="7"/>
  <c r="A143" i="12" l="1"/>
  <c r="A143" i="10"/>
  <c r="A143" i="9"/>
  <c r="A144" i="7"/>
  <c r="A144" i="12" l="1"/>
  <c r="A144" i="10"/>
  <c r="A144" i="9"/>
  <c r="A145" i="7"/>
  <c r="A145" i="12" l="1"/>
  <c r="A145" i="10"/>
  <c r="A145" i="9"/>
  <c r="A146" i="7"/>
  <c r="A146" i="12" l="1"/>
  <c r="A146" i="10"/>
  <c r="A146" i="9"/>
  <c r="A147" i="7"/>
  <c r="A147" i="12" l="1"/>
  <c r="A147" i="10"/>
  <c r="A147" i="9"/>
  <c r="A148" i="7"/>
  <c r="A148" i="12" l="1"/>
  <c r="A148" i="10"/>
  <c r="A148" i="9"/>
  <c r="A149" i="7"/>
  <c r="A149" i="12" l="1"/>
  <c r="A149" i="10"/>
  <c r="A149" i="9"/>
  <c r="A150" i="7"/>
  <c r="A150" i="12" l="1"/>
  <c r="A150" i="10"/>
  <c r="A150" i="9"/>
  <c r="A151" i="7"/>
  <c r="A151" i="12" l="1"/>
  <c r="A151" i="10"/>
  <c r="A151" i="9"/>
  <c r="A152" i="7"/>
  <c r="A152" i="12" l="1"/>
  <c r="A152" i="10"/>
  <c r="A152" i="9"/>
  <c r="A153" i="7"/>
  <c r="A153" i="12" l="1"/>
  <c r="A153" i="10"/>
  <c r="A153" i="9"/>
  <c r="A154" i="7"/>
  <c r="A154" i="12" l="1"/>
  <c r="A154" i="10"/>
  <c r="A154" i="9"/>
  <c r="A155" i="7"/>
  <c r="A155" i="12" l="1"/>
  <c r="A155" i="10"/>
  <c r="A155" i="9"/>
  <c r="A156" i="7"/>
  <c r="A156" i="12" l="1"/>
  <c r="A156" i="10"/>
  <c r="A156" i="9"/>
  <c r="A157" i="7"/>
  <c r="A157" i="12" l="1"/>
  <c r="A157" i="10"/>
  <c r="A157" i="9"/>
  <c r="A158" i="7"/>
  <c r="A158" i="12" l="1"/>
  <c r="A158" i="10"/>
  <c r="A158" i="9"/>
  <c r="A159" i="7"/>
  <c r="A159" i="12" l="1"/>
  <c r="A159" i="10"/>
  <c r="A159" i="9"/>
  <c r="A160" i="7"/>
  <c r="A160" i="12" l="1"/>
  <c r="A160" i="10"/>
  <c r="A160" i="9"/>
  <c r="A161" i="7"/>
  <c r="A161" i="12" l="1"/>
  <c r="A161" i="10"/>
  <c r="A161" i="9"/>
  <c r="A162" i="7"/>
  <c r="A162" i="12" l="1"/>
  <c r="A162" i="10"/>
  <c r="A162" i="9"/>
  <c r="A163" i="7"/>
  <c r="A163" i="12" l="1"/>
  <c r="A163" i="10"/>
  <c r="A163" i="9"/>
  <c r="A164" i="7"/>
  <c r="A164" i="12" l="1"/>
  <c r="A164" i="10"/>
  <c r="A164" i="9"/>
  <c r="A165" i="7"/>
  <c r="A165" i="12" l="1"/>
  <c r="A165" i="10"/>
  <c r="A165" i="9"/>
  <c r="A166" i="7"/>
  <c r="A166" i="12" l="1"/>
  <c r="A166" i="10"/>
  <c r="A166" i="9"/>
  <c r="A167" i="7"/>
  <c r="A167" i="12" l="1"/>
  <c r="A167" i="10"/>
  <c r="A167" i="9"/>
  <c r="A168" i="7"/>
  <c r="A168" i="12" l="1"/>
  <c r="A168" i="10"/>
  <c r="A168" i="9"/>
  <c r="A169" i="7"/>
  <c r="A169" i="12" l="1"/>
  <c r="A169" i="10"/>
  <c r="A169" i="9"/>
  <c r="A170" i="7"/>
  <c r="A170" i="12" l="1"/>
  <c r="A170" i="10"/>
  <c r="A170" i="9"/>
  <c r="A171" i="7"/>
  <c r="A171" i="12" l="1"/>
  <c r="A171" i="10"/>
  <c r="A171" i="9"/>
  <c r="A172" i="7"/>
  <c r="A172" i="12" l="1"/>
  <c r="A172" i="10"/>
  <c r="A172" i="9"/>
  <c r="A173" i="7"/>
  <c r="A173" i="12" l="1"/>
  <c r="A173" i="10"/>
  <c r="A173" i="9"/>
  <c r="A174" i="7"/>
  <c r="A174" i="12" l="1"/>
  <c r="A174" i="10"/>
  <c r="A174" i="9"/>
  <c r="A175" i="7"/>
  <c r="A175" i="12" l="1"/>
  <c r="A175" i="10"/>
  <c r="A175" i="9"/>
  <c r="A176" i="7"/>
  <c r="A176" i="12" l="1"/>
  <c r="A176" i="10"/>
  <c r="A176" i="9"/>
  <c r="A177" i="7"/>
  <c r="A177" i="12" l="1"/>
  <c r="A177" i="10"/>
  <c r="A177" i="9"/>
  <c r="A178" i="7"/>
  <c r="A178" i="12" l="1"/>
  <c r="A178" i="10"/>
  <c r="A178" i="9"/>
  <c r="A179" i="7"/>
  <c r="A179" i="12" l="1"/>
  <c r="A179" i="10"/>
  <c r="A179" i="9"/>
  <c r="A180" i="7"/>
  <c r="A180" i="12" l="1"/>
  <c r="A180" i="10"/>
  <c r="A180" i="9"/>
  <c r="A181" i="7"/>
  <c r="A181" i="12" l="1"/>
  <c r="A181" i="10"/>
  <c r="A181" i="9"/>
  <c r="A182" i="7"/>
  <c r="A182" i="12" l="1"/>
  <c r="A182" i="10"/>
  <c r="A182" i="9"/>
  <c r="A183" i="7"/>
  <c r="A183" i="12" l="1"/>
  <c r="A183" i="10"/>
  <c r="A183" i="9"/>
  <c r="A184" i="7"/>
  <c r="A184" i="12" l="1"/>
  <c r="A184" i="10"/>
  <c r="A184" i="9"/>
  <c r="A185" i="7"/>
  <c r="A185" i="12" l="1"/>
  <c r="A185" i="10"/>
  <c r="A185" i="9"/>
  <c r="A186" i="7"/>
  <c r="A186" i="12" l="1"/>
  <c r="A186" i="10"/>
  <c r="A186" i="9"/>
  <c r="A187" i="7"/>
  <c r="A187" i="12" l="1"/>
  <c r="A187" i="10"/>
  <c r="A187" i="9"/>
  <c r="A188" i="7"/>
  <c r="A188" i="12" l="1"/>
  <c r="A188" i="10"/>
  <c r="A188" i="9"/>
  <c r="A189" i="7"/>
  <c r="A189" i="12" l="1"/>
  <c r="A189" i="10"/>
  <c r="A189" i="9"/>
  <c r="A190" i="7"/>
  <c r="A190" i="12" l="1"/>
  <c r="A190" i="10"/>
  <c r="A190" i="9"/>
  <c r="A191" i="7"/>
  <c r="A191" i="12" l="1"/>
  <c r="A191" i="10"/>
  <c r="A191" i="9"/>
  <c r="A192" i="7"/>
  <c r="A192" i="12" l="1"/>
  <c r="A192" i="10"/>
  <c r="A192" i="9"/>
  <c r="A193" i="7"/>
  <c r="A193" i="12" l="1"/>
  <c r="A193" i="10"/>
  <c r="A193" i="9"/>
  <c r="A194" i="7"/>
  <c r="A194" i="12" l="1"/>
  <c r="A194" i="10"/>
  <c r="A194" i="9"/>
  <c r="A195" i="7"/>
  <c r="A195" i="12" l="1"/>
  <c r="A195" i="10"/>
  <c r="A195" i="9"/>
  <c r="A196" i="7"/>
  <c r="A196" i="12" l="1"/>
  <c r="A196" i="10"/>
  <c r="A196" i="9"/>
  <c r="A197" i="7"/>
  <c r="A197" i="12" l="1"/>
  <c r="A197" i="10"/>
  <c r="A197" i="9"/>
  <c r="A198" i="7"/>
  <c r="A198" i="12" l="1"/>
  <c r="A198" i="10"/>
  <c r="A198" i="9"/>
  <c r="A199" i="7"/>
  <c r="A199" i="12" l="1"/>
  <c r="A199" i="10"/>
  <c r="A199" i="9"/>
  <c r="A200" i="7"/>
  <c r="A200" i="12" l="1"/>
  <c r="A200" i="10"/>
  <c r="A200" i="9"/>
  <c r="A201" i="7"/>
  <c r="A201" i="12" l="1"/>
  <c r="A201" i="10"/>
  <c r="A201" i="9"/>
  <c r="A202" i="7"/>
  <c r="A202" i="12" l="1"/>
  <c r="A202" i="10"/>
  <c r="A202" i="9"/>
  <c r="A203" i="7"/>
  <c r="A203" i="12" l="1"/>
  <c r="A203" i="10"/>
  <c r="A203" i="9"/>
  <c r="A204" i="7"/>
  <c r="A204" i="12" l="1"/>
  <c r="A204" i="10"/>
  <c r="A204" i="9"/>
  <c r="A205" i="7"/>
  <c r="A205" i="12" l="1"/>
  <c r="A205" i="10"/>
  <c r="A205" i="9"/>
  <c r="A206" i="7"/>
  <c r="A206" i="12" l="1"/>
  <c r="A206" i="10"/>
  <c r="A206" i="9"/>
  <c r="A207" i="7"/>
  <c r="A207" i="12" l="1"/>
  <c r="A207" i="10"/>
  <c r="A207" i="9"/>
  <c r="A208" i="7"/>
  <c r="A208" i="12" l="1"/>
  <c r="A208" i="10"/>
  <c r="A208" i="9"/>
  <c r="A209" i="7"/>
  <c r="A209" i="12" l="1"/>
  <c r="A209" i="10"/>
  <c r="A209" i="9"/>
  <c r="A210" i="7"/>
  <c r="A210" i="12" l="1"/>
  <c r="A210" i="10"/>
  <c r="A210" i="9"/>
  <c r="A211" i="7"/>
  <c r="A211" i="12" l="1"/>
  <c r="A211" i="10"/>
  <c r="A211" i="9"/>
  <c r="A212" i="7"/>
  <c r="A212" i="12" l="1"/>
  <c r="A212" i="10"/>
  <c r="A212" i="9"/>
  <c r="A213" i="7"/>
  <c r="A213" i="12" l="1"/>
  <c r="A213" i="10"/>
  <c r="A213" i="9"/>
  <c r="A214" i="7"/>
  <c r="A214" i="12" l="1"/>
  <c r="A214" i="10"/>
  <c r="A214" i="9"/>
  <c r="A215" i="7"/>
  <c r="A215" i="12" l="1"/>
  <c r="A215" i="10"/>
  <c r="A215" i="9"/>
  <c r="A216" i="7"/>
  <c r="A216" i="12" l="1"/>
  <c r="A216" i="10"/>
  <c r="A216" i="9"/>
  <c r="A217" i="7"/>
  <c r="A217" i="12" l="1"/>
  <c r="A217" i="10"/>
  <c r="A217" i="9"/>
  <c r="A218" i="7"/>
  <c r="A218" i="12" l="1"/>
  <c r="A218" i="10"/>
  <c r="A218" i="9"/>
  <c r="A219" i="7"/>
  <c r="A219" i="12" l="1"/>
  <c r="A219" i="10"/>
  <c r="A219" i="9"/>
  <c r="A220" i="7"/>
  <c r="A220" i="12" l="1"/>
  <c r="A220" i="10"/>
  <c r="A220" i="9"/>
  <c r="A221" i="7"/>
  <c r="A221" i="12" l="1"/>
  <c r="A221" i="10"/>
  <c r="A221" i="9"/>
  <c r="A222" i="7"/>
  <c r="A222" i="12" l="1"/>
  <c r="A222" i="10"/>
  <c r="A222" i="9"/>
  <c r="A223" i="7"/>
  <c r="A223" i="12" l="1"/>
  <c r="A223" i="10"/>
  <c r="A223" i="9"/>
  <c r="A224" i="7"/>
  <c r="A224" i="12" l="1"/>
  <c r="A224" i="10"/>
  <c r="A224" i="9"/>
  <c r="A225" i="7"/>
  <c r="A225" i="12" l="1"/>
  <c r="A225" i="10"/>
  <c r="A225" i="9"/>
  <c r="A226" i="7"/>
  <c r="A226" i="12" l="1"/>
  <c r="A226" i="10"/>
  <c r="A226" i="9"/>
  <c r="A227" i="7"/>
  <c r="A227" i="12" l="1"/>
  <c r="A227" i="10"/>
  <c r="A227" i="9"/>
  <c r="A228" i="7"/>
  <c r="A228" i="12" l="1"/>
  <c r="A228" i="10"/>
  <c r="A228" i="9"/>
  <c r="A229" i="7"/>
  <c r="A229" i="12" l="1"/>
  <c r="A229" i="10"/>
  <c r="A229" i="9"/>
  <c r="A230" i="7"/>
  <c r="A230" i="12" l="1"/>
  <c r="A230" i="10"/>
  <c r="A230" i="9"/>
  <c r="A231" i="7"/>
  <c r="A231" i="12" l="1"/>
  <c r="A231" i="10"/>
  <c r="A231" i="9"/>
  <c r="A232" i="7"/>
  <c r="A232" i="12" l="1"/>
  <c r="A232" i="10"/>
  <c r="A232" i="9"/>
  <c r="A233" i="7"/>
  <c r="A233" i="12" l="1"/>
  <c r="A233" i="10"/>
  <c r="A233" i="9"/>
  <c r="A234" i="7"/>
  <c r="A234" i="12" l="1"/>
  <c r="A234" i="10"/>
  <c r="A234" i="9"/>
  <c r="A235" i="7"/>
  <c r="A235" i="12" l="1"/>
  <c r="A235" i="10"/>
  <c r="A235" i="9"/>
  <c r="A236" i="7"/>
  <c r="A236" i="12" l="1"/>
  <c r="A236" i="10"/>
  <c r="A236" i="9"/>
  <c r="A237" i="7"/>
  <c r="A237" i="12" l="1"/>
  <c r="A237" i="10"/>
  <c r="A237" i="9"/>
  <c r="A238" i="7"/>
  <c r="A238" i="12" l="1"/>
  <c r="A238" i="10"/>
  <c r="A238" i="9"/>
  <c r="A239" i="7"/>
  <c r="A239" i="12" l="1"/>
  <c r="A239" i="10"/>
  <c r="A239" i="9"/>
  <c r="A240" i="7"/>
  <c r="A240" i="12" l="1"/>
  <c r="A240" i="10"/>
  <c r="A240" i="9"/>
  <c r="A241" i="7"/>
  <c r="A241" i="12" l="1"/>
  <c r="A241" i="10"/>
  <c r="A241" i="9"/>
  <c r="A242" i="7"/>
  <c r="A242" i="12" l="1"/>
  <c r="A242" i="10"/>
  <c r="A242" i="9"/>
  <c r="A243" i="7"/>
  <c r="A243" i="12" l="1"/>
  <c r="A243" i="10"/>
  <c r="A243" i="9"/>
  <c r="A244" i="7"/>
  <c r="A244" i="12" l="1"/>
  <c r="A244" i="10"/>
  <c r="A244" i="9"/>
  <c r="A245" i="7"/>
  <c r="A245" i="12" l="1"/>
  <c r="A245" i="10"/>
  <c r="A245" i="9"/>
  <c r="A246" i="7"/>
  <c r="A246" i="12" l="1"/>
  <c r="A246" i="10"/>
  <c r="A246" i="9"/>
  <c r="A247" i="7"/>
  <c r="A247" i="12" l="1"/>
  <c r="A247" i="10"/>
  <c r="A247" i="9"/>
  <c r="A248" i="7"/>
  <c r="A248" i="12" l="1"/>
  <c r="A248" i="10"/>
  <c r="A248" i="9"/>
  <c r="A249" i="7"/>
  <c r="A249" i="12" l="1"/>
  <c r="A249" i="10"/>
  <c r="A249" i="9"/>
  <c r="A250" i="7"/>
  <c r="A250" i="12" l="1"/>
  <c r="A250" i="10"/>
  <c r="A250" i="9"/>
  <c r="A251" i="7"/>
  <c r="A251" i="12" l="1"/>
  <c r="A251" i="10"/>
  <c r="A251" i="9"/>
  <c r="A252" i="7"/>
  <c r="A252" i="12" l="1"/>
  <c r="A252" i="10"/>
  <c r="A252" i="9"/>
  <c r="A253" i="7"/>
  <c r="A253" i="12" l="1"/>
  <c r="A253" i="10"/>
  <c r="A253" i="9"/>
  <c r="A254" i="7"/>
  <c r="A254" i="12" l="1"/>
  <c r="A254" i="10"/>
  <c r="A254" i="9"/>
  <c r="A255" i="7"/>
  <c r="A255" i="12" l="1"/>
  <c r="A255" i="10"/>
  <c r="A255" i="9"/>
  <c r="A256" i="7"/>
  <c r="A256" i="12" l="1"/>
  <c r="A256" i="10"/>
  <c r="A256" i="9"/>
  <c r="A257" i="7"/>
  <c r="A257" i="12" l="1"/>
  <c r="A257" i="10"/>
  <c r="A257" i="9"/>
  <c r="A258" i="7"/>
  <c r="A258" i="12" l="1"/>
  <c r="A258" i="10"/>
  <c r="A258" i="9"/>
  <c r="A259" i="7"/>
  <c r="A259" i="12" l="1"/>
  <c r="A259" i="10"/>
  <c r="A259" i="9"/>
  <c r="A260" i="7"/>
  <c r="A260" i="12" l="1"/>
  <c r="A260" i="10"/>
  <c r="A260" i="9"/>
  <c r="A261" i="7"/>
  <c r="A261" i="12" l="1"/>
  <c r="A261" i="10"/>
  <c r="A261" i="9"/>
  <c r="A262" i="7"/>
  <c r="A262" i="12" l="1"/>
  <c r="A262" i="10"/>
  <c r="A262" i="9"/>
  <c r="A263" i="7"/>
  <c r="A263" i="12" l="1"/>
  <c r="A263" i="10"/>
  <c r="A263" i="9"/>
  <c r="A264" i="7"/>
  <c r="A264" i="12" l="1"/>
  <c r="A264" i="10"/>
  <c r="A264" i="9"/>
  <c r="A265" i="7"/>
  <c r="A265" i="12" l="1"/>
  <c r="A265" i="10"/>
  <c r="A265" i="9"/>
  <c r="A266" i="7"/>
  <c r="A266" i="12" l="1"/>
  <c r="A266" i="10"/>
  <c r="A266" i="9"/>
  <c r="A267" i="7"/>
  <c r="A267" i="12" l="1"/>
  <c r="A267" i="10"/>
  <c r="A267" i="9"/>
  <c r="A268" i="7"/>
  <c r="A268" i="12" l="1"/>
  <c r="A268" i="10"/>
  <c r="A268" i="9"/>
  <c r="A269" i="7"/>
  <c r="A269" i="12" l="1"/>
  <c r="A269" i="10"/>
  <c r="A269" i="9"/>
  <c r="A270" i="7"/>
  <c r="A270" i="12" l="1"/>
  <c r="A270" i="10"/>
  <c r="A270" i="9"/>
  <c r="A271" i="7"/>
  <c r="A271" i="12" l="1"/>
  <c r="A271" i="10"/>
  <c r="A271" i="9"/>
  <c r="A272" i="7"/>
  <c r="A272" i="12" l="1"/>
  <c r="A272" i="10"/>
  <c r="A272" i="9"/>
  <c r="A273" i="7"/>
  <c r="A273" i="12" l="1"/>
  <c r="A273" i="10"/>
  <c r="A273" i="9"/>
  <c r="A274" i="7"/>
  <c r="A274" i="12" l="1"/>
  <c r="A274" i="10"/>
  <c r="A274" i="9"/>
  <c r="A275" i="7"/>
  <c r="A275" i="12" l="1"/>
  <c r="A275" i="10"/>
  <c r="A275" i="9"/>
  <c r="A276" i="7"/>
  <c r="A276" i="12" l="1"/>
  <c r="A276" i="10"/>
  <c r="A276" i="9"/>
  <c r="A277" i="7"/>
  <c r="A277" i="12" l="1"/>
  <c r="A277" i="10"/>
  <c r="A277" i="9"/>
  <c r="A278" i="7"/>
  <c r="A278" i="12" l="1"/>
  <c r="A278" i="10"/>
  <c r="A278" i="9"/>
  <c r="A279" i="7"/>
  <c r="A279" i="12" l="1"/>
  <c r="A279" i="10"/>
  <c r="A279" i="9"/>
  <c r="A280" i="7"/>
  <c r="A280" i="12" l="1"/>
  <c r="A280" i="10"/>
  <c r="A280" i="9"/>
  <c r="A281" i="7"/>
  <c r="A281" i="12" l="1"/>
  <c r="A281" i="10"/>
  <c r="A281" i="9"/>
  <c r="A282" i="7"/>
  <c r="A282" i="12" l="1"/>
  <c r="A282" i="10"/>
  <c r="A282" i="9"/>
  <c r="A283" i="7"/>
  <c r="A283" i="12" l="1"/>
  <c r="A283" i="10"/>
  <c r="A283" i="9"/>
  <c r="A284" i="7"/>
  <c r="A284" i="12" l="1"/>
  <c r="A284" i="10"/>
  <c r="A284" i="9"/>
  <c r="A285" i="7"/>
  <c r="A285" i="12" l="1"/>
  <c r="A285" i="10"/>
  <c r="A285" i="9"/>
  <c r="A286" i="7"/>
  <c r="A286" i="12" l="1"/>
  <c r="A286" i="10"/>
  <c r="A286" i="9"/>
  <c r="A287" i="7"/>
  <c r="A287" i="12" l="1"/>
  <c r="A287" i="10"/>
  <c r="A287" i="9"/>
  <c r="A288" i="7"/>
  <c r="A288" i="12" l="1"/>
  <c r="A288" i="10"/>
  <c r="A288" i="9"/>
  <c r="A289" i="7"/>
  <c r="A289" i="12" l="1"/>
  <c r="A289" i="10"/>
  <c r="A289" i="9"/>
  <c r="A290" i="7"/>
  <c r="A290" i="12" l="1"/>
  <c r="A290" i="10"/>
  <c r="A290" i="9"/>
  <c r="A291" i="7"/>
  <c r="A291" i="12" l="1"/>
  <c r="A291" i="10"/>
  <c r="A291" i="9"/>
  <c r="A292" i="7"/>
  <c r="A292" i="12" l="1"/>
  <c r="A292" i="10"/>
  <c r="A292" i="9"/>
  <c r="A293" i="7"/>
  <c r="A293" i="12" l="1"/>
  <c r="A293" i="10"/>
  <c r="A293" i="9"/>
  <c r="A294" i="7"/>
  <c r="A294" i="12" l="1"/>
  <c r="A294" i="10"/>
  <c r="A294" i="9"/>
  <c r="A295" i="7"/>
  <c r="A295" i="12" l="1"/>
  <c r="A295" i="10"/>
  <c r="A295" i="9"/>
  <c r="A296" i="7"/>
  <c r="A296" i="12" l="1"/>
  <c r="A296" i="10"/>
  <c r="A296" i="9"/>
  <c r="A297" i="7"/>
  <c r="A297" i="12" l="1"/>
  <c r="A297" i="10"/>
  <c r="A297" i="9"/>
  <c r="A298" i="7"/>
  <c r="A298" i="12" l="1"/>
  <c r="A298" i="10"/>
  <c r="A298" i="9"/>
  <c r="A299" i="7"/>
  <c r="A299" i="12" l="1"/>
  <c r="A299" i="10"/>
  <c r="A299" i="9"/>
  <c r="A300" i="7"/>
  <c r="A300" i="12" l="1"/>
  <c r="A300" i="10"/>
  <c r="A300" i="9"/>
  <c r="A301" i="7"/>
  <c r="A301" i="12" l="1"/>
  <c r="A301" i="10"/>
  <c r="A301" i="9"/>
  <c r="A302" i="7"/>
  <c r="A302" i="12" l="1"/>
  <c r="A302" i="10"/>
  <c r="A302" i="9"/>
  <c r="A303" i="7"/>
  <c r="A303" i="12" l="1"/>
  <c r="A303" i="10"/>
  <c r="A303" i="9"/>
  <c r="A304" i="7"/>
  <c r="A304" i="12" l="1"/>
  <c r="A304" i="10"/>
  <c r="A304" i="9"/>
  <c r="A305" i="7"/>
  <c r="A305" i="12" l="1"/>
  <c r="A305" i="10"/>
  <c r="A305" i="9"/>
  <c r="A306" i="7"/>
  <c r="A306" i="12" l="1"/>
  <c r="A306" i="10"/>
  <c r="A306" i="9"/>
  <c r="A307" i="7"/>
  <c r="A307" i="12" l="1"/>
  <c r="A307" i="10"/>
  <c r="A307" i="9"/>
  <c r="A308" i="7"/>
  <c r="A308" i="12" l="1"/>
  <c r="A308" i="10"/>
  <c r="A308" i="9"/>
  <c r="A309" i="7"/>
  <c r="A309" i="12" l="1"/>
  <c r="A309" i="10"/>
  <c r="A309" i="9"/>
  <c r="A310" i="7"/>
  <c r="A310" i="12" l="1"/>
  <c r="A310" i="10"/>
  <c r="A310" i="9"/>
  <c r="A311" i="7"/>
  <c r="A311" i="12" l="1"/>
  <c r="A311" i="10"/>
  <c r="A311" i="9"/>
  <c r="A312" i="7"/>
  <c r="A312" i="12" l="1"/>
  <c r="A312" i="10"/>
  <c r="A312" i="9"/>
  <c r="A313" i="7"/>
  <c r="A313" i="12" l="1"/>
  <c r="A313" i="10"/>
  <c r="A313" i="9"/>
  <c r="A314" i="7"/>
  <c r="A314" i="12" l="1"/>
  <c r="A314" i="10"/>
  <c r="A314" i="9"/>
  <c r="A315" i="7"/>
  <c r="A315" i="12" l="1"/>
  <c r="A315" i="10"/>
  <c r="A315" i="9"/>
  <c r="A316" i="7"/>
  <c r="A316" i="12" l="1"/>
  <c r="A316" i="10"/>
  <c r="A316" i="9"/>
  <c r="A317" i="7"/>
  <c r="A317" i="12" l="1"/>
  <c r="A317" i="10"/>
  <c r="A317" i="9"/>
  <c r="A318" i="7"/>
  <c r="A318" i="12" l="1"/>
  <c r="A318" i="10"/>
  <c r="A318" i="9"/>
  <c r="A319" i="7"/>
  <c r="A319" i="12" l="1"/>
  <c r="A319" i="10"/>
  <c r="A319" i="9"/>
  <c r="A320" i="7"/>
  <c r="A320" i="12" l="1"/>
  <c r="A320" i="10"/>
  <c r="A320" i="9"/>
  <c r="A321" i="7"/>
  <c r="A321" i="12" l="1"/>
  <c r="A321" i="10"/>
  <c r="A321" i="9"/>
  <c r="A322" i="7"/>
  <c r="A322" i="12" l="1"/>
  <c r="A322" i="10"/>
  <c r="A322" i="9"/>
  <c r="A323" i="7"/>
  <c r="A323" i="12" l="1"/>
  <c r="A323" i="10"/>
  <c r="A323" i="9"/>
  <c r="A324" i="7"/>
  <c r="A324" i="12" l="1"/>
  <c r="A324" i="10"/>
  <c r="A324" i="9"/>
  <c r="A325" i="7"/>
  <c r="A325" i="12" l="1"/>
  <c r="A325" i="10"/>
  <c r="A325" i="9"/>
  <c r="A326" i="7"/>
  <c r="A326" i="12" l="1"/>
  <c r="A326" i="10"/>
  <c r="A326" i="9"/>
  <c r="A327" i="7"/>
  <c r="A327" i="12" l="1"/>
  <c r="A327" i="10"/>
  <c r="A327" i="9"/>
  <c r="A328" i="7"/>
  <c r="A328" i="12" l="1"/>
  <c r="A328" i="10"/>
  <c r="A328" i="9"/>
  <c r="A329" i="7"/>
  <c r="A329" i="12" l="1"/>
  <c r="A329" i="10"/>
  <c r="A329" i="9"/>
  <c r="A330" i="7"/>
  <c r="A330" i="12" l="1"/>
  <c r="A330" i="10"/>
  <c r="A330" i="9"/>
  <c r="A331" i="7"/>
  <c r="A331" i="12" l="1"/>
  <c r="A331" i="10"/>
  <c r="A331" i="9"/>
  <c r="A332" i="7"/>
  <c r="A332" i="12" l="1"/>
  <c r="A332" i="10"/>
  <c r="A332" i="9"/>
  <c r="A333" i="7"/>
  <c r="A333" i="12" l="1"/>
  <c r="A333" i="10"/>
  <c r="A333" i="9"/>
  <c r="A334" i="7"/>
  <c r="A334" i="12" l="1"/>
  <c r="A334" i="10"/>
  <c r="A334" i="9"/>
  <c r="A335" i="7"/>
  <c r="A335" i="12" l="1"/>
  <c r="A335" i="10"/>
  <c r="A335" i="9"/>
  <c r="A336" i="7"/>
  <c r="A336" i="12" l="1"/>
  <c r="A336" i="10"/>
  <c r="A336" i="9"/>
  <c r="A337" i="7"/>
  <c r="A337" i="12" l="1"/>
  <c r="A337" i="10"/>
  <c r="A337" i="9"/>
  <c r="A338" i="7"/>
  <c r="A338" i="12" l="1"/>
  <c r="A338" i="10"/>
  <c r="A338" i="9"/>
  <c r="A339" i="7"/>
  <c r="A339" i="12" l="1"/>
  <c r="A339" i="10"/>
  <c r="A339" i="9"/>
  <c r="A340" i="7"/>
  <c r="A340" i="12" l="1"/>
  <c r="A340" i="10"/>
  <c r="A340" i="9"/>
  <c r="A341" i="7"/>
  <c r="A341" i="12" l="1"/>
  <c r="A341" i="10"/>
  <c r="A341" i="9"/>
  <c r="A342" i="7"/>
  <c r="A342" i="12" l="1"/>
  <c r="A342" i="10"/>
  <c r="A342" i="9"/>
  <c r="A343" i="7"/>
  <c r="A343" i="12" l="1"/>
  <c r="A343" i="10"/>
  <c r="A343" i="9"/>
  <c r="A344" i="7"/>
  <c r="A344" i="12" l="1"/>
  <c r="A344" i="10"/>
  <c r="A344" i="9"/>
  <c r="A345" i="7"/>
  <c r="A345" i="12" l="1"/>
  <c r="A345" i="10"/>
  <c r="A345" i="9"/>
  <c r="A346" i="7"/>
  <c r="A346" i="12" l="1"/>
  <c r="A346" i="10"/>
  <c r="A346" i="9"/>
  <c r="A347" i="7"/>
  <c r="A347" i="12" l="1"/>
  <c r="A347" i="10"/>
  <c r="A347" i="9"/>
  <c r="A348" i="7"/>
  <c r="A348" i="12" l="1"/>
  <c r="A348" i="10"/>
  <c r="A348" i="9"/>
  <c r="A349" i="7"/>
  <c r="A349" i="12" l="1"/>
  <c r="A349" i="10"/>
  <c r="A349" i="9"/>
  <c r="A350" i="7"/>
  <c r="A350" i="12" l="1"/>
  <c r="A350" i="10"/>
  <c r="A350" i="9"/>
  <c r="A351" i="7"/>
  <c r="A351" i="12" l="1"/>
  <c r="A351" i="10"/>
  <c r="A351" i="9"/>
  <c r="A352" i="7"/>
  <c r="A352" i="12" l="1"/>
  <c r="A352" i="10"/>
  <c r="A352" i="9"/>
  <c r="A353" i="7"/>
  <c r="A353" i="12" l="1"/>
  <c r="A353" i="10"/>
  <c r="A353" i="9"/>
  <c r="A354" i="7"/>
  <c r="A354" i="12" l="1"/>
  <c r="A354" i="10"/>
  <c r="A354" i="9"/>
  <c r="A355" i="7"/>
  <c r="A355" i="12" l="1"/>
  <c r="A355" i="10"/>
  <c r="A355" i="9"/>
  <c r="A356" i="7"/>
  <c r="A356" i="12" l="1"/>
  <c r="A356" i="10"/>
  <c r="A356" i="9"/>
  <c r="A357" i="7"/>
  <c r="A357" i="12" l="1"/>
  <c r="A357" i="10"/>
  <c r="A357" i="9"/>
  <c r="A358" i="7"/>
  <c r="A358" i="12" l="1"/>
  <c r="A358" i="10"/>
  <c r="A358" i="9"/>
  <c r="A359" i="7"/>
  <c r="A359" i="12" l="1"/>
  <c r="A359" i="10"/>
  <c r="A359" i="9"/>
  <c r="A360" i="7"/>
  <c r="A360" i="12" l="1"/>
  <c r="A360" i="10"/>
  <c r="A360" i="9"/>
  <c r="A361" i="7"/>
  <c r="A361" i="12" l="1"/>
  <c r="A361" i="10"/>
  <c r="A361" i="9"/>
  <c r="A362" i="7"/>
  <c r="A362" i="12" l="1"/>
  <c r="A362" i="10"/>
  <c r="A362" i="9"/>
  <c r="A363" i="7"/>
  <c r="A363" i="12" l="1"/>
  <c r="A363" i="10"/>
  <c r="A363" i="9"/>
  <c r="A364" i="7"/>
  <c r="A364" i="12" l="1"/>
  <c r="A364" i="10"/>
  <c r="A364" i="9"/>
  <c r="A365" i="7"/>
  <c r="A365" i="12" l="1"/>
  <c r="A365" i="10"/>
  <c r="A365" i="9"/>
  <c r="A366" i="7"/>
  <c r="A366" i="12" l="1"/>
  <c r="A366" i="10"/>
  <c r="A366" i="9"/>
  <c r="A367" i="7"/>
  <c r="A367" i="12" l="1"/>
  <c r="A367" i="10"/>
  <c r="A367" i="9"/>
  <c r="A368" i="7"/>
  <c r="A368" i="12" l="1"/>
  <c r="A368" i="10"/>
  <c r="A368" i="9"/>
  <c r="A369" i="7"/>
  <c r="A369" i="12" l="1"/>
  <c r="A369" i="10"/>
  <c r="A369" i="9"/>
  <c r="A370" i="7"/>
  <c r="A370" i="12" l="1"/>
  <c r="A370" i="10"/>
  <c r="A370" i="9"/>
  <c r="A371" i="7"/>
  <c r="A371" i="12" l="1"/>
  <c r="A371" i="10"/>
  <c r="A371" i="9"/>
  <c r="A372" i="7"/>
  <c r="A372" i="12" l="1"/>
  <c r="A372" i="10"/>
  <c r="A372" i="9"/>
  <c r="A373" i="7"/>
  <c r="A373" i="12" l="1"/>
  <c r="A373" i="10"/>
  <c r="A373" i="9"/>
  <c r="A374" i="7"/>
  <c r="A374" i="12" l="1"/>
  <c r="A374" i="10"/>
  <c r="A374" i="9"/>
  <c r="A375" i="7"/>
  <c r="A375" i="12" l="1"/>
  <c r="A375" i="10"/>
  <c r="A375" i="9"/>
  <c r="A376" i="7"/>
  <c r="A376" i="12" l="1"/>
  <c r="A376" i="10"/>
  <c r="A376" i="9"/>
  <c r="A377" i="7"/>
  <c r="A377" i="12" l="1"/>
  <c r="A377" i="10"/>
  <c r="A377" i="9"/>
  <c r="A378" i="7"/>
  <c r="A378" i="12" l="1"/>
  <c r="A378" i="10"/>
  <c r="A378" i="9"/>
  <c r="A379" i="7"/>
  <c r="A379" i="12" l="1"/>
  <c r="A379" i="10"/>
  <c r="A379" i="9"/>
  <c r="A380" i="7"/>
  <c r="A380" i="12" l="1"/>
  <c r="A380" i="10"/>
  <c r="A380" i="9"/>
  <c r="A381" i="7"/>
  <c r="A381" i="12" l="1"/>
  <c r="A381" i="10"/>
  <c r="A381" i="9"/>
  <c r="A382" i="7"/>
  <c r="A382" i="12" l="1"/>
  <c r="A382" i="10"/>
  <c r="A382" i="9"/>
  <c r="A383" i="7"/>
  <c r="A383" i="12" l="1"/>
  <c r="A383" i="10"/>
  <c r="A383" i="9"/>
  <c r="A384" i="7"/>
  <c r="A384" i="12" l="1"/>
  <c r="A384" i="10"/>
  <c r="A384" i="9"/>
  <c r="A385" i="7"/>
  <c r="A385" i="12" l="1"/>
  <c r="A385" i="10"/>
  <c r="A385" i="9"/>
  <c r="A386" i="7"/>
  <c r="A386" i="12" l="1"/>
  <c r="A386" i="10"/>
  <c r="A386" i="9"/>
  <c r="A387" i="7"/>
  <c r="A387" i="12" l="1"/>
  <c r="A387" i="10"/>
  <c r="A387" i="9"/>
  <c r="A388" i="7"/>
  <c r="A388" i="12" l="1"/>
  <c r="A388" i="10"/>
  <c r="A388" i="9"/>
  <c r="A389" i="7"/>
  <c r="A389" i="12" l="1"/>
  <c r="A389" i="10"/>
  <c r="A389" i="9"/>
  <c r="A390" i="7"/>
  <c r="A390" i="12" l="1"/>
  <c r="A390" i="10"/>
  <c r="A390" i="9"/>
  <c r="A391" i="7"/>
  <c r="A391" i="12" l="1"/>
  <c r="A391" i="10"/>
  <c r="A391" i="9"/>
  <c r="A392" i="7"/>
  <c r="A392" i="12" l="1"/>
  <c r="A392" i="10"/>
  <c r="A392" i="9"/>
  <c r="A393" i="7"/>
  <c r="A393" i="12" l="1"/>
  <c r="A393" i="10"/>
  <c r="A393" i="9"/>
  <c r="A394" i="7"/>
  <c r="A394" i="12" l="1"/>
  <c r="A394" i="10"/>
  <c r="A394" i="9"/>
  <c r="A395" i="7"/>
  <c r="A395" i="12" l="1"/>
  <c r="A395" i="10"/>
  <c r="A395" i="9"/>
  <c r="A396" i="7"/>
  <c r="A396" i="12" l="1"/>
  <c r="A396" i="10"/>
  <c r="A396" i="9"/>
  <c r="A397" i="7"/>
  <c r="A397" i="12" l="1"/>
  <c r="A397" i="10"/>
  <c r="A397" i="9"/>
  <c r="A398" i="7"/>
  <c r="A398" i="12" l="1"/>
  <c r="A398" i="10"/>
  <c r="A398" i="9"/>
  <c r="A399" i="7"/>
  <c r="A399" i="12" l="1"/>
  <c r="A399" i="10"/>
  <c r="A399" i="9"/>
  <c r="A400" i="7"/>
  <c r="A400" i="12" l="1"/>
  <c r="A400" i="10"/>
  <c r="A400" i="9"/>
  <c r="A401" i="7"/>
  <c r="A401" i="12" l="1"/>
  <c r="A401" i="10"/>
  <c r="A401" i="9"/>
  <c r="A402" i="7"/>
  <c r="A402" i="12" l="1"/>
  <c r="A402" i="10"/>
  <c r="A402" i="9"/>
  <c r="A403" i="7"/>
  <c r="A403" i="12" l="1"/>
  <c r="A403" i="10"/>
  <c r="A403" i="9"/>
  <c r="A404" i="7"/>
  <c r="A404" i="12" l="1"/>
  <c r="A404" i="10"/>
  <c r="A404" i="9"/>
  <c r="A405" i="7"/>
  <c r="A405" i="12" l="1"/>
  <c r="A405" i="10"/>
  <c r="A405" i="9"/>
  <c r="A406" i="7"/>
  <c r="A406" i="12" l="1"/>
  <c r="A406" i="10"/>
  <c r="A406" i="9"/>
  <c r="A407" i="7"/>
  <c r="A407" i="12" l="1"/>
  <c r="A407" i="10"/>
  <c r="A407" i="9"/>
  <c r="A408" i="7"/>
  <c r="A408" i="12" l="1"/>
  <c r="A408" i="10"/>
  <c r="A408" i="9"/>
  <c r="A409" i="7"/>
  <c r="A409" i="12" l="1"/>
  <c r="A409" i="10"/>
  <c r="A409" i="9"/>
  <c r="A410" i="7"/>
  <c r="A410" i="12" l="1"/>
  <c r="A410" i="10"/>
  <c r="A410" i="9"/>
  <c r="A411" i="7"/>
  <c r="A411" i="12" l="1"/>
  <c r="A411" i="10"/>
  <c r="A411" i="9"/>
  <c r="A412" i="7"/>
  <c r="A412" i="12" l="1"/>
  <c r="A412" i="10"/>
  <c r="A412" i="9"/>
  <c r="A413" i="7"/>
  <c r="A413" i="12" l="1"/>
  <c r="A413" i="10"/>
  <c r="A413" i="9"/>
  <c r="A414" i="7"/>
  <c r="A414" i="12" l="1"/>
  <c r="A414" i="10"/>
  <c r="A414" i="9"/>
  <c r="A415" i="7"/>
  <c r="A415" i="12" l="1"/>
  <c r="A415" i="10"/>
  <c r="A415" i="9"/>
  <c r="A416" i="7"/>
  <c r="A416" i="12" l="1"/>
  <c r="A416" i="10"/>
  <c r="A416" i="9"/>
  <c r="A417" i="7"/>
  <c r="A417" i="12" l="1"/>
  <c r="A417" i="10"/>
  <c r="A417" i="9"/>
  <c r="A418" i="7"/>
  <c r="A418" i="12" l="1"/>
  <c r="A418" i="10"/>
  <c r="A418" i="9"/>
  <c r="A419" i="7"/>
  <c r="A419" i="12" l="1"/>
  <c r="A419" i="10"/>
  <c r="A419" i="9"/>
  <c r="A420" i="7"/>
  <c r="A420" i="12" l="1"/>
  <c r="A420" i="10"/>
  <c r="A420" i="9"/>
  <c r="A421" i="7"/>
  <c r="A421" i="12" l="1"/>
  <c r="A421" i="10"/>
  <c r="A421" i="9"/>
  <c r="A422" i="7"/>
  <c r="A422" i="12" l="1"/>
  <c r="A422" i="10"/>
  <c r="A422" i="9"/>
  <c r="A423" i="7"/>
  <c r="A423" i="12" l="1"/>
  <c r="A423" i="10"/>
  <c r="A423" i="9"/>
  <c r="A424" i="7"/>
  <c r="A424" i="12" l="1"/>
  <c r="A424" i="10"/>
  <c r="A424" i="9"/>
  <c r="A425" i="7"/>
  <c r="A425" i="12" l="1"/>
  <c r="A425" i="10"/>
  <c r="A425" i="9"/>
  <c r="A426" i="7"/>
  <c r="A426" i="12" l="1"/>
  <c r="A426" i="10"/>
  <c r="A426" i="9"/>
  <c r="A427" i="7"/>
  <c r="A427" i="12" l="1"/>
  <c r="A427" i="10"/>
  <c r="A427" i="9"/>
  <c r="A428" i="7"/>
  <c r="A428" i="12" l="1"/>
  <c r="A428" i="10"/>
  <c r="A428" i="9"/>
  <c r="A429" i="7"/>
  <c r="A429" i="12" l="1"/>
  <c r="A429" i="10"/>
  <c r="A429" i="9"/>
  <c r="A430" i="7"/>
  <c r="A430" i="12" l="1"/>
  <c r="A430" i="10"/>
  <c r="A430" i="9"/>
  <c r="A431" i="7"/>
  <c r="A431" i="12" l="1"/>
  <c r="A431" i="10"/>
  <c r="A431" i="9"/>
  <c r="A432" i="7"/>
  <c r="A432" i="12" l="1"/>
  <c r="A432" i="10"/>
  <c r="A432" i="9"/>
  <c r="A433" i="7"/>
  <c r="A433" i="12" l="1"/>
  <c r="A433" i="10"/>
  <c r="A433" i="9"/>
  <c r="A434" i="7"/>
  <c r="A434" i="12" l="1"/>
  <c r="A434" i="10"/>
  <c r="A434" i="9"/>
  <c r="A435" i="7"/>
  <c r="A435" i="12" l="1"/>
  <c r="A435" i="10"/>
  <c r="A435" i="9"/>
  <c r="A436" i="7"/>
  <c r="A436" i="12" l="1"/>
  <c r="A436" i="10"/>
  <c r="A436" i="9"/>
  <c r="A437" i="7"/>
  <c r="A437" i="12" l="1"/>
  <c r="A437" i="10"/>
  <c r="A437" i="9"/>
  <c r="A438" i="7"/>
  <c r="A438" i="12" l="1"/>
  <c r="A438" i="10"/>
  <c r="A438" i="9"/>
  <c r="A439" i="7"/>
  <c r="A439" i="12" l="1"/>
  <c r="A439" i="10"/>
  <c r="A439" i="9"/>
  <c r="A440" i="7"/>
  <c r="A440" i="12" l="1"/>
  <c r="A440" i="10"/>
  <c r="A440" i="9"/>
  <c r="A441" i="7"/>
  <c r="A441" i="12" l="1"/>
  <c r="A441" i="10"/>
  <c r="A441" i="9"/>
  <c r="A442" i="7"/>
  <c r="A442" i="12" l="1"/>
  <c r="A442" i="10"/>
  <c r="A442" i="9"/>
  <c r="A443" i="7"/>
  <c r="A443" i="12" l="1"/>
  <c r="A443" i="10"/>
  <c r="A443" i="9"/>
  <c r="A444" i="7"/>
  <c r="A444" i="12" l="1"/>
  <c r="A444" i="10"/>
  <c r="A444" i="9"/>
  <c r="A445" i="7"/>
  <c r="A445" i="12" l="1"/>
  <c r="A445" i="10"/>
  <c r="A445" i="9"/>
  <c r="A446" i="7"/>
  <c r="A446" i="12" l="1"/>
  <c r="A446" i="10"/>
  <c r="A446" i="9"/>
  <c r="A447" i="7"/>
  <c r="A447" i="12" l="1"/>
  <c r="A447" i="10"/>
  <c r="A447" i="9"/>
  <c r="A448" i="7"/>
  <c r="A448" i="12" l="1"/>
  <c r="A448" i="10"/>
  <c r="A448" i="9"/>
  <c r="A449" i="7"/>
  <c r="A449" i="12" l="1"/>
  <c r="A449" i="10"/>
  <c r="A449" i="9"/>
  <c r="A450" i="7"/>
  <c r="A450" i="12" l="1"/>
  <c r="A450" i="10"/>
  <c r="A450" i="9"/>
  <c r="A451" i="7"/>
  <c r="A451" i="12" l="1"/>
  <c r="A451" i="10"/>
  <c r="A451" i="9"/>
  <c r="A452" i="7"/>
  <c r="A452" i="12" l="1"/>
  <c r="A452" i="10"/>
  <c r="A452" i="9"/>
  <c r="A453" i="7"/>
  <c r="A453" i="12" l="1"/>
  <c r="A453" i="10"/>
  <c r="A453" i="9"/>
  <c r="A454" i="7"/>
  <c r="A454" i="12" l="1"/>
  <c r="A454" i="10"/>
  <c r="A454" i="9"/>
  <c r="A455" i="7"/>
  <c r="A455" i="12" l="1"/>
  <c r="A455" i="10"/>
  <c r="A455" i="9"/>
  <c r="A456" i="7"/>
  <c r="A456" i="12" l="1"/>
  <c r="A456" i="10"/>
  <c r="A456" i="9"/>
  <c r="A457" i="7"/>
  <c r="A457" i="12" l="1"/>
  <c r="A457" i="10"/>
  <c r="A457" i="9"/>
  <c r="A458" i="7"/>
  <c r="A458" i="12" l="1"/>
  <c r="A458" i="10"/>
  <c r="A458" i="9"/>
  <c r="A459" i="7"/>
  <c r="A459" i="12" l="1"/>
  <c r="A459" i="10"/>
  <c r="A459" i="9"/>
  <c r="A460" i="7"/>
  <c r="A460" i="12" l="1"/>
  <c r="A460" i="10"/>
  <c r="A460" i="9"/>
  <c r="A461" i="7"/>
  <c r="A461" i="12" l="1"/>
  <c r="A461" i="10"/>
  <c r="A461" i="9"/>
  <c r="A462" i="7"/>
  <c r="A462" i="12" l="1"/>
  <c r="A462" i="10"/>
  <c r="A462" i="9"/>
  <c r="A463" i="7"/>
  <c r="A463" i="12" l="1"/>
  <c r="A463" i="10"/>
  <c r="A463" i="9"/>
  <c r="A464" i="7"/>
  <c r="A464" i="12" l="1"/>
  <c r="A464" i="10"/>
  <c r="A464" i="9"/>
  <c r="A465" i="7"/>
  <c r="A465" i="12" l="1"/>
  <c r="A465" i="10"/>
  <c r="A465" i="9"/>
  <c r="A466" i="7"/>
  <c r="A466" i="12" l="1"/>
  <c r="A466" i="10"/>
  <c r="A466" i="9"/>
  <c r="A467" i="7"/>
  <c r="A467" i="12" l="1"/>
  <c r="A467" i="10"/>
  <c r="A467" i="9"/>
  <c r="A468" i="7"/>
  <c r="A468" i="12" l="1"/>
  <c r="A468" i="10"/>
  <c r="A468" i="9"/>
  <c r="A469" i="7"/>
  <c r="A469" i="12" l="1"/>
  <c r="A469" i="10"/>
  <c r="A469" i="9"/>
  <c r="A470" i="7"/>
  <c r="A470" i="12" l="1"/>
  <c r="A470" i="10"/>
  <c r="A470" i="9"/>
  <c r="A471" i="7"/>
  <c r="A471" i="12" l="1"/>
  <c r="A471" i="10"/>
  <c r="A471" i="9"/>
  <c r="A472" i="7"/>
  <c r="A472" i="12" l="1"/>
  <c r="A472" i="10"/>
  <c r="A472" i="9"/>
  <c r="A473" i="7"/>
  <c r="A473" i="12" l="1"/>
  <c r="A473" i="10"/>
  <c r="A473" i="9"/>
  <c r="A474" i="7"/>
  <c r="A474" i="12" l="1"/>
  <c r="A474" i="10"/>
  <c r="A474" i="9"/>
  <c r="A475" i="7"/>
  <c r="A475" i="12" l="1"/>
  <c r="A475" i="10"/>
  <c r="A475" i="9"/>
  <c r="A476" i="7"/>
  <c r="A476" i="12" l="1"/>
  <c r="A476" i="10"/>
  <c r="A476" i="9"/>
  <c r="A477" i="7"/>
  <c r="A477" i="12" l="1"/>
  <c r="A477" i="10"/>
  <c r="A477" i="9"/>
  <c r="A478" i="7"/>
  <c r="A478" i="12" l="1"/>
  <c r="A478" i="10"/>
  <c r="A478" i="9"/>
  <c r="A479" i="7"/>
  <c r="A479" i="12" l="1"/>
  <c r="A479" i="10"/>
  <c r="A479" i="9"/>
  <c r="A480" i="7"/>
  <c r="A480" i="12" l="1"/>
  <c r="A480" i="10"/>
  <c r="A480" i="9"/>
  <c r="A481" i="7"/>
  <c r="A481" i="12" l="1"/>
  <c r="A481" i="10"/>
  <c r="A481" i="9"/>
  <c r="A482" i="7"/>
  <c r="A482" i="12" l="1"/>
  <c r="A482" i="10"/>
  <c r="A482" i="9"/>
  <c r="A483" i="7"/>
  <c r="A483" i="12" l="1"/>
  <c r="A483" i="10"/>
  <c r="A483" i="9"/>
  <c r="A484" i="7"/>
  <c r="A484" i="12" l="1"/>
  <c r="A484" i="10"/>
  <c r="A484" i="9"/>
  <c r="A485" i="7"/>
  <c r="A485" i="12" l="1"/>
  <c r="A485" i="10"/>
  <c r="A485" i="9"/>
  <c r="A486" i="7"/>
  <c r="A486" i="12" l="1"/>
  <c r="A486" i="10"/>
  <c r="A486" i="9"/>
  <c r="A487" i="7"/>
  <c r="A487" i="12" l="1"/>
  <c r="A487" i="10"/>
  <c r="A487" i="9"/>
  <c r="A488" i="7"/>
  <c r="A488" i="12" l="1"/>
  <c r="A488" i="10"/>
  <c r="A488" i="9"/>
  <c r="A489" i="7"/>
  <c r="A489" i="12" l="1"/>
  <c r="A489" i="10"/>
  <c r="A489" i="9"/>
  <c r="A490" i="7"/>
  <c r="A490" i="12" l="1"/>
  <c r="A490" i="10"/>
  <c r="A490" i="9"/>
  <c r="A491" i="7"/>
  <c r="A491" i="12" l="1"/>
  <c r="A491" i="10"/>
  <c r="A491" i="9"/>
  <c r="A492" i="7"/>
  <c r="A492" i="12" l="1"/>
  <c r="A492" i="10"/>
  <c r="A492" i="9"/>
  <c r="A493" i="7"/>
  <c r="A493" i="12" l="1"/>
  <c r="A493" i="10"/>
  <c r="A493" i="9"/>
  <c r="A494" i="7"/>
  <c r="A494" i="12" l="1"/>
  <c r="A494" i="10"/>
  <c r="A494" i="9"/>
  <c r="A495" i="7"/>
  <c r="A495" i="12" l="1"/>
  <c r="A495" i="10"/>
  <c r="A495" i="9"/>
  <c r="A496" i="7"/>
  <c r="A496" i="12" l="1"/>
  <c r="A496" i="10"/>
  <c r="A496" i="9"/>
  <c r="A497" i="7"/>
  <c r="A497" i="12" l="1"/>
  <c r="A497" i="10"/>
  <c r="A497" i="9"/>
  <c r="A498" i="7"/>
  <c r="A498" i="12" l="1"/>
  <c r="A498" i="10"/>
  <c r="A498" i="9"/>
  <c r="A499" i="7"/>
  <c r="A499" i="12" l="1"/>
  <c r="A499" i="10"/>
  <c r="A499" i="9"/>
  <c r="A500" i="7"/>
  <c r="A500" i="12" l="1"/>
  <c r="A500" i="10"/>
  <c r="A500" i="9"/>
  <c r="A501" i="7"/>
  <c r="A501" i="12" l="1"/>
  <c r="A501" i="10"/>
  <c r="A501" i="9"/>
  <c r="A502" i="7"/>
  <c r="A502" i="12" l="1"/>
  <c r="A502" i="10"/>
  <c r="A502" i="9"/>
  <c r="A503" i="7"/>
  <c r="A503" i="12" l="1"/>
  <c r="A503" i="10"/>
  <c r="A503" i="9"/>
  <c r="A504" i="7"/>
  <c r="A504" i="12" l="1"/>
  <c r="A504" i="10"/>
  <c r="A504" i="9"/>
  <c r="A505" i="7"/>
  <c r="A505" i="12" l="1"/>
  <c r="A505" i="10"/>
  <c r="A505" i="9"/>
  <c r="A506" i="7"/>
  <c r="A506" i="12" l="1"/>
  <c r="A506" i="10"/>
  <c r="A506" i="9"/>
  <c r="A507" i="7"/>
  <c r="A507" i="12" l="1"/>
  <c r="A507" i="10"/>
  <c r="A507" i="9"/>
  <c r="A508" i="7"/>
  <c r="A508" i="12" l="1"/>
  <c r="A508" i="10"/>
  <c r="A508" i="9"/>
  <c r="A509" i="7"/>
  <c r="A509" i="12" l="1"/>
  <c r="A509" i="10"/>
  <c r="A509" i="9"/>
  <c r="A510" i="7"/>
  <c r="A510" i="12" l="1"/>
  <c r="A510" i="10"/>
  <c r="A510" i="9"/>
  <c r="A511" i="7"/>
  <c r="A511" i="12" l="1"/>
  <c r="A511" i="10"/>
  <c r="A511" i="9"/>
  <c r="A512" i="7"/>
  <c r="A512" i="12" l="1"/>
  <c r="A512" i="10"/>
  <c r="A512" i="9"/>
  <c r="A513" i="7"/>
  <c r="A513" i="12" l="1"/>
  <c r="A513" i="10"/>
  <c r="A513" i="9"/>
  <c r="A514" i="7"/>
  <c r="A514" i="12" l="1"/>
  <c r="A514" i="10"/>
  <c r="A514" i="9"/>
  <c r="A515" i="7"/>
  <c r="A515" i="12" l="1"/>
  <c r="A515" i="10"/>
  <c r="A515" i="9"/>
  <c r="A516" i="7"/>
  <c r="A516" i="12" l="1"/>
  <c r="A516" i="10"/>
  <c r="A516" i="9"/>
  <c r="A517" i="7"/>
  <c r="A517" i="12" l="1"/>
  <c r="A517" i="10"/>
  <c r="A517" i="9"/>
  <c r="A518" i="7"/>
  <c r="A518" i="12" l="1"/>
  <c r="A518" i="10"/>
  <c r="A518" i="9"/>
  <c r="A519" i="7"/>
  <c r="A519" i="12" l="1"/>
  <c r="A519" i="10"/>
  <c r="A519" i="9"/>
  <c r="A520" i="7"/>
  <c r="A520" i="12" l="1"/>
  <c r="A520" i="10"/>
  <c r="A520" i="9"/>
  <c r="A521" i="7"/>
  <c r="A521" i="12" l="1"/>
  <c r="A521" i="10"/>
  <c r="A521" i="9"/>
  <c r="A522" i="7"/>
  <c r="A522" i="12" l="1"/>
  <c r="A522" i="10"/>
  <c r="A522" i="9"/>
  <c r="A523" i="7"/>
  <c r="A523" i="12" l="1"/>
  <c r="A523" i="10"/>
  <c r="A523" i="9"/>
  <c r="A524" i="7"/>
  <c r="A524" i="12" l="1"/>
  <c r="A524" i="10"/>
  <c r="A524" i="9"/>
  <c r="A525" i="7"/>
  <c r="A525" i="12" l="1"/>
  <c r="A525" i="10"/>
  <c r="A525" i="9"/>
  <c r="A526" i="7"/>
  <c r="A526" i="12" l="1"/>
  <c r="A526" i="10"/>
  <c r="A526" i="9"/>
  <c r="A527" i="7"/>
  <c r="A527" i="12" l="1"/>
  <c r="A527" i="10"/>
  <c r="A527" i="9"/>
  <c r="A528" i="7"/>
  <c r="A528" i="12" l="1"/>
  <c r="A528" i="10"/>
  <c r="A528" i="9"/>
  <c r="A529" i="7"/>
  <c r="A529" i="12" l="1"/>
  <c r="A529" i="10"/>
  <c r="A529" i="9"/>
  <c r="A530" i="7"/>
  <c r="A530" i="12" l="1"/>
  <c r="A530" i="10"/>
  <c r="A530" i="9"/>
  <c r="A531" i="7"/>
  <c r="A531" i="12" l="1"/>
  <c r="A531" i="10"/>
  <c r="A531" i="9"/>
  <c r="A532" i="7"/>
  <c r="A532" i="12" l="1"/>
  <c r="A532" i="10"/>
  <c r="A532" i="9"/>
  <c r="A533" i="7"/>
  <c r="A533" i="12" l="1"/>
  <c r="A533" i="10"/>
  <c r="A533" i="9"/>
  <c r="A534" i="7"/>
  <c r="A534" i="12" l="1"/>
  <c r="A534" i="10"/>
  <c r="A534" i="9"/>
</calcChain>
</file>

<file path=xl/sharedStrings.xml><?xml version="1.0" encoding="utf-8"?>
<sst xmlns="http://schemas.openxmlformats.org/spreadsheetml/2006/main" count="772" uniqueCount="185">
  <si>
    <t>Name</t>
  </si>
  <si>
    <t>Young modulus:</t>
  </si>
  <si>
    <t>Nb Lines=</t>
  </si>
  <si>
    <t>Value (GPA)</t>
  </si>
  <si>
    <t>Start Depth</t>
  </si>
  <si>
    <t>Finish</t>
  </si>
  <si>
    <t>Error %</t>
  </si>
  <si>
    <t>Directory</t>
  </si>
  <si>
    <t>Number of angles:</t>
  </si>
  <si>
    <t>Smooth coeff</t>
  </si>
  <si>
    <t>E1</t>
  </si>
  <si>
    <t>start</t>
  </si>
  <si>
    <t>end</t>
  </si>
  <si>
    <t xml:space="preserve">Company name: </t>
  </si>
  <si>
    <t xml:space="preserve">Matrix start angle: </t>
  </si>
  <si>
    <t>Nb Lines Before=</t>
  </si>
  <si>
    <t>E2</t>
  </si>
  <si>
    <t xml:space="preserve">Specimen name: </t>
  </si>
  <si>
    <t>Matrix step angle</t>
  </si>
  <si>
    <t>Nb Lines After=</t>
  </si>
  <si>
    <t>E3</t>
  </si>
  <si>
    <t>Location name:</t>
  </si>
  <si>
    <t>Specimen length:</t>
  </si>
  <si>
    <t>Stress Component 1</t>
  </si>
  <si>
    <t>S11</t>
  </si>
  <si>
    <t>Date:</t>
  </si>
  <si>
    <t xml:space="preserve">Front bush length: </t>
  </si>
  <si>
    <t>Stress Component 2</t>
  </si>
  <si>
    <t>S22</t>
  </si>
  <si>
    <t>iDHD Step</t>
  </si>
  <si>
    <t xml:space="preserve">Back bush length: </t>
  </si>
  <si>
    <t>Stress Component 3</t>
  </si>
  <si>
    <t>S12</t>
  </si>
  <si>
    <t xml:space="preserve">Location (Lab or on-site) </t>
  </si>
  <si>
    <t>Laboratory | On site</t>
  </si>
  <si>
    <t>DHD Machine</t>
  </si>
  <si>
    <t>V1 | V2 | V3 | Tripod | Mini Rig | Uni 1 | Uni 2</t>
  </si>
  <si>
    <t>Specimen Material</t>
  </si>
  <si>
    <t>Stainless Steel | Mild Steel | Aluminium | EB Weld | Nickel Alloy Weld | Dissimilar Metal Weld</t>
  </si>
  <si>
    <t>Other Comments</t>
  </si>
  <si>
    <t>Gundrilling</t>
  </si>
  <si>
    <t>Date</t>
  </si>
  <si>
    <t>26/11/2019</t>
  </si>
  <si>
    <t>Gundrill approach distance (mm)</t>
  </si>
  <si>
    <t>Front Bush Length (mm)</t>
  </si>
  <si>
    <t>Specimen Length (mm)</t>
  </si>
  <si>
    <t>Back Bush Length (mm)</t>
  </si>
  <si>
    <t>Feed Rate (mm/min)</t>
  </si>
  <si>
    <t>Pump Pressure (bar)</t>
  </si>
  <si>
    <t>Spindle Speed (rpm)</t>
  </si>
  <si>
    <t>Comments</t>
  </si>
  <si>
    <t>Airprobe Measurement</t>
  </si>
  <si>
    <t>Airprobe Diameter (mm)</t>
  </si>
  <si>
    <t>1.47 | 1.48 | 1.49 | 1.5 | 1.51 | 1.52 | 2.97 | 2.98 | 2.99 | 3</t>
  </si>
  <si>
    <t>Airprobe Reference Number</t>
  </si>
  <si>
    <t>1.5mm 5AW 23116/1 | 1.5mm 5AW 23116/2 | 1.5mm 5AW 23116/3 | 1.5mm 5AW 23116/4 | 2.98mm 5AW 23115/1 | 2.98mm 5AW 23115/2</t>
  </si>
  <si>
    <t>AE6 Reference Number</t>
  </si>
  <si>
    <t>4476 | 4176 | 4146 | 4456 | 4482 | 3015 | 1234</t>
  </si>
  <si>
    <t>Mercer Gauge Reference Number</t>
  </si>
  <si>
    <t>Tower 1 2A 589 01 | Tower 2 9Q 401 01 | Tower 3 2A 594 01 | Tower 4 8R 160 01 | Tower 5 2V 815 01</t>
  </si>
  <si>
    <t>Angle 1 Direction</t>
  </si>
  <si>
    <t>Axial | Hooped | Perpendicular to weld | Longitudinal | Horizontal</t>
  </si>
  <si>
    <t>Datum Position (mm) Before EDM</t>
  </si>
  <si>
    <t>Start Position (mm) Before EDM</t>
  </si>
  <si>
    <t>End Position (mm) Before EDM</t>
  </si>
  <si>
    <t>Datum Position (mm) After EDM</t>
  </si>
  <si>
    <t>Start Position (mm) After EDM</t>
  </si>
  <si>
    <t>End Position (mm) After EDM</t>
  </si>
  <si>
    <t>EDM</t>
  </si>
  <si>
    <t>Generator</t>
  </si>
  <si>
    <t>Uni Anotronic 1 | Uni Anotronic 2 | V Anotronic | Uni Alec | V Alec | V Concept 1 | V Concept 2 | V Concept 3</t>
  </si>
  <si>
    <t>Electrode OD</t>
  </si>
  <si>
    <t>1/4" | 1/2" | 3/4" | 8mm</t>
  </si>
  <si>
    <t>Electrode SWG</t>
  </si>
  <si>
    <t>16 | 18 | 20 | 22 | 24</t>
  </si>
  <si>
    <t>EDM Depth</t>
  </si>
  <si>
    <t>Average Angle 1</t>
  </si>
  <si>
    <t>Calibration, bef. EDM, bef. AP  Angle 1</t>
  </si>
  <si>
    <t>Calibration, bef. EDM, aft. AP  Angle 1</t>
  </si>
  <si>
    <t>Calibration, aft. EDM, bef. AP  Angle 1</t>
  </si>
  <si>
    <t>Calibration, aft. EDM, aft. AP  Angle 1</t>
  </si>
  <si>
    <t>Coeff Before EDM</t>
  </si>
  <si>
    <t>Coeff After EDM</t>
  </si>
  <si>
    <t>Ring size</t>
  </si>
  <si>
    <t>Actual</t>
  </si>
  <si>
    <t>Reading 1</t>
  </si>
  <si>
    <t>Reading 2</t>
  </si>
  <si>
    <t>Reading 3</t>
  </si>
  <si>
    <t>Mean</t>
  </si>
  <si>
    <t>Coefficients</t>
  </si>
  <si>
    <t>x0</t>
  </si>
  <si>
    <t>x1</t>
  </si>
  <si>
    <t>x2</t>
  </si>
  <si>
    <t>x3</t>
  </si>
  <si>
    <t>Average Angle 2</t>
  </si>
  <si>
    <t>Saturation Value</t>
  </si>
  <si>
    <t>Average Angle 3</t>
  </si>
  <si>
    <t>Average Angle 4</t>
  </si>
  <si>
    <t>Calibration, bef. EDM, bef. AP  Angle 2</t>
  </si>
  <si>
    <t>Calibration, bef. EDM, aft. AP  Angle 2</t>
  </si>
  <si>
    <t>Calibration, aft. EDM, bef. AP  Angle 2</t>
  </si>
  <si>
    <t>Calibration, aft. EDM, aft. AP  Angle 2</t>
  </si>
  <si>
    <t>Average Angle 5</t>
  </si>
  <si>
    <t>Average Angle 6</t>
  </si>
  <si>
    <t>Average Angle 7</t>
  </si>
  <si>
    <t>Calibration, bef. EDM, bef. AP  Angle 3</t>
  </si>
  <si>
    <t>Calibration, bef. EDM, aft. AP  Angle 3</t>
  </si>
  <si>
    <t>Calibration, aft. EDM, bef. AP  Angle 3</t>
  </si>
  <si>
    <t>Calibration, aft. EDM, aft. AP  Angle 3</t>
  </si>
  <si>
    <t>Average Angle 8</t>
  </si>
  <si>
    <t>Average Angle 9</t>
  </si>
  <si>
    <t>Calibration, bef. EDM, bef. AP  Angle 4</t>
  </si>
  <si>
    <t>Calibration, bef. EDM, aft. AP  Angle 4</t>
  </si>
  <si>
    <t>Calibration, aft. EDM, bef. AP  Angle 4</t>
  </si>
  <si>
    <t>Calibration, aft. EDM, aft. AP  Angle 4</t>
  </si>
  <si>
    <t>Calibration, bef. EDM, bef. AP  Angle 5</t>
  </si>
  <si>
    <t>Calibration, bef. EDM, aft. AP  Angle 5</t>
  </si>
  <si>
    <t>Calibration, aft. EDM, bef. AP  Angle 5</t>
  </si>
  <si>
    <t>Calibration, aft. EDM, aft. AP  Angle 5</t>
  </si>
  <si>
    <t>Calibration, bef. EDM, bef. AP  Angle 6</t>
  </si>
  <si>
    <t>Calibration, bef. EDM, aft. AP  Angle 6</t>
  </si>
  <si>
    <t>Calibration, aft. EDM, bef. AP  Angle 6</t>
  </si>
  <si>
    <t>Calibration, aft. EDM, aft. AP  Angle 6</t>
  </si>
  <si>
    <t>Calibration, bef. EDM, bef. AP  Angle 7</t>
  </si>
  <si>
    <t>Calibration, bef. EDM, aft. AP  Angle 7</t>
  </si>
  <si>
    <t>Calibration, aft. EDM, bef. AP  Angle 7</t>
  </si>
  <si>
    <t>Calibration, aft. EDM, aft. AP  Angle 7</t>
  </si>
  <si>
    <t>Calibration, bef. EDM, bef. AP  Angle 8</t>
  </si>
  <si>
    <t>Calibration, bef. EDM, aft. AP  Angle 8</t>
  </si>
  <si>
    <t>Calibration, aft. EDM, bef. AP  Angle 8</t>
  </si>
  <si>
    <t>Calibration, aft. EDM, aft. AP  Angle 8</t>
  </si>
  <si>
    <t>Calibration, bef. EDM, bef. AP  Angle 9</t>
  </si>
  <si>
    <t>Calibration, bef. EDM, aft. AP  Angle 9</t>
  </si>
  <si>
    <t>Calibration, aft. EDM, bef. AP  Angle 9</t>
  </si>
  <si>
    <t>Calibration, aft. EDM, aft. AP  Angle 9</t>
  </si>
  <si>
    <t>Generic</t>
  </si>
  <si>
    <t>Last mean</t>
  </si>
  <si>
    <t>Depth</t>
  </si>
  <si>
    <t>Before_1</t>
  </si>
  <si>
    <t>After_1</t>
  </si>
  <si>
    <t>Before_2</t>
  </si>
  <si>
    <t>After_2</t>
  </si>
  <si>
    <t>Before_3</t>
  </si>
  <si>
    <t>After_3</t>
  </si>
  <si>
    <t>Before_4</t>
  </si>
  <si>
    <t>After_4</t>
  </si>
  <si>
    <t>Before_5</t>
  </si>
  <si>
    <t>After_5</t>
  </si>
  <si>
    <t>Before_6</t>
  </si>
  <si>
    <t>After_6</t>
  </si>
  <si>
    <t>Before_7</t>
  </si>
  <si>
    <t>After_7</t>
  </si>
  <si>
    <t>Before_8</t>
  </si>
  <si>
    <t>After_8</t>
  </si>
  <si>
    <t>Before_9</t>
  </si>
  <si>
    <t>After_9</t>
  </si>
  <si>
    <t>Before - 0°</t>
  </si>
  <si>
    <t>After - 0°</t>
  </si>
  <si>
    <t>Before - 22.5°</t>
  </si>
  <si>
    <t>After - 22.5°</t>
  </si>
  <si>
    <t>Before - 45°</t>
  </si>
  <si>
    <t>After - 45°</t>
  </si>
  <si>
    <t>Before - 67.5°</t>
  </si>
  <si>
    <t>After - 67.5°</t>
  </si>
  <si>
    <t>Before - 90°</t>
  </si>
  <si>
    <t>After - 90°</t>
  </si>
  <si>
    <t>Before - 112.5°</t>
  </si>
  <si>
    <t>After - 112.5°</t>
  </si>
  <si>
    <t>Before - 135°</t>
  </si>
  <si>
    <t>After - 135°</t>
  </si>
  <si>
    <t>Before - 157.5°</t>
  </si>
  <si>
    <t>After - 157.5°</t>
  </si>
  <si>
    <t>Angle_1</t>
  </si>
  <si>
    <t>Angle_2</t>
  </si>
  <si>
    <t>Angle_3</t>
  </si>
  <si>
    <t>Angle_4</t>
  </si>
  <si>
    <t>Angle_5</t>
  </si>
  <si>
    <t>Angle_6</t>
  </si>
  <si>
    <t>Angle_7</t>
  </si>
  <si>
    <t>Angle_8</t>
  </si>
  <si>
    <t>No of angles</t>
  </si>
  <si>
    <t>Start angle</t>
  </si>
  <si>
    <t>Long</t>
  </si>
  <si>
    <t>Trans</t>
  </si>
  <si>
    <t>Shear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</si>
</sst>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##############################"/>
  </numFmts>
  <fonts count="20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sz val="10"/>
      <color indexed="8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CCFF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rgb="FFFF8080"/>
      </bottom>
      <diagonal/>
    </border>
    <border>
      <left/>
      <right style="medium">
        <color auto="1"/>
      </right>
      <top style="medium">
        <color auto="1"/>
      </top>
      <bottom style="thin">
        <color rgb="FFFF8080"/>
      </bottom>
      <diagonal/>
    </border>
    <border>
      <left/>
      <right/>
      <top style="medium">
        <color auto="1"/>
      </top>
      <bottom style="thin">
        <color rgb="FFFF8080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thin">
        <color rgb="FFFF8080"/>
      </top>
      <bottom style="thin">
        <color rgb="FFFF8080"/>
      </bottom>
      <diagonal/>
    </border>
    <border>
      <left/>
      <right style="thin">
        <color auto="1"/>
      </right>
      <top style="thin">
        <color rgb="FFFF8080"/>
      </top>
      <bottom style="thin">
        <color rgb="FFFF8080"/>
      </bottom>
      <diagonal/>
    </border>
    <border>
      <left/>
      <right style="medium">
        <color auto="1"/>
      </right>
      <top style="thin">
        <color rgb="FFFF8080"/>
      </top>
      <bottom style="thin">
        <color rgb="FFFF8080"/>
      </bottom>
      <diagonal/>
    </border>
    <border>
      <left/>
      <right/>
      <top style="thin">
        <color rgb="FFFF8080"/>
      </top>
      <bottom style="thin">
        <color rgb="FFFF8080"/>
      </bottom>
      <diagonal/>
    </border>
    <border>
      <left style="medium">
        <color auto="1"/>
      </left>
      <right/>
      <top style="medium">
        <color auto="1"/>
      </top>
      <bottom style="thin">
        <color rgb="FF0066CC"/>
      </bottom>
      <diagonal/>
    </border>
    <border>
      <left style="thin">
        <color auto="1"/>
      </left>
      <right/>
      <top style="medium">
        <color auto="1"/>
      </top>
      <bottom style="thin">
        <color rgb="FF0066CC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rgb="FF0066CC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rgb="FF0066CC"/>
      </bottom>
      <diagonal/>
    </border>
    <border>
      <left style="medium">
        <color auto="1"/>
      </left>
      <right/>
      <top/>
      <bottom style="thin">
        <color rgb="FFFF8080"/>
      </bottom>
      <diagonal/>
    </border>
    <border>
      <left/>
      <right style="thin">
        <color auto="1"/>
      </right>
      <top/>
      <bottom style="thin">
        <color rgb="FFFF8080"/>
      </bottom>
      <diagonal/>
    </border>
    <border>
      <left/>
      <right/>
      <top/>
      <bottom style="thin">
        <color rgb="FFFF8080"/>
      </bottom>
      <diagonal/>
    </border>
    <border>
      <left/>
      <right style="medium">
        <color auto="1"/>
      </right>
      <top/>
      <bottom style="thin">
        <color rgb="FFFF8080"/>
      </bottom>
      <diagonal/>
    </border>
    <border>
      <left style="medium">
        <color auto="1"/>
      </left>
      <right/>
      <top/>
      <bottom style="thin">
        <color rgb="FF0066CC"/>
      </bottom>
      <diagonal/>
    </border>
    <border>
      <left style="thin">
        <color auto="1"/>
      </left>
      <right/>
      <top/>
      <bottom style="thin">
        <color rgb="FF0066CC"/>
      </bottom>
      <diagonal/>
    </border>
    <border>
      <left style="medium">
        <color auto="1"/>
      </left>
      <right style="medium">
        <color auto="1"/>
      </right>
      <top/>
      <bottom style="thin">
        <color rgb="FF0066CC"/>
      </bottom>
      <diagonal/>
    </border>
    <border>
      <left style="thin">
        <color auto="1"/>
      </left>
      <right style="medium">
        <color auto="1"/>
      </right>
      <top/>
      <bottom style="thin">
        <color rgb="FF0066CC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9" fontId="0" fillId="0" borderId="0" xfId="0" applyNumberFormat="1" applyFont="1" applyFill="1" applyBorder="1" applyAlignment="1" applyProtection="1"/>
    <xf numFmtId="0" fontId="0" fillId="0" borderId="10" xfId="0" applyNumberFormat="1" applyFont="1" applyFill="1" applyBorder="1" applyAlignment="1" applyProtection="1"/>
    <xf numFmtId="0" fontId="0" fillId="0" borderId="11" xfId="0" applyNumberFormat="1" applyFont="1" applyFill="1" applyBorder="1" applyAlignment="1" applyProtection="1"/>
    <xf numFmtId="0" fontId="0" fillId="0" borderId="12" xfId="0" applyNumberFormat="1" applyFont="1" applyFill="1" applyBorder="1" applyAlignment="1" applyProtection="1"/>
    <xf numFmtId="0" fontId="0" fillId="0" borderId="13" xfId="0" applyNumberFormat="1" applyFont="1" applyFill="1" applyBorder="1" applyAlignment="1" applyProtection="1"/>
    <xf numFmtId="0" fontId="0" fillId="0" borderId="14" xfId="0" applyNumberFormat="1" applyFont="1" applyFill="1" applyBorder="1" applyAlignment="1" applyProtection="1"/>
    <xf numFmtId="0" fontId="0" fillId="0" borderId="15" xfId="0" applyNumberFormat="1" applyFont="1" applyFill="1" applyBorder="1" applyAlignment="1" applyProtection="1"/>
    <xf numFmtId="0" fontId="0" fillId="0" borderId="12" xfId="0" applyNumberFormat="1" applyFont="1" applyFill="1" applyBorder="1" applyAlignment="1" applyProtection="1">
      <alignment horizontal="left" vertical="top"/>
    </xf>
    <xf numFmtId="0" fontId="18" fillId="33" borderId="16" xfId="0" applyNumberFormat="1" applyFont="1" applyFill="1" applyBorder="1" applyAlignment="1" applyProtection="1">
      <alignment horizontal="center" vertical="center"/>
    </xf>
    <xf numFmtId="0" fontId="18" fillId="33" borderId="17" xfId="0" applyNumberFormat="1" applyFont="1" applyFill="1" applyBorder="1" applyAlignment="1" applyProtection="1">
      <alignment horizontal="center" vertical="center"/>
    </xf>
    <xf numFmtId="0" fontId="18" fillId="33" borderId="18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18" fillId="34" borderId="19" xfId="0" applyNumberFormat="1" applyFont="1" applyFill="1" applyBorder="1" applyAlignment="1" applyProtection="1">
      <alignment horizontal="center" vertical="center"/>
    </xf>
    <xf numFmtId="0" fontId="18" fillId="34" borderId="20" xfId="0" applyNumberFormat="1" applyFont="1" applyFill="1" applyBorder="1" applyAlignment="1" applyProtection="1">
      <alignment horizontal="center" vertical="center"/>
    </xf>
    <xf numFmtId="0" fontId="18" fillId="34" borderId="21" xfId="0" applyNumberFormat="1" applyFont="1" applyFill="1" applyBorder="1" applyAlignment="1" applyProtection="1">
      <alignment horizontal="center" vertical="center"/>
    </xf>
    <xf numFmtId="0" fontId="0" fillId="35" borderId="22" xfId="0" applyNumberFormat="1" applyFont="1" applyFill="1" applyBorder="1" applyAlignment="1" applyProtection="1">
      <alignment horizontal="center"/>
    </xf>
    <xf numFmtId="0" fontId="0" fillId="35" borderId="23" xfId="0" applyNumberFormat="1" applyFont="1" applyFill="1" applyBorder="1" applyAlignment="1" applyProtection="1">
      <alignment horizontal="center"/>
    </xf>
    <xf numFmtId="0" fontId="0" fillId="35" borderId="24" xfId="0" applyNumberFormat="1" applyFont="1" applyFill="1" applyBorder="1" applyAlignment="1" applyProtection="1">
      <alignment horizontal="center"/>
    </xf>
    <xf numFmtId="0" fontId="0" fillId="35" borderId="25" xfId="0" applyNumberFormat="1" applyFont="1" applyFill="1" applyBorder="1" applyAlignment="1" applyProtection="1">
      <alignment horizontal="center"/>
    </xf>
    <xf numFmtId="0" fontId="0" fillId="36" borderId="26" xfId="0" applyNumberFormat="1" applyFont="1" applyFill="1" applyBorder="1" applyAlignment="1" applyProtection="1">
      <alignment horizontal="center" vertical="center"/>
    </xf>
    <xf numFmtId="0" fontId="0" fillId="36" borderId="27" xfId="0" applyNumberFormat="1" applyFont="1" applyFill="1" applyBorder="1" applyAlignment="1" applyProtection="1">
      <alignment horizontal="center" vertical="center"/>
    </xf>
    <xf numFmtId="0" fontId="0" fillId="36" borderId="28" xfId="0" applyNumberFormat="1" applyFont="1" applyFill="1" applyBorder="1" applyAlignment="1" applyProtection="1">
      <alignment horizontal="center" vertical="center"/>
    </xf>
    <xf numFmtId="0" fontId="0" fillId="36" borderId="29" xfId="0" applyNumberFormat="1" applyFont="1" applyFill="1" applyBorder="1" applyAlignment="1" applyProtection="1">
      <alignment horizontal="center" vertical="center"/>
    </xf>
    <xf numFmtId="0" fontId="0" fillId="0" borderId="30" xfId="0" applyNumberFormat="1" applyFont="1" applyFill="1" applyBorder="1" applyAlignment="1" applyProtection="1"/>
    <xf numFmtId="0" fontId="0" fillId="0" borderId="31" xfId="0" applyNumberFormat="1" applyFont="1" applyFill="1" applyBorder="1" applyAlignment="1" applyProtection="1">
      <alignment horizontal="center" vertical="center"/>
    </xf>
    <xf numFmtId="0" fontId="0" fillId="0" borderId="32" xfId="0" applyNumberFormat="1" applyFont="1" applyFill="1" applyBorder="1" applyAlignment="1" applyProtection="1"/>
    <xf numFmtId="0" fontId="0" fillId="0" borderId="33" xfId="0" applyNumberFormat="1" applyFont="1" applyFill="1" applyBorder="1" applyAlignment="1" applyProtection="1">
      <alignment horizontal="center" vertical="center"/>
    </xf>
    <xf numFmtId="0" fontId="0" fillId="0" borderId="34" xfId="0" applyNumberFormat="1" applyFont="1" applyFill="1" applyBorder="1" applyAlignment="1" applyProtection="1">
      <alignment horizontal="center" vertical="center"/>
    </xf>
    <xf numFmtId="0" fontId="0" fillId="0" borderId="35" xfId="0" applyNumberFormat="1" applyFont="1" applyFill="1" applyBorder="1" applyAlignment="1" applyProtection="1">
      <alignment horizontal="center" vertical="center"/>
    </xf>
    <xf numFmtId="0" fontId="0" fillId="0" borderId="36" xfId="0" applyNumberFormat="1" applyFont="1" applyFill="1" applyBorder="1" applyAlignment="1" applyProtection="1">
      <alignment horizontal="center" vertical="center"/>
    </xf>
    <xf numFmtId="0" fontId="0" fillId="0" borderId="37" xfId="0" applyNumberFormat="1" applyFont="1" applyFill="1" applyBorder="1" applyAlignment="1" applyProtection="1">
      <alignment horizontal="center" vertical="center"/>
    </xf>
    <xf numFmtId="0" fontId="0" fillId="35" borderId="30" xfId="0" applyNumberFormat="1" applyFont="1" applyFill="1" applyBorder="1" applyAlignment="1" applyProtection="1"/>
    <xf numFmtId="0" fontId="0" fillId="35" borderId="31" xfId="0" applyNumberFormat="1" applyFont="1" applyFill="1" applyBorder="1" applyAlignment="1" applyProtection="1">
      <alignment horizontal="center" vertical="center"/>
    </xf>
    <xf numFmtId="0" fontId="0" fillId="35" borderId="32" xfId="0" applyNumberFormat="1" applyFont="1" applyFill="1" applyBorder="1" applyAlignment="1" applyProtection="1"/>
    <xf numFmtId="0" fontId="0" fillId="35" borderId="33" xfId="0" applyNumberFormat="1" applyFont="1" applyFill="1" applyBorder="1" applyAlignment="1" applyProtection="1">
      <alignment horizontal="center" vertical="center"/>
    </xf>
    <xf numFmtId="0" fontId="0" fillId="36" borderId="34" xfId="0" applyNumberFormat="1" applyFont="1" applyFill="1" applyBorder="1" applyAlignment="1" applyProtection="1">
      <alignment horizontal="center" vertical="center"/>
    </xf>
    <xf numFmtId="0" fontId="0" fillId="36" borderId="35" xfId="0" applyNumberFormat="1" applyFont="1" applyFill="1" applyBorder="1" applyAlignment="1" applyProtection="1">
      <alignment horizontal="center" vertical="center"/>
    </xf>
    <xf numFmtId="0" fontId="0" fillId="36" borderId="36" xfId="0" applyNumberFormat="1" applyFont="1" applyFill="1" applyBorder="1" applyAlignment="1" applyProtection="1">
      <alignment horizontal="center" vertical="center"/>
    </xf>
    <xf numFmtId="0" fontId="0" fillId="36" borderId="37" xfId="0" applyNumberFormat="1" applyFont="1" applyFill="1" applyBorder="1" applyAlignment="1" applyProtection="1">
      <alignment horizontal="center" vertical="center"/>
    </xf>
    <xf numFmtId="0" fontId="0" fillId="35" borderId="38" xfId="0" applyNumberFormat="1" applyFont="1" applyFill="1" applyBorder="1" applyAlignment="1" applyProtection="1"/>
    <xf numFmtId="0" fontId="0" fillId="35" borderId="39" xfId="0" applyNumberFormat="1" applyFont="1" applyFill="1" applyBorder="1" applyAlignment="1" applyProtection="1">
      <alignment horizontal="center" vertical="center"/>
    </xf>
    <xf numFmtId="0" fontId="0" fillId="35" borderId="40" xfId="0" applyNumberFormat="1" applyFont="1" applyFill="1" applyBorder="1" applyAlignment="1" applyProtection="1"/>
    <xf numFmtId="0" fontId="0" fillId="35" borderId="41" xfId="0" applyNumberFormat="1" applyFont="1" applyFill="1" applyBorder="1" applyAlignment="1" applyProtection="1">
      <alignment horizontal="center" vertical="center"/>
    </xf>
    <xf numFmtId="0" fontId="0" fillId="0" borderId="38" xfId="0" applyNumberFormat="1" applyFont="1" applyFill="1" applyBorder="1" applyAlignment="1" applyProtection="1">
      <alignment horizontal="center" vertical="center"/>
    </xf>
    <xf numFmtId="0" fontId="0" fillId="0" borderId="42" xfId="0" applyNumberFormat="1" applyFont="1" applyFill="1" applyBorder="1" applyAlignment="1" applyProtection="1">
      <alignment horizontal="center" vertical="center"/>
    </xf>
    <xf numFmtId="0" fontId="0" fillId="36" borderId="38" xfId="0" applyNumberFormat="1" applyFont="1" applyFill="1" applyBorder="1" applyAlignment="1" applyProtection="1">
      <alignment horizontal="center" vertical="center"/>
    </xf>
    <xf numFmtId="0" fontId="0" fillId="36" borderId="43" xfId="0" applyNumberFormat="1" applyFont="1" applyFill="1" applyBorder="1" applyAlignment="1" applyProtection="1">
      <alignment horizontal="center" vertical="center"/>
    </xf>
    <xf numFmtId="0" fontId="0" fillId="36" borderId="44" xfId="0" applyNumberFormat="1" applyFont="1" applyFill="1" applyBorder="1" applyAlignment="1" applyProtection="1">
      <alignment horizontal="center" vertical="center"/>
    </xf>
    <xf numFmtId="11" fontId="19" fillId="0" borderId="0" xfId="0" applyNumberFormat="1" applyFont="1" applyFill="1" applyBorder="1" applyAlignment="1" applyProtection="1"/>
    <xf numFmtId="168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workbookViewId="0"/>
  </sheetViews>
  <sheetFormatPr defaultRowHeight="13.5" customHeight="1" x14ac:dyDescent="0.2"/>
  <cols>
    <col min="1" max="1" width="38.42578125" customWidth="1"/>
    <col min="2" max="2" width="36.85546875" customWidth="1"/>
    <col min="3" max="3" width="16.28515625" bestFit="1" customWidth="1"/>
    <col min="4" max="4" width="7" bestFit="1" customWidth="1"/>
    <col min="5" max="5" width="18.140625" customWidth="1"/>
    <col min="6" max="6" width="9.28515625" bestFit="1" customWidth="1"/>
    <col min="8" max="8" width="20" bestFit="1" customWidth="1"/>
    <col min="9" max="9" width="11.5703125" customWidth="1"/>
    <col min="10" max="10" width="11.7109375" customWidth="1"/>
    <col min="11" max="11" width="10.140625" customWidth="1"/>
    <col min="12" max="12" width="10.28515625" customWidth="1"/>
  </cols>
  <sheetData>
    <row r="1" spans="1:14" ht="13.5" customHeight="1" x14ac:dyDescent="0.2">
      <c r="A1" t="s">
        <v>0</v>
      </c>
      <c r="C1" t="s">
        <v>1</v>
      </c>
      <c r="E1" t="s">
        <v>2</v>
      </c>
      <c r="H1" t="s">
        <v>1</v>
      </c>
      <c r="I1" t="s">
        <v>3</v>
      </c>
      <c r="J1" t="s">
        <v>4</v>
      </c>
      <c r="K1" t="s">
        <v>5</v>
      </c>
      <c r="L1" s="1" t="s">
        <v>6</v>
      </c>
      <c r="M1" t="s">
        <v>5</v>
      </c>
      <c r="N1" s="1" t="s">
        <v>6</v>
      </c>
    </row>
    <row r="2" spans="1:14" ht="13.5" customHeight="1" x14ac:dyDescent="0.2">
      <c r="A2" t="s">
        <v>7</v>
      </c>
      <c r="C2" t="s">
        <v>8</v>
      </c>
      <c r="D2">
        <v>8</v>
      </c>
      <c r="E2" t="s">
        <v>9</v>
      </c>
      <c r="H2" t="s">
        <v>10</v>
      </c>
      <c r="I2">
        <v>210</v>
      </c>
      <c r="J2" t="s">
        <v>11</v>
      </c>
      <c r="K2" t="s">
        <v>12</v>
      </c>
      <c r="L2" s="1">
        <v>0.05</v>
      </c>
      <c r="M2" t="s">
        <v>12</v>
      </c>
      <c r="N2" s="1">
        <v>0.05</v>
      </c>
    </row>
    <row r="3" spans="1:14" ht="13.5" customHeight="1" x14ac:dyDescent="0.2">
      <c r="A3" t="s">
        <v>13</v>
      </c>
      <c r="C3" t="s">
        <v>14</v>
      </c>
      <c r="D3">
        <v>0</v>
      </c>
      <c r="E3" t="s">
        <v>15</v>
      </c>
      <c r="H3" t="s">
        <v>16</v>
      </c>
      <c r="L3" s="1"/>
      <c r="N3" s="1"/>
    </row>
    <row r="4" spans="1:14" ht="13.5" customHeight="1" x14ac:dyDescent="0.2">
      <c r="A4" t="s">
        <v>17</v>
      </c>
      <c r="C4" t="s">
        <v>18</v>
      </c>
      <c r="D4">
        <f>180/D2</f>
        <v>22.5</v>
      </c>
      <c r="E4" t="s">
        <v>19</v>
      </c>
      <c r="H4" t="s">
        <v>20</v>
      </c>
      <c r="L4" s="1"/>
      <c r="N4" s="1"/>
    </row>
    <row r="5" spans="1:14" ht="13.5" customHeight="1" x14ac:dyDescent="0.2">
      <c r="A5" t="s">
        <v>21</v>
      </c>
      <c r="C5" t="s">
        <v>22</v>
      </c>
      <c r="E5" t="s">
        <v>23</v>
      </c>
      <c r="F5" t="s">
        <v>24</v>
      </c>
      <c r="L5" s="1"/>
      <c r="N5" s="1"/>
    </row>
    <row r="6" spans="1:14" ht="13.5" customHeight="1" x14ac:dyDescent="0.2">
      <c r="A6" t="s">
        <v>25</v>
      </c>
      <c r="C6" t="s">
        <v>26</v>
      </c>
      <c r="E6" t="s">
        <v>27</v>
      </c>
      <c r="F6" t="s">
        <v>28</v>
      </c>
      <c r="L6" s="1"/>
      <c r="N6" s="1"/>
    </row>
    <row r="7" spans="1:14" ht="13.5" customHeight="1" x14ac:dyDescent="0.2">
      <c r="A7" t="s">
        <v>29</v>
      </c>
      <c r="C7" t="s">
        <v>30</v>
      </c>
      <c r="E7" t="s">
        <v>31</v>
      </c>
      <c r="F7" t="s">
        <v>32</v>
      </c>
      <c r="L7" s="1"/>
      <c r="N7" s="1"/>
    </row>
    <row r="14" spans="1:14" ht="13.5" customHeight="1" x14ac:dyDescent="0.2">
      <c r="A14" s="2" t="s">
        <v>33</v>
      </c>
      <c r="B14" s="3" t="s">
        <v>34</v>
      </c>
    </row>
    <row r="15" spans="1:14" ht="13.5" customHeight="1" x14ac:dyDescent="0.2">
      <c r="A15" s="4" t="s">
        <v>35</v>
      </c>
      <c r="B15" s="5" t="s">
        <v>36</v>
      </c>
    </row>
    <row r="16" spans="1:14" ht="13.5" customHeight="1" x14ac:dyDescent="0.2">
      <c r="A16" s="4" t="s">
        <v>37</v>
      </c>
      <c r="B16" s="5" t="s">
        <v>38</v>
      </c>
    </row>
    <row r="17" spans="1:3" ht="13.5" customHeight="1" x14ac:dyDescent="0.2">
      <c r="A17" s="6" t="s">
        <v>39</v>
      </c>
      <c r="B17" s="7"/>
    </row>
    <row r="19" spans="1:3" ht="13.5" customHeight="1" x14ac:dyDescent="0.2">
      <c r="A19" s="2" t="s">
        <v>40</v>
      </c>
      <c r="B19" s="3"/>
    </row>
    <row r="20" spans="1:3" ht="13.5" customHeight="1" x14ac:dyDescent="0.2">
      <c r="A20" s="4"/>
      <c r="B20" s="5"/>
    </row>
    <row r="21" spans="1:3" ht="14.25" customHeight="1" x14ac:dyDescent="0.2">
      <c r="A21" s="4" t="s">
        <v>41</v>
      </c>
      <c r="B21" s="5" t="s">
        <v>42</v>
      </c>
    </row>
    <row r="22" spans="1:3" ht="14.25" customHeight="1" x14ac:dyDescent="0.2">
      <c r="A22" s="8" t="s">
        <v>43</v>
      </c>
      <c r="B22" s="5"/>
    </row>
    <row r="23" spans="1:3" ht="13.5" customHeight="1" x14ac:dyDescent="0.2">
      <c r="A23" s="4" t="s">
        <v>44</v>
      </c>
      <c r="B23" s="5"/>
    </row>
    <row r="24" spans="1:3" ht="13.5" customHeight="1" x14ac:dyDescent="0.2">
      <c r="A24" s="4" t="s">
        <v>45</v>
      </c>
      <c r="B24" s="5"/>
    </row>
    <row r="25" spans="1:3" ht="13.5" customHeight="1" x14ac:dyDescent="0.2">
      <c r="A25" s="4" t="s">
        <v>46</v>
      </c>
      <c r="B25" s="5"/>
    </row>
    <row r="26" spans="1:3" ht="13.5" customHeight="1" x14ac:dyDescent="0.2">
      <c r="A26" s="4" t="s">
        <v>47</v>
      </c>
      <c r="B26" s="5"/>
    </row>
    <row r="27" spans="1:3" ht="13.5" customHeight="1" x14ac:dyDescent="0.2">
      <c r="A27" s="4" t="s">
        <v>48</v>
      </c>
      <c r="B27" s="5"/>
    </row>
    <row r="28" spans="1:3" ht="13.5" customHeight="1" x14ac:dyDescent="0.2">
      <c r="A28" s="4" t="s">
        <v>49</v>
      </c>
      <c r="B28" s="4"/>
      <c r="C28" s="4"/>
    </row>
    <row r="29" spans="1:3" ht="13.5" customHeight="1" x14ac:dyDescent="0.2">
      <c r="A29" s="6" t="s">
        <v>50</v>
      </c>
      <c r="B29" s="7"/>
    </row>
    <row r="31" spans="1:3" ht="13.5" customHeight="1" x14ac:dyDescent="0.2">
      <c r="A31" s="2" t="s">
        <v>51</v>
      </c>
      <c r="B31" s="3"/>
    </row>
    <row r="32" spans="1:3" ht="13.5" customHeight="1" x14ac:dyDescent="0.2">
      <c r="A32" s="4"/>
      <c r="B32" s="5"/>
    </row>
    <row r="33" spans="1:2" ht="13.5" customHeight="1" x14ac:dyDescent="0.2">
      <c r="A33" s="4" t="s">
        <v>41</v>
      </c>
      <c r="B33" s="5" t="s">
        <v>42</v>
      </c>
    </row>
    <row r="34" spans="1:2" ht="13.5" customHeight="1" x14ac:dyDescent="0.2">
      <c r="A34" s="4" t="s">
        <v>52</v>
      </c>
      <c r="B34" s="5" t="s">
        <v>53</v>
      </c>
    </row>
    <row r="35" spans="1:2" ht="13.5" customHeight="1" x14ac:dyDescent="0.2">
      <c r="A35" s="4" t="s">
        <v>54</v>
      </c>
      <c r="B35" s="5" t="s">
        <v>55</v>
      </c>
    </row>
    <row r="36" spans="1:2" ht="13.5" customHeight="1" x14ac:dyDescent="0.2">
      <c r="A36" s="4" t="s">
        <v>56</v>
      </c>
      <c r="B36" s="5" t="s">
        <v>57</v>
      </c>
    </row>
    <row r="37" spans="1:2" ht="13.5" customHeight="1" x14ac:dyDescent="0.2">
      <c r="A37" s="4" t="s">
        <v>58</v>
      </c>
      <c r="B37" s="5" t="s">
        <v>59</v>
      </c>
    </row>
    <row r="38" spans="1:2" ht="13.5" customHeight="1" x14ac:dyDescent="0.2">
      <c r="A38" s="4" t="s">
        <v>60</v>
      </c>
      <c r="B38" s="5" t="s">
        <v>61</v>
      </c>
    </row>
    <row r="39" spans="1:2" ht="13.5" customHeight="1" x14ac:dyDescent="0.2">
      <c r="A39" s="4"/>
      <c r="B39" s="5"/>
    </row>
    <row r="40" spans="1:2" ht="13.5" customHeight="1" x14ac:dyDescent="0.2">
      <c r="A40" s="4" t="s">
        <v>62</v>
      </c>
      <c r="B40" s="5"/>
    </row>
    <row r="41" spans="1:2" ht="13.5" customHeight="1" x14ac:dyDescent="0.2">
      <c r="A41" s="4" t="s">
        <v>63</v>
      </c>
      <c r="B41" s="5"/>
    </row>
    <row r="42" spans="1:2" ht="13.5" customHeight="1" x14ac:dyDescent="0.2">
      <c r="A42" s="4" t="s">
        <v>64</v>
      </c>
      <c r="B42" s="5"/>
    </row>
    <row r="43" spans="1:2" ht="13.5" customHeight="1" x14ac:dyDescent="0.2">
      <c r="A43" s="4" t="s">
        <v>50</v>
      </c>
      <c r="B43" s="5"/>
    </row>
    <row r="44" spans="1:2" ht="13.5" customHeight="1" x14ac:dyDescent="0.2">
      <c r="A44" s="4"/>
      <c r="B44" s="5"/>
    </row>
    <row r="45" spans="1:2" ht="13.5" customHeight="1" x14ac:dyDescent="0.2">
      <c r="A45" s="4" t="s">
        <v>65</v>
      </c>
      <c r="B45" s="5"/>
    </row>
    <row r="46" spans="1:2" ht="13.5" customHeight="1" x14ac:dyDescent="0.2">
      <c r="A46" s="4" t="s">
        <v>66</v>
      </c>
      <c r="B46" s="5"/>
    </row>
    <row r="47" spans="1:2" ht="13.5" customHeight="1" x14ac:dyDescent="0.2">
      <c r="A47" s="4" t="s">
        <v>67</v>
      </c>
      <c r="B47" s="5"/>
    </row>
    <row r="48" spans="1:2" ht="13.5" customHeight="1" x14ac:dyDescent="0.2">
      <c r="A48" s="6" t="s">
        <v>50</v>
      </c>
      <c r="B48" s="7"/>
    </row>
    <row r="50" spans="1:2" ht="13.5" customHeight="1" x14ac:dyDescent="0.2">
      <c r="A50" s="2" t="s">
        <v>68</v>
      </c>
      <c r="B50" s="3"/>
    </row>
    <row r="51" spans="1:2" ht="13.5" customHeight="1" x14ac:dyDescent="0.2">
      <c r="A51" s="4"/>
      <c r="B51" s="5"/>
    </row>
    <row r="52" spans="1:2" ht="13.5" customHeight="1" x14ac:dyDescent="0.2">
      <c r="A52" s="4" t="s">
        <v>41</v>
      </c>
      <c r="B52" s="5"/>
    </row>
    <row r="53" spans="1:2" ht="13.5" customHeight="1" x14ac:dyDescent="0.2">
      <c r="A53" s="4" t="s">
        <v>69</v>
      </c>
      <c r="B53" s="5" t="s">
        <v>70</v>
      </c>
    </row>
    <row r="54" spans="1:2" ht="13.5" customHeight="1" x14ac:dyDescent="0.2">
      <c r="A54" s="4" t="s">
        <v>71</v>
      </c>
      <c r="B54" s="5" t="s">
        <v>72</v>
      </c>
    </row>
    <row r="55" spans="1:2" ht="13.5" customHeight="1" x14ac:dyDescent="0.2">
      <c r="A55" s="4" t="s">
        <v>73</v>
      </c>
      <c r="B55" s="5" t="s">
        <v>74</v>
      </c>
    </row>
    <row r="56" spans="1:2" ht="13.5" customHeight="1" x14ac:dyDescent="0.2">
      <c r="A56" s="4" t="s">
        <v>75</v>
      </c>
      <c r="B56" s="5"/>
    </row>
    <row r="57" spans="1:2" ht="13.5" customHeight="1" x14ac:dyDescent="0.2">
      <c r="A57" s="6" t="s">
        <v>50</v>
      </c>
      <c r="B57" s="7"/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48"/>
  <sheetViews>
    <sheetView workbookViewId="0"/>
  </sheetViews>
  <sheetFormatPr defaultRowHeight="12.75" x14ac:dyDescent="0.2"/>
  <sheetData>
    <row r="1" spans="1:44" ht="13.5" customHeight="1" thickBot="1" x14ac:dyDescent="0.25">
      <c r="A1" s="9" t="s">
        <v>76</v>
      </c>
      <c r="B1" s="11"/>
      <c r="C1" s="11"/>
      <c r="D1" s="10"/>
      <c r="E1" s="12"/>
      <c r="F1" s="13" t="s">
        <v>77</v>
      </c>
      <c r="G1" s="15"/>
      <c r="H1" s="15"/>
      <c r="I1" s="15"/>
      <c r="J1" s="15"/>
      <c r="K1" s="15"/>
      <c r="L1" s="15"/>
      <c r="M1" s="15"/>
      <c r="N1" s="14"/>
      <c r="O1" s="12"/>
      <c r="P1" s="13" t="s">
        <v>78</v>
      </c>
      <c r="Q1" s="15"/>
      <c r="R1" s="15"/>
      <c r="S1" s="15"/>
      <c r="T1" s="15"/>
      <c r="U1" s="15"/>
      <c r="V1" s="15"/>
      <c r="W1" s="15"/>
      <c r="X1" s="14"/>
      <c r="Y1" s="12"/>
      <c r="Z1" s="13" t="s">
        <v>79</v>
      </c>
      <c r="AA1" s="15"/>
      <c r="AB1" s="15"/>
      <c r="AC1" s="15"/>
      <c r="AD1" s="15"/>
      <c r="AE1" s="15"/>
      <c r="AF1" s="15"/>
      <c r="AG1" s="15"/>
      <c r="AH1" s="14"/>
      <c r="AI1" s="12"/>
      <c r="AJ1" s="13" t="s">
        <v>80</v>
      </c>
      <c r="AK1" s="15"/>
      <c r="AL1" s="15"/>
      <c r="AM1" s="15"/>
      <c r="AN1" s="15"/>
      <c r="AO1" s="15"/>
      <c r="AP1" s="15"/>
      <c r="AQ1" s="15"/>
      <c r="AR1" s="14"/>
    </row>
    <row r="2" spans="1:44" ht="12.75" customHeight="1" x14ac:dyDescent="0.2">
      <c r="A2" s="16" t="s">
        <v>81</v>
      </c>
      <c r="B2" s="17"/>
      <c r="C2" s="19" t="s">
        <v>82</v>
      </c>
      <c r="D2" s="18"/>
      <c r="E2" s="12"/>
      <c r="F2" s="20" t="s">
        <v>83</v>
      </c>
      <c r="G2" s="21" t="s">
        <v>84</v>
      </c>
      <c r="H2" s="21" t="s">
        <v>85</v>
      </c>
      <c r="I2" s="21" t="s">
        <v>86</v>
      </c>
      <c r="J2" s="21" t="s">
        <v>87</v>
      </c>
      <c r="K2" s="22" t="s">
        <v>88</v>
      </c>
      <c r="L2" s="22"/>
      <c r="M2" s="20" t="s">
        <v>89</v>
      </c>
      <c r="N2" s="23"/>
      <c r="O2" s="12"/>
      <c r="P2" s="20" t="s">
        <v>83</v>
      </c>
      <c r="Q2" s="21" t="s">
        <v>84</v>
      </c>
      <c r="R2" s="21" t="s">
        <v>85</v>
      </c>
      <c r="S2" s="21" t="s">
        <v>86</v>
      </c>
      <c r="T2" s="21" t="s">
        <v>87</v>
      </c>
      <c r="U2" s="22" t="s">
        <v>88</v>
      </c>
      <c r="V2" s="22"/>
      <c r="W2" s="20" t="s">
        <v>89</v>
      </c>
      <c r="X2" s="23"/>
      <c r="Y2" s="12"/>
      <c r="Z2" s="20" t="s">
        <v>83</v>
      </c>
      <c r="AA2" s="21" t="s">
        <v>84</v>
      </c>
      <c r="AB2" s="21" t="s">
        <v>85</v>
      </c>
      <c r="AC2" s="21" t="s">
        <v>86</v>
      </c>
      <c r="AD2" s="21" t="s">
        <v>87</v>
      </c>
      <c r="AE2" s="22" t="s">
        <v>88</v>
      </c>
      <c r="AF2" s="22"/>
      <c r="AG2" s="20" t="s">
        <v>89</v>
      </c>
      <c r="AH2" s="23"/>
      <c r="AI2" s="12"/>
      <c r="AJ2" s="20" t="s">
        <v>83</v>
      </c>
      <c r="AK2" s="21" t="s">
        <v>84</v>
      </c>
      <c r="AL2" s="21" t="s">
        <v>85</v>
      </c>
      <c r="AM2" s="21" t="s">
        <v>86</v>
      </c>
      <c r="AN2" s="21" t="s">
        <v>87</v>
      </c>
      <c r="AO2" s="22" t="s">
        <v>88</v>
      </c>
      <c r="AP2" s="22"/>
      <c r="AQ2" s="20" t="s">
        <v>89</v>
      </c>
      <c r="AR2" s="23"/>
    </row>
    <row r="3" spans="1:44" ht="12.75" customHeight="1" x14ac:dyDescent="0.2">
      <c r="A3" s="24" t="s">
        <v>90</v>
      </c>
      <c r="B3" s="25">
        <f>IF(COUNTBLANK(N3)+COUNTBLANK(X3)=2,"",AVERAGE(N3,X3))</f>
        <v>1.4990641230561901</v>
      </c>
      <c r="C3" s="26" t="s">
        <v>90</v>
      </c>
      <c r="D3" s="27">
        <f>IF(COUNTBLANK(AH3)+COUNTBLANK(AR3)=2,"",AVERAGE(AH3,AR3))</f>
        <v>1.4985066871299499</v>
      </c>
      <c r="E3" s="12"/>
      <c r="F3" s="28">
        <v>1.4843</v>
      </c>
      <c r="G3" s="29">
        <v>-1.5699999999999999E-2</v>
      </c>
      <c r="H3" s="29">
        <v>-1.5699999999999999E-2</v>
      </c>
      <c r="I3" s="29">
        <v>-1.5699999999999999E-2</v>
      </c>
      <c r="J3" s="29">
        <v>-1.5800000000000002E-2</v>
      </c>
      <c r="K3" s="30">
        <f t="shared" ref="K3:K20" si="0">IF(COUNTBLANK(H3:J3)&lt;3,AVERAGE(H3:J3),"")</f>
        <v>-1.5733333333333332E-2</v>
      </c>
      <c r="L3" s="30"/>
      <c r="M3" s="28" t="s">
        <v>90</v>
      </c>
      <c r="N3" s="31">
        <v>1.4990641230561901</v>
      </c>
      <c r="O3" s="12"/>
      <c r="P3" s="28">
        <v>1.4843</v>
      </c>
      <c r="Q3" s="29">
        <v>-1.5699999999999999E-2</v>
      </c>
      <c r="R3" s="29">
        <v>-1.5699999999999999E-2</v>
      </c>
      <c r="S3" s="29">
        <v>-1.5699999999999999E-2</v>
      </c>
      <c r="T3" s="29">
        <v>-1.5800000000000002E-2</v>
      </c>
      <c r="U3" s="30">
        <f t="shared" ref="U3:U20" si="1">IF(COUNTBLANK(R3:T3)&lt;3,AVERAGE(R3:T3),"")</f>
        <v>-1.5733333333333332E-2</v>
      </c>
      <c r="V3" s="30"/>
      <c r="W3" s="28" t="s">
        <v>90</v>
      </c>
      <c r="X3" s="31">
        <v>1.4990641230561901</v>
      </c>
      <c r="Y3" s="12"/>
      <c r="Z3" s="28">
        <v>1.4843</v>
      </c>
      <c r="AA3" s="29">
        <v>-1.5566666666666666E-2</v>
      </c>
      <c r="AB3" s="29">
        <v>-1.5599999999999999E-2</v>
      </c>
      <c r="AC3" s="29">
        <v>-1.5599999999999999E-2</v>
      </c>
      <c r="AD3" s="29">
        <v>-1.5699999999999999E-2</v>
      </c>
      <c r="AE3" s="30">
        <f t="shared" ref="AE3:AE20" si="2">IF(COUNTBLANK(AB3:AD3)&lt;3,AVERAGE(AB3:AD3),"")</f>
        <v>-1.5633333333333332E-2</v>
      </c>
      <c r="AF3" s="30"/>
      <c r="AG3" s="28" t="s">
        <v>90</v>
      </c>
      <c r="AH3" s="31">
        <v>1.4985066871299499</v>
      </c>
      <c r="AI3" s="12"/>
      <c r="AJ3" s="28">
        <v>1.4843</v>
      </c>
      <c r="AK3" s="29">
        <v>-1.5566666666666666E-2</v>
      </c>
      <c r="AL3" s="29">
        <v>-1.5599999999999999E-2</v>
      </c>
      <c r="AM3" s="29">
        <v>-1.5599999999999999E-2</v>
      </c>
      <c r="AN3" s="29">
        <v>-1.5699999999999999E-2</v>
      </c>
      <c r="AO3" s="30">
        <f t="shared" ref="AO3:AO20" si="3">IF(COUNTBLANK(AL3:AN3)&lt;3,AVERAGE(AL3:AN3),"")</f>
        <v>-1.5633333333333332E-2</v>
      </c>
      <c r="AP3" s="30"/>
      <c r="AQ3" s="28" t="s">
        <v>90</v>
      </c>
      <c r="AR3" s="31">
        <v>1.4985066871299499</v>
      </c>
    </row>
    <row r="4" spans="1:44" ht="12.75" customHeight="1" x14ac:dyDescent="0.2">
      <c r="A4" s="32" t="s">
        <v>91</v>
      </c>
      <c r="B4" s="33">
        <f>IF(COUNTBLANK(N4)+COUNTBLANK(X4)=2,"",AVERAGE(N4,X4))</f>
        <v>1.2065915824334801</v>
      </c>
      <c r="C4" s="34" t="s">
        <v>91</v>
      </c>
      <c r="D4" s="35">
        <f>IF(COUNTBLANK(AH4)+COUNTBLANK(AR4)=2,"",AVERAGE(AH4,AR4))</f>
        <v>1.21473546468992</v>
      </c>
      <c r="E4" s="12"/>
      <c r="F4" s="36">
        <v>1.4910000000000001</v>
      </c>
      <c r="G4" s="37">
        <v>-8.9999999999999993E-3</v>
      </c>
      <c r="H4" s="37">
        <v>-7.9000000000000008E-3</v>
      </c>
      <c r="I4" s="37">
        <v>-7.9000000000000008E-3</v>
      </c>
      <c r="J4" s="37">
        <v>-8.0000000000000002E-3</v>
      </c>
      <c r="K4" s="38">
        <f t="shared" si="0"/>
        <v>-7.9333333333333339E-3</v>
      </c>
      <c r="L4" s="38"/>
      <c r="M4" s="36" t="s">
        <v>91</v>
      </c>
      <c r="N4" s="39">
        <v>1.2065915824334801</v>
      </c>
      <c r="O4" s="12"/>
      <c r="P4" s="36">
        <v>1.4910000000000001</v>
      </c>
      <c r="Q4" s="37">
        <v>-8.9999999999999993E-3</v>
      </c>
      <c r="R4" s="37">
        <v>-7.9000000000000008E-3</v>
      </c>
      <c r="S4" s="37">
        <v>-7.9000000000000008E-3</v>
      </c>
      <c r="T4" s="37">
        <v>-8.0000000000000002E-3</v>
      </c>
      <c r="U4" s="38">
        <f t="shared" si="1"/>
        <v>-7.9333333333333339E-3</v>
      </c>
      <c r="V4" s="38"/>
      <c r="W4" s="36" t="s">
        <v>91</v>
      </c>
      <c r="X4" s="39">
        <v>1.2065915824334801</v>
      </c>
      <c r="Y4" s="12"/>
      <c r="Z4" s="36">
        <v>1.4910000000000001</v>
      </c>
      <c r="AA4" s="37">
        <v>-7.7333333333333325E-3</v>
      </c>
      <c r="AB4" s="37">
        <v>-7.1999999999999998E-3</v>
      </c>
      <c r="AC4" s="37">
        <v>-7.1000000000000004E-3</v>
      </c>
      <c r="AD4" s="37">
        <v>-7.3000000000000001E-3</v>
      </c>
      <c r="AE4" s="38">
        <f t="shared" si="2"/>
        <v>-7.2000000000000007E-3</v>
      </c>
      <c r="AF4" s="38"/>
      <c r="AG4" s="36" t="s">
        <v>91</v>
      </c>
      <c r="AH4" s="39">
        <v>1.21473546468992</v>
      </c>
      <c r="AI4" s="12"/>
      <c r="AJ4" s="36">
        <v>1.4910000000000001</v>
      </c>
      <c r="AK4" s="37">
        <v>-7.7333333333333325E-3</v>
      </c>
      <c r="AL4" s="37">
        <v>-7.1999999999999998E-3</v>
      </c>
      <c r="AM4" s="37">
        <v>-7.1000000000000004E-3</v>
      </c>
      <c r="AN4" s="37">
        <v>-7.3000000000000001E-3</v>
      </c>
      <c r="AO4" s="38">
        <f t="shared" si="3"/>
        <v>-7.2000000000000007E-3</v>
      </c>
      <c r="AP4" s="38"/>
      <c r="AQ4" s="36" t="s">
        <v>91</v>
      </c>
      <c r="AR4" s="39">
        <v>1.21473546468992</v>
      </c>
    </row>
    <row r="5" spans="1:44" ht="12.75" customHeight="1" x14ac:dyDescent="0.2">
      <c r="A5" s="24" t="s">
        <v>92</v>
      </c>
      <c r="B5" s="25">
        <f>IF(COUNTBLANK(N5)+COUNTBLANK(X5)=2,"",AVERAGE(N5,X5))</f>
        <v>18.422100767796501</v>
      </c>
      <c r="C5" s="26" t="s">
        <v>92</v>
      </c>
      <c r="D5" s="27">
        <f>IF(COUNTBLANK(AH5)+COUNTBLANK(AR5)=2,"",AVERAGE(AH5,AR5))</f>
        <v>19.789448711950001</v>
      </c>
      <c r="E5" s="12"/>
      <c r="F5" s="28">
        <v>1.4959</v>
      </c>
      <c r="G5" s="29">
        <v>-4.1000000000000003E-3</v>
      </c>
      <c r="H5" s="29">
        <v>-2.7000000000000001E-3</v>
      </c>
      <c r="I5" s="29">
        <v>-2.8E-3</v>
      </c>
      <c r="J5" s="29">
        <v>-2.8E-3</v>
      </c>
      <c r="K5" s="30">
        <f t="shared" si="0"/>
        <v>-2.7666666666666668E-3</v>
      </c>
      <c r="L5" s="30"/>
      <c r="M5" s="28" t="s">
        <v>92</v>
      </c>
      <c r="N5" s="31">
        <v>18.422100767796501</v>
      </c>
      <c r="O5" s="12"/>
      <c r="P5" s="28">
        <v>1.4959</v>
      </c>
      <c r="Q5" s="29">
        <v>-4.1000000000000003E-3</v>
      </c>
      <c r="R5" s="29">
        <v>-2.7000000000000001E-3</v>
      </c>
      <c r="S5" s="29">
        <v>-2.8E-3</v>
      </c>
      <c r="T5" s="29">
        <v>-2.8E-3</v>
      </c>
      <c r="U5" s="30">
        <f t="shared" si="1"/>
        <v>-2.7666666666666668E-3</v>
      </c>
      <c r="V5" s="30"/>
      <c r="W5" s="28" t="s">
        <v>92</v>
      </c>
      <c r="X5" s="31">
        <v>18.422100767796501</v>
      </c>
      <c r="Y5" s="12"/>
      <c r="Z5" s="28">
        <v>1.4959</v>
      </c>
      <c r="AA5" s="29">
        <v>-2.5666666666666667E-3</v>
      </c>
      <c r="AB5" s="29">
        <v>-1.5E-3</v>
      </c>
      <c r="AC5" s="29">
        <v>-1.1999999999999999E-3</v>
      </c>
      <c r="AD5" s="29">
        <v>-1.2999999999999999E-3</v>
      </c>
      <c r="AE5" s="30">
        <f t="shared" si="2"/>
        <v>-1.3333333333333333E-3</v>
      </c>
      <c r="AF5" s="30"/>
      <c r="AG5" s="28" t="s">
        <v>92</v>
      </c>
      <c r="AH5" s="31">
        <v>19.789448711950001</v>
      </c>
      <c r="AI5" s="12"/>
      <c r="AJ5" s="28">
        <v>1.4959</v>
      </c>
      <c r="AK5" s="29">
        <v>-2.5666666666666667E-3</v>
      </c>
      <c r="AL5" s="29">
        <v>-1.5E-3</v>
      </c>
      <c r="AM5" s="29">
        <v>-1.1999999999999999E-3</v>
      </c>
      <c r="AN5" s="29">
        <v>-1.2999999999999999E-3</v>
      </c>
      <c r="AO5" s="30">
        <f t="shared" si="3"/>
        <v>-1.3333333333333333E-3</v>
      </c>
      <c r="AP5" s="30"/>
      <c r="AQ5" s="28" t="s">
        <v>92</v>
      </c>
      <c r="AR5" s="31">
        <v>19.789448711950001</v>
      </c>
    </row>
    <row r="6" spans="1:44" ht="13.5" customHeight="1" thickBot="1" x14ac:dyDescent="0.25">
      <c r="A6" s="40" t="s">
        <v>93</v>
      </c>
      <c r="B6" s="41">
        <f>IF(COUNTBLANK(N6)+COUNTBLANK(X6)=2,"",AVERAGE(N6,X6))</f>
        <v>37.219739736254397</v>
      </c>
      <c r="C6" s="42" t="s">
        <v>93</v>
      </c>
      <c r="D6" s="43">
        <f>IF(COUNTBLANK(AH6)+COUNTBLANK(AR6)=2,"",AVERAGE(AH6,AR6))</f>
        <v>2.2088816507514402</v>
      </c>
      <c r="E6" s="12"/>
      <c r="F6" s="36">
        <v>1.5001</v>
      </c>
      <c r="G6" s="37">
        <v>1E-4</v>
      </c>
      <c r="H6" s="37">
        <v>5.0000000000000001E-4</v>
      </c>
      <c r="I6" s="37">
        <v>5.0000000000000001E-4</v>
      </c>
      <c r="J6" s="37">
        <v>4.0000000000000002E-4</v>
      </c>
      <c r="K6" s="38">
        <f t="shared" si="0"/>
        <v>4.6666666666666666E-4</v>
      </c>
      <c r="L6" s="38"/>
      <c r="M6" s="36" t="s">
        <v>93</v>
      </c>
      <c r="N6" s="39">
        <v>37.219739736254397</v>
      </c>
      <c r="O6" s="12"/>
      <c r="P6" s="36">
        <v>1.5001</v>
      </c>
      <c r="Q6" s="37">
        <v>1E-4</v>
      </c>
      <c r="R6" s="37">
        <v>5.0000000000000001E-4</v>
      </c>
      <c r="S6" s="37">
        <v>5.0000000000000001E-4</v>
      </c>
      <c r="T6" s="37">
        <v>4.0000000000000002E-4</v>
      </c>
      <c r="U6" s="38">
        <f t="shared" si="1"/>
        <v>4.6666666666666666E-4</v>
      </c>
      <c r="V6" s="38"/>
      <c r="W6" s="36" t="s">
        <v>93</v>
      </c>
      <c r="X6" s="39">
        <v>37.219739736254397</v>
      </c>
      <c r="Y6" s="12"/>
      <c r="Z6" s="36">
        <v>1.5001</v>
      </c>
      <c r="AA6" s="37">
        <v>7.3333333333333334E-4</v>
      </c>
      <c r="AB6" s="37">
        <v>4.0000000000000002E-4</v>
      </c>
      <c r="AC6" s="37">
        <v>2.9999999999999997E-4</v>
      </c>
      <c r="AD6" s="37">
        <v>6.9999999999999999E-4</v>
      </c>
      <c r="AE6" s="38">
        <f t="shared" si="2"/>
        <v>4.6666666666666666E-4</v>
      </c>
      <c r="AF6" s="38"/>
      <c r="AG6" s="36" t="s">
        <v>93</v>
      </c>
      <c r="AH6" s="39">
        <v>2.2088816507514402</v>
      </c>
      <c r="AI6" s="12"/>
      <c r="AJ6" s="36">
        <v>1.5001</v>
      </c>
      <c r="AK6" s="37">
        <v>7.3333333333333334E-4</v>
      </c>
      <c r="AL6" s="37">
        <v>4.0000000000000002E-4</v>
      </c>
      <c r="AM6" s="37">
        <v>2.9999999999999997E-4</v>
      </c>
      <c r="AN6" s="37">
        <v>6.9999999999999999E-4</v>
      </c>
      <c r="AO6" s="38">
        <f t="shared" si="3"/>
        <v>4.6666666666666666E-4</v>
      </c>
      <c r="AP6" s="38"/>
      <c r="AQ6" s="36" t="s">
        <v>93</v>
      </c>
      <c r="AR6" s="39">
        <v>2.2088816507514402</v>
      </c>
    </row>
    <row r="7" spans="1:44" ht="13.5" customHeight="1" thickBot="1" x14ac:dyDescent="0.25">
      <c r="A7" s="9" t="s">
        <v>94</v>
      </c>
      <c r="B7" s="11"/>
      <c r="C7" s="11"/>
      <c r="D7" s="10"/>
      <c r="E7" s="12"/>
      <c r="F7" s="28">
        <v>1.5048999999999999</v>
      </c>
      <c r="G7" s="29">
        <v>4.8999999999999998E-3</v>
      </c>
      <c r="H7" s="29">
        <v>4.8999999999999998E-3</v>
      </c>
      <c r="I7" s="29">
        <v>5.0000000000000001E-3</v>
      </c>
      <c r="J7" s="29">
        <v>4.7999999999999996E-3</v>
      </c>
      <c r="K7" s="30">
        <f t="shared" si="0"/>
        <v>4.899999999999999E-3</v>
      </c>
      <c r="L7" s="30"/>
      <c r="M7" s="44" t="s">
        <v>95</v>
      </c>
      <c r="N7" s="45"/>
      <c r="O7" s="12"/>
      <c r="P7" s="28">
        <v>1.5048999999999999</v>
      </c>
      <c r="Q7" s="29">
        <v>4.8999999999999998E-3</v>
      </c>
      <c r="R7" s="29">
        <v>4.8999999999999998E-3</v>
      </c>
      <c r="S7" s="29">
        <v>5.0000000000000001E-3</v>
      </c>
      <c r="T7" s="29">
        <v>4.7999999999999996E-3</v>
      </c>
      <c r="U7" s="30">
        <f t="shared" si="1"/>
        <v>4.899999999999999E-3</v>
      </c>
      <c r="V7" s="30"/>
      <c r="W7" s="44" t="s">
        <v>95</v>
      </c>
      <c r="X7" s="45"/>
      <c r="Y7" s="12"/>
      <c r="Z7" s="28">
        <v>1.5048999999999999</v>
      </c>
      <c r="AA7" s="29">
        <v>4.6666666666666662E-3</v>
      </c>
      <c r="AB7" s="29">
        <v>4.7999999999999996E-3</v>
      </c>
      <c r="AC7" s="29">
        <v>4.7000000000000002E-3</v>
      </c>
      <c r="AD7" s="29">
        <v>4.7000000000000002E-3</v>
      </c>
      <c r="AE7" s="30">
        <f t="shared" si="2"/>
        <v>4.7333333333333333E-3</v>
      </c>
      <c r="AF7" s="30"/>
      <c r="AG7" s="44" t="s">
        <v>95</v>
      </c>
      <c r="AH7" s="45"/>
      <c r="AI7" s="12"/>
      <c r="AJ7" s="28">
        <v>1.5048999999999999</v>
      </c>
      <c r="AK7" s="29">
        <v>4.6666666666666662E-3</v>
      </c>
      <c r="AL7" s="29">
        <v>4.7999999999999996E-3</v>
      </c>
      <c r="AM7" s="29">
        <v>4.7000000000000002E-3</v>
      </c>
      <c r="AN7" s="29">
        <v>4.7000000000000002E-3</v>
      </c>
      <c r="AO7" s="30">
        <f t="shared" si="3"/>
        <v>4.7333333333333333E-3</v>
      </c>
      <c r="AP7" s="30"/>
      <c r="AQ7" s="44" t="s">
        <v>95</v>
      </c>
      <c r="AR7" s="45"/>
    </row>
    <row r="8" spans="1:44" ht="12.75" customHeight="1" x14ac:dyDescent="0.2">
      <c r="A8" s="16" t="s">
        <v>81</v>
      </c>
      <c r="B8" s="17"/>
      <c r="C8" s="19" t="s">
        <v>82</v>
      </c>
      <c r="D8" s="18"/>
      <c r="E8" s="12"/>
      <c r="F8" s="36">
        <v>1.5109999999999999</v>
      </c>
      <c r="G8" s="37">
        <v>1.0999999999999999E-2</v>
      </c>
      <c r="H8" s="37">
        <v>9.2999999999999992E-3</v>
      </c>
      <c r="I8" s="37">
        <v>9.2999999999999992E-3</v>
      </c>
      <c r="J8" s="37">
        <v>9.4000000000000004E-3</v>
      </c>
      <c r="K8" s="38">
        <f t="shared" si="0"/>
        <v>9.3333333333333324E-3</v>
      </c>
      <c r="L8" s="38"/>
      <c r="M8" s="12"/>
      <c r="N8" s="12">
        <v>3.9E-2</v>
      </c>
      <c r="O8" s="12"/>
      <c r="P8" s="36">
        <v>1.5109999999999999</v>
      </c>
      <c r="Q8" s="37">
        <v>1.0999999999999999E-2</v>
      </c>
      <c r="R8" s="37">
        <v>9.2999999999999992E-3</v>
      </c>
      <c r="S8" s="37">
        <v>9.2999999999999992E-3</v>
      </c>
      <c r="T8" s="37">
        <v>9.4000000000000004E-3</v>
      </c>
      <c r="U8" s="38">
        <f t="shared" si="1"/>
        <v>9.3333333333333324E-3</v>
      </c>
      <c r="V8" s="38"/>
      <c r="W8" s="12"/>
      <c r="X8" s="12">
        <v>3.9E-2</v>
      </c>
      <c r="Y8" s="12"/>
      <c r="Z8" s="36">
        <v>1.5109999999999999</v>
      </c>
      <c r="AA8" s="37">
        <v>9.1999999999999998E-3</v>
      </c>
      <c r="AB8" s="37">
        <v>9.2999999999999992E-3</v>
      </c>
      <c r="AC8" s="37">
        <v>9.1999999999999998E-3</v>
      </c>
      <c r="AD8" s="37">
        <v>9.1999999999999998E-3</v>
      </c>
      <c r="AE8" s="38">
        <f t="shared" si="2"/>
        <v>9.233333333333333E-3</v>
      </c>
      <c r="AF8" s="38"/>
      <c r="AG8" s="12"/>
      <c r="AH8" s="12">
        <v>4.1000000000000002E-2</v>
      </c>
      <c r="AI8" s="12"/>
      <c r="AJ8" s="36">
        <v>1.5109999999999999</v>
      </c>
      <c r="AK8" s="37">
        <v>9.1999999999999998E-3</v>
      </c>
      <c r="AL8" s="37">
        <v>9.2999999999999992E-3</v>
      </c>
      <c r="AM8" s="37">
        <v>9.1999999999999998E-3</v>
      </c>
      <c r="AN8" s="37">
        <v>9.1999999999999998E-3</v>
      </c>
      <c r="AO8" s="38">
        <f t="shared" si="3"/>
        <v>9.233333333333333E-3</v>
      </c>
      <c r="AP8" s="38"/>
      <c r="AQ8" s="12"/>
      <c r="AR8" s="12">
        <v>4.1000000000000002E-2</v>
      </c>
    </row>
    <row r="9" spans="1:44" ht="12.75" customHeight="1" x14ac:dyDescent="0.2">
      <c r="A9" s="24" t="s">
        <v>90</v>
      </c>
      <c r="B9" s="25">
        <f>IF(COUNTBLANK(N23)+COUNTBLANK(X23)=2,"",AVERAGE(N23,X23))</f>
        <v>1.4990641230561901</v>
      </c>
      <c r="C9" s="26" t="s">
        <v>90</v>
      </c>
      <c r="D9" s="27">
        <f>IF(COUNTBLANK(AH23)+COUNTBLANK(AR23)=2,"",AVERAGE(AH23,AR23))</f>
        <v>1.4985066871299499</v>
      </c>
      <c r="E9" s="12"/>
      <c r="F9" s="28">
        <v>1.5157</v>
      </c>
      <c r="G9" s="29">
        <v>1.5699999999999999E-2</v>
      </c>
      <c r="H9" s="29">
        <v>1.18E-2</v>
      </c>
      <c r="I9" s="29">
        <v>1.15E-2</v>
      </c>
      <c r="J9" s="29">
        <v>1.17E-2</v>
      </c>
      <c r="K9" s="30">
        <f t="shared" si="0"/>
        <v>1.1666666666666667E-2</v>
      </c>
      <c r="L9" s="30"/>
      <c r="M9" s="12"/>
      <c r="N9" s="12"/>
      <c r="O9" s="12"/>
      <c r="P9" s="28">
        <v>1.5157</v>
      </c>
      <c r="Q9" s="29">
        <v>1.5699999999999999E-2</v>
      </c>
      <c r="R9" s="29">
        <v>1.18E-2</v>
      </c>
      <c r="S9" s="29">
        <v>1.15E-2</v>
      </c>
      <c r="T9" s="29">
        <v>1.17E-2</v>
      </c>
      <c r="U9" s="30">
        <f t="shared" si="1"/>
        <v>1.1666666666666667E-2</v>
      </c>
      <c r="V9" s="30"/>
      <c r="W9" s="12"/>
      <c r="X9" s="12"/>
      <c r="Y9" s="12"/>
      <c r="Z9" s="28">
        <v>1.5157</v>
      </c>
      <c r="AA9" s="29">
        <v>1.1599999999999999E-2</v>
      </c>
      <c r="AB9" s="29">
        <v>1.2E-2</v>
      </c>
      <c r="AC9" s="29">
        <v>1.21E-2</v>
      </c>
      <c r="AD9" s="29">
        <v>1.2E-2</v>
      </c>
      <c r="AE9" s="30">
        <f t="shared" si="2"/>
        <v>1.2033333333333333E-2</v>
      </c>
      <c r="AF9" s="30"/>
      <c r="AG9" s="12"/>
      <c r="AH9" s="12"/>
      <c r="AI9" s="12"/>
      <c r="AJ9" s="28">
        <v>1.5157</v>
      </c>
      <c r="AK9" s="29">
        <v>1.1599999999999999E-2</v>
      </c>
      <c r="AL9" s="29">
        <v>1.2E-2</v>
      </c>
      <c r="AM9" s="29">
        <v>1.21E-2</v>
      </c>
      <c r="AN9" s="29">
        <v>1.2E-2</v>
      </c>
      <c r="AO9" s="30">
        <f t="shared" si="3"/>
        <v>1.2033333333333333E-2</v>
      </c>
      <c r="AP9" s="30"/>
      <c r="AQ9" s="12"/>
      <c r="AR9" s="12"/>
    </row>
    <row r="10" spans="1:44" ht="12.75" customHeight="1" x14ac:dyDescent="0.2">
      <c r="A10" s="32" t="s">
        <v>91</v>
      </c>
      <c r="B10" s="33">
        <f>IF(COUNTBLANK(N24)+COUNTBLANK(X24)=2,"",AVERAGE(N24,X24))</f>
        <v>1.2065915824334801</v>
      </c>
      <c r="C10" s="34" t="s">
        <v>91</v>
      </c>
      <c r="D10" s="35">
        <f>IF(COUNTBLANK(AH24)+COUNTBLANK(AR24)=2,"",AVERAGE(AH24,AR24))</f>
        <v>1.21473546468992</v>
      </c>
      <c r="E10" s="12"/>
      <c r="F10" s="36">
        <v>1.5202</v>
      </c>
      <c r="G10" s="37">
        <v>2.0199999999999999E-2</v>
      </c>
      <c r="H10" s="37">
        <v>1.46E-2</v>
      </c>
      <c r="I10" s="37">
        <v>1.4999999999999999E-2</v>
      </c>
      <c r="J10" s="37">
        <v>1.4999999999999999E-2</v>
      </c>
      <c r="K10" s="38">
        <f t="shared" si="0"/>
        <v>1.4866666666666667E-2</v>
      </c>
      <c r="L10" s="38"/>
      <c r="M10" s="12"/>
      <c r="N10" s="12"/>
      <c r="O10" s="12"/>
      <c r="P10" s="36">
        <v>1.5202</v>
      </c>
      <c r="Q10" s="37">
        <v>2.0199999999999999E-2</v>
      </c>
      <c r="R10" s="37">
        <v>1.46E-2</v>
      </c>
      <c r="S10" s="37">
        <v>1.4999999999999999E-2</v>
      </c>
      <c r="T10" s="37">
        <v>1.4999999999999999E-2</v>
      </c>
      <c r="U10" s="38">
        <f t="shared" si="1"/>
        <v>1.4866666666666667E-2</v>
      </c>
      <c r="V10" s="38"/>
      <c r="W10" s="12"/>
      <c r="X10" s="12"/>
      <c r="Y10" s="12"/>
      <c r="Z10" s="36">
        <v>1.5202</v>
      </c>
      <c r="AA10" s="37">
        <v>1.4833333333333332E-2</v>
      </c>
      <c r="AB10" s="37">
        <v>1.49E-2</v>
      </c>
      <c r="AC10" s="37">
        <v>1.5100000000000001E-2</v>
      </c>
      <c r="AD10" s="37">
        <v>1.49E-2</v>
      </c>
      <c r="AE10" s="38">
        <f t="shared" si="2"/>
        <v>1.4966666666666665E-2</v>
      </c>
      <c r="AF10" s="38"/>
      <c r="AG10" s="12"/>
      <c r="AH10" s="12"/>
      <c r="AI10" s="12"/>
      <c r="AJ10" s="36">
        <v>1.5202</v>
      </c>
      <c r="AK10" s="37">
        <v>1.4833333333333332E-2</v>
      </c>
      <c r="AL10" s="37">
        <v>1.49E-2</v>
      </c>
      <c r="AM10" s="37">
        <v>1.5100000000000001E-2</v>
      </c>
      <c r="AN10" s="37">
        <v>1.49E-2</v>
      </c>
      <c r="AO10" s="38">
        <f t="shared" si="3"/>
        <v>1.4966666666666665E-2</v>
      </c>
      <c r="AP10" s="38"/>
      <c r="AQ10" s="12"/>
      <c r="AR10" s="12"/>
    </row>
    <row r="11" spans="1:44" ht="12.75" customHeight="1" x14ac:dyDescent="0.2">
      <c r="A11" s="24" t="s">
        <v>92</v>
      </c>
      <c r="B11" s="25">
        <f>IF(COUNTBLANK(N25)+COUNTBLANK(X25)=2,"",AVERAGE(N25,X25))</f>
        <v>18.422100767796501</v>
      </c>
      <c r="C11" s="26" t="s">
        <v>92</v>
      </c>
      <c r="D11" s="27">
        <f>IF(COUNTBLANK(AH25)+COUNTBLANK(AR25)=2,"",AVERAGE(AH25,AR25))</f>
        <v>19.789448711950001</v>
      </c>
      <c r="E11" s="12"/>
      <c r="F11" s="28">
        <v>1.5250999999999999</v>
      </c>
      <c r="G11" s="29">
        <v>2.5100000000000001E-2</v>
      </c>
      <c r="H11" s="29">
        <v>1.61E-2</v>
      </c>
      <c r="I11" s="29">
        <v>1.6199999999999999E-2</v>
      </c>
      <c r="J11" s="29">
        <v>1.5800000000000002E-2</v>
      </c>
      <c r="K11" s="30">
        <f t="shared" si="0"/>
        <v>1.6033333333333333E-2</v>
      </c>
      <c r="L11" s="30"/>
      <c r="M11" s="12"/>
      <c r="N11" s="12"/>
      <c r="O11" s="12"/>
      <c r="P11" s="28">
        <v>1.5250999999999999</v>
      </c>
      <c r="Q11" s="29">
        <v>2.5100000000000001E-2</v>
      </c>
      <c r="R11" s="29">
        <v>1.61E-2</v>
      </c>
      <c r="S11" s="29">
        <v>1.6199999999999999E-2</v>
      </c>
      <c r="T11" s="29">
        <v>1.5800000000000002E-2</v>
      </c>
      <c r="U11" s="30">
        <f t="shared" si="1"/>
        <v>1.6033333333333333E-2</v>
      </c>
      <c r="V11" s="30"/>
      <c r="W11" s="12"/>
      <c r="X11" s="12"/>
      <c r="Y11" s="12"/>
      <c r="Z11" s="28">
        <v>1.5250999999999999</v>
      </c>
      <c r="AA11" s="29">
        <v>1.6266666666666665E-2</v>
      </c>
      <c r="AB11" s="29">
        <v>1.6500000000000001E-2</v>
      </c>
      <c r="AC11" s="29">
        <v>1.5900000000000001E-2</v>
      </c>
      <c r="AD11" s="29">
        <v>1.67E-2</v>
      </c>
      <c r="AE11" s="30">
        <f t="shared" si="2"/>
        <v>1.6366666666666665E-2</v>
      </c>
      <c r="AF11" s="30"/>
      <c r="AG11" s="12"/>
      <c r="AH11" s="12"/>
      <c r="AI11" s="12"/>
      <c r="AJ11" s="28">
        <v>1.5250999999999999</v>
      </c>
      <c r="AK11" s="29">
        <v>1.6266666666666665E-2</v>
      </c>
      <c r="AL11" s="29">
        <v>1.6500000000000001E-2</v>
      </c>
      <c r="AM11" s="29">
        <v>1.5900000000000001E-2</v>
      </c>
      <c r="AN11" s="29">
        <v>1.67E-2</v>
      </c>
      <c r="AO11" s="30">
        <f t="shared" si="3"/>
        <v>1.6366666666666665E-2</v>
      </c>
      <c r="AP11" s="30"/>
      <c r="AQ11" s="12"/>
      <c r="AR11" s="12"/>
    </row>
    <row r="12" spans="1:44" ht="13.5" customHeight="1" thickBot="1" x14ac:dyDescent="0.25">
      <c r="A12" s="40" t="s">
        <v>93</v>
      </c>
      <c r="B12" s="41">
        <f>IF(COUNTBLANK(N26)+COUNTBLANK(X26)=2,"",AVERAGE(N26,X26))</f>
        <v>37.219739736254397</v>
      </c>
      <c r="C12" s="42" t="s">
        <v>93</v>
      </c>
      <c r="D12" s="43">
        <f>IF(COUNTBLANK(AH26)+COUNTBLANK(AR26)=2,"",AVERAGE(AH26,AR26))</f>
        <v>2.2088816507514402</v>
      </c>
      <c r="E12" s="12"/>
      <c r="F12" s="36"/>
      <c r="G12" s="37"/>
      <c r="H12" s="37"/>
      <c r="I12" s="37"/>
      <c r="J12" s="37"/>
      <c r="K12" s="38" t="str">
        <f t="shared" si="0"/>
        <v/>
      </c>
      <c r="L12" s="38"/>
      <c r="M12" s="12"/>
      <c r="N12" s="12"/>
      <c r="O12" s="12"/>
      <c r="P12" s="36"/>
      <c r="Q12" s="37"/>
      <c r="R12" s="37"/>
      <c r="S12" s="37"/>
      <c r="T12" s="37"/>
      <c r="U12" s="38" t="str">
        <f t="shared" si="1"/>
        <v/>
      </c>
      <c r="V12" s="38"/>
      <c r="W12" s="12"/>
      <c r="X12" s="12"/>
      <c r="Y12" s="12"/>
      <c r="Z12" s="36"/>
      <c r="AA12" s="37"/>
      <c r="AB12" s="37"/>
      <c r="AC12" s="37"/>
      <c r="AD12" s="37"/>
      <c r="AE12" s="38" t="str">
        <f t="shared" si="2"/>
        <v/>
      </c>
      <c r="AF12" s="38"/>
      <c r="AG12" s="12"/>
      <c r="AH12" s="12"/>
      <c r="AI12" s="12"/>
      <c r="AJ12" s="36"/>
      <c r="AK12" s="37"/>
      <c r="AL12" s="37"/>
      <c r="AM12" s="37"/>
      <c r="AN12" s="37"/>
      <c r="AO12" s="38" t="str">
        <f t="shared" si="3"/>
        <v/>
      </c>
      <c r="AP12" s="38"/>
      <c r="AQ12" s="12"/>
      <c r="AR12" s="12"/>
    </row>
    <row r="13" spans="1:44" ht="12.75" customHeight="1" x14ac:dyDescent="0.2">
      <c r="A13" s="9" t="s">
        <v>96</v>
      </c>
      <c r="B13" s="11"/>
      <c r="C13" s="11"/>
      <c r="D13" s="10"/>
      <c r="E13" s="12"/>
      <c r="F13" s="28"/>
      <c r="G13" s="29"/>
      <c r="H13" s="29"/>
      <c r="I13" s="29"/>
      <c r="J13" s="29"/>
      <c r="K13" s="30" t="str">
        <f t="shared" si="0"/>
        <v/>
      </c>
      <c r="L13" s="30"/>
      <c r="M13" s="12"/>
      <c r="N13" s="12"/>
      <c r="O13" s="12"/>
      <c r="P13" s="28"/>
      <c r="Q13" s="29"/>
      <c r="R13" s="29"/>
      <c r="S13" s="29"/>
      <c r="T13" s="29"/>
      <c r="U13" s="30" t="str">
        <f t="shared" si="1"/>
        <v/>
      </c>
      <c r="V13" s="30"/>
      <c r="W13" s="12"/>
      <c r="X13" s="12"/>
      <c r="Y13" s="12"/>
      <c r="Z13" s="28"/>
      <c r="AA13" s="29"/>
      <c r="AB13" s="29"/>
      <c r="AC13" s="29"/>
      <c r="AD13" s="29"/>
      <c r="AE13" s="30" t="str">
        <f t="shared" si="2"/>
        <v/>
      </c>
      <c r="AF13" s="30"/>
      <c r="AG13" s="12"/>
      <c r="AH13" s="12"/>
      <c r="AI13" s="12"/>
      <c r="AJ13" s="28"/>
      <c r="AK13" s="29"/>
      <c r="AL13" s="29"/>
      <c r="AM13" s="29"/>
      <c r="AN13" s="29"/>
      <c r="AO13" s="30" t="str">
        <f t="shared" si="3"/>
        <v/>
      </c>
      <c r="AP13" s="30"/>
      <c r="AQ13" s="12"/>
      <c r="AR13" s="12"/>
    </row>
    <row r="14" spans="1:44" ht="12.75" customHeight="1" x14ac:dyDescent="0.2">
      <c r="A14" s="16" t="s">
        <v>81</v>
      </c>
      <c r="B14" s="17"/>
      <c r="C14" s="19" t="s">
        <v>82</v>
      </c>
      <c r="D14" s="18"/>
      <c r="E14" s="12"/>
      <c r="F14" s="36"/>
      <c r="G14" s="37"/>
      <c r="H14" s="37"/>
      <c r="I14" s="37"/>
      <c r="J14" s="37"/>
      <c r="K14" s="38" t="str">
        <f t="shared" si="0"/>
        <v/>
      </c>
      <c r="L14" s="38"/>
      <c r="M14" s="12"/>
      <c r="N14" s="12"/>
      <c r="O14" s="12"/>
      <c r="P14" s="36"/>
      <c r="Q14" s="37"/>
      <c r="R14" s="37"/>
      <c r="S14" s="37"/>
      <c r="T14" s="37"/>
      <c r="U14" s="38" t="str">
        <f t="shared" si="1"/>
        <v/>
      </c>
      <c r="V14" s="38"/>
      <c r="W14" s="12"/>
      <c r="X14" s="12"/>
      <c r="Y14" s="12"/>
      <c r="Z14" s="36"/>
      <c r="AA14" s="37"/>
      <c r="AB14" s="37"/>
      <c r="AC14" s="37"/>
      <c r="AD14" s="37"/>
      <c r="AE14" s="38" t="str">
        <f t="shared" si="2"/>
        <v/>
      </c>
      <c r="AF14" s="38"/>
      <c r="AG14" s="12"/>
      <c r="AH14" s="12"/>
      <c r="AI14" s="12"/>
      <c r="AJ14" s="36"/>
      <c r="AK14" s="37"/>
      <c r="AL14" s="37"/>
      <c r="AM14" s="37"/>
      <c r="AN14" s="37"/>
      <c r="AO14" s="38" t="str">
        <f t="shared" si="3"/>
        <v/>
      </c>
      <c r="AP14" s="38"/>
      <c r="AQ14" s="12"/>
      <c r="AR14" s="12"/>
    </row>
    <row r="15" spans="1:44" ht="12.75" customHeight="1" x14ac:dyDescent="0.2">
      <c r="A15" s="24" t="s">
        <v>90</v>
      </c>
      <c r="B15" s="25">
        <f>IF(COUNTBLANK(N43)+COUNTBLANK(X43)=2,"",AVERAGE(N43,X43))</f>
        <v>1.4990641230561901</v>
      </c>
      <c r="C15" s="26" t="s">
        <v>90</v>
      </c>
      <c r="D15" s="27">
        <f>IF(COUNTBLANK(AH43)+COUNTBLANK(AR43)=2,"",AVERAGE(AH43,AR43))</f>
        <v>1.4985066871299499</v>
      </c>
      <c r="E15" s="12"/>
      <c r="F15" s="28"/>
      <c r="G15" s="29"/>
      <c r="H15" s="29"/>
      <c r="I15" s="29"/>
      <c r="J15" s="29"/>
      <c r="K15" s="30" t="str">
        <f t="shared" si="0"/>
        <v/>
      </c>
      <c r="L15" s="30"/>
      <c r="M15" s="12"/>
      <c r="N15" s="12"/>
      <c r="O15" s="12"/>
      <c r="P15" s="28"/>
      <c r="Q15" s="29"/>
      <c r="R15" s="29"/>
      <c r="S15" s="29"/>
      <c r="T15" s="29"/>
      <c r="U15" s="30" t="str">
        <f t="shared" si="1"/>
        <v/>
      </c>
      <c r="V15" s="30"/>
      <c r="W15" s="12"/>
      <c r="X15" s="12"/>
      <c r="Y15" s="12"/>
      <c r="Z15" s="28"/>
      <c r="AA15" s="29"/>
      <c r="AB15" s="29"/>
      <c r="AC15" s="29"/>
      <c r="AD15" s="29"/>
      <c r="AE15" s="30" t="str">
        <f t="shared" si="2"/>
        <v/>
      </c>
      <c r="AF15" s="30"/>
      <c r="AG15" s="12"/>
      <c r="AH15" s="12"/>
      <c r="AI15" s="12"/>
      <c r="AJ15" s="28"/>
      <c r="AK15" s="29"/>
      <c r="AL15" s="29"/>
      <c r="AM15" s="29"/>
      <c r="AN15" s="29"/>
      <c r="AO15" s="30" t="str">
        <f t="shared" si="3"/>
        <v/>
      </c>
      <c r="AP15" s="30"/>
      <c r="AQ15" s="12"/>
      <c r="AR15" s="12"/>
    </row>
    <row r="16" spans="1:44" ht="12.75" customHeight="1" x14ac:dyDescent="0.2">
      <c r="A16" s="32" t="s">
        <v>91</v>
      </c>
      <c r="B16" s="33">
        <f>IF(COUNTBLANK(N44)+COUNTBLANK(X44)=2,"",AVERAGE(N44,X44))</f>
        <v>1.2065915824334801</v>
      </c>
      <c r="C16" s="34" t="s">
        <v>91</v>
      </c>
      <c r="D16" s="35">
        <f>IF(COUNTBLANK(AH44)+COUNTBLANK(AR44)=2,"",AVERAGE(AH44,AR44))</f>
        <v>1.21473546468992</v>
      </c>
      <c r="E16" s="12"/>
      <c r="F16" s="36"/>
      <c r="G16" s="37"/>
      <c r="H16" s="37"/>
      <c r="I16" s="37"/>
      <c r="J16" s="37"/>
      <c r="K16" s="38" t="str">
        <f t="shared" si="0"/>
        <v/>
      </c>
      <c r="L16" s="38"/>
      <c r="M16" s="12"/>
      <c r="N16" s="12"/>
      <c r="O16" s="12"/>
      <c r="P16" s="36"/>
      <c r="Q16" s="37"/>
      <c r="R16" s="37"/>
      <c r="S16" s="37"/>
      <c r="T16" s="37"/>
      <c r="U16" s="38" t="str">
        <f t="shared" si="1"/>
        <v/>
      </c>
      <c r="V16" s="38"/>
      <c r="W16" s="12"/>
      <c r="X16" s="12"/>
      <c r="Y16" s="12"/>
      <c r="Z16" s="36"/>
      <c r="AA16" s="37"/>
      <c r="AB16" s="37"/>
      <c r="AC16" s="37"/>
      <c r="AD16" s="37"/>
      <c r="AE16" s="38" t="str">
        <f t="shared" si="2"/>
        <v/>
      </c>
      <c r="AF16" s="38"/>
      <c r="AG16" s="12"/>
      <c r="AH16" s="12"/>
      <c r="AI16" s="12"/>
      <c r="AJ16" s="36"/>
      <c r="AK16" s="37"/>
      <c r="AL16" s="37"/>
      <c r="AM16" s="37"/>
      <c r="AN16" s="37"/>
      <c r="AO16" s="38" t="str">
        <f t="shared" si="3"/>
        <v/>
      </c>
      <c r="AP16" s="38"/>
      <c r="AQ16" s="12"/>
      <c r="AR16" s="12"/>
    </row>
    <row r="17" spans="1:44" ht="12.75" customHeight="1" x14ac:dyDescent="0.2">
      <c r="A17" s="24" t="s">
        <v>92</v>
      </c>
      <c r="B17" s="25">
        <f>IF(COUNTBLANK(N45)+COUNTBLANK(X45)=2,"",AVERAGE(N45,X45))</f>
        <v>18.422100767796501</v>
      </c>
      <c r="C17" s="26" t="s">
        <v>92</v>
      </c>
      <c r="D17" s="27">
        <f>IF(COUNTBLANK(AH45)+COUNTBLANK(AR45)=2,"",AVERAGE(AH45,AR45))</f>
        <v>19.789448711950001</v>
      </c>
      <c r="E17" s="12"/>
      <c r="F17" s="28"/>
      <c r="G17" s="29"/>
      <c r="H17" s="29"/>
      <c r="I17" s="29"/>
      <c r="J17" s="29"/>
      <c r="K17" s="30" t="str">
        <f t="shared" si="0"/>
        <v/>
      </c>
      <c r="L17" s="30"/>
      <c r="M17" s="12"/>
      <c r="N17" s="12"/>
      <c r="O17" s="12"/>
      <c r="P17" s="28"/>
      <c r="Q17" s="29"/>
      <c r="R17" s="29"/>
      <c r="S17" s="29"/>
      <c r="T17" s="29"/>
      <c r="U17" s="30" t="str">
        <f t="shared" si="1"/>
        <v/>
      </c>
      <c r="V17" s="30"/>
      <c r="W17" s="12"/>
      <c r="X17" s="12"/>
      <c r="Y17" s="12"/>
      <c r="Z17" s="28"/>
      <c r="AA17" s="29"/>
      <c r="AB17" s="29"/>
      <c r="AC17" s="29"/>
      <c r="AD17" s="29"/>
      <c r="AE17" s="30" t="str">
        <f t="shared" si="2"/>
        <v/>
      </c>
      <c r="AF17" s="30"/>
      <c r="AG17" s="12"/>
      <c r="AH17" s="12"/>
      <c r="AI17" s="12"/>
      <c r="AJ17" s="28"/>
      <c r="AK17" s="29"/>
      <c r="AL17" s="29"/>
      <c r="AM17" s="29"/>
      <c r="AN17" s="29"/>
      <c r="AO17" s="30" t="str">
        <f t="shared" si="3"/>
        <v/>
      </c>
      <c r="AP17" s="30"/>
      <c r="AQ17" s="12"/>
      <c r="AR17" s="12"/>
    </row>
    <row r="18" spans="1:44" ht="13.5" customHeight="1" thickBot="1" x14ac:dyDescent="0.25">
      <c r="A18" s="40" t="s">
        <v>93</v>
      </c>
      <c r="B18" s="41">
        <f>IF(COUNTBLANK(N46)+COUNTBLANK(X46)=2,"",AVERAGE(N46,X46))</f>
        <v>37.219739736254397</v>
      </c>
      <c r="C18" s="42" t="s">
        <v>93</v>
      </c>
      <c r="D18" s="43">
        <f>IF(COUNTBLANK(AH46)+COUNTBLANK(AR46)=2,"",AVERAGE(AH46,AR46))</f>
        <v>2.2088816507514402</v>
      </c>
      <c r="E18" s="12"/>
      <c r="F18" s="36"/>
      <c r="G18" s="37"/>
      <c r="H18" s="37"/>
      <c r="I18" s="37"/>
      <c r="J18" s="37"/>
      <c r="K18" s="38" t="str">
        <f t="shared" si="0"/>
        <v/>
      </c>
      <c r="L18" s="38"/>
      <c r="M18" s="12"/>
      <c r="N18" s="12"/>
      <c r="O18" s="12"/>
      <c r="P18" s="36"/>
      <c r="Q18" s="37"/>
      <c r="R18" s="37"/>
      <c r="S18" s="37"/>
      <c r="T18" s="37"/>
      <c r="U18" s="38" t="str">
        <f t="shared" si="1"/>
        <v/>
      </c>
      <c r="V18" s="38"/>
      <c r="W18" s="12"/>
      <c r="X18" s="12"/>
      <c r="Y18" s="12"/>
      <c r="Z18" s="36"/>
      <c r="AA18" s="37"/>
      <c r="AB18" s="37"/>
      <c r="AC18" s="37"/>
      <c r="AD18" s="37"/>
      <c r="AE18" s="38" t="str">
        <f t="shared" si="2"/>
        <v/>
      </c>
      <c r="AF18" s="38"/>
      <c r="AG18" s="12"/>
      <c r="AH18" s="12"/>
      <c r="AI18" s="12"/>
      <c r="AJ18" s="36"/>
      <c r="AK18" s="37"/>
      <c r="AL18" s="37"/>
      <c r="AM18" s="37"/>
      <c r="AN18" s="37"/>
      <c r="AO18" s="38" t="str">
        <f t="shared" si="3"/>
        <v/>
      </c>
      <c r="AP18" s="38"/>
      <c r="AQ18" s="12"/>
      <c r="AR18" s="12"/>
    </row>
    <row r="19" spans="1:44" ht="12.75" customHeight="1" x14ac:dyDescent="0.2">
      <c r="A19" s="9" t="s">
        <v>97</v>
      </c>
      <c r="B19" s="11"/>
      <c r="C19" s="11"/>
      <c r="D19" s="10"/>
      <c r="E19" s="12"/>
      <c r="F19" s="28"/>
      <c r="G19" s="29"/>
      <c r="H19" s="29"/>
      <c r="I19" s="29"/>
      <c r="J19" s="29"/>
      <c r="K19" s="30" t="str">
        <f t="shared" si="0"/>
        <v/>
      </c>
      <c r="L19" s="30"/>
      <c r="M19" s="12"/>
      <c r="N19" s="12"/>
      <c r="O19" s="12"/>
      <c r="P19" s="28"/>
      <c r="Q19" s="29"/>
      <c r="R19" s="29"/>
      <c r="S19" s="29"/>
      <c r="T19" s="29"/>
      <c r="U19" s="30" t="str">
        <f t="shared" si="1"/>
        <v/>
      </c>
      <c r="V19" s="30"/>
      <c r="W19" s="12"/>
      <c r="X19" s="12"/>
      <c r="Y19" s="12"/>
      <c r="Z19" s="28"/>
      <c r="AA19" s="29"/>
      <c r="AB19" s="29"/>
      <c r="AC19" s="29"/>
      <c r="AD19" s="29"/>
      <c r="AE19" s="30" t="str">
        <f t="shared" si="2"/>
        <v/>
      </c>
      <c r="AF19" s="30"/>
      <c r="AG19" s="12"/>
      <c r="AH19" s="12"/>
      <c r="AI19" s="12"/>
      <c r="AJ19" s="28"/>
      <c r="AK19" s="29"/>
      <c r="AL19" s="29"/>
      <c r="AM19" s="29"/>
      <c r="AN19" s="29"/>
      <c r="AO19" s="30" t="str">
        <f t="shared" si="3"/>
        <v/>
      </c>
      <c r="AP19" s="30"/>
      <c r="AQ19" s="12"/>
      <c r="AR19" s="12"/>
    </row>
    <row r="20" spans="1:44" ht="13.5" customHeight="1" thickBot="1" x14ac:dyDescent="0.25">
      <c r="A20" s="16" t="s">
        <v>81</v>
      </c>
      <c r="B20" s="17"/>
      <c r="C20" s="19" t="s">
        <v>82</v>
      </c>
      <c r="D20" s="18"/>
      <c r="E20" s="12"/>
      <c r="F20" s="46"/>
      <c r="G20" s="47"/>
      <c r="H20" s="47"/>
      <c r="I20" s="47"/>
      <c r="J20" s="47"/>
      <c r="K20" s="48" t="str">
        <f t="shared" si="0"/>
        <v/>
      </c>
      <c r="L20" s="48"/>
      <c r="M20" s="12"/>
      <c r="N20" s="12"/>
      <c r="O20" s="12"/>
      <c r="P20" s="46"/>
      <c r="Q20" s="47"/>
      <c r="R20" s="47"/>
      <c r="S20" s="47"/>
      <c r="T20" s="47"/>
      <c r="U20" s="48" t="str">
        <f t="shared" si="1"/>
        <v/>
      </c>
      <c r="V20" s="48"/>
      <c r="W20" s="12"/>
      <c r="X20" s="12"/>
      <c r="Y20" s="12"/>
      <c r="Z20" s="46"/>
      <c r="AA20" s="47"/>
      <c r="AB20" s="47"/>
      <c r="AC20" s="47"/>
      <c r="AD20" s="47"/>
      <c r="AE20" s="48" t="str">
        <f t="shared" si="2"/>
        <v/>
      </c>
      <c r="AF20" s="48"/>
      <c r="AG20" s="12"/>
      <c r="AH20" s="12"/>
      <c r="AI20" s="12"/>
      <c r="AJ20" s="46"/>
      <c r="AK20" s="47"/>
      <c r="AL20" s="47"/>
      <c r="AM20" s="47"/>
      <c r="AN20" s="47"/>
      <c r="AO20" s="48" t="str">
        <f t="shared" si="3"/>
        <v/>
      </c>
      <c r="AP20" s="48"/>
      <c r="AQ20" s="12"/>
      <c r="AR20" s="12"/>
    </row>
    <row r="21" spans="1:44" ht="13.5" customHeight="1" thickBot="1" x14ac:dyDescent="0.25">
      <c r="A21" s="24" t="s">
        <v>90</v>
      </c>
      <c r="B21" s="25">
        <f>IF(COUNTBLANK(N63)+COUNTBLANK(X63)=2,"",AVERAGE(N63,X63))</f>
        <v>1.4990641230561901</v>
      </c>
      <c r="C21" s="26" t="s">
        <v>90</v>
      </c>
      <c r="D21" s="27">
        <f>IF(COUNTBLANK(AH63)+COUNTBLANK(AR63)=2,"",AVERAGE(AH63,AR63))</f>
        <v>1.4985066871299499</v>
      </c>
      <c r="E21" s="12"/>
      <c r="F21" s="13" t="s">
        <v>98</v>
      </c>
      <c r="G21" s="15"/>
      <c r="H21" s="15"/>
      <c r="I21" s="15"/>
      <c r="J21" s="15"/>
      <c r="K21" s="15"/>
      <c r="L21" s="15"/>
      <c r="M21" s="15"/>
      <c r="N21" s="14"/>
      <c r="O21" s="12"/>
      <c r="P21" s="13" t="s">
        <v>99</v>
      </c>
      <c r="Q21" s="15"/>
      <c r="R21" s="15"/>
      <c r="S21" s="15"/>
      <c r="T21" s="15"/>
      <c r="U21" s="15"/>
      <c r="V21" s="15"/>
      <c r="W21" s="15"/>
      <c r="X21" s="14"/>
      <c r="Y21" s="12"/>
      <c r="Z21" s="13" t="s">
        <v>100</v>
      </c>
      <c r="AA21" s="15"/>
      <c r="AB21" s="15"/>
      <c r="AC21" s="15"/>
      <c r="AD21" s="15"/>
      <c r="AE21" s="15"/>
      <c r="AF21" s="15"/>
      <c r="AG21" s="15"/>
      <c r="AH21" s="14"/>
      <c r="AI21" s="12"/>
      <c r="AJ21" s="13" t="s">
        <v>101</v>
      </c>
      <c r="AK21" s="15"/>
      <c r="AL21" s="15"/>
      <c r="AM21" s="15"/>
      <c r="AN21" s="15"/>
      <c r="AO21" s="15"/>
      <c r="AP21" s="15"/>
      <c r="AQ21" s="15"/>
      <c r="AR21" s="14"/>
    </row>
    <row r="22" spans="1:44" ht="12.75" customHeight="1" x14ac:dyDescent="0.2">
      <c r="A22" s="32" t="s">
        <v>91</v>
      </c>
      <c r="B22" s="33">
        <f>IF(COUNTBLANK(N64)+COUNTBLANK(X64)=2,"",AVERAGE(N64,X64))</f>
        <v>1.2065915824334801</v>
      </c>
      <c r="C22" s="34" t="s">
        <v>91</v>
      </c>
      <c r="D22" s="35">
        <f>IF(COUNTBLANK(AH64)+COUNTBLANK(AR64)=2,"",AVERAGE(AH64,AR64))</f>
        <v>1.21473546468992</v>
      </c>
      <c r="E22" s="12"/>
      <c r="F22" s="20" t="s">
        <v>83</v>
      </c>
      <c r="G22" s="21" t="s">
        <v>84</v>
      </c>
      <c r="H22" s="21" t="s">
        <v>85</v>
      </c>
      <c r="I22" s="21" t="s">
        <v>86</v>
      </c>
      <c r="J22" s="21" t="s">
        <v>87</v>
      </c>
      <c r="K22" s="22" t="s">
        <v>88</v>
      </c>
      <c r="L22" s="22"/>
      <c r="M22" s="20" t="s">
        <v>89</v>
      </c>
      <c r="N22" s="23"/>
      <c r="O22" s="12"/>
      <c r="P22" s="20" t="s">
        <v>83</v>
      </c>
      <c r="Q22" s="21" t="s">
        <v>84</v>
      </c>
      <c r="R22" s="21" t="s">
        <v>85</v>
      </c>
      <c r="S22" s="21" t="s">
        <v>86</v>
      </c>
      <c r="T22" s="21" t="s">
        <v>87</v>
      </c>
      <c r="U22" s="22" t="s">
        <v>88</v>
      </c>
      <c r="V22" s="22"/>
      <c r="W22" s="20" t="s">
        <v>89</v>
      </c>
      <c r="X22" s="23"/>
      <c r="Y22" s="12"/>
      <c r="Z22" s="20" t="s">
        <v>83</v>
      </c>
      <c r="AA22" s="21" t="s">
        <v>84</v>
      </c>
      <c r="AB22" s="21" t="s">
        <v>85</v>
      </c>
      <c r="AC22" s="21" t="s">
        <v>86</v>
      </c>
      <c r="AD22" s="21" t="s">
        <v>87</v>
      </c>
      <c r="AE22" s="22" t="s">
        <v>88</v>
      </c>
      <c r="AF22" s="22"/>
      <c r="AG22" s="20" t="s">
        <v>89</v>
      </c>
      <c r="AH22" s="23"/>
      <c r="AI22" s="12"/>
      <c r="AJ22" s="20" t="s">
        <v>83</v>
      </c>
      <c r="AK22" s="21" t="s">
        <v>84</v>
      </c>
      <c r="AL22" s="21" t="s">
        <v>85</v>
      </c>
      <c r="AM22" s="21" t="s">
        <v>86</v>
      </c>
      <c r="AN22" s="21" t="s">
        <v>87</v>
      </c>
      <c r="AO22" s="22" t="s">
        <v>88</v>
      </c>
      <c r="AP22" s="22"/>
      <c r="AQ22" s="20" t="s">
        <v>89</v>
      </c>
      <c r="AR22" s="23"/>
    </row>
    <row r="23" spans="1:44" ht="12.75" customHeight="1" x14ac:dyDescent="0.2">
      <c r="A23" s="24" t="s">
        <v>92</v>
      </c>
      <c r="B23" s="25">
        <f>IF(COUNTBLANK(N65)+COUNTBLANK(X65)=2,"",AVERAGE(N65,X65))</f>
        <v>18.422100767796501</v>
      </c>
      <c r="C23" s="26" t="s">
        <v>92</v>
      </c>
      <c r="D23" s="27">
        <f>IF(COUNTBLANK(AH65)+COUNTBLANK(AR65)=2,"",AVERAGE(AH65,AR65))</f>
        <v>19.789448711950001</v>
      </c>
      <c r="E23" s="12"/>
      <c r="F23" s="28">
        <v>1.4843</v>
      </c>
      <c r="G23" s="29">
        <v>-1.5699999999999999E-2</v>
      </c>
      <c r="H23" s="29">
        <v>-1.5699999999999999E-2</v>
      </c>
      <c r="I23" s="29">
        <v>-1.5699999999999999E-2</v>
      </c>
      <c r="J23" s="29">
        <v>-1.5800000000000002E-2</v>
      </c>
      <c r="K23" s="30">
        <f t="shared" ref="K23:K40" si="4">IF(COUNTBLANK(H23:J23)&lt;3,AVERAGE(H23:J23),"")</f>
        <v>-1.5733333333333332E-2</v>
      </c>
      <c r="L23" s="30"/>
      <c r="M23" s="28" t="s">
        <v>90</v>
      </c>
      <c r="N23" s="31">
        <v>1.4990641230561901</v>
      </c>
      <c r="O23" s="12"/>
      <c r="P23" s="28">
        <v>1.4843</v>
      </c>
      <c r="Q23" s="29">
        <v>-1.5699999999999999E-2</v>
      </c>
      <c r="R23" s="29">
        <v>-1.5699999999999999E-2</v>
      </c>
      <c r="S23" s="29">
        <v>-1.5699999999999999E-2</v>
      </c>
      <c r="T23" s="29">
        <v>-1.5800000000000002E-2</v>
      </c>
      <c r="U23" s="30">
        <f t="shared" ref="U23:U40" si="5">IF(COUNTBLANK(R23:T23)&lt;3,AVERAGE(R23:T23),"")</f>
        <v>-1.5733333333333332E-2</v>
      </c>
      <c r="V23" s="30"/>
      <c r="W23" s="28" t="s">
        <v>90</v>
      </c>
      <c r="X23" s="31">
        <v>1.4990641230561901</v>
      </c>
      <c r="Y23" s="12"/>
      <c r="Z23" s="28">
        <v>1.4843</v>
      </c>
      <c r="AA23" s="29">
        <v>-1.5566666666666666E-2</v>
      </c>
      <c r="AB23" s="29">
        <v>-1.5599999999999999E-2</v>
      </c>
      <c r="AC23" s="29">
        <v>-1.5599999999999999E-2</v>
      </c>
      <c r="AD23" s="29">
        <v>-1.5699999999999999E-2</v>
      </c>
      <c r="AE23" s="30">
        <f t="shared" ref="AE23:AE40" si="6">IF(COUNTBLANK(AB23:AD23)&lt;3,AVERAGE(AB23:AD23),"")</f>
        <v>-1.5633333333333332E-2</v>
      </c>
      <c r="AF23" s="30"/>
      <c r="AG23" s="28" t="s">
        <v>90</v>
      </c>
      <c r="AH23" s="31">
        <v>1.4985066871299499</v>
      </c>
      <c r="AI23" s="12"/>
      <c r="AJ23" s="28">
        <v>1.4843</v>
      </c>
      <c r="AK23" s="29">
        <v>-1.5566666666666666E-2</v>
      </c>
      <c r="AL23" s="29">
        <v>-1.5599999999999999E-2</v>
      </c>
      <c r="AM23" s="29">
        <v>-1.5599999999999999E-2</v>
      </c>
      <c r="AN23" s="29">
        <v>-1.5699999999999999E-2</v>
      </c>
      <c r="AO23" s="30">
        <f t="shared" ref="AO23:AO40" si="7">IF(COUNTBLANK(AL23:AN23)&lt;3,AVERAGE(AL23:AN23),"")</f>
        <v>-1.5633333333333332E-2</v>
      </c>
      <c r="AP23" s="30"/>
      <c r="AQ23" s="28" t="s">
        <v>90</v>
      </c>
      <c r="AR23" s="31">
        <v>1.4985066871299499</v>
      </c>
    </row>
    <row r="24" spans="1:44" ht="13.5" customHeight="1" thickBot="1" x14ac:dyDescent="0.25">
      <c r="A24" s="40" t="s">
        <v>93</v>
      </c>
      <c r="B24" s="41">
        <f>IF(COUNTBLANK(N66)+COUNTBLANK(X66)=2,"",AVERAGE(N66,X66))</f>
        <v>37.219739736254397</v>
      </c>
      <c r="C24" s="42" t="s">
        <v>93</v>
      </c>
      <c r="D24" s="43">
        <f>IF(COUNTBLANK(AH66)+COUNTBLANK(AR66)=2,"",AVERAGE(AH66,AR66))</f>
        <v>2.2088816507514402</v>
      </c>
      <c r="E24" s="12"/>
      <c r="F24" s="36">
        <v>1.4910000000000001</v>
      </c>
      <c r="G24" s="37">
        <v>-8.9999999999999993E-3</v>
      </c>
      <c r="H24" s="37">
        <v>-7.9000000000000008E-3</v>
      </c>
      <c r="I24" s="37">
        <v>-7.9000000000000008E-3</v>
      </c>
      <c r="J24" s="37">
        <v>-8.0000000000000002E-3</v>
      </c>
      <c r="K24" s="38">
        <f t="shared" si="4"/>
        <v>-7.9333333333333339E-3</v>
      </c>
      <c r="L24" s="38"/>
      <c r="M24" s="36" t="s">
        <v>91</v>
      </c>
      <c r="N24" s="39">
        <v>1.2065915824334801</v>
      </c>
      <c r="O24" s="12"/>
      <c r="P24" s="36">
        <v>1.4910000000000001</v>
      </c>
      <c r="Q24" s="37">
        <v>-8.9999999999999993E-3</v>
      </c>
      <c r="R24" s="37">
        <v>-7.9000000000000008E-3</v>
      </c>
      <c r="S24" s="37">
        <v>-7.9000000000000008E-3</v>
      </c>
      <c r="T24" s="37">
        <v>-8.0000000000000002E-3</v>
      </c>
      <c r="U24" s="38">
        <f t="shared" si="5"/>
        <v>-7.9333333333333339E-3</v>
      </c>
      <c r="V24" s="38"/>
      <c r="W24" s="36" t="s">
        <v>91</v>
      </c>
      <c r="X24" s="39">
        <v>1.2065915824334801</v>
      </c>
      <c r="Y24" s="12"/>
      <c r="Z24" s="36">
        <v>1.4910000000000001</v>
      </c>
      <c r="AA24" s="37">
        <v>-7.7333333333333325E-3</v>
      </c>
      <c r="AB24" s="37">
        <v>-7.1999999999999998E-3</v>
      </c>
      <c r="AC24" s="37">
        <v>-7.1000000000000004E-3</v>
      </c>
      <c r="AD24" s="37">
        <v>-7.3000000000000001E-3</v>
      </c>
      <c r="AE24" s="38">
        <f t="shared" si="6"/>
        <v>-7.2000000000000007E-3</v>
      </c>
      <c r="AF24" s="38"/>
      <c r="AG24" s="36" t="s">
        <v>91</v>
      </c>
      <c r="AH24" s="39">
        <v>1.21473546468992</v>
      </c>
      <c r="AI24" s="12"/>
      <c r="AJ24" s="36">
        <v>1.4910000000000001</v>
      </c>
      <c r="AK24" s="37">
        <v>-7.7333333333333325E-3</v>
      </c>
      <c r="AL24" s="37">
        <v>-7.1999999999999998E-3</v>
      </c>
      <c r="AM24" s="37">
        <v>-7.1000000000000004E-3</v>
      </c>
      <c r="AN24" s="37">
        <v>-7.3000000000000001E-3</v>
      </c>
      <c r="AO24" s="38">
        <f t="shared" si="7"/>
        <v>-7.2000000000000007E-3</v>
      </c>
      <c r="AP24" s="38"/>
      <c r="AQ24" s="36" t="s">
        <v>91</v>
      </c>
      <c r="AR24" s="39">
        <v>1.21473546468992</v>
      </c>
    </row>
    <row r="25" spans="1:44" ht="12.75" customHeight="1" x14ac:dyDescent="0.2">
      <c r="A25" s="9" t="s">
        <v>102</v>
      </c>
      <c r="B25" s="11"/>
      <c r="C25" s="11"/>
      <c r="D25" s="10"/>
      <c r="E25" s="12"/>
      <c r="F25" s="28">
        <v>1.4959</v>
      </c>
      <c r="G25" s="29">
        <v>-4.1000000000000003E-3</v>
      </c>
      <c r="H25" s="29">
        <v>-2.7000000000000001E-3</v>
      </c>
      <c r="I25" s="29">
        <v>-2.8E-3</v>
      </c>
      <c r="J25" s="29">
        <v>-2.8E-3</v>
      </c>
      <c r="K25" s="30">
        <f t="shared" si="4"/>
        <v>-2.7666666666666668E-3</v>
      </c>
      <c r="L25" s="30"/>
      <c r="M25" s="28" t="s">
        <v>92</v>
      </c>
      <c r="N25" s="31">
        <v>18.422100767796501</v>
      </c>
      <c r="O25" s="12"/>
      <c r="P25" s="28">
        <v>1.4959</v>
      </c>
      <c r="Q25" s="29">
        <v>-4.1000000000000003E-3</v>
      </c>
      <c r="R25" s="29">
        <v>-2.7000000000000001E-3</v>
      </c>
      <c r="S25" s="29">
        <v>-2.8E-3</v>
      </c>
      <c r="T25" s="29">
        <v>-2.8E-3</v>
      </c>
      <c r="U25" s="30">
        <f t="shared" si="5"/>
        <v>-2.7666666666666668E-3</v>
      </c>
      <c r="V25" s="30"/>
      <c r="W25" s="28" t="s">
        <v>92</v>
      </c>
      <c r="X25" s="31">
        <v>18.422100767796501</v>
      </c>
      <c r="Y25" s="12"/>
      <c r="Z25" s="28">
        <v>1.4959</v>
      </c>
      <c r="AA25" s="29">
        <v>-2.5666666666666667E-3</v>
      </c>
      <c r="AB25" s="29">
        <v>-1.5E-3</v>
      </c>
      <c r="AC25" s="29">
        <v>-1.1999999999999999E-3</v>
      </c>
      <c r="AD25" s="29">
        <v>-1.2999999999999999E-3</v>
      </c>
      <c r="AE25" s="30">
        <f t="shared" si="6"/>
        <v>-1.3333333333333333E-3</v>
      </c>
      <c r="AF25" s="30"/>
      <c r="AG25" s="28" t="s">
        <v>92</v>
      </c>
      <c r="AH25" s="31">
        <v>19.789448711950001</v>
      </c>
      <c r="AI25" s="12"/>
      <c r="AJ25" s="28">
        <v>1.4959</v>
      </c>
      <c r="AK25" s="29">
        <v>-2.5666666666666667E-3</v>
      </c>
      <c r="AL25" s="29">
        <v>-1.5E-3</v>
      </c>
      <c r="AM25" s="29">
        <v>-1.1999999999999999E-3</v>
      </c>
      <c r="AN25" s="29">
        <v>-1.2999999999999999E-3</v>
      </c>
      <c r="AO25" s="30">
        <f t="shared" si="7"/>
        <v>-1.3333333333333333E-3</v>
      </c>
      <c r="AP25" s="30"/>
      <c r="AQ25" s="28" t="s">
        <v>92</v>
      </c>
      <c r="AR25" s="31">
        <v>19.789448711950001</v>
      </c>
    </row>
    <row r="26" spans="1:44" ht="12.75" customHeight="1" x14ac:dyDescent="0.2">
      <c r="A26" s="16" t="s">
        <v>81</v>
      </c>
      <c r="B26" s="17"/>
      <c r="C26" s="19" t="s">
        <v>82</v>
      </c>
      <c r="D26" s="18"/>
      <c r="E26" s="12"/>
      <c r="F26" s="36">
        <v>1.5001</v>
      </c>
      <c r="G26" s="37">
        <v>1E-4</v>
      </c>
      <c r="H26" s="37">
        <v>5.0000000000000001E-4</v>
      </c>
      <c r="I26" s="37">
        <v>5.0000000000000001E-4</v>
      </c>
      <c r="J26" s="37">
        <v>4.0000000000000002E-4</v>
      </c>
      <c r="K26" s="38">
        <f t="shared" si="4"/>
        <v>4.6666666666666666E-4</v>
      </c>
      <c r="L26" s="38"/>
      <c r="M26" s="36" t="s">
        <v>93</v>
      </c>
      <c r="N26" s="39">
        <v>37.219739736254397</v>
      </c>
      <c r="O26" s="12"/>
      <c r="P26" s="36">
        <v>1.5001</v>
      </c>
      <c r="Q26" s="37">
        <v>1E-4</v>
      </c>
      <c r="R26" s="37">
        <v>5.0000000000000001E-4</v>
      </c>
      <c r="S26" s="37">
        <v>5.0000000000000001E-4</v>
      </c>
      <c r="T26" s="37">
        <v>4.0000000000000002E-4</v>
      </c>
      <c r="U26" s="38">
        <f t="shared" si="5"/>
        <v>4.6666666666666666E-4</v>
      </c>
      <c r="V26" s="38"/>
      <c r="W26" s="36" t="s">
        <v>93</v>
      </c>
      <c r="X26" s="39">
        <v>37.219739736254397</v>
      </c>
      <c r="Y26" s="12"/>
      <c r="Z26" s="36">
        <v>1.5001</v>
      </c>
      <c r="AA26" s="37">
        <v>7.3333333333333334E-4</v>
      </c>
      <c r="AB26" s="37">
        <v>4.0000000000000002E-4</v>
      </c>
      <c r="AC26" s="37">
        <v>2.9999999999999997E-4</v>
      </c>
      <c r="AD26" s="37">
        <v>6.9999999999999999E-4</v>
      </c>
      <c r="AE26" s="38">
        <f t="shared" si="6"/>
        <v>4.6666666666666666E-4</v>
      </c>
      <c r="AF26" s="38"/>
      <c r="AG26" s="36" t="s">
        <v>93</v>
      </c>
      <c r="AH26" s="39">
        <v>2.2088816507514402</v>
      </c>
      <c r="AI26" s="12"/>
      <c r="AJ26" s="36">
        <v>1.5001</v>
      </c>
      <c r="AK26" s="37">
        <v>7.3333333333333334E-4</v>
      </c>
      <c r="AL26" s="37">
        <v>4.0000000000000002E-4</v>
      </c>
      <c r="AM26" s="37">
        <v>2.9999999999999997E-4</v>
      </c>
      <c r="AN26" s="37">
        <v>6.9999999999999999E-4</v>
      </c>
      <c r="AO26" s="38">
        <f t="shared" si="7"/>
        <v>4.6666666666666666E-4</v>
      </c>
      <c r="AP26" s="38"/>
      <c r="AQ26" s="36" t="s">
        <v>93</v>
      </c>
      <c r="AR26" s="39">
        <v>2.2088816507514402</v>
      </c>
    </row>
    <row r="27" spans="1:44" ht="13.5" customHeight="1" thickBot="1" x14ac:dyDescent="0.25">
      <c r="A27" s="24" t="s">
        <v>90</v>
      </c>
      <c r="B27" s="25">
        <f>IF(COUNTBLANK(N83)+COUNTBLANK(X83)=2,"",AVERAGE(N83,X83))</f>
        <v>1.4990641230561901</v>
      </c>
      <c r="C27" s="26" t="s">
        <v>90</v>
      </c>
      <c r="D27" s="27">
        <f>IF(COUNTBLANK(AH83)+COUNTBLANK(AR83)=2,"",AVERAGE(AH83,AR83))</f>
        <v>1.4985066871299499</v>
      </c>
      <c r="E27" s="12"/>
      <c r="F27" s="28">
        <v>1.5048999999999999</v>
      </c>
      <c r="G27" s="29">
        <v>4.8999999999999998E-3</v>
      </c>
      <c r="H27" s="29">
        <v>4.8999999999999998E-3</v>
      </c>
      <c r="I27" s="29">
        <v>5.0000000000000001E-3</v>
      </c>
      <c r="J27" s="29">
        <v>4.7999999999999996E-3</v>
      </c>
      <c r="K27" s="30">
        <f t="shared" si="4"/>
        <v>4.899999999999999E-3</v>
      </c>
      <c r="L27" s="30"/>
      <c r="M27" s="44" t="s">
        <v>95</v>
      </c>
      <c r="N27" s="45"/>
      <c r="O27" s="12"/>
      <c r="P27" s="28">
        <v>1.5048999999999999</v>
      </c>
      <c r="Q27" s="29">
        <v>4.8999999999999998E-3</v>
      </c>
      <c r="R27" s="29">
        <v>4.8999999999999998E-3</v>
      </c>
      <c r="S27" s="29">
        <v>5.0000000000000001E-3</v>
      </c>
      <c r="T27" s="29">
        <v>4.7999999999999996E-3</v>
      </c>
      <c r="U27" s="30">
        <f t="shared" si="5"/>
        <v>4.899999999999999E-3</v>
      </c>
      <c r="V27" s="30"/>
      <c r="W27" s="44" t="s">
        <v>95</v>
      </c>
      <c r="X27" s="45"/>
      <c r="Y27" s="12"/>
      <c r="Z27" s="28">
        <v>1.5048999999999999</v>
      </c>
      <c r="AA27" s="29">
        <v>4.6666666666666662E-3</v>
      </c>
      <c r="AB27" s="29">
        <v>4.7999999999999996E-3</v>
      </c>
      <c r="AC27" s="29">
        <v>4.7000000000000002E-3</v>
      </c>
      <c r="AD27" s="29">
        <v>4.7000000000000002E-3</v>
      </c>
      <c r="AE27" s="30">
        <f t="shared" si="6"/>
        <v>4.7333333333333333E-3</v>
      </c>
      <c r="AF27" s="30"/>
      <c r="AG27" s="44" t="s">
        <v>95</v>
      </c>
      <c r="AH27" s="45"/>
      <c r="AI27" s="12"/>
      <c r="AJ27" s="28">
        <v>1.5048999999999999</v>
      </c>
      <c r="AK27" s="29">
        <v>4.6666666666666662E-3</v>
      </c>
      <c r="AL27" s="29">
        <v>4.7999999999999996E-3</v>
      </c>
      <c r="AM27" s="29">
        <v>4.7000000000000002E-3</v>
      </c>
      <c r="AN27" s="29">
        <v>4.7000000000000002E-3</v>
      </c>
      <c r="AO27" s="30">
        <f t="shared" si="7"/>
        <v>4.7333333333333333E-3</v>
      </c>
      <c r="AP27" s="30"/>
      <c r="AQ27" s="44" t="s">
        <v>95</v>
      </c>
      <c r="AR27" s="45"/>
    </row>
    <row r="28" spans="1:44" ht="12.75" customHeight="1" x14ac:dyDescent="0.2">
      <c r="A28" s="32" t="s">
        <v>91</v>
      </c>
      <c r="B28" s="33">
        <f>IF(COUNTBLANK(N84)+COUNTBLANK(X84)=2,"",AVERAGE(N84,X84))</f>
        <v>1.2065915824334801</v>
      </c>
      <c r="C28" s="34" t="s">
        <v>91</v>
      </c>
      <c r="D28" s="35">
        <f>IF(COUNTBLANK(AH84)+COUNTBLANK(AR84)=2,"",AVERAGE(AH84,AR84))</f>
        <v>1.21473546468992</v>
      </c>
      <c r="E28" s="12"/>
      <c r="F28" s="36">
        <v>1.5109999999999999</v>
      </c>
      <c r="G28" s="37">
        <v>1.0999999999999999E-2</v>
      </c>
      <c r="H28" s="37">
        <v>9.2999999999999992E-3</v>
      </c>
      <c r="I28" s="37">
        <v>9.2999999999999992E-3</v>
      </c>
      <c r="J28" s="37">
        <v>9.4000000000000004E-3</v>
      </c>
      <c r="K28" s="38">
        <f t="shared" si="4"/>
        <v>9.3333333333333324E-3</v>
      </c>
      <c r="L28" s="38"/>
      <c r="M28" s="12"/>
      <c r="N28" s="12">
        <v>3.9E-2</v>
      </c>
      <c r="O28" s="12"/>
      <c r="P28" s="36">
        <v>1.5109999999999999</v>
      </c>
      <c r="Q28" s="37">
        <v>1.0999999999999999E-2</v>
      </c>
      <c r="R28" s="37">
        <v>9.2999999999999992E-3</v>
      </c>
      <c r="S28" s="37">
        <v>9.2999999999999992E-3</v>
      </c>
      <c r="T28" s="37">
        <v>9.4000000000000004E-3</v>
      </c>
      <c r="U28" s="38">
        <f t="shared" si="5"/>
        <v>9.3333333333333324E-3</v>
      </c>
      <c r="V28" s="38"/>
      <c r="W28" s="12"/>
      <c r="X28" s="12">
        <v>3.9E-2</v>
      </c>
      <c r="Y28" s="12"/>
      <c r="Z28" s="36">
        <v>1.5109999999999999</v>
      </c>
      <c r="AA28" s="37">
        <v>9.1999999999999998E-3</v>
      </c>
      <c r="AB28" s="37">
        <v>9.2999999999999992E-3</v>
      </c>
      <c r="AC28" s="37">
        <v>9.1999999999999998E-3</v>
      </c>
      <c r="AD28" s="37">
        <v>9.1999999999999998E-3</v>
      </c>
      <c r="AE28" s="38">
        <f t="shared" si="6"/>
        <v>9.233333333333333E-3</v>
      </c>
      <c r="AF28" s="38"/>
      <c r="AG28" s="12"/>
      <c r="AH28" s="12">
        <v>4.1000000000000002E-2</v>
      </c>
      <c r="AI28" s="12"/>
      <c r="AJ28" s="36">
        <v>1.5109999999999999</v>
      </c>
      <c r="AK28" s="37">
        <v>9.1999999999999998E-3</v>
      </c>
      <c r="AL28" s="37">
        <v>9.2999999999999992E-3</v>
      </c>
      <c r="AM28" s="37">
        <v>9.1999999999999998E-3</v>
      </c>
      <c r="AN28" s="37">
        <v>9.1999999999999998E-3</v>
      </c>
      <c r="AO28" s="38">
        <f t="shared" si="7"/>
        <v>9.233333333333333E-3</v>
      </c>
      <c r="AP28" s="38"/>
      <c r="AQ28" s="12"/>
      <c r="AR28" s="12">
        <v>4.1000000000000002E-2</v>
      </c>
    </row>
    <row r="29" spans="1:44" ht="12.75" customHeight="1" x14ac:dyDescent="0.2">
      <c r="A29" s="24" t="s">
        <v>92</v>
      </c>
      <c r="B29" s="25">
        <f>IF(COUNTBLANK(N85)+COUNTBLANK(X85)=2,"",AVERAGE(N85,X85))</f>
        <v>18.422100767796501</v>
      </c>
      <c r="C29" s="26" t="s">
        <v>92</v>
      </c>
      <c r="D29" s="27">
        <f>IF(COUNTBLANK(AH85)+COUNTBLANK(AR85)=2,"",AVERAGE(AH85,AR85))</f>
        <v>19.789448711950001</v>
      </c>
      <c r="E29" s="12"/>
      <c r="F29" s="28">
        <v>1.5157</v>
      </c>
      <c r="G29" s="29">
        <v>1.5699999999999999E-2</v>
      </c>
      <c r="H29" s="29">
        <v>1.18E-2</v>
      </c>
      <c r="I29" s="29">
        <v>1.15E-2</v>
      </c>
      <c r="J29" s="29">
        <v>1.17E-2</v>
      </c>
      <c r="K29" s="30">
        <f t="shared" si="4"/>
        <v>1.1666666666666667E-2</v>
      </c>
      <c r="L29" s="30"/>
      <c r="M29" s="12"/>
      <c r="N29" s="12"/>
      <c r="O29" s="12"/>
      <c r="P29" s="28">
        <v>1.5157</v>
      </c>
      <c r="Q29" s="29">
        <v>1.5699999999999999E-2</v>
      </c>
      <c r="R29" s="29">
        <v>1.18E-2</v>
      </c>
      <c r="S29" s="29">
        <v>1.15E-2</v>
      </c>
      <c r="T29" s="29">
        <v>1.17E-2</v>
      </c>
      <c r="U29" s="30">
        <f t="shared" si="5"/>
        <v>1.1666666666666667E-2</v>
      </c>
      <c r="V29" s="30"/>
      <c r="W29" s="12"/>
      <c r="X29" s="12"/>
      <c r="Y29" s="12"/>
      <c r="Z29" s="28">
        <v>1.5157</v>
      </c>
      <c r="AA29" s="29">
        <v>1.1599999999999999E-2</v>
      </c>
      <c r="AB29" s="29">
        <v>1.2E-2</v>
      </c>
      <c r="AC29" s="29">
        <v>1.21E-2</v>
      </c>
      <c r="AD29" s="29">
        <v>1.2E-2</v>
      </c>
      <c r="AE29" s="30">
        <f t="shared" si="6"/>
        <v>1.2033333333333333E-2</v>
      </c>
      <c r="AF29" s="30"/>
      <c r="AG29" s="12"/>
      <c r="AH29" s="12"/>
      <c r="AI29" s="12"/>
      <c r="AJ29" s="28">
        <v>1.5157</v>
      </c>
      <c r="AK29" s="29">
        <v>1.1599999999999999E-2</v>
      </c>
      <c r="AL29" s="29">
        <v>1.2E-2</v>
      </c>
      <c r="AM29" s="29">
        <v>1.21E-2</v>
      </c>
      <c r="AN29" s="29">
        <v>1.2E-2</v>
      </c>
      <c r="AO29" s="30">
        <f t="shared" si="7"/>
        <v>1.2033333333333333E-2</v>
      </c>
      <c r="AP29" s="30"/>
      <c r="AQ29" s="12"/>
      <c r="AR29" s="12"/>
    </row>
    <row r="30" spans="1:44" ht="13.5" customHeight="1" thickBot="1" x14ac:dyDescent="0.25">
      <c r="A30" s="40" t="s">
        <v>93</v>
      </c>
      <c r="B30" s="41">
        <f>IF(COUNTBLANK(N86)+COUNTBLANK(X86)=2,"",AVERAGE(N86,X86))</f>
        <v>37.219739736254397</v>
      </c>
      <c r="C30" s="42" t="s">
        <v>93</v>
      </c>
      <c r="D30" s="43">
        <f>IF(COUNTBLANK(AH86)+COUNTBLANK(AR86)=2,"",AVERAGE(AH86,AR86))</f>
        <v>2.2088816507514402</v>
      </c>
      <c r="E30" s="12"/>
      <c r="F30" s="36">
        <v>1.5202</v>
      </c>
      <c r="G30" s="37">
        <v>2.0199999999999999E-2</v>
      </c>
      <c r="H30" s="37">
        <v>1.46E-2</v>
      </c>
      <c r="I30" s="37">
        <v>1.4999999999999999E-2</v>
      </c>
      <c r="J30" s="37">
        <v>1.4999999999999999E-2</v>
      </c>
      <c r="K30" s="38">
        <f t="shared" si="4"/>
        <v>1.4866666666666667E-2</v>
      </c>
      <c r="L30" s="38"/>
      <c r="M30" s="12"/>
      <c r="N30" s="12"/>
      <c r="O30" s="12"/>
      <c r="P30" s="36">
        <v>1.5202</v>
      </c>
      <c r="Q30" s="37">
        <v>2.0199999999999999E-2</v>
      </c>
      <c r="R30" s="37">
        <v>1.46E-2</v>
      </c>
      <c r="S30" s="37">
        <v>1.4999999999999999E-2</v>
      </c>
      <c r="T30" s="37">
        <v>1.4999999999999999E-2</v>
      </c>
      <c r="U30" s="38">
        <f t="shared" si="5"/>
        <v>1.4866666666666667E-2</v>
      </c>
      <c r="V30" s="38"/>
      <c r="W30" s="12"/>
      <c r="X30" s="12"/>
      <c r="Y30" s="12"/>
      <c r="Z30" s="36">
        <v>1.5202</v>
      </c>
      <c r="AA30" s="37">
        <v>1.4833333333333332E-2</v>
      </c>
      <c r="AB30" s="37">
        <v>1.49E-2</v>
      </c>
      <c r="AC30" s="37">
        <v>1.5100000000000001E-2</v>
      </c>
      <c r="AD30" s="37">
        <v>1.49E-2</v>
      </c>
      <c r="AE30" s="38">
        <f t="shared" si="6"/>
        <v>1.4966666666666665E-2</v>
      </c>
      <c r="AF30" s="38"/>
      <c r="AG30" s="12"/>
      <c r="AH30" s="12"/>
      <c r="AI30" s="12"/>
      <c r="AJ30" s="36">
        <v>1.5202</v>
      </c>
      <c r="AK30" s="37">
        <v>1.4833333333333332E-2</v>
      </c>
      <c r="AL30" s="37">
        <v>1.49E-2</v>
      </c>
      <c r="AM30" s="37">
        <v>1.5100000000000001E-2</v>
      </c>
      <c r="AN30" s="37">
        <v>1.49E-2</v>
      </c>
      <c r="AO30" s="38">
        <f t="shared" si="7"/>
        <v>1.4966666666666665E-2</v>
      </c>
      <c r="AP30" s="38"/>
      <c r="AQ30" s="12"/>
      <c r="AR30" s="12"/>
    </row>
    <row r="31" spans="1:44" ht="12.75" customHeight="1" x14ac:dyDescent="0.2">
      <c r="A31" s="9" t="s">
        <v>103</v>
      </c>
      <c r="B31" s="11"/>
      <c r="C31" s="11"/>
      <c r="D31" s="10"/>
      <c r="E31" s="12"/>
      <c r="F31" s="28">
        <v>1.5250999999999999</v>
      </c>
      <c r="G31" s="29">
        <v>2.5100000000000001E-2</v>
      </c>
      <c r="H31" s="29">
        <v>1.61E-2</v>
      </c>
      <c r="I31" s="29">
        <v>1.6199999999999999E-2</v>
      </c>
      <c r="J31" s="29">
        <v>1.5800000000000002E-2</v>
      </c>
      <c r="K31" s="30">
        <f t="shared" si="4"/>
        <v>1.6033333333333333E-2</v>
      </c>
      <c r="L31" s="30"/>
      <c r="M31" s="12"/>
      <c r="N31" s="12"/>
      <c r="O31" s="12"/>
      <c r="P31" s="28">
        <v>1.5250999999999999</v>
      </c>
      <c r="Q31" s="29">
        <v>2.5100000000000001E-2</v>
      </c>
      <c r="R31" s="29">
        <v>1.61E-2</v>
      </c>
      <c r="S31" s="29">
        <v>1.6199999999999999E-2</v>
      </c>
      <c r="T31" s="29">
        <v>1.5800000000000002E-2</v>
      </c>
      <c r="U31" s="30">
        <f t="shared" si="5"/>
        <v>1.6033333333333333E-2</v>
      </c>
      <c r="V31" s="30"/>
      <c r="W31" s="12"/>
      <c r="X31" s="12"/>
      <c r="Y31" s="12"/>
      <c r="Z31" s="28">
        <v>1.5250999999999999</v>
      </c>
      <c r="AA31" s="29">
        <v>1.6266666666666665E-2</v>
      </c>
      <c r="AB31" s="29">
        <v>1.6500000000000001E-2</v>
      </c>
      <c r="AC31" s="29">
        <v>1.5900000000000001E-2</v>
      </c>
      <c r="AD31" s="29">
        <v>1.67E-2</v>
      </c>
      <c r="AE31" s="30">
        <f t="shared" si="6"/>
        <v>1.6366666666666665E-2</v>
      </c>
      <c r="AF31" s="30"/>
      <c r="AG31" s="12"/>
      <c r="AH31" s="12"/>
      <c r="AI31" s="12"/>
      <c r="AJ31" s="28">
        <v>1.5250999999999999</v>
      </c>
      <c r="AK31" s="29">
        <v>1.6266666666666665E-2</v>
      </c>
      <c r="AL31" s="29">
        <v>1.6500000000000001E-2</v>
      </c>
      <c r="AM31" s="29">
        <v>1.5900000000000001E-2</v>
      </c>
      <c r="AN31" s="29">
        <v>1.67E-2</v>
      </c>
      <c r="AO31" s="30">
        <f t="shared" si="7"/>
        <v>1.6366666666666665E-2</v>
      </c>
      <c r="AP31" s="30"/>
      <c r="AQ31" s="12"/>
      <c r="AR31" s="12"/>
    </row>
    <row r="32" spans="1:44" ht="12.75" customHeight="1" x14ac:dyDescent="0.2">
      <c r="A32" s="16" t="s">
        <v>81</v>
      </c>
      <c r="B32" s="17"/>
      <c r="C32" s="19" t="s">
        <v>82</v>
      </c>
      <c r="D32" s="18"/>
      <c r="E32" s="12"/>
      <c r="F32" s="36"/>
      <c r="G32" s="37"/>
      <c r="H32" s="37"/>
      <c r="I32" s="37"/>
      <c r="J32" s="37"/>
      <c r="K32" s="38" t="str">
        <f t="shared" si="4"/>
        <v/>
      </c>
      <c r="L32" s="38"/>
      <c r="M32" s="12"/>
      <c r="N32" s="12"/>
      <c r="O32" s="12"/>
      <c r="P32" s="36"/>
      <c r="Q32" s="37"/>
      <c r="R32" s="37"/>
      <c r="S32" s="37"/>
      <c r="T32" s="37"/>
      <c r="U32" s="38" t="str">
        <f t="shared" si="5"/>
        <v/>
      </c>
      <c r="V32" s="38"/>
      <c r="W32" s="12"/>
      <c r="X32" s="12"/>
      <c r="Y32" s="12"/>
      <c r="Z32" s="36"/>
      <c r="AA32" s="37"/>
      <c r="AB32" s="37"/>
      <c r="AC32" s="37"/>
      <c r="AD32" s="37"/>
      <c r="AE32" s="38" t="str">
        <f t="shared" si="6"/>
        <v/>
      </c>
      <c r="AF32" s="38"/>
      <c r="AG32" s="12"/>
      <c r="AH32" s="12"/>
      <c r="AI32" s="12"/>
      <c r="AJ32" s="36"/>
      <c r="AK32" s="37"/>
      <c r="AL32" s="37"/>
      <c r="AM32" s="37"/>
      <c r="AN32" s="37"/>
      <c r="AO32" s="38" t="str">
        <f t="shared" si="7"/>
        <v/>
      </c>
      <c r="AP32" s="38"/>
      <c r="AQ32" s="12"/>
      <c r="AR32" s="12"/>
    </row>
    <row r="33" spans="1:44" ht="12.75" customHeight="1" x14ac:dyDescent="0.2">
      <c r="A33" s="24" t="s">
        <v>90</v>
      </c>
      <c r="B33" s="25">
        <f>IF(COUNTBLANK(N103)+COUNTBLANK(X103)=2,"",AVERAGE(N103,X103))</f>
        <v>1.4990641230561901</v>
      </c>
      <c r="C33" s="26" t="s">
        <v>90</v>
      </c>
      <c r="D33" s="27">
        <f>IF(COUNTBLANK(AH103)+COUNTBLANK(AR103)=2,"",AVERAGE(AH103,AR103))</f>
        <v>1.4985066871299499</v>
      </c>
      <c r="E33" s="12"/>
      <c r="F33" s="28"/>
      <c r="G33" s="29"/>
      <c r="H33" s="29"/>
      <c r="I33" s="29"/>
      <c r="J33" s="29"/>
      <c r="K33" s="30" t="str">
        <f t="shared" si="4"/>
        <v/>
      </c>
      <c r="L33" s="30"/>
      <c r="M33" s="12"/>
      <c r="N33" s="12"/>
      <c r="O33" s="12"/>
      <c r="P33" s="28"/>
      <c r="Q33" s="29"/>
      <c r="R33" s="29"/>
      <c r="S33" s="29"/>
      <c r="T33" s="29"/>
      <c r="U33" s="30" t="str">
        <f t="shared" si="5"/>
        <v/>
      </c>
      <c r="V33" s="30"/>
      <c r="W33" s="12"/>
      <c r="X33" s="12"/>
      <c r="Y33" s="12"/>
      <c r="Z33" s="28"/>
      <c r="AA33" s="29"/>
      <c r="AB33" s="29"/>
      <c r="AC33" s="29"/>
      <c r="AD33" s="29"/>
      <c r="AE33" s="30" t="str">
        <f t="shared" si="6"/>
        <v/>
      </c>
      <c r="AF33" s="30"/>
      <c r="AG33" s="12"/>
      <c r="AH33" s="12"/>
      <c r="AI33" s="12"/>
      <c r="AJ33" s="28"/>
      <c r="AK33" s="29"/>
      <c r="AL33" s="29"/>
      <c r="AM33" s="29"/>
      <c r="AN33" s="29"/>
      <c r="AO33" s="30" t="str">
        <f t="shared" si="7"/>
        <v/>
      </c>
      <c r="AP33" s="30"/>
      <c r="AQ33" s="12"/>
      <c r="AR33" s="12"/>
    </row>
    <row r="34" spans="1:44" ht="12.75" customHeight="1" x14ac:dyDescent="0.2">
      <c r="A34" s="32" t="s">
        <v>91</v>
      </c>
      <c r="B34" s="33">
        <f>IF(COUNTBLANK(N104)+COUNTBLANK(X104)=2,"",AVERAGE(N104,X104))</f>
        <v>1.2065915824334801</v>
      </c>
      <c r="C34" s="34" t="s">
        <v>91</v>
      </c>
      <c r="D34" s="35">
        <f>IF(COUNTBLANK(AH104)+COUNTBLANK(AR104)=2,"",AVERAGE(AH104,AR104))</f>
        <v>1.21473546468992</v>
      </c>
      <c r="E34" s="12"/>
      <c r="F34" s="36"/>
      <c r="G34" s="37"/>
      <c r="H34" s="37"/>
      <c r="I34" s="37"/>
      <c r="J34" s="37"/>
      <c r="K34" s="38" t="str">
        <f t="shared" si="4"/>
        <v/>
      </c>
      <c r="L34" s="38"/>
      <c r="M34" s="12"/>
      <c r="N34" s="12"/>
      <c r="O34" s="12"/>
      <c r="P34" s="36"/>
      <c r="Q34" s="37"/>
      <c r="R34" s="37"/>
      <c r="S34" s="37"/>
      <c r="T34" s="37"/>
      <c r="U34" s="38" t="str">
        <f t="shared" si="5"/>
        <v/>
      </c>
      <c r="V34" s="38"/>
      <c r="W34" s="12"/>
      <c r="X34" s="12"/>
      <c r="Y34" s="12"/>
      <c r="Z34" s="36"/>
      <c r="AA34" s="37"/>
      <c r="AB34" s="37"/>
      <c r="AC34" s="37"/>
      <c r="AD34" s="37"/>
      <c r="AE34" s="38" t="str">
        <f t="shared" si="6"/>
        <v/>
      </c>
      <c r="AF34" s="38"/>
      <c r="AG34" s="12"/>
      <c r="AH34" s="12"/>
      <c r="AI34" s="12"/>
      <c r="AJ34" s="36"/>
      <c r="AK34" s="37"/>
      <c r="AL34" s="37"/>
      <c r="AM34" s="37"/>
      <c r="AN34" s="37"/>
      <c r="AO34" s="38" t="str">
        <f t="shared" si="7"/>
        <v/>
      </c>
      <c r="AP34" s="38"/>
      <c r="AQ34" s="12"/>
      <c r="AR34" s="12"/>
    </row>
    <row r="35" spans="1:44" ht="12.75" customHeight="1" x14ac:dyDescent="0.2">
      <c r="A35" s="24" t="s">
        <v>92</v>
      </c>
      <c r="B35" s="25">
        <f>IF(COUNTBLANK(N105)+COUNTBLANK(X105)=2,"",AVERAGE(N105,X105))</f>
        <v>18.422100767796501</v>
      </c>
      <c r="C35" s="26" t="s">
        <v>92</v>
      </c>
      <c r="D35" s="27">
        <f>IF(COUNTBLANK(AH105)+COUNTBLANK(AR105)=2,"",AVERAGE(AH105,AR105))</f>
        <v>19.789448711950001</v>
      </c>
      <c r="E35" s="12"/>
      <c r="F35" s="28"/>
      <c r="G35" s="29"/>
      <c r="H35" s="29"/>
      <c r="I35" s="29"/>
      <c r="J35" s="29"/>
      <c r="K35" s="30" t="str">
        <f t="shared" si="4"/>
        <v/>
      </c>
      <c r="L35" s="30"/>
      <c r="M35" s="12"/>
      <c r="N35" s="12"/>
      <c r="O35" s="12"/>
      <c r="P35" s="28"/>
      <c r="Q35" s="29"/>
      <c r="R35" s="29"/>
      <c r="S35" s="29"/>
      <c r="T35" s="29"/>
      <c r="U35" s="30" t="str">
        <f t="shared" si="5"/>
        <v/>
      </c>
      <c r="V35" s="30"/>
      <c r="W35" s="12"/>
      <c r="X35" s="12"/>
      <c r="Y35" s="12"/>
      <c r="Z35" s="28"/>
      <c r="AA35" s="29"/>
      <c r="AB35" s="29"/>
      <c r="AC35" s="29"/>
      <c r="AD35" s="29"/>
      <c r="AE35" s="30" t="str">
        <f t="shared" si="6"/>
        <v/>
      </c>
      <c r="AF35" s="30"/>
      <c r="AG35" s="12"/>
      <c r="AH35" s="12"/>
      <c r="AI35" s="12"/>
      <c r="AJ35" s="28"/>
      <c r="AK35" s="29"/>
      <c r="AL35" s="29"/>
      <c r="AM35" s="29"/>
      <c r="AN35" s="29"/>
      <c r="AO35" s="30" t="str">
        <f t="shared" si="7"/>
        <v/>
      </c>
      <c r="AP35" s="30"/>
      <c r="AQ35" s="12"/>
      <c r="AR35" s="12"/>
    </row>
    <row r="36" spans="1:44" ht="13.5" customHeight="1" thickBot="1" x14ac:dyDescent="0.25">
      <c r="A36" s="40" t="s">
        <v>93</v>
      </c>
      <c r="B36" s="41">
        <f>IF(COUNTBLANK(N106)+COUNTBLANK(X106)=2,"",AVERAGE(N106,X106))</f>
        <v>37.219739736254397</v>
      </c>
      <c r="C36" s="42" t="s">
        <v>93</v>
      </c>
      <c r="D36" s="43">
        <f>IF(COUNTBLANK(AH106)+COUNTBLANK(AR106)=2,"",AVERAGE(AH106,AR106))</f>
        <v>2.2088816507514402</v>
      </c>
      <c r="E36" s="12"/>
      <c r="F36" s="36"/>
      <c r="G36" s="37"/>
      <c r="H36" s="37"/>
      <c r="I36" s="37"/>
      <c r="J36" s="37"/>
      <c r="K36" s="38" t="str">
        <f t="shared" si="4"/>
        <v/>
      </c>
      <c r="L36" s="38"/>
      <c r="M36" s="12"/>
      <c r="N36" s="12"/>
      <c r="O36" s="12"/>
      <c r="P36" s="36"/>
      <c r="Q36" s="37"/>
      <c r="R36" s="37"/>
      <c r="S36" s="37"/>
      <c r="T36" s="37"/>
      <c r="U36" s="38" t="str">
        <f t="shared" si="5"/>
        <v/>
      </c>
      <c r="V36" s="38"/>
      <c r="W36" s="12"/>
      <c r="X36" s="12"/>
      <c r="Y36" s="12"/>
      <c r="Z36" s="36"/>
      <c r="AA36" s="37"/>
      <c r="AB36" s="37"/>
      <c r="AC36" s="37"/>
      <c r="AD36" s="37"/>
      <c r="AE36" s="38" t="str">
        <f t="shared" si="6"/>
        <v/>
      </c>
      <c r="AF36" s="38"/>
      <c r="AG36" s="12"/>
      <c r="AH36" s="12"/>
      <c r="AI36" s="12"/>
      <c r="AJ36" s="36"/>
      <c r="AK36" s="37"/>
      <c r="AL36" s="37"/>
      <c r="AM36" s="37"/>
      <c r="AN36" s="37"/>
      <c r="AO36" s="38" t="str">
        <f t="shared" si="7"/>
        <v/>
      </c>
      <c r="AP36" s="38"/>
      <c r="AQ36" s="12"/>
      <c r="AR36" s="12"/>
    </row>
    <row r="37" spans="1:44" ht="12.75" customHeight="1" x14ac:dyDescent="0.2">
      <c r="A37" s="9" t="s">
        <v>104</v>
      </c>
      <c r="B37" s="11"/>
      <c r="C37" s="11"/>
      <c r="D37" s="10"/>
      <c r="E37" s="12"/>
      <c r="F37" s="28"/>
      <c r="G37" s="29"/>
      <c r="H37" s="29"/>
      <c r="I37" s="29"/>
      <c r="J37" s="29"/>
      <c r="K37" s="30" t="str">
        <f t="shared" si="4"/>
        <v/>
      </c>
      <c r="L37" s="30"/>
      <c r="M37" s="12"/>
      <c r="N37" s="12"/>
      <c r="O37" s="12"/>
      <c r="P37" s="28"/>
      <c r="Q37" s="29"/>
      <c r="R37" s="29"/>
      <c r="S37" s="29"/>
      <c r="T37" s="29"/>
      <c r="U37" s="30" t="str">
        <f t="shared" si="5"/>
        <v/>
      </c>
      <c r="V37" s="30"/>
      <c r="W37" s="12"/>
      <c r="X37" s="12"/>
      <c r="Y37" s="12"/>
      <c r="Z37" s="28"/>
      <c r="AA37" s="29"/>
      <c r="AB37" s="29"/>
      <c r="AC37" s="29"/>
      <c r="AD37" s="29"/>
      <c r="AE37" s="30" t="str">
        <f t="shared" si="6"/>
        <v/>
      </c>
      <c r="AF37" s="30"/>
      <c r="AG37" s="12"/>
      <c r="AH37" s="12"/>
      <c r="AI37" s="12"/>
      <c r="AJ37" s="28"/>
      <c r="AK37" s="29"/>
      <c r="AL37" s="29"/>
      <c r="AM37" s="29"/>
      <c r="AN37" s="29"/>
      <c r="AO37" s="30" t="str">
        <f t="shared" si="7"/>
        <v/>
      </c>
      <c r="AP37" s="30"/>
      <c r="AQ37" s="12"/>
      <c r="AR37" s="12"/>
    </row>
    <row r="38" spans="1:44" ht="12.75" customHeight="1" x14ac:dyDescent="0.2">
      <c r="A38" s="16" t="s">
        <v>81</v>
      </c>
      <c r="B38" s="17"/>
      <c r="C38" s="19" t="s">
        <v>82</v>
      </c>
      <c r="D38" s="18"/>
      <c r="E38" s="12"/>
      <c r="F38" s="36"/>
      <c r="G38" s="37"/>
      <c r="H38" s="37"/>
      <c r="I38" s="37"/>
      <c r="J38" s="37"/>
      <c r="K38" s="38" t="str">
        <f t="shared" si="4"/>
        <v/>
      </c>
      <c r="L38" s="38"/>
      <c r="M38" s="12"/>
      <c r="N38" s="12"/>
      <c r="O38" s="12"/>
      <c r="P38" s="36"/>
      <c r="Q38" s="37"/>
      <c r="R38" s="37"/>
      <c r="S38" s="37"/>
      <c r="T38" s="37"/>
      <c r="U38" s="38" t="str">
        <f t="shared" si="5"/>
        <v/>
      </c>
      <c r="V38" s="38"/>
      <c r="W38" s="12"/>
      <c r="X38" s="12"/>
      <c r="Y38" s="12"/>
      <c r="Z38" s="36"/>
      <c r="AA38" s="37"/>
      <c r="AB38" s="37"/>
      <c r="AC38" s="37"/>
      <c r="AD38" s="37"/>
      <c r="AE38" s="38" t="str">
        <f t="shared" si="6"/>
        <v/>
      </c>
      <c r="AF38" s="38"/>
      <c r="AG38" s="12"/>
      <c r="AH38" s="12"/>
      <c r="AI38" s="12"/>
      <c r="AJ38" s="36"/>
      <c r="AK38" s="37"/>
      <c r="AL38" s="37"/>
      <c r="AM38" s="37"/>
      <c r="AN38" s="37"/>
      <c r="AO38" s="38" t="str">
        <f t="shared" si="7"/>
        <v/>
      </c>
      <c r="AP38" s="38"/>
      <c r="AQ38" s="12"/>
      <c r="AR38" s="12"/>
    </row>
    <row r="39" spans="1:44" ht="12.75" customHeight="1" x14ac:dyDescent="0.2">
      <c r="A39" s="24" t="s">
        <v>90</v>
      </c>
      <c r="B39" s="25">
        <f>IF(COUNTBLANK(N123)+COUNTBLANK(X123)=2,"",AVERAGE(N123,X123))</f>
        <v>1.4990641230561901</v>
      </c>
      <c r="C39" s="26" t="s">
        <v>90</v>
      </c>
      <c r="D39" s="27">
        <f>IF(COUNTBLANK(AH123)+COUNTBLANK(AR123)=2,"",AVERAGE(AH123,AR123))</f>
        <v>1.4985066871299499</v>
      </c>
      <c r="E39" s="12"/>
      <c r="F39" s="28"/>
      <c r="G39" s="29"/>
      <c r="H39" s="29"/>
      <c r="I39" s="29"/>
      <c r="J39" s="29"/>
      <c r="K39" s="30" t="str">
        <f t="shared" si="4"/>
        <v/>
      </c>
      <c r="L39" s="30"/>
      <c r="M39" s="12"/>
      <c r="N39" s="12"/>
      <c r="O39" s="12"/>
      <c r="P39" s="28"/>
      <c r="Q39" s="29"/>
      <c r="R39" s="29"/>
      <c r="S39" s="29"/>
      <c r="T39" s="29"/>
      <c r="U39" s="30" t="str">
        <f t="shared" si="5"/>
        <v/>
      </c>
      <c r="V39" s="30"/>
      <c r="W39" s="12"/>
      <c r="X39" s="12"/>
      <c r="Y39" s="12"/>
      <c r="Z39" s="28"/>
      <c r="AA39" s="29"/>
      <c r="AB39" s="29"/>
      <c r="AC39" s="29"/>
      <c r="AD39" s="29"/>
      <c r="AE39" s="30" t="str">
        <f t="shared" si="6"/>
        <v/>
      </c>
      <c r="AF39" s="30"/>
      <c r="AG39" s="12"/>
      <c r="AH39" s="12"/>
      <c r="AI39" s="12"/>
      <c r="AJ39" s="28"/>
      <c r="AK39" s="29"/>
      <c r="AL39" s="29"/>
      <c r="AM39" s="29"/>
      <c r="AN39" s="29"/>
      <c r="AO39" s="30" t="str">
        <f t="shared" si="7"/>
        <v/>
      </c>
      <c r="AP39" s="30"/>
      <c r="AQ39" s="12"/>
      <c r="AR39" s="12"/>
    </row>
    <row r="40" spans="1:44" ht="13.5" customHeight="1" thickBot="1" x14ac:dyDescent="0.25">
      <c r="A40" s="32" t="s">
        <v>91</v>
      </c>
      <c r="B40" s="33">
        <f>IF(COUNTBLANK(N124)+COUNTBLANK(X124)=2,"",AVERAGE(N124,X124))</f>
        <v>1.2065915824334801</v>
      </c>
      <c r="C40" s="34" t="s">
        <v>91</v>
      </c>
      <c r="D40" s="35">
        <f>IF(COUNTBLANK(AH124)+COUNTBLANK(AR124)=2,"",AVERAGE(AH124,AR124))</f>
        <v>1.21473546468992</v>
      </c>
      <c r="E40" s="12"/>
      <c r="F40" s="46"/>
      <c r="G40" s="47"/>
      <c r="H40" s="47"/>
      <c r="I40" s="47"/>
      <c r="J40" s="47"/>
      <c r="K40" s="48" t="str">
        <f t="shared" si="4"/>
        <v/>
      </c>
      <c r="L40" s="48"/>
      <c r="M40" s="12"/>
      <c r="N40" s="12"/>
      <c r="O40" s="12"/>
      <c r="P40" s="46"/>
      <c r="Q40" s="47"/>
      <c r="R40" s="47"/>
      <c r="S40" s="47"/>
      <c r="T40" s="47"/>
      <c r="U40" s="48" t="str">
        <f t="shared" si="5"/>
        <v/>
      </c>
      <c r="V40" s="48"/>
      <c r="W40" s="12"/>
      <c r="X40" s="12"/>
      <c r="Y40" s="12"/>
      <c r="Z40" s="46"/>
      <c r="AA40" s="47"/>
      <c r="AB40" s="47"/>
      <c r="AC40" s="47"/>
      <c r="AD40" s="47"/>
      <c r="AE40" s="48" t="str">
        <f t="shared" si="6"/>
        <v/>
      </c>
      <c r="AF40" s="48"/>
      <c r="AG40" s="12"/>
      <c r="AH40" s="12"/>
      <c r="AI40" s="12"/>
      <c r="AJ40" s="46"/>
      <c r="AK40" s="47"/>
      <c r="AL40" s="47"/>
      <c r="AM40" s="47"/>
      <c r="AN40" s="47"/>
      <c r="AO40" s="48" t="str">
        <f t="shared" si="7"/>
        <v/>
      </c>
      <c r="AP40" s="48"/>
      <c r="AQ40" s="12"/>
      <c r="AR40" s="12"/>
    </row>
    <row r="41" spans="1:44" ht="13.5" customHeight="1" thickBot="1" x14ac:dyDescent="0.25">
      <c r="A41" s="24" t="s">
        <v>92</v>
      </c>
      <c r="B41" s="25">
        <f>IF(COUNTBLANK(N125)+COUNTBLANK(X125)=2,"",AVERAGE(N125,X125))</f>
        <v>18.422100767796501</v>
      </c>
      <c r="C41" s="26" t="s">
        <v>92</v>
      </c>
      <c r="D41" s="27">
        <f>IF(COUNTBLANK(AH125)+COUNTBLANK(AR125)=2,"",AVERAGE(AH125,AR125))</f>
        <v>19.789448711950001</v>
      </c>
      <c r="E41" s="12"/>
      <c r="F41" s="13" t="s">
        <v>105</v>
      </c>
      <c r="G41" s="15"/>
      <c r="H41" s="15"/>
      <c r="I41" s="15"/>
      <c r="J41" s="15"/>
      <c r="K41" s="15"/>
      <c r="L41" s="15"/>
      <c r="M41" s="15"/>
      <c r="N41" s="14"/>
      <c r="O41" s="12"/>
      <c r="P41" s="13" t="s">
        <v>106</v>
      </c>
      <c r="Q41" s="15"/>
      <c r="R41" s="15"/>
      <c r="S41" s="15"/>
      <c r="T41" s="15"/>
      <c r="U41" s="15"/>
      <c r="V41" s="15"/>
      <c r="W41" s="15"/>
      <c r="X41" s="14"/>
      <c r="Y41" s="12"/>
      <c r="Z41" s="13" t="s">
        <v>107</v>
      </c>
      <c r="AA41" s="15"/>
      <c r="AB41" s="15"/>
      <c r="AC41" s="15"/>
      <c r="AD41" s="15"/>
      <c r="AE41" s="15"/>
      <c r="AF41" s="15"/>
      <c r="AG41" s="15"/>
      <c r="AH41" s="14"/>
      <c r="AI41" s="12"/>
      <c r="AJ41" s="13" t="s">
        <v>108</v>
      </c>
      <c r="AK41" s="15"/>
      <c r="AL41" s="15"/>
      <c r="AM41" s="15"/>
      <c r="AN41" s="15"/>
      <c r="AO41" s="15"/>
      <c r="AP41" s="15"/>
      <c r="AQ41" s="15"/>
      <c r="AR41" s="14"/>
    </row>
    <row r="42" spans="1:44" ht="13.5" customHeight="1" thickBot="1" x14ac:dyDescent="0.25">
      <c r="A42" s="40" t="s">
        <v>93</v>
      </c>
      <c r="B42" s="41">
        <f>IF(COUNTBLANK(N126)+COUNTBLANK(X126)=2,"",AVERAGE(N126,X126))</f>
        <v>37.219739736254397</v>
      </c>
      <c r="C42" s="42" t="s">
        <v>93</v>
      </c>
      <c r="D42" s="43">
        <f>IF(COUNTBLANK(AH126)+COUNTBLANK(AR126)=2,"",AVERAGE(AH126,AR126))</f>
        <v>2.2088816507514402</v>
      </c>
      <c r="E42" s="12"/>
      <c r="F42" s="20" t="s">
        <v>83</v>
      </c>
      <c r="G42" s="21" t="s">
        <v>84</v>
      </c>
      <c r="H42" s="21" t="s">
        <v>85</v>
      </c>
      <c r="I42" s="21" t="s">
        <v>86</v>
      </c>
      <c r="J42" s="21" t="s">
        <v>87</v>
      </c>
      <c r="K42" s="22" t="s">
        <v>88</v>
      </c>
      <c r="L42" s="22"/>
      <c r="M42" s="20" t="s">
        <v>89</v>
      </c>
      <c r="N42" s="23"/>
      <c r="O42" s="12"/>
      <c r="P42" s="20" t="s">
        <v>83</v>
      </c>
      <c r="Q42" s="21" t="s">
        <v>84</v>
      </c>
      <c r="R42" s="21" t="s">
        <v>85</v>
      </c>
      <c r="S42" s="21" t="s">
        <v>86</v>
      </c>
      <c r="T42" s="21" t="s">
        <v>87</v>
      </c>
      <c r="U42" s="22" t="s">
        <v>88</v>
      </c>
      <c r="V42" s="22"/>
      <c r="W42" s="20" t="s">
        <v>89</v>
      </c>
      <c r="X42" s="23"/>
      <c r="Y42" s="12"/>
      <c r="Z42" s="20" t="s">
        <v>83</v>
      </c>
      <c r="AA42" s="21" t="s">
        <v>84</v>
      </c>
      <c r="AB42" s="21" t="s">
        <v>85</v>
      </c>
      <c r="AC42" s="21" t="s">
        <v>86</v>
      </c>
      <c r="AD42" s="21" t="s">
        <v>87</v>
      </c>
      <c r="AE42" s="22" t="s">
        <v>88</v>
      </c>
      <c r="AF42" s="22"/>
      <c r="AG42" s="20" t="s">
        <v>89</v>
      </c>
      <c r="AH42" s="23"/>
      <c r="AI42" s="12"/>
      <c r="AJ42" s="20" t="s">
        <v>83</v>
      </c>
      <c r="AK42" s="21" t="s">
        <v>84</v>
      </c>
      <c r="AL42" s="21" t="s">
        <v>85</v>
      </c>
      <c r="AM42" s="21" t="s">
        <v>86</v>
      </c>
      <c r="AN42" s="21" t="s">
        <v>87</v>
      </c>
      <c r="AO42" s="22" t="s">
        <v>88</v>
      </c>
      <c r="AP42" s="22"/>
      <c r="AQ42" s="20" t="s">
        <v>89</v>
      </c>
      <c r="AR42" s="23"/>
    </row>
    <row r="43" spans="1:44" ht="12.75" customHeight="1" x14ac:dyDescent="0.2">
      <c r="A43" s="9" t="s">
        <v>109</v>
      </c>
      <c r="B43" s="11"/>
      <c r="C43" s="11"/>
      <c r="D43" s="10"/>
      <c r="E43" s="12"/>
      <c r="F43" s="28">
        <v>1.4843</v>
      </c>
      <c r="G43" s="29">
        <v>-1.5699999999999999E-2</v>
      </c>
      <c r="H43" s="29">
        <v>-1.5699999999999999E-2</v>
      </c>
      <c r="I43" s="29">
        <v>-1.5699999999999999E-2</v>
      </c>
      <c r="J43" s="29">
        <v>-1.5800000000000002E-2</v>
      </c>
      <c r="K43" s="30">
        <f t="shared" ref="K43:K60" si="8">IF(COUNTBLANK(H43:J43)&lt;3,AVERAGE(H43:J43),"")</f>
        <v>-1.5733333333333332E-2</v>
      </c>
      <c r="L43" s="30"/>
      <c r="M43" s="28" t="s">
        <v>90</v>
      </c>
      <c r="N43" s="31">
        <v>1.4990641230561901</v>
      </c>
      <c r="O43" s="12"/>
      <c r="P43" s="28">
        <v>1.4843</v>
      </c>
      <c r="Q43" s="29">
        <v>-1.5699999999999999E-2</v>
      </c>
      <c r="R43" s="29">
        <v>-1.5699999999999999E-2</v>
      </c>
      <c r="S43" s="29">
        <v>-1.5699999999999999E-2</v>
      </c>
      <c r="T43" s="29">
        <v>-1.5800000000000002E-2</v>
      </c>
      <c r="U43" s="30">
        <f t="shared" ref="U43:U60" si="9">IF(COUNTBLANK(R43:T43)&lt;3,AVERAGE(R43:T43),"")</f>
        <v>-1.5733333333333332E-2</v>
      </c>
      <c r="V43" s="30"/>
      <c r="W43" s="28" t="s">
        <v>90</v>
      </c>
      <c r="X43" s="31">
        <v>1.4990641230561901</v>
      </c>
      <c r="Y43" s="12"/>
      <c r="Z43" s="28">
        <v>1.4843</v>
      </c>
      <c r="AA43" s="29">
        <v>-1.5566666666666666E-2</v>
      </c>
      <c r="AB43" s="29">
        <v>-1.5599999999999999E-2</v>
      </c>
      <c r="AC43" s="29">
        <v>-1.5599999999999999E-2</v>
      </c>
      <c r="AD43" s="29">
        <v>-1.5699999999999999E-2</v>
      </c>
      <c r="AE43" s="30">
        <f t="shared" ref="AE43:AE60" si="10">IF(COUNTBLANK(AB43:AD43)&lt;3,AVERAGE(AB43:AD43),"")</f>
        <v>-1.5633333333333332E-2</v>
      </c>
      <c r="AF43" s="30"/>
      <c r="AG43" s="28" t="s">
        <v>90</v>
      </c>
      <c r="AH43" s="31">
        <v>1.4985066871299499</v>
      </c>
      <c r="AI43" s="12"/>
      <c r="AJ43" s="28">
        <v>1.4843</v>
      </c>
      <c r="AK43" s="29">
        <v>-1.5566666666666666E-2</v>
      </c>
      <c r="AL43" s="29">
        <v>-1.5599999999999999E-2</v>
      </c>
      <c r="AM43" s="29">
        <v>-1.5599999999999999E-2</v>
      </c>
      <c r="AN43" s="29">
        <v>-1.5699999999999999E-2</v>
      </c>
      <c r="AO43" s="30">
        <f t="shared" ref="AO43:AO60" si="11">IF(COUNTBLANK(AL43:AN43)&lt;3,AVERAGE(AL43:AN43),"")</f>
        <v>-1.5633333333333332E-2</v>
      </c>
      <c r="AP43" s="30"/>
      <c r="AQ43" s="28" t="s">
        <v>90</v>
      </c>
      <c r="AR43" s="31">
        <v>1.4985066871299499</v>
      </c>
    </row>
    <row r="44" spans="1:44" ht="12.75" customHeight="1" x14ac:dyDescent="0.2">
      <c r="A44" s="16" t="s">
        <v>81</v>
      </c>
      <c r="B44" s="17"/>
      <c r="C44" s="19" t="s">
        <v>82</v>
      </c>
      <c r="D44" s="18"/>
      <c r="E44" s="12"/>
      <c r="F44" s="36">
        <v>1.4910000000000001</v>
      </c>
      <c r="G44" s="37">
        <v>-8.9999999999999993E-3</v>
      </c>
      <c r="H44" s="37">
        <v>-7.9000000000000008E-3</v>
      </c>
      <c r="I44" s="37">
        <v>-7.9000000000000008E-3</v>
      </c>
      <c r="J44" s="37">
        <v>-8.0000000000000002E-3</v>
      </c>
      <c r="K44" s="38">
        <f t="shared" si="8"/>
        <v>-7.9333333333333339E-3</v>
      </c>
      <c r="L44" s="38"/>
      <c r="M44" s="36" t="s">
        <v>91</v>
      </c>
      <c r="N44" s="39">
        <v>1.2065915824334801</v>
      </c>
      <c r="O44" s="12"/>
      <c r="P44" s="36">
        <v>1.4910000000000001</v>
      </c>
      <c r="Q44" s="37">
        <v>-8.9999999999999993E-3</v>
      </c>
      <c r="R44" s="37">
        <v>-7.9000000000000008E-3</v>
      </c>
      <c r="S44" s="37">
        <v>-7.9000000000000008E-3</v>
      </c>
      <c r="T44" s="37">
        <v>-8.0000000000000002E-3</v>
      </c>
      <c r="U44" s="38">
        <f t="shared" si="9"/>
        <v>-7.9333333333333339E-3</v>
      </c>
      <c r="V44" s="38"/>
      <c r="W44" s="36" t="s">
        <v>91</v>
      </c>
      <c r="X44" s="39">
        <v>1.2065915824334801</v>
      </c>
      <c r="Y44" s="12"/>
      <c r="Z44" s="36">
        <v>1.4910000000000001</v>
      </c>
      <c r="AA44" s="37">
        <v>-7.7333333333333325E-3</v>
      </c>
      <c r="AB44" s="37">
        <v>-7.1999999999999998E-3</v>
      </c>
      <c r="AC44" s="37">
        <v>-7.1000000000000004E-3</v>
      </c>
      <c r="AD44" s="37">
        <v>-7.3000000000000001E-3</v>
      </c>
      <c r="AE44" s="38">
        <f t="shared" si="10"/>
        <v>-7.2000000000000007E-3</v>
      </c>
      <c r="AF44" s="38"/>
      <c r="AG44" s="36" t="s">
        <v>91</v>
      </c>
      <c r="AH44" s="39">
        <v>1.21473546468992</v>
      </c>
      <c r="AI44" s="12"/>
      <c r="AJ44" s="36">
        <v>1.4910000000000001</v>
      </c>
      <c r="AK44" s="37">
        <v>-7.7333333333333325E-3</v>
      </c>
      <c r="AL44" s="37">
        <v>-7.1999999999999998E-3</v>
      </c>
      <c r="AM44" s="37">
        <v>-7.1000000000000004E-3</v>
      </c>
      <c r="AN44" s="37">
        <v>-7.3000000000000001E-3</v>
      </c>
      <c r="AO44" s="38">
        <f t="shared" si="11"/>
        <v>-7.2000000000000007E-3</v>
      </c>
      <c r="AP44" s="38"/>
      <c r="AQ44" s="36" t="s">
        <v>91</v>
      </c>
      <c r="AR44" s="39">
        <v>1.21473546468992</v>
      </c>
    </row>
    <row r="45" spans="1:44" ht="12.75" customHeight="1" x14ac:dyDescent="0.2">
      <c r="A45" s="24" t="s">
        <v>90</v>
      </c>
      <c r="B45" s="25">
        <f>IF(COUNTBLANK(N143)+COUNTBLANK(X143)=2,"",AVERAGE(N143,X143))</f>
        <v>1.4990641230561901</v>
      </c>
      <c r="C45" s="26" t="s">
        <v>90</v>
      </c>
      <c r="D45" s="27">
        <f>(AH143+AR45)/2</f>
        <v>9.8947243559750007</v>
      </c>
      <c r="E45" s="12"/>
      <c r="F45" s="28">
        <v>1.4959</v>
      </c>
      <c r="G45" s="29">
        <v>-4.1000000000000003E-3</v>
      </c>
      <c r="H45" s="29">
        <v>-2.7000000000000001E-3</v>
      </c>
      <c r="I45" s="29">
        <v>-2.8E-3</v>
      </c>
      <c r="J45" s="29">
        <v>-2.8E-3</v>
      </c>
      <c r="K45" s="30">
        <f t="shared" si="8"/>
        <v>-2.7666666666666668E-3</v>
      </c>
      <c r="L45" s="30"/>
      <c r="M45" s="28" t="s">
        <v>92</v>
      </c>
      <c r="N45" s="31">
        <v>18.422100767796501</v>
      </c>
      <c r="O45" s="12"/>
      <c r="P45" s="28">
        <v>1.4959</v>
      </c>
      <c r="Q45" s="29">
        <v>-4.1000000000000003E-3</v>
      </c>
      <c r="R45" s="29">
        <v>-2.7000000000000001E-3</v>
      </c>
      <c r="S45" s="29">
        <v>-2.8E-3</v>
      </c>
      <c r="T45" s="29">
        <v>-2.8E-3</v>
      </c>
      <c r="U45" s="30">
        <f t="shared" si="9"/>
        <v>-2.7666666666666668E-3</v>
      </c>
      <c r="V45" s="30"/>
      <c r="W45" s="28" t="s">
        <v>92</v>
      </c>
      <c r="X45" s="31">
        <v>18.422100767796501</v>
      </c>
      <c r="Y45" s="12"/>
      <c r="Z45" s="28">
        <v>1.4959</v>
      </c>
      <c r="AA45" s="29">
        <v>-2.5666666666666667E-3</v>
      </c>
      <c r="AB45" s="29">
        <v>-1.5E-3</v>
      </c>
      <c r="AC45" s="29">
        <v>-1.1999999999999999E-3</v>
      </c>
      <c r="AD45" s="29">
        <v>-1.2999999999999999E-3</v>
      </c>
      <c r="AE45" s="30">
        <f t="shared" si="10"/>
        <v>-1.3333333333333333E-3</v>
      </c>
      <c r="AF45" s="30"/>
      <c r="AG45" s="28" t="s">
        <v>92</v>
      </c>
      <c r="AH45" s="31">
        <v>19.789448711950001</v>
      </c>
      <c r="AI45" s="12"/>
      <c r="AJ45" s="28">
        <v>1.4959</v>
      </c>
      <c r="AK45" s="29">
        <v>-2.5666666666666667E-3</v>
      </c>
      <c r="AL45" s="29">
        <v>-1.5E-3</v>
      </c>
      <c r="AM45" s="29">
        <v>-1.1999999999999999E-3</v>
      </c>
      <c r="AN45" s="29">
        <v>-1.2999999999999999E-3</v>
      </c>
      <c r="AO45" s="30">
        <f t="shared" si="11"/>
        <v>-1.3333333333333333E-3</v>
      </c>
      <c r="AP45" s="30"/>
      <c r="AQ45" s="28" t="s">
        <v>92</v>
      </c>
      <c r="AR45" s="31">
        <v>19.789448711950001</v>
      </c>
    </row>
    <row r="46" spans="1:44" ht="12.75" customHeight="1" x14ac:dyDescent="0.2">
      <c r="A46" s="32" t="s">
        <v>91</v>
      </c>
      <c r="B46" s="33">
        <f>IF(COUNTBLANK(N144)+COUNTBLANK(X144)=2,"",AVERAGE(N144,X144))</f>
        <v>1.2065915824334801</v>
      </c>
      <c r="C46" s="34" t="s">
        <v>91</v>
      </c>
      <c r="D46" s="35">
        <f>(AH144+AR46)/2</f>
        <v>1.1044408253757201</v>
      </c>
      <c r="E46" s="12"/>
      <c r="F46" s="36">
        <v>1.5001</v>
      </c>
      <c r="G46" s="37">
        <v>1E-4</v>
      </c>
      <c r="H46" s="37">
        <v>5.0000000000000001E-4</v>
      </c>
      <c r="I46" s="37">
        <v>5.0000000000000001E-4</v>
      </c>
      <c r="J46" s="37">
        <v>4.0000000000000002E-4</v>
      </c>
      <c r="K46" s="38">
        <f t="shared" si="8"/>
        <v>4.6666666666666666E-4</v>
      </c>
      <c r="L46" s="38"/>
      <c r="M46" s="36" t="s">
        <v>93</v>
      </c>
      <c r="N46" s="39">
        <v>37.219739736254397</v>
      </c>
      <c r="O46" s="12"/>
      <c r="P46" s="36">
        <v>1.5001</v>
      </c>
      <c r="Q46" s="37">
        <v>1E-4</v>
      </c>
      <c r="R46" s="37">
        <v>5.0000000000000001E-4</v>
      </c>
      <c r="S46" s="37">
        <v>5.0000000000000001E-4</v>
      </c>
      <c r="T46" s="37">
        <v>4.0000000000000002E-4</v>
      </c>
      <c r="U46" s="38">
        <f t="shared" si="9"/>
        <v>4.6666666666666666E-4</v>
      </c>
      <c r="V46" s="38"/>
      <c r="W46" s="36" t="s">
        <v>93</v>
      </c>
      <c r="X46" s="39">
        <v>37.219739736254397</v>
      </c>
      <c r="Y46" s="12"/>
      <c r="Z46" s="36">
        <v>1.5001</v>
      </c>
      <c r="AA46" s="37">
        <v>7.3333333333333334E-4</v>
      </c>
      <c r="AB46" s="37">
        <v>4.0000000000000002E-4</v>
      </c>
      <c r="AC46" s="37">
        <v>2.9999999999999997E-4</v>
      </c>
      <c r="AD46" s="37">
        <v>6.9999999999999999E-4</v>
      </c>
      <c r="AE46" s="38">
        <f t="shared" si="10"/>
        <v>4.6666666666666666E-4</v>
      </c>
      <c r="AF46" s="38"/>
      <c r="AG46" s="36" t="s">
        <v>93</v>
      </c>
      <c r="AH46" s="39">
        <v>2.2088816507514402</v>
      </c>
      <c r="AI46" s="12"/>
      <c r="AJ46" s="36">
        <v>1.5001</v>
      </c>
      <c r="AK46" s="37">
        <v>7.3333333333333334E-4</v>
      </c>
      <c r="AL46" s="37">
        <v>4.0000000000000002E-4</v>
      </c>
      <c r="AM46" s="37">
        <v>2.9999999999999997E-4</v>
      </c>
      <c r="AN46" s="37">
        <v>6.9999999999999999E-4</v>
      </c>
      <c r="AO46" s="38">
        <f t="shared" si="11"/>
        <v>4.6666666666666666E-4</v>
      </c>
      <c r="AP46" s="38"/>
      <c r="AQ46" s="36" t="s">
        <v>93</v>
      </c>
      <c r="AR46" s="39">
        <v>2.2088816507514402</v>
      </c>
    </row>
    <row r="47" spans="1:44" ht="13.5" customHeight="1" thickBot="1" x14ac:dyDescent="0.25">
      <c r="A47" s="24" t="s">
        <v>92</v>
      </c>
      <c r="B47" s="25">
        <f>IF(COUNTBLANK(N145)+COUNTBLANK(X145)=2,"",AVERAGE(N145,X145))</f>
        <v>18.422100767796501</v>
      </c>
      <c r="C47" s="26" t="s">
        <v>92</v>
      </c>
      <c r="D47" s="27">
        <f>(AH145+AR47)/2</f>
        <v>0</v>
      </c>
      <c r="E47" s="12"/>
      <c r="F47" s="28">
        <v>1.5048999999999999</v>
      </c>
      <c r="G47" s="29">
        <v>4.8999999999999998E-3</v>
      </c>
      <c r="H47" s="29">
        <v>4.8999999999999998E-3</v>
      </c>
      <c r="I47" s="29">
        <v>5.0000000000000001E-3</v>
      </c>
      <c r="J47" s="29">
        <v>4.7999999999999996E-3</v>
      </c>
      <c r="K47" s="30">
        <f t="shared" si="8"/>
        <v>4.899999999999999E-3</v>
      </c>
      <c r="L47" s="30"/>
      <c r="M47" s="44" t="s">
        <v>95</v>
      </c>
      <c r="N47" s="45"/>
      <c r="O47" s="12"/>
      <c r="P47" s="28">
        <v>1.5048999999999999</v>
      </c>
      <c r="Q47" s="29">
        <v>4.8999999999999998E-3</v>
      </c>
      <c r="R47" s="29">
        <v>4.8999999999999998E-3</v>
      </c>
      <c r="S47" s="29">
        <v>5.0000000000000001E-3</v>
      </c>
      <c r="T47" s="29">
        <v>4.7999999999999996E-3</v>
      </c>
      <c r="U47" s="30">
        <f t="shared" si="9"/>
        <v>4.899999999999999E-3</v>
      </c>
      <c r="V47" s="30"/>
      <c r="W47" s="44" t="s">
        <v>95</v>
      </c>
      <c r="X47" s="45"/>
      <c r="Y47" s="12"/>
      <c r="Z47" s="28">
        <v>1.5048999999999999</v>
      </c>
      <c r="AA47" s="29">
        <v>4.6666666666666662E-3</v>
      </c>
      <c r="AB47" s="29">
        <v>4.7999999999999996E-3</v>
      </c>
      <c r="AC47" s="29">
        <v>4.7000000000000002E-3</v>
      </c>
      <c r="AD47" s="29">
        <v>4.7000000000000002E-3</v>
      </c>
      <c r="AE47" s="30">
        <f t="shared" si="10"/>
        <v>4.7333333333333333E-3</v>
      </c>
      <c r="AF47" s="30"/>
      <c r="AG47" s="44" t="s">
        <v>95</v>
      </c>
      <c r="AH47" s="45"/>
      <c r="AI47" s="12"/>
      <c r="AJ47" s="28">
        <v>1.5048999999999999</v>
      </c>
      <c r="AK47" s="29">
        <v>4.6666666666666662E-3</v>
      </c>
      <c r="AL47" s="29">
        <v>4.7999999999999996E-3</v>
      </c>
      <c r="AM47" s="29">
        <v>4.7000000000000002E-3</v>
      </c>
      <c r="AN47" s="29">
        <v>4.7000000000000002E-3</v>
      </c>
      <c r="AO47" s="30">
        <f t="shared" si="11"/>
        <v>4.7333333333333333E-3</v>
      </c>
      <c r="AP47" s="30"/>
      <c r="AQ47" s="44" t="s">
        <v>95</v>
      </c>
      <c r="AR47" s="45"/>
    </row>
    <row r="48" spans="1:44" ht="13.5" customHeight="1" thickBot="1" x14ac:dyDescent="0.25">
      <c r="A48" s="40" t="s">
        <v>93</v>
      </c>
      <c r="B48" s="41">
        <f>IF(COUNTBLANK(N146)+COUNTBLANK(X146)=2,"",AVERAGE(N146,X146))</f>
        <v>37.219739736254397</v>
      </c>
      <c r="C48" s="42" t="s">
        <v>93</v>
      </c>
      <c r="D48" s="43">
        <f>(AH146+AR48)/2</f>
        <v>2.0500000000000001E-2</v>
      </c>
      <c r="E48" s="12"/>
      <c r="F48" s="36">
        <v>1.5109999999999999</v>
      </c>
      <c r="G48" s="37">
        <v>1.0999999999999999E-2</v>
      </c>
      <c r="H48" s="37">
        <v>9.2999999999999992E-3</v>
      </c>
      <c r="I48" s="37">
        <v>9.2999999999999992E-3</v>
      </c>
      <c r="J48" s="37">
        <v>9.4000000000000004E-3</v>
      </c>
      <c r="K48" s="38">
        <f t="shared" si="8"/>
        <v>9.3333333333333324E-3</v>
      </c>
      <c r="L48" s="38"/>
      <c r="M48" s="12"/>
      <c r="N48" s="12">
        <v>3.9E-2</v>
      </c>
      <c r="O48" s="12"/>
      <c r="P48" s="36">
        <v>1.5109999999999999</v>
      </c>
      <c r="Q48" s="37">
        <v>1.0999999999999999E-2</v>
      </c>
      <c r="R48" s="37">
        <v>9.2999999999999992E-3</v>
      </c>
      <c r="S48" s="37">
        <v>9.2999999999999992E-3</v>
      </c>
      <c r="T48" s="37">
        <v>9.4000000000000004E-3</v>
      </c>
      <c r="U48" s="38">
        <f t="shared" si="9"/>
        <v>9.3333333333333324E-3</v>
      </c>
      <c r="V48" s="38"/>
      <c r="W48" s="12"/>
      <c r="X48" s="12">
        <v>3.9E-2</v>
      </c>
      <c r="Y48" s="12"/>
      <c r="Z48" s="36">
        <v>1.5109999999999999</v>
      </c>
      <c r="AA48" s="37">
        <v>9.1999999999999998E-3</v>
      </c>
      <c r="AB48" s="37">
        <v>9.2999999999999992E-3</v>
      </c>
      <c r="AC48" s="37">
        <v>9.1999999999999998E-3</v>
      </c>
      <c r="AD48" s="37">
        <v>9.1999999999999998E-3</v>
      </c>
      <c r="AE48" s="38">
        <f t="shared" si="10"/>
        <v>9.233333333333333E-3</v>
      </c>
      <c r="AF48" s="38"/>
      <c r="AG48" s="12"/>
      <c r="AH48" s="12">
        <v>4.1000000000000002E-2</v>
      </c>
      <c r="AI48" s="12"/>
      <c r="AJ48" s="36">
        <v>1.5109999999999999</v>
      </c>
      <c r="AK48" s="37">
        <v>9.1999999999999998E-3</v>
      </c>
      <c r="AL48" s="37">
        <v>9.2999999999999992E-3</v>
      </c>
      <c r="AM48" s="37">
        <v>9.1999999999999998E-3</v>
      </c>
      <c r="AN48" s="37">
        <v>9.1999999999999998E-3</v>
      </c>
      <c r="AO48" s="38">
        <f t="shared" si="11"/>
        <v>9.233333333333333E-3</v>
      </c>
      <c r="AP48" s="38"/>
      <c r="AQ48" s="12"/>
      <c r="AR48" s="12">
        <v>4.1000000000000002E-2</v>
      </c>
    </row>
    <row r="49" spans="1:44" ht="12.75" customHeight="1" x14ac:dyDescent="0.2">
      <c r="A49" s="9" t="s">
        <v>110</v>
      </c>
      <c r="B49" s="11"/>
      <c r="C49" s="11"/>
      <c r="D49" s="10"/>
      <c r="E49" s="12"/>
      <c r="F49" s="28">
        <v>1.5157</v>
      </c>
      <c r="G49" s="29">
        <v>1.5699999999999999E-2</v>
      </c>
      <c r="H49" s="29">
        <v>1.18E-2</v>
      </c>
      <c r="I49" s="29">
        <v>1.15E-2</v>
      </c>
      <c r="J49" s="29">
        <v>1.17E-2</v>
      </c>
      <c r="K49" s="30">
        <f t="shared" si="8"/>
        <v>1.1666666666666667E-2</v>
      </c>
      <c r="L49" s="30"/>
      <c r="M49" s="12"/>
      <c r="N49" s="12"/>
      <c r="O49" s="12"/>
      <c r="P49" s="28">
        <v>1.5157</v>
      </c>
      <c r="Q49" s="29">
        <v>1.5699999999999999E-2</v>
      </c>
      <c r="R49" s="29">
        <v>1.18E-2</v>
      </c>
      <c r="S49" s="29">
        <v>1.15E-2</v>
      </c>
      <c r="T49" s="29">
        <v>1.17E-2</v>
      </c>
      <c r="U49" s="30">
        <f t="shared" si="9"/>
        <v>1.1666666666666667E-2</v>
      </c>
      <c r="V49" s="30"/>
      <c r="W49" s="12"/>
      <c r="X49" s="12"/>
      <c r="Y49" s="12"/>
      <c r="Z49" s="28">
        <v>1.5157</v>
      </c>
      <c r="AA49" s="29">
        <v>1.1599999999999999E-2</v>
      </c>
      <c r="AB49" s="29">
        <v>1.2E-2</v>
      </c>
      <c r="AC49" s="29">
        <v>1.21E-2</v>
      </c>
      <c r="AD49" s="29">
        <v>1.2E-2</v>
      </c>
      <c r="AE49" s="30">
        <f t="shared" si="10"/>
        <v>1.2033333333333333E-2</v>
      </c>
      <c r="AF49" s="30"/>
      <c r="AG49" s="12"/>
      <c r="AH49" s="12"/>
      <c r="AI49" s="12"/>
      <c r="AJ49" s="28">
        <v>1.5157</v>
      </c>
      <c r="AK49" s="29">
        <v>1.1599999999999999E-2</v>
      </c>
      <c r="AL49" s="29">
        <v>1.2E-2</v>
      </c>
      <c r="AM49" s="29">
        <v>1.21E-2</v>
      </c>
      <c r="AN49" s="29">
        <v>1.2E-2</v>
      </c>
      <c r="AO49" s="30">
        <f t="shared" si="11"/>
        <v>1.2033333333333333E-2</v>
      </c>
      <c r="AP49" s="30"/>
      <c r="AQ49" s="12"/>
      <c r="AR49" s="12"/>
    </row>
    <row r="50" spans="1:44" ht="12.75" customHeight="1" x14ac:dyDescent="0.2">
      <c r="A50" s="16" t="s">
        <v>81</v>
      </c>
      <c r="B50" s="17"/>
      <c r="C50" s="19" t="s">
        <v>82</v>
      </c>
      <c r="D50" s="18"/>
      <c r="E50" s="12"/>
      <c r="F50" s="36">
        <v>1.5202</v>
      </c>
      <c r="G50" s="37">
        <v>2.0199999999999999E-2</v>
      </c>
      <c r="H50" s="37">
        <v>1.46E-2</v>
      </c>
      <c r="I50" s="37">
        <v>1.4999999999999999E-2</v>
      </c>
      <c r="J50" s="37">
        <v>1.4999999999999999E-2</v>
      </c>
      <c r="K50" s="38">
        <f t="shared" si="8"/>
        <v>1.4866666666666667E-2</v>
      </c>
      <c r="L50" s="38"/>
      <c r="M50" s="12"/>
      <c r="N50" s="12"/>
      <c r="O50" s="12"/>
      <c r="P50" s="36">
        <v>1.5202</v>
      </c>
      <c r="Q50" s="37">
        <v>2.0199999999999999E-2</v>
      </c>
      <c r="R50" s="37">
        <v>1.46E-2</v>
      </c>
      <c r="S50" s="37">
        <v>1.4999999999999999E-2</v>
      </c>
      <c r="T50" s="37">
        <v>1.4999999999999999E-2</v>
      </c>
      <c r="U50" s="38">
        <f t="shared" si="9"/>
        <v>1.4866666666666667E-2</v>
      </c>
      <c r="V50" s="38"/>
      <c r="W50" s="12"/>
      <c r="X50" s="12"/>
      <c r="Y50" s="12"/>
      <c r="Z50" s="36">
        <v>1.5202</v>
      </c>
      <c r="AA50" s="37">
        <v>1.4833333333333332E-2</v>
      </c>
      <c r="AB50" s="37">
        <v>1.49E-2</v>
      </c>
      <c r="AC50" s="37">
        <v>1.5100000000000001E-2</v>
      </c>
      <c r="AD50" s="37">
        <v>1.49E-2</v>
      </c>
      <c r="AE50" s="38">
        <f t="shared" si="10"/>
        <v>1.4966666666666665E-2</v>
      </c>
      <c r="AF50" s="38"/>
      <c r="AG50" s="12"/>
      <c r="AH50" s="12"/>
      <c r="AI50" s="12"/>
      <c r="AJ50" s="36">
        <v>1.5202</v>
      </c>
      <c r="AK50" s="37">
        <v>1.4833333333333332E-2</v>
      </c>
      <c r="AL50" s="37">
        <v>1.49E-2</v>
      </c>
      <c r="AM50" s="37">
        <v>1.5100000000000001E-2</v>
      </c>
      <c r="AN50" s="37">
        <v>1.49E-2</v>
      </c>
      <c r="AO50" s="38">
        <f t="shared" si="11"/>
        <v>1.4966666666666665E-2</v>
      </c>
      <c r="AP50" s="38"/>
      <c r="AQ50" s="12"/>
      <c r="AR50" s="12"/>
    </row>
    <row r="51" spans="1:44" ht="12.75" customHeight="1" x14ac:dyDescent="0.2">
      <c r="A51" s="24" t="s">
        <v>90</v>
      </c>
      <c r="B51" s="25">
        <f>IF(COUNTBLANK(N163)+COUNTBLANK(X163)=2,"",AVERAGE(N163,X163))</f>
        <v>1.4990148053576702</v>
      </c>
      <c r="C51" s="26" t="s">
        <v>90</v>
      </c>
      <c r="D51" s="27">
        <f>IF(COUNTBLANK(AH163)+COUNTBLANK(AR163)=2,"",AVERAGE(AH163,AR163))</f>
        <v>1.4987512720159648</v>
      </c>
      <c r="E51" s="12"/>
      <c r="F51" s="28">
        <v>1.5250999999999999</v>
      </c>
      <c r="G51" s="29">
        <v>2.5100000000000001E-2</v>
      </c>
      <c r="H51" s="29">
        <v>1.61E-2</v>
      </c>
      <c r="I51" s="29">
        <v>1.6199999999999999E-2</v>
      </c>
      <c r="J51" s="29">
        <v>1.5800000000000002E-2</v>
      </c>
      <c r="K51" s="30">
        <f t="shared" si="8"/>
        <v>1.6033333333333333E-2</v>
      </c>
      <c r="L51" s="30"/>
      <c r="M51" s="12"/>
      <c r="N51" s="12"/>
      <c r="O51" s="12"/>
      <c r="P51" s="28">
        <v>1.5250999999999999</v>
      </c>
      <c r="Q51" s="29">
        <v>2.5100000000000001E-2</v>
      </c>
      <c r="R51" s="29">
        <v>1.61E-2</v>
      </c>
      <c r="S51" s="29">
        <v>1.6199999999999999E-2</v>
      </c>
      <c r="T51" s="29">
        <v>1.5800000000000002E-2</v>
      </c>
      <c r="U51" s="30">
        <f t="shared" si="9"/>
        <v>1.6033333333333333E-2</v>
      </c>
      <c r="V51" s="30"/>
      <c r="W51" s="12"/>
      <c r="X51" s="12"/>
      <c r="Y51" s="12"/>
      <c r="Z51" s="28">
        <v>1.5250999999999999</v>
      </c>
      <c r="AA51" s="29">
        <v>1.6266666666666665E-2</v>
      </c>
      <c r="AB51" s="29">
        <v>1.6500000000000001E-2</v>
      </c>
      <c r="AC51" s="29">
        <v>1.5900000000000001E-2</v>
      </c>
      <c r="AD51" s="29">
        <v>1.67E-2</v>
      </c>
      <c r="AE51" s="30">
        <f t="shared" si="10"/>
        <v>1.6366666666666665E-2</v>
      </c>
      <c r="AF51" s="30"/>
      <c r="AG51" s="12"/>
      <c r="AH51" s="12"/>
      <c r="AI51" s="12"/>
      <c r="AJ51" s="28">
        <v>1.5250999999999999</v>
      </c>
      <c r="AK51" s="29">
        <v>1.6266666666666665E-2</v>
      </c>
      <c r="AL51" s="29">
        <v>1.6500000000000001E-2</v>
      </c>
      <c r="AM51" s="29">
        <v>1.5900000000000001E-2</v>
      </c>
      <c r="AN51" s="29">
        <v>1.67E-2</v>
      </c>
      <c r="AO51" s="30">
        <f t="shared" si="11"/>
        <v>1.6366666666666665E-2</v>
      </c>
      <c r="AP51" s="30"/>
      <c r="AQ51" s="12"/>
      <c r="AR51" s="12"/>
    </row>
    <row r="52" spans="1:44" ht="12.75" customHeight="1" x14ac:dyDescent="0.2">
      <c r="A52" s="32" t="s">
        <v>91</v>
      </c>
      <c r="B52" s="33">
        <f>IF(COUNTBLANK(N164)+COUNTBLANK(X164)=2,"",AVERAGE(N164,X164))</f>
        <v>1.2056883392636299</v>
      </c>
      <c r="C52" s="34" t="s">
        <v>91</v>
      </c>
      <c r="D52" s="35">
        <f>IF(COUNTBLANK(AH164)+COUNTBLANK(AR164)=2,"",AVERAGE(AH164,AR164))</f>
        <v>1.22268252518244</v>
      </c>
      <c r="E52" s="12"/>
      <c r="F52" s="36"/>
      <c r="G52" s="37"/>
      <c r="H52" s="37"/>
      <c r="I52" s="37"/>
      <c r="J52" s="37"/>
      <c r="K52" s="38" t="str">
        <f t="shared" si="8"/>
        <v/>
      </c>
      <c r="L52" s="38"/>
      <c r="M52" s="12"/>
      <c r="N52" s="12"/>
      <c r="O52" s="12"/>
      <c r="P52" s="36"/>
      <c r="Q52" s="37"/>
      <c r="R52" s="37"/>
      <c r="S52" s="37"/>
      <c r="T52" s="37"/>
      <c r="U52" s="38" t="str">
        <f t="shared" si="9"/>
        <v/>
      </c>
      <c r="V52" s="38"/>
      <c r="W52" s="12"/>
      <c r="X52" s="12"/>
      <c r="Y52" s="12"/>
      <c r="Z52" s="36"/>
      <c r="AA52" s="37"/>
      <c r="AB52" s="37"/>
      <c r="AC52" s="37"/>
      <c r="AD52" s="37"/>
      <c r="AE52" s="38" t="str">
        <f t="shared" si="10"/>
        <v/>
      </c>
      <c r="AF52" s="38"/>
      <c r="AG52" s="12"/>
      <c r="AH52" s="12"/>
      <c r="AI52" s="12"/>
      <c r="AJ52" s="36"/>
      <c r="AK52" s="37"/>
      <c r="AL52" s="37"/>
      <c r="AM52" s="37"/>
      <c r="AN52" s="37"/>
      <c r="AO52" s="38" t="str">
        <f t="shared" si="11"/>
        <v/>
      </c>
      <c r="AP52" s="38"/>
      <c r="AQ52" s="12"/>
      <c r="AR52" s="12"/>
    </row>
    <row r="53" spans="1:44" ht="12.75" customHeight="1" x14ac:dyDescent="0.2">
      <c r="A53" s="24" t="s">
        <v>92</v>
      </c>
      <c r="B53" s="25">
        <f>IF(COUNTBLANK(N165)+COUNTBLANK(X165)=2,"",AVERAGE(N165,X165))</f>
        <v>18.488845647154399</v>
      </c>
      <c r="C53" s="26" t="s">
        <v>92</v>
      </c>
      <c r="D53" s="27">
        <f>IF(COUNTBLANK(AH165)+COUNTBLANK(AR165)=2,"",AVERAGE(AH165,AR165))</f>
        <v>19.676533335146651</v>
      </c>
      <c r="E53" s="12"/>
      <c r="F53" s="28"/>
      <c r="G53" s="29"/>
      <c r="H53" s="29"/>
      <c r="I53" s="29"/>
      <c r="J53" s="29"/>
      <c r="K53" s="30" t="str">
        <f t="shared" si="8"/>
        <v/>
      </c>
      <c r="L53" s="30"/>
      <c r="M53" s="12"/>
      <c r="N53" s="12"/>
      <c r="O53" s="12"/>
      <c r="P53" s="28"/>
      <c r="Q53" s="29"/>
      <c r="R53" s="29"/>
      <c r="S53" s="29"/>
      <c r="T53" s="29"/>
      <c r="U53" s="30" t="str">
        <f t="shared" si="9"/>
        <v/>
      </c>
      <c r="V53" s="30"/>
      <c r="W53" s="12"/>
      <c r="X53" s="12"/>
      <c r="Y53" s="12"/>
      <c r="Z53" s="28"/>
      <c r="AA53" s="29"/>
      <c r="AB53" s="29"/>
      <c r="AC53" s="29"/>
      <c r="AD53" s="29"/>
      <c r="AE53" s="30" t="str">
        <f t="shared" si="10"/>
        <v/>
      </c>
      <c r="AF53" s="30"/>
      <c r="AG53" s="12"/>
      <c r="AH53" s="12"/>
      <c r="AI53" s="12"/>
      <c r="AJ53" s="28"/>
      <c r="AK53" s="29"/>
      <c r="AL53" s="29"/>
      <c r="AM53" s="29"/>
      <c r="AN53" s="29"/>
      <c r="AO53" s="30" t="str">
        <f t="shared" si="11"/>
        <v/>
      </c>
      <c r="AP53" s="30"/>
      <c r="AQ53" s="12"/>
      <c r="AR53" s="12"/>
    </row>
    <row r="54" spans="1:44" ht="13.5" customHeight="1" thickBot="1" x14ac:dyDescent="0.25">
      <c r="A54" s="40" t="s">
        <v>93</v>
      </c>
      <c r="B54" s="41">
        <f>IF(COUNTBLANK(N166)+COUNTBLANK(X166)=2,"",AVERAGE(N166,X166))</f>
        <v>56.802588231046848</v>
      </c>
      <c r="C54" s="42" t="s">
        <v>93</v>
      </c>
      <c r="D54" s="43">
        <f>IF(COUNTBLANK(AH166)+COUNTBLANK(AR166)=2,"",AVERAGE(AH166,AR166))</f>
        <v>-2.514604384227535</v>
      </c>
      <c r="E54" s="12"/>
      <c r="F54" s="36"/>
      <c r="G54" s="37"/>
      <c r="H54" s="37"/>
      <c r="I54" s="37"/>
      <c r="J54" s="37"/>
      <c r="K54" s="38" t="str">
        <f t="shared" si="8"/>
        <v/>
      </c>
      <c r="L54" s="38"/>
      <c r="M54" s="12"/>
      <c r="N54" s="12"/>
      <c r="O54" s="12"/>
      <c r="P54" s="36"/>
      <c r="Q54" s="37"/>
      <c r="R54" s="37"/>
      <c r="S54" s="37"/>
      <c r="T54" s="37"/>
      <c r="U54" s="38" t="str">
        <f t="shared" si="9"/>
        <v/>
      </c>
      <c r="V54" s="38"/>
      <c r="W54" s="12"/>
      <c r="X54" s="12"/>
      <c r="Y54" s="12"/>
      <c r="Z54" s="36"/>
      <c r="AA54" s="37"/>
      <c r="AB54" s="37"/>
      <c r="AC54" s="37"/>
      <c r="AD54" s="37"/>
      <c r="AE54" s="38" t="str">
        <f t="shared" si="10"/>
        <v/>
      </c>
      <c r="AF54" s="38"/>
      <c r="AG54" s="12"/>
      <c r="AH54" s="12"/>
      <c r="AI54" s="12"/>
      <c r="AJ54" s="36"/>
      <c r="AK54" s="37"/>
      <c r="AL54" s="37"/>
      <c r="AM54" s="37"/>
      <c r="AN54" s="37"/>
      <c r="AO54" s="38" t="str">
        <f t="shared" si="11"/>
        <v/>
      </c>
      <c r="AP54" s="38"/>
      <c r="AQ54" s="12"/>
      <c r="AR54" s="12"/>
    </row>
    <row r="55" spans="1:44" ht="12.75" customHeight="1" x14ac:dyDescent="0.2">
      <c r="A55" s="12"/>
      <c r="B55" s="12"/>
      <c r="C55" s="12"/>
      <c r="D55" s="12"/>
      <c r="E55" s="12"/>
      <c r="F55" s="28"/>
      <c r="G55" s="29"/>
      <c r="H55" s="29"/>
      <c r="I55" s="29"/>
      <c r="J55" s="29"/>
      <c r="K55" s="30" t="str">
        <f t="shared" si="8"/>
        <v/>
      </c>
      <c r="L55" s="30"/>
      <c r="M55" s="12"/>
      <c r="N55" s="12"/>
      <c r="O55" s="12"/>
      <c r="P55" s="28"/>
      <c r="Q55" s="29"/>
      <c r="R55" s="29"/>
      <c r="S55" s="29"/>
      <c r="T55" s="29"/>
      <c r="U55" s="30" t="str">
        <f t="shared" si="9"/>
        <v/>
      </c>
      <c r="V55" s="30"/>
      <c r="W55" s="12"/>
      <c r="X55" s="12"/>
      <c r="Y55" s="12"/>
      <c r="Z55" s="28"/>
      <c r="AA55" s="29"/>
      <c r="AB55" s="29"/>
      <c r="AC55" s="29"/>
      <c r="AD55" s="29"/>
      <c r="AE55" s="30" t="str">
        <f t="shared" si="10"/>
        <v/>
      </c>
      <c r="AF55" s="30"/>
      <c r="AG55" s="12"/>
      <c r="AH55" s="12"/>
      <c r="AI55" s="12"/>
      <c r="AJ55" s="28"/>
      <c r="AK55" s="29"/>
      <c r="AL55" s="29"/>
      <c r="AM55" s="29"/>
      <c r="AN55" s="29"/>
      <c r="AO55" s="30" t="str">
        <f t="shared" si="11"/>
        <v/>
      </c>
      <c r="AP55" s="30"/>
      <c r="AQ55" s="12"/>
      <c r="AR55" s="12"/>
    </row>
    <row r="56" spans="1:44" ht="12.75" customHeight="1" x14ac:dyDescent="0.2">
      <c r="A56" s="12"/>
      <c r="B56" s="12"/>
      <c r="C56" s="12"/>
      <c r="D56" s="12"/>
      <c r="E56" s="12"/>
      <c r="F56" s="36"/>
      <c r="G56" s="37"/>
      <c r="H56" s="37"/>
      <c r="I56" s="37"/>
      <c r="J56" s="37"/>
      <c r="K56" s="38" t="str">
        <f t="shared" si="8"/>
        <v/>
      </c>
      <c r="L56" s="38"/>
      <c r="M56" s="12"/>
      <c r="N56" s="12"/>
      <c r="O56" s="12"/>
      <c r="P56" s="36"/>
      <c r="Q56" s="37"/>
      <c r="R56" s="37"/>
      <c r="S56" s="37"/>
      <c r="T56" s="37"/>
      <c r="U56" s="38" t="str">
        <f t="shared" si="9"/>
        <v/>
      </c>
      <c r="V56" s="38"/>
      <c r="W56" s="12"/>
      <c r="X56" s="12"/>
      <c r="Y56" s="12"/>
      <c r="Z56" s="36"/>
      <c r="AA56" s="37"/>
      <c r="AB56" s="37"/>
      <c r="AC56" s="37"/>
      <c r="AD56" s="37"/>
      <c r="AE56" s="38" t="str">
        <f t="shared" si="10"/>
        <v/>
      </c>
      <c r="AF56" s="38"/>
      <c r="AG56" s="12"/>
      <c r="AH56" s="12"/>
      <c r="AI56" s="12"/>
      <c r="AJ56" s="36"/>
      <c r="AK56" s="37"/>
      <c r="AL56" s="37"/>
      <c r="AM56" s="37"/>
      <c r="AN56" s="37"/>
      <c r="AO56" s="38" t="str">
        <f t="shared" si="11"/>
        <v/>
      </c>
      <c r="AP56" s="38"/>
      <c r="AQ56" s="12"/>
      <c r="AR56" s="12"/>
    </row>
    <row r="57" spans="1:44" ht="12.75" customHeight="1" x14ac:dyDescent="0.2">
      <c r="A57" s="12"/>
      <c r="B57" s="12"/>
      <c r="C57" s="12"/>
      <c r="D57" s="12"/>
      <c r="E57" s="12"/>
      <c r="F57" s="28"/>
      <c r="G57" s="29"/>
      <c r="H57" s="29"/>
      <c r="I57" s="29"/>
      <c r="J57" s="29"/>
      <c r="K57" s="30" t="str">
        <f t="shared" si="8"/>
        <v/>
      </c>
      <c r="L57" s="30"/>
      <c r="M57" s="12"/>
      <c r="N57" s="12"/>
      <c r="O57" s="12"/>
      <c r="P57" s="28"/>
      <c r="Q57" s="29"/>
      <c r="R57" s="29"/>
      <c r="S57" s="29"/>
      <c r="T57" s="29"/>
      <c r="U57" s="30" t="str">
        <f t="shared" si="9"/>
        <v/>
      </c>
      <c r="V57" s="30"/>
      <c r="W57" s="12"/>
      <c r="X57" s="12"/>
      <c r="Y57" s="12"/>
      <c r="Z57" s="28"/>
      <c r="AA57" s="29"/>
      <c r="AB57" s="29"/>
      <c r="AC57" s="29"/>
      <c r="AD57" s="29"/>
      <c r="AE57" s="30" t="str">
        <f t="shared" si="10"/>
        <v/>
      </c>
      <c r="AF57" s="30"/>
      <c r="AG57" s="12"/>
      <c r="AH57" s="12"/>
      <c r="AI57" s="12"/>
      <c r="AJ57" s="28"/>
      <c r="AK57" s="29"/>
      <c r="AL57" s="29"/>
      <c r="AM57" s="29"/>
      <c r="AN57" s="29"/>
      <c r="AO57" s="30" t="str">
        <f t="shared" si="11"/>
        <v/>
      </c>
      <c r="AP57" s="30"/>
      <c r="AQ57" s="12"/>
      <c r="AR57" s="12"/>
    </row>
    <row r="58" spans="1:44" ht="12.75" customHeight="1" x14ac:dyDescent="0.2">
      <c r="A58" s="12"/>
      <c r="B58" s="12"/>
      <c r="C58" s="12"/>
      <c r="D58" s="12"/>
      <c r="E58" s="12"/>
      <c r="F58" s="36"/>
      <c r="G58" s="37"/>
      <c r="H58" s="37"/>
      <c r="I58" s="37"/>
      <c r="J58" s="37"/>
      <c r="K58" s="38" t="str">
        <f t="shared" si="8"/>
        <v/>
      </c>
      <c r="L58" s="38"/>
      <c r="M58" s="12"/>
      <c r="N58" s="12"/>
      <c r="O58" s="12"/>
      <c r="P58" s="36"/>
      <c r="Q58" s="37"/>
      <c r="R58" s="37"/>
      <c r="S58" s="37"/>
      <c r="T58" s="37"/>
      <c r="U58" s="38" t="str">
        <f t="shared" si="9"/>
        <v/>
      </c>
      <c r="V58" s="38"/>
      <c r="W58" s="12"/>
      <c r="X58" s="12"/>
      <c r="Y58" s="12"/>
      <c r="Z58" s="36"/>
      <c r="AA58" s="37"/>
      <c r="AB58" s="37"/>
      <c r="AC58" s="37"/>
      <c r="AD58" s="37"/>
      <c r="AE58" s="38" t="str">
        <f t="shared" si="10"/>
        <v/>
      </c>
      <c r="AF58" s="38"/>
      <c r="AG58" s="12"/>
      <c r="AH58" s="12"/>
      <c r="AI58" s="12"/>
      <c r="AJ58" s="36"/>
      <c r="AK58" s="37"/>
      <c r="AL58" s="37"/>
      <c r="AM58" s="37"/>
      <c r="AN58" s="37"/>
      <c r="AO58" s="38" t="str">
        <f t="shared" si="11"/>
        <v/>
      </c>
      <c r="AP58" s="38"/>
      <c r="AQ58" s="12"/>
      <c r="AR58" s="12"/>
    </row>
    <row r="59" spans="1:44" ht="12.75" customHeight="1" x14ac:dyDescent="0.2">
      <c r="A59" s="12"/>
      <c r="B59" s="12"/>
      <c r="C59" s="12"/>
      <c r="D59" s="12"/>
      <c r="E59" s="12"/>
      <c r="F59" s="28"/>
      <c r="G59" s="29"/>
      <c r="H59" s="29"/>
      <c r="I59" s="29"/>
      <c r="J59" s="29"/>
      <c r="K59" s="30" t="str">
        <f t="shared" si="8"/>
        <v/>
      </c>
      <c r="L59" s="30"/>
      <c r="M59" s="12"/>
      <c r="N59" s="12"/>
      <c r="O59" s="12"/>
      <c r="P59" s="28"/>
      <c r="Q59" s="29"/>
      <c r="R59" s="29"/>
      <c r="S59" s="29"/>
      <c r="T59" s="29"/>
      <c r="U59" s="30" t="str">
        <f t="shared" si="9"/>
        <v/>
      </c>
      <c r="V59" s="30"/>
      <c r="W59" s="12"/>
      <c r="X59" s="12"/>
      <c r="Y59" s="12"/>
      <c r="Z59" s="28"/>
      <c r="AA59" s="29"/>
      <c r="AB59" s="29"/>
      <c r="AC59" s="29"/>
      <c r="AD59" s="29"/>
      <c r="AE59" s="30" t="str">
        <f t="shared" si="10"/>
        <v/>
      </c>
      <c r="AF59" s="30"/>
      <c r="AG59" s="12"/>
      <c r="AH59" s="12"/>
      <c r="AI59" s="12"/>
      <c r="AJ59" s="28"/>
      <c r="AK59" s="29"/>
      <c r="AL59" s="29"/>
      <c r="AM59" s="29"/>
      <c r="AN59" s="29"/>
      <c r="AO59" s="30" t="str">
        <f t="shared" si="11"/>
        <v/>
      </c>
      <c r="AP59" s="30"/>
      <c r="AQ59" s="12"/>
      <c r="AR59" s="12"/>
    </row>
    <row r="60" spans="1:44" ht="13.5" customHeight="1" thickBot="1" x14ac:dyDescent="0.25">
      <c r="A60" s="12"/>
      <c r="B60" s="12"/>
      <c r="C60" s="12"/>
      <c r="D60" s="12"/>
      <c r="E60" s="12"/>
      <c r="F60" s="46"/>
      <c r="G60" s="47"/>
      <c r="H60" s="47"/>
      <c r="I60" s="47"/>
      <c r="J60" s="47"/>
      <c r="K60" s="48" t="str">
        <f t="shared" si="8"/>
        <v/>
      </c>
      <c r="L60" s="48"/>
      <c r="M60" s="12"/>
      <c r="N60" s="12"/>
      <c r="O60" s="12"/>
      <c r="P60" s="46"/>
      <c r="Q60" s="47"/>
      <c r="R60" s="47"/>
      <c r="S60" s="47"/>
      <c r="T60" s="47"/>
      <c r="U60" s="48" t="str">
        <f t="shared" si="9"/>
        <v/>
      </c>
      <c r="V60" s="48"/>
      <c r="W60" s="12"/>
      <c r="X60" s="12"/>
      <c r="Y60" s="12"/>
      <c r="Z60" s="46"/>
      <c r="AA60" s="47"/>
      <c r="AB60" s="47"/>
      <c r="AC60" s="47"/>
      <c r="AD60" s="47"/>
      <c r="AE60" s="48" t="str">
        <f t="shared" si="10"/>
        <v/>
      </c>
      <c r="AF60" s="48"/>
      <c r="AG60" s="12"/>
      <c r="AH60" s="12"/>
      <c r="AI60" s="12"/>
      <c r="AJ60" s="46"/>
      <c r="AK60" s="47"/>
      <c r="AL60" s="47"/>
      <c r="AM60" s="47"/>
      <c r="AN60" s="47"/>
      <c r="AO60" s="48" t="str">
        <f t="shared" si="11"/>
        <v/>
      </c>
      <c r="AP60" s="48"/>
      <c r="AQ60" s="12"/>
      <c r="AR60" s="12"/>
    </row>
    <row r="61" spans="1:44" ht="13.5" customHeight="1" thickBot="1" x14ac:dyDescent="0.25">
      <c r="A61" s="12"/>
      <c r="B61" s="12"/>
      <c r="C61" s="12"/>
      <c r="D61" s="12"/>
      <c r="E61" s="12"/>
      <c r="F61" s="13" t="s">
        <v>111</v>
      </c>
      <c r="G61" s="15"/>
      <c r="H61" s="15"/>
      <c r="I61" s="15"/>
      <c r="J61" s="15"/>
      <c r="K61" s="15"/>
      <c r="L61" s="15"/>
      <c r="M61" s="15"/>
      <c r="N61" s="14"/>
      <c r="O61" s="12"/>
      <c r="P61" s="13" t="s">
        <v>112</v>
      </c>
      <c r="Q61" s="15"/>
      <c r="R61" s="15"/>
      <c r="S61" s="15"/>
      <c r="T61" s="15"/>
      <c r="U61" s="15"/>
      <c r="V61" s="15"/>
      <c r="W61" s="15"/>
      <c r="X61" s="14"/>
      <c r="Y61" s="12"/>
      <c r="Z61" s="13" t="s">
        <v>113</v>
      </c>
      <c r="AA61" s="15"/>
      <c r="AB61" s="15"/>
      <c r="AC61" s="15"/>
      <c r="AD61" s="15"/>
      <c r="AE61" s="15"/>
      <c r="AF61" s="15"/>
      <c r="AG61" s="15"/>
      <c r="AH61" s="14"/>
      <c r="AI61" s="12"/>
      <c r="AJ61" s="13" t="s">
        <v>114</v>
      </c>
      <c r="AK61" s="15"/>
      <c r="AL61" s="15"/>
      <c r="AM61" s="15"/>
      <c r="AN61" s="15"/>
      <c r="AO61" s="15"/>
      <c r="AP61" s="15"/>
      <c r="AQ61" s="15"/>
      <c r="AR61" s="14"/>
    </row>
    <row r="62" spans="1:44" ht="12.75" customHeight="1" x14ac:dyDescent="0.2">
      <c r="A62" s="12"/>
      <c r="B62" s="12"/>
      <c r="C62" s="12"/>
      <c r="D62" s="12"/>
      <c r="E62" s="12"/>
      <c r="F62" s="20" t="s">
        <v>83</v>
      </c>
      <c r="G62" s="21" t="s">
        <v>84</v>
      </c>
      <c r="H62" s="21" t="s">
        <v>85</v>
      </c>
      <c r="I62" s="21" t="s">
        <v>86</v>
      </c>
      <c r="J62" s="21" t="s">
        <v>87</v>
      </c>
      <c r="K62" s="22" t="s">
        <v>88</v>
      </c>
      <c r="L62" s="22"/>
      <c r="M62" s="20" t="s">
        <v>89</v>
      </c>
      <c r="N62" s="23"/>
      <c r="O62" s="12"/>
      <c r="P62" s="20" t="s">
        <v>83</v>
      </c>
      <c r="Q62" s="21" t="s">
        <v>84</v>
      </c>
      <c r="R62" s="21" t="s">
        <v>85</v>
      </c>
      <c r="S62" s="21" t="s">
        <v>86</v>
      </c>
      <c r="T62" s="21" t="s">
        <v>87</v>
      </c>
      <c r="U62" s="22" t="s">
        <v>88</v>
      </c>
      <c r="V62" s="22"/>
      <c r="W62" s="20" t="s">
        <v>89</v>
      </c>
      <c r="X62" s="23"/>
      <c r="Y62" s="12"/>
      <c r="Z62" s="20" t="s">
        <v>83</v>
      </c>
      <c r="AA62" s="21" t="s">
        <v>84</v>
      </c>
      <c r="AB62" s="21" t="s">
        <v>85</v>
      </c>
      <c r="AC62" s="21" t="s">
        <v>86</v>
      </c>
      <c r="AD62" s="21" t="s">
        <v>87</v>
      </c>
      <c r="AE62" s="22" t="s">
        <v>88</v>
      </c>
      <c r="AF62" s="22"/>
      <c r="AG62" s="20" t="s">
        <v>89</v>
      </c>
      <c r="AH62" s="23"/>
      <c r="AI62" s="12"/>
      <c r="AJ62" s="20" t="s">
        <v>83</v>
      </c>
      <c r="AK62" s="21" t="s">
        <v>84</v>
      </c>
      <c r="AL62" s="21" t="s">
        <v>85</v>
      </c>
      <c r="AM62" s="21" t="s">
        <v>86</v>
      </c>
      <c r="AN62" s="21" t="s">
        <v>87</v>
      </c>
      <c r="AO62" s="22" t="s">
        <v>88</v>
      </c>
      <c r="AP62" s="22"/>
      <c r="AQ62" s="20" t="s">
        <v>89</v>
      </c>
      <c r="AR62" s="23"/>
    </row>
    <row r="63" spans="1:44" ht="12.75" customHeight="1" x14ac:dyDescent="0.2">
      <c r="A63" s="12"/>
      <c r="B63" s="12"/>
      <c r="C63" s="12"/>
      <c r="D63" s="12"/>
      <c r="E63" s="12"/>
      <c r="F63" s="28">
        <v>1.4843</v>
      </c>
      <c r="G63" s="29">
        <v>-1.5699999999999999E-2</v>
      </c>
      <c r="H63" s="29">
        <v>-1.5699999999999999E-2</v>
      </c>
      <c r="I63" s="29">
        <v>-1.5699999999999999E-2</v>
      </c>
      <c r="J63" s="29">
        <v>-1.5800000000000002E-2</v>
      </c>
      <c r="K63" s="30">
        <f t="shared" ref="K63:K80" si="12">IF(COUNTBLANK(H63:J63)&lt;3,AVERAGE(H63:J63),"")</f>
        <v>-1.5733333333333332E-2</v>
      </c>
      <c r="L63" s="30"/>
      <c r="M63" s="28" t="s">
        <v>90</v>
      </c>
      <c r="N63" s="31">
        <v>1.4990641230561901</v>
      </c>
      <c r="O63" s="12"/>
      <c r="P63" s="28">
        <v>1.4843</v>
      </c>
      <c r="Q63" s="29">
        <v>-1.5699999999999999E-2</v>
      </c>
      <c r="R63" s="29">
        <v>-1.5699999999999999E-2</v>
      </c>
      <c r="S63" s="29">
        <v>-1.5699999999999999E-2</v>
      </c>
      <c r="T63" s="29">
        <v>-1.5800000000000002E-2</v>
      </c>
      <c r="U63" s="30">
        <f t="shared" ref="U63:U80" si="13">IF(COUNTBLANK(R63:T63)&lt;3,AVERAGE(R63:T63),"")</f>
        <v>-1.5733333333333332E-2</v>
      </c>
      <c r="V63" s="30"/>
      <c r="W63" s="28" t="s">
        <v>90</v>
      </c>
      <c r="X63" s="31">
        <v>1.4990641230561901</v>
      </c>
      <c r="Y63" s="12"/>
      <c r="Z63" s="28">
        <v>1.4843</v>
      </c>
      <c r="AA63" s="29">
        <v>-1.5566666666666666E-2</v>
      </c>
      <c r="AB63" s="29">
        <v>-1.5599999999999999E-2</v>
      </c>
      <c r="AC63" s="29">
        <v>-1.5599999999999999E-2</v>
      </c>
      <c r="AD63" s="29">
        <v>-1.5699999999999999E-2</v>
      </c>
      <c r="AE63" s="30">
        <f t="shared" ref="AE63:AE80" si="14">IF(COUNTBLANK(AB63:AD63)&lt;3,AVERAGE(AB63:AD63),"")</f>
        <v>-1.5633333333333332E-2</v>
      </c>
      <c r="AF63" s="30"/>
      <c r="AG63" s="28" t="s">
        <v>90</v>
      </c>
      <c r="AH63" s="31">
        <v>1.4985066871299499</v>
      </c>
      <c r="AI63" s="12"/>
      <c r="AJ63" s="28">
        <v>1.4843</v>
      </c>
      <c r="AK63" s="29">
        <v>-1.5566666666666666E-2</v>
      </c>
      <c r="AL63" s="29">
        <v>-1.5599999999999999E-2</v>
      </c>
      <c r="AM63" s="29">
        <v>-1.5599999999999999E-2</v>
      </c>
      <c r="AN63" s="29">
        <v>-1.5699999999999999E-2</v>
      </c>
      <c r="AO63" s="30">
        <f t="shared" ref="AO63:AO80" si="15">IF(COUNTBLANK(AL63:AN63)&lt;3,AVERAGE(AL63:AN63),"")</f>
        <v>-1.5633333333333332E-2</v>
      </c>
      <c r="AP63" s="30"/>
      <c r="AQ63" s="28" t="s">
        <v>90</v>
      </c>
      <c r="AR63" s="31">
        <v>1.4985066871299499</v>
      </c>
    </row>
    <row r="64" spans="1:44" ht="12.75" customHeight="1" x14ac:dyDescent="0.2">
      <c r="A64" s="12"/>
      <c r="B64" s="12"/>
      <c r="C64" s="12"/>
      <c r="D64" s="12"/>
      <c r="E64" s="12"/>
      <c r="F64" s="36">
        <v>1.4910000000000001</v>
      </c>
      <c r="G64" s="37">
        <v>-8.9999999999999993E-3</v>
      </c>
      <c r="H64" s="37">
        <v>-7.9000000000000008E-3</v>
      </c>
      <c r="I64" s="37">
        <v>-7.9000000000000008E-3</v>
      </c>
      <c r="J64" s="37">
        <v>-8.0000000000000002E-3</v>
      </c>
      <c r="K64" s="38">
        <f t="shared" si="12"/>
        <v>-7.9333333333333339E-3</v>
      </c>
      <c r="L64" s="38"/>
      <c r="M64" s="36" t="s">
        <v>91</v>
      </c>
      <c r="N64" s="39">
        <v>1.2065915824334801</v>
      </c>
      <c r="O64" s="12"/>
      <c r="P64" s="36">
        <v>1.4910000000000001</v>
      </c>
      <c r="Q64" s="37">
        <v>-8.9999999999999993E-3</v>
      </c>
      <c r="R64" s="37">
        <v>-7.9000000000000008E-3</v>
      </c>
      <c r="S64" s="37">
        <v>-7.9000000000000008E-3</v>
      </c>
      <c r="T64" s="37">
        <v>-8.0000000000000002E-3</v>
      </c>
      <c r="U64" s="38">
        <f t="shared" si="13"/>
        <v>-7.9333333333333339E-3</v>
      </c>
      <c r="V64" s="38"/>
      <c r="W64" s="36" t="s">
        <v>91</v>
      </c>
      <c r="X64" s="39">
        <v>1.2065915824334801</v>
      </c>
      <c r="Y64" s="12"/>
      <c r="Z64" s="36">
        <v>1.4910000000000001</v>
      </c>
      <c r="AA64" s="37">
        <v>-7.7333333333333325E-3</v>
      </c>
      <c r="AB64" s="37">
        <v>-7.1999999999999998E-3</v>
      </c>
      <c r="AC64" s="37">
        <v>-7.1000000000000004E-3</v>
      </c>
      <c r="AD64" s="37">
        <v>-7.3000000000000001E-3</v>
      </c>
      <c r="AE64" s="38">
        <f t="shared" si="14"/>
        <v>-7.2000000000000007E-3</v>
      </c>
      <c r="AF64" s="38"/>
      <c r="AG64" s="36" t="s">
        <v>91</v>
      </c>
      <c r="AH64" s="39">
        <v>1.21473546468992</v>
      </c>
      <c r="AI64" s="12"/>
      <c r="AJ64" s="36">
        <v>1.4910000000000001</v>
      </c>
      <c r="AK64" s="37">
        <v>-7.7333333333333325E-3</v>
      </c>
      <c r="AL64" s="37">
        <v>-7.1999999999999998E-3</v>
      </c>
      <c r="AM64" s="37">
        <v>-7.1000000000000004E-3</v>
      </c>
      <c r="AN64" s="37">
        <v>-7.3000000000000001E-3</v>
      </c>
      <c r="AO64" s="38">
        <f t="shared" si="15"/>
        <v>-7.2000000000000007E-3</v>
      </c>
      <c r="AP64" s="38"/>
      <c r="AQ64" s="36" t="s">
        <v>91</v>
      </c>
      <c r="AR64" s="39">
        <v>1.21473546468992</v>
      </c>
    </row>
    <row r="65" spans="1:44" ht="12.75" customHeight="1" x14ac:dyDescent="0.2">
      <c r="A65" s="12"/>
      <c r="B65" s="12"/>
      <c r="C65" s="12"/>
      <c r="D65" s="12"/>
      <c r="E65" s="12"/>
      <c r="F65" s="28">
        <v>1.4959</v>
      </c>
      <c r="G65" s="29">
        <v>-4.1000000000000003E-3</v>
      </c>
      <c r="H65" s="29">
        <v>-2.7000000000000001E-3</v>
      </c>
      <c r="I65" s="29">
        <v>-2.8E-3</v>
      </c>
      <c r="J65" s="29">
        <v>-2.8E-3</v>
      </c>
      <c r="K65" s="30">
        <f t="shared" si="12"/>
        <v>-2.7666666666666668E-3</v>
      </c>
      <c r="L65" s="30"/>
      <c r="M65" s="28" t="s">
        <v>92</v>
      </c>
      <c r="N65" s="31">
        <v>18.422100767796501</v>
      </c>
      <c r="O65" s="12"/>
      <c r="P65" s="28">
        <v>1.4959</v>
      </c>
      <c r="Q65" s="29">
        <v>-4.1000000000000003E-3</v>
      </c>
      <c r="R65" s="29">
        <v>-2.7000000000000001E-3</v>
      </c>
      <c r="S65" s="29">
        <v>-2.8E-3</v>
      </c>
      <c r="T65" s="29">
        <v>-2.8E-3</v>
      </c>
      <c r="U65" s="30">
        <f t="shared" si="13"/>
        <v>-2.7666666666666668E-3</v>
      </c>
      <c r="V65" s="30"/>
      <c r="W65" s="28" t="s">
        <v>92</v>
      </c>
      <c r="X65" s="31">
        <v>18.422100767796501</v>
      </c>
      <c r="Y65" s="12"/>
      <c r="Z65" s="28">
        <v>1.4959</v>
      </c>
      <c r="AA65" s="29">
        <v>-2.5666666666666667E-3</v>
      </c>
      <c r="AB65" s="29">
        <v>-1.5E-3</v>
      </c>
      <c r="AC65" s="29">
        <v>-1.1999999999999999E-3</v>
      </c>
      <c r="AD65" s="29">
        <v>-1.2999999999999999E-3</v>
      </c>
      <c r="AE65" s="30">
        <f t="shared" si="14"/>
        <v>-1.3333333333333333E-3</v>
      </c>
      <c r="AF65" s="30"/>
      <c r="AG65" s="28" t="s">
        <v>92</v>
      </c>
      <c r="AH65" s="31">
        <v>19.789448711950001</v>
      </c>
      <c r="AI65" s="12"/>
      <c r="AJ65" s="28">
        <v>1.4959</v>
      </c>
      <c r="AK65" s="29">
        <v>-2.5666666666666667E-3</v>
      </c>
      <c r="AL65" s="29">
        <v>-1.5E-3</v>
      </c>
      <c r="AM65" s="29">
        <v>-1.1999999999999999E-3</v>
      </c>
      <c r="AN65" s="29">
        <v>-1.2999999999999999E-3</v>
      </c>
      <c r="AO65" s="30">
        <f t="shared" si="15"/>
        <v>-1.3333333333333333E-3</v>
      </c>
      <c r="AP65" s="30"/>
      <c r="AQ65" s="28" t="s">
        <v>92</v>
      </c>
      <c r="AR65" s="31">
        <v>19.789448711950001</v>
      </c>
    </row>
    <row r="66" spans="1:44" ht="12.75" customHeight="1" x14ac:dyDescent="0.2">
      <c r="A66" s="12"/>
      <c r="B66" s="12"/>
      <c r="C66" s="12"/>
      <c r="D66" s="12"/>
      <c r="E66" s="12"/>
      <c r="F66" s="36">
        <v>1.5001</v>
      </c>
      <c r="G66" s="37">
        <v>1E-4</v>
      </c>
      <c r="H66" s="37">
        <v>5.0000000000000001E-4</v>
      </c>
      <c r="I66" s="37">
        <v>5.0000000000000001E-4</v>
      </c>
      <c r="J66" s="37">
        <v>4.0000000000000002E-4</v>
      </c>
      <c r="K66" s="38">
        <f t="shared" si="12"/>
        <v>4.6666666666666666E-4</v>
      </c>
      <c r="L66" s="38"/>
      <c r="M66" s="36" t="s">
        <v>93</v>
      </c>
      <c r="N66" s="39">
        <v>37.219739736254397</v>
      </c>
      <c r="O66" s="12"/>
      <c r="P66" s="36">
        <v>1.5001</v>
      </c>
      <c r="Q66" s="37">
        <v>1E-4</v>
      </c>
      <c r="R66" s="37">
        <v>5.0000000000000001E-4</v>
      </c>
      <c r="S66" s="37">
        <v>5.0000000000000001E-4</v>
      </c>
      <c r="T66" s="37">
        <v>4.0000000000000002E-4</v>
      </c>
      <c r="U66" s="38">
        <f t="shared" si="13"/>
        <v>4.6666666666666666E-4</v>
      </c>
      <c r="V66" s="38"/>
      <c r="W66" s="36" t="s">
        <v>93</v>
      </c>
      <c r="X66" s="39">
        <v>37.219739736254397</v>
      </c>
      <c r="Y66" s="12"/>
      <c r="Z66" s="36">
        <v>1.5001</v>
      </c>
      <c r="AA66" s="37">
        <v>7.3333333333333334E-4</v>
      </c>
      <c r="AB66" s="37">
        <v>4.0000000000000002E-4</v>
      </c>
      <c r="AC66" s="37">
        <v>2.9999999999999997E-4</v>
      </c>
      <c r="AD66" s="37">
        <v>6.9999999999999999E-4</v>
      </c>
      <c r="AE66" s="38">
        <f t="shared" si="14"/>
        <v>4.6666666666666666E-4</v>
      </c>
      <c r="AF66" s="38"/>
      <c r="AG66" s="36" t="s">
        <v>93</v>
      </c>
      <c r="AH66" s="39">
        <v>2.2088816507514402</v>
      </c>
      <c r="AI66" s="12"/>
      <c r="AJ66" s="36">
        <v>1.5001</v>
      </c>
      <c r="AK66" s="37">
        <v>7.3333333333333334E-4</v>
      </c>
      <c r="AL66" s="37">
        <v>4.0000000000000002E-4</v>
      </c>
      <c r="AM66" s="37">
        <v>2.9999999999999997E-4</v>
      </c>
      <c r="AN66" s="37">
        <v>6.9999999999999999E-4</v>
      </c>
      <c r="AO66" s="38">
        <f t="shared" si="15"/>
        <v>4.6666666666666666E-4</v>
      </c>
      <c r="AP66" s="38"/>
      <c r="AQ66" s="36" t="s">
        <v>93</v>
      </c>
      <c r="AR66" s="39">
        <v>2.2088816507514402</v>
      </c>
    </row>
    <row r="67" spans="1:44" ht="13.5" customHeight="1" thickBot="1" x14ac:dyDescent="0.25">
      <c r="A67" s="12"/>
      <c r="B67" s="12"/>
      <c r="C67" s="12"/>
      <c r="D67" s="12"/>
      <c r="E67" s="12"/>
      <c r="F67" s="28">
        <v>1.5048999999999999</v>
      </c>
      <c r="G67" s="29">
        <v>4.8999999999999998E-3</v>
      </c>
      <c r="H67" s="29">
        <v>4.8999999999999998E-3</v>
      </c>
      <c r="I67" s="29">
        <v>5.0000000000000001E-3</v>
      </c>
      <c r="J67" s="29">
        <v>4.7999999999999996E-3</v>
      </c>
      <c r="K67" s="30">
        <f t="shared" si="12"/>
        <v>4.899999999999999E-3</v>
      </c>
      <c r="L67" s="30"/>
      <c r="M67" s="44" t="s">
        <v>95</v>
      </c>
      <c r="N67" s="45"/>
      <c r="O67" s="12"/>
      <c r="P67" s="28">
        <v>1.5048999999999999</v>
      </c>
      <c r="Q67" s="29">
        <v>4.8999999999999998E-3</v>
      </c>
      <c r="R67" s="29">
        <v>4.8999999999999998E-3</v>
      </c>
      <c r="S67" s="29">
        <v>5.0000000000000001E-3</v>
      </c>
      <c r="T67" s="29">
        <v>4.7999999999999996E-3</v>
      </c>
      <c r="U67" s="30">
        <f t="shared" si="13"/>
        <v>4.899999999999999E-3</v>
      </c>
      <c r="V67" s="30"/>
      <c r="W67" s="44" t="s">
        <v>95</v>
      </c>
      <c r="X67" s="45"/>
      <c r="Y67" s="12"/>
      <c r="Z67" s="28">
        <v>1.5048999999999999</v>
      </c>
      <c r="AA67" s="29">
        <v>4.6666666666666662E-3</v>
      </c>
      <c r="AB67" s="29">
        <v>4.7999999999999996E-3</v>
      </c>
      <c r="AC67" s="29">
        <v>4.7000000000000002E-3</v>
      </c>
      <c r="AD67" s="29">
        <v>4.7000000000000002E-3</v>
      </c>
      <c r="AE67" s="30">
        <f t="shared" si="14"/>
        <v>4.7333333333333333E-3</v>
      </c>
      <c r="AF67" s="30"/>
      <c r="AG67" s="44" t="s">
        <v>95</v>
      </c>
      <c r="AH67" s="45"/>
      <c r="AI67" s="12"/>
      <c r="AJ67" s="28">
        <v>1.5048999999999999</v>
      </c>
      <c r="AK67" s="29">
        <v>4.6666666666666662E-3</v>
      </c>
      <c r="AL67" s="29">
        <v>4.7999999999999996E-3</v>
      </c>
      <c r="AM67" s="29">
        <v>4.7000000000000002E-3</v>
      </c>
      <c r="AN67" s="29">
        <v>4.7000000000000002E-3</v>
      </c>
      <c r="AO67" s="30">
        <f t="shared" si="15"/>
        <v>4.7333333333333333E-3</v>
      </c>
      <c r="AP67" s="30"/>
      <c r="AQ67" s="44" t="s">
        <v>95</v>
      </c>
      <c r="AR67" s="45"/>
    </row>
    <row r="68" spans="1:44" ht="12.75" customHeight="1" x14ac:dyDescent="0.2">
      <c r="A68" s="12"/>
      <c r="B68" s="12"/>
      <c r="C68" s="12"/>
      <c r="D68" s="12"/>
      <c r="E68" s="12"/>
      <c r="F68" s="36">
        <v>1.5109999999999999</v>
      </c>
      <c r="G68" s="37">
        <v>1.0999999999999999E-2</v>
      </c>
      <c r="H68" s="37">
        <v>9.2999999999999992E-3</v>
      </c>
      <c r="I68" s="37">
        <v>9.2999999999999992E-3</v>
      </c>
      <c r="J68" s="37">
        <v>9.4000000000000004E-3</v>
      </c>
      <c r="K68" s="38">
        <f t="shared" si="12"/>
        <v>9.3333333333333324E-3</v>
      </c>
      <c r="L68" s="38"/>
      <c r="M68" s="12"/>
      <c r="N68" s="12">
        <v>3.9E-2</v>
      </c>
      <c r="O68" s="12"/>
      <c r="P68" s="36">
        <v>1.5109999999999999</v>
      </c>
      <c r="Q68" s="37">
        <v>1.0999999999999999E-2</v>
      </c>
      <c r="R68" s="37">
        <v>9.2999999999999992E-3</v>
      </c>
      <c r="S68" s="37">
        <v>9.2999999999999992E-3</v>
      </c>
      <c r="T68" s="37">
        <v>9.4000000000000004E-3</v>
      </c>
      <c r="U68" s="38">
        <f t="shared" si="13"/>
        <v>9.3333333333333324E-3</v>
      </c>
      <c r="V68" s="38"/>
      <c r="W68" s="12"/>
      <c r="X68" s="12">
        <v>3.9E-2</v>
      </c>
      <c r="Y68" s="12"/>
      <c r="Z68" s="36">
        <v>1.5109999999999999</v>
      </c>
      <c r="AA68" s="37">
        <v>9.1999999999999998E-3</v>
      </c>
      <c r="AB68" s="37">
        <v>9.2999999999999992E-3</v>
      </c>
      <c r="AC68" s="37">
        <v>9.1999999999999998E-3</v>
      </c>
      <c r="AD68" s="37">
        <v>9.1999999999999998E-3</v>
      </c>
      <c r="AE68" s="38">
        <f t="shared" si="14"/>
        <v>9.233333333333333E-3</v>
      </c>
      <c r="AF68" s="38"/>
      <c r="AG68" s="12"/>
      <c r="AH68" s="12">
        <v>4.1000000000000002E-2</v>
      </c>
      <c r="AI68" s="12"/>
      <c r="AJ68" s="36">
        <v>1.5109999999999999</v>
      </c>
      <c r="AK68" s="37">
        <v>9.1999999999999998E-3</v>
      </c>
      <c r="AL68" s="37">
        <v>9.2999999999999992E-3</v>
      </c>
      <c r="AM68" s="37">
        <v>9.1999999999999998E-3</v>
      </c>
      <c r="AN68" s="37">
        <v>9.1999999999999998E-3</v>
      </c>
      <c r="AO68" s="38">
        <f t="shared" si="15"/>
        <v>9.233333333333333E-3</v>
      </c>
      <c r="AP68" s="38"/>
      <c r="AQ68" s="12"/>
      <c r="AR68" s="12">
        <v>4.1000000000000002E-2</v>
      </c>
    </row>
    <row r="69" spans="1:44" ht="12.75" customHeight="1" x14ac:dyDescent="0.2">
      <c r="A69" s="12"/>
      <c r="B69" s="12"/>
      <c r="C69" s="12"/>
      <c r="D69" s="12"/>
      <c r="E69" s="12"/>
      <c r="F69" s="28">
        <v>1.5157</v>
      </c>
      <c r="G69" s="29">
        <v>1.5699999999999999E-2</v>
      </c>
      <c r="H69" s="29">
        <v>1.18E-2</v>
      </c>
      <c r="I69" s="29">
        <v>1.15E-2</v>
      </c>
      <c r="J69" s="29">
        <v>1.17E-2</v>
      </c>
      <c r="K69" s="30">
        <f t="shared" si="12"/>
        <v>1.1666666666666667E-2</v>
      </c>
      <c r="L69" s="30"/>
      <c r="M69" s="12"/>
      <c r="N69" s="12"/>
      <c r="O69" s="12"/>
      <c r="P69" s="28">
        <v>1.5157</v>
      </c>
      <c r="Q69" s="29">
        <v>1.5699999999999999E-2</v>
      </c>
      <c r="R69" s="29">
        <v>1.18E-2</v>
      </c>
      <c r="S69" s="29">
        <v>1.15E-2</v>
      </c>
      <c r="T69" s="29">
        <v>1.17E-2</v>
      </c>
      <c r="U69" s="30">
        <f t="shared" si="13"/>
        <v>1.1666666666666667E-2</v>
      </c>
      <c r="V69" s="30"/>
      <c r="W69" s="12"/>
      <c r="X69" s="12"/>
      <c r="Y69" s="12"/>
      <c r="Z69" s="28">
        <v>1.5157</v>
      </c>
      <c r="AA69" s="29">
        <v>1.1599999999999999E-2</v>
      </c>
      <c r="AB69" s="29">
        <v>1.2E-2</v>
      </c>
      <c r="AC69" s="29">
        <v>1.21E-2</v>
      </c>
      <c r="AD69" s="29">
        <v>1.2E-2</v>
      </c>
      <c r="AE69" s="30">
        <f t="shared" si="14"/>
        <v>1.2033333333333333E-2</v>
      </c>
      <c r="AF69" s="30"/>
      <c r="AG69" s="12"/>
      <c r="AH69" s="12"/>
      <c r="AI69" s="12"/>
      <c r="AJ69" s="28">
        <v>1.5157</v>
      </c>
      <c r="AK69" s="29">
        <v>1.1599999999999999E-2</v>
      </c>
      <c r="AL69" s="29">
        <v>1.2E-2</v>
      </c>
      <c r="AM69" s="29">
        <v>1.21E-2</v>
      </c>
      <c r="AN69" s="29">
        <v>1.2E-2</v>
      </c>
      <c r="AO69" s="30">
        <f t="shared" si="15"/>
        <v>1.2033333333333333E-2</v>
      </c>
      <c r="AP69" s="30"/>
      <c r="AQ69" s="12"/>
      <c r="AR69" s="12"/>
    </row>
    <row r="70" spans="1:44" ht="12.75" customHeight="1" x14ac:dyDescent="0.2">
      <c r="A70" s="12"/>
      <c r="B70" s="12"/>
      <c r="C70" s="12"/>
      <c r="D70" s="12"/>
      <c r="E70" s="12"/>
      <c r="F70" s="36">
        <v>1.5202</v>
      </c>
      <c r="G70" s="37">
        <v>2.0199999999999999E-2</v>
      </c>
      <c r="H70" s="37">
        <v>1.46E-2</v>
      </c>
      <c r="I70" s="37">
        <v>1.4999999999999999E-2</v>
      </c>
      <c r="J70" s="37">
        <v>1.4999999999999999E-2</v>
      </c>
      <c r="K70" s="38">
        <f t="shared" si="12"/>
        <v>1.4866666666666667E-2</v>
      </c>
      <c r="L70" s="38"/>
      <c r="M70" s="12"/>
      <c r="N70" s="12"/>
      <c r="O70" s="12"/>
      <c r="P70" s="36">
        <v>1.5202</v>
      </c>
      <c r="Q70" s="37">
        <v>2.0199999999999999E-2</v>
      </c>
      <c r="R70" s="37">
        <v>1.46E-2</v>
      </c>
      <c r="S70" s="37">
        <v>1.4999999999999999E-2</v>
      </c>
      <c r="T70" s="37">
        <v>1.4999999999999999E-2</v>
      </c>
      <c r="U70" s="38">
        <f t="shared" si="13"/>
        <v>1.4866666666666667E-2</v>
      </c>
      <c r="V70" s="38"/>
      <c r="W70" s="12"/>
      <c r="X70" s="12"/>
      <c r="Y70" s="12"/>
      <c r="Z70" s="36">
        <v>1.5202</v>
      </c>
      <c r="AA70" s="37">
        <v>1.4833333333333332E-2</v>
      </c>
      <c r="AB70" s="37">
        <v>1.49E-2</v>
      </c>
      <c r="AC70" s="37">
        <v>1.5100000000000001E-2</v>
      </c>
      <c r="AD70" s="37">
        <v>1.49E-2</v>
      </c>
      <c r="AE70" s="38">
        <f t="shared" si="14"/>
        <v>1.4966666666666665E-2</v>
      </c>
      <c r="AF70" s="38"/>
      <c r="AG70" s="12"/>
      <c r="AH70" s="12"/>
      <c r="AI70" s="12"/>
      <c r="AJ70" s="36">
        <v>1.5202</v>
      </c>
      <c r="AK70" s="37">
        <v>1.4833333333333332E-2</v>
      </c>
      <c r="AL70" s="37">
        <v>1.49E-2</v>
      </c>
      <c r="AM70" s="37">
        <v>1.5100000000000001E-2</v>
      </c>
      <c r="AN70" s="37">
        <v>1.49E-2</v>
      </c>
      <c r="AO70" s="38">
        <f t="shared" si="15"/>
        <v>1.4966666666666665E-2</v>
      </c>
      <c r="AP70" s="38"/>
      <c r="AQ70" s="12"/>
      <c r="AR70" s="12"/>
    </row>
    <row r="71" spans="1:44" ht="12.75" customHeight="1" x14ac:dyDescent="0.2">
      <c r="A71" s="12"/>
      <c r="B71" s="12"/>
      <c r="C71" s="12"/>
      <c r="D71" s="12"/>
      <c r="E71" s="12"/>
      <c r="F71" s="28">
        <v>1.5250999999999999</v>
      </c>
      <c r="G71" s="29">
        <v>2.5100000000000001E-2</v>
      </c>
      <c r="H71" s="29">
        <v>1.61E-2</v>
      </c>
      <c r="I71" s="29">
        <v>1.6199999999999999E-2</v>
      </c>
      <c r="J71" s="29">
        <v>1.5800000000000002E-2</v>
      </c>
      <c r="K71" s="30">
        <f t="shared" si="12"/>
        <v>1.6033333333333333E-2</v>
      </c>
      <c r="L71" s="30"/>
      <c r="M71" s="12"/>
      <c r="N71" s="12"/>
      <c r="O71" s="12"/>
      <c r="P71" s="28">
        <v>1.5250999999999999</v>
      </c>
      <c r="Q71" s="29">
        <v>2.5100000000000001E-2</v>
      </c>
      <c r="R71" s="29">
        <v>1.61E-2</v>
      </c>
      <c r="S71" s="29">
        <v>1.6199999999999999E-2</v>
      </c>
      <c r="T71" s="29">
        <v>1.5800000000000002E-2</v>
      </c>
      <c r="U71" s="30">
        <f t="shared" si="13"/>
        <v>1.6033333333333333E-2</v>
      </c>
      <c r="V71" s="30"/>
      <c r="W71" s="12"/>
      <c r="X71" s="12"/>
      <c r="Y71" s="12"/>
      <c r="Z71" s="28">
        <v>1.5250999999999999</v>
      </c>
      <c r="AA71" s="29">
        <v>1.6266666666666665E-2</v>
      </c>
      <c r="AB71" s="29">
        <v>1.6500000000000001E-2</v>
      </c>
      <c r="AC71" s="29">
        <v>1.5900000000000001E-2</v>
      </c>
      <c r="AD71" s="29">
        <v>1.67E-2</v>
      </c>
      <c r="AE71" s="30">
        <f t="shared" si="14"/>
        <v>1.6366666666666665E-2</v>
      </c>
      <c r="AF71" s="30"/>
      <c r="AG71" s="12"/>
      <c r="AH71" s="12"/>
      <c r="AI71" s="12"/>
      <c r="AJ71" s="28">
        <v>1.5250999999999999</v>
      </c>
      <c r="AK71" s="29">
        <v>1.6266666666666665E-2</v>
      </c>
      <c r="AL71" s="29">
        <v>1.6500000000000001E-2</v>
      </c>
      <c r="AM71" s="29">
        <v>1.5900000000000001E-2</v>
      </c>
      <c r="AN71" s="29">
        <v>1.67E-2</v>
      </c>
      <c r="AO71" s="30">
        <f t="shared" si="15"/>
        <v>1.6366666666666665E-2</v>
      </c>
      <c r="AP71" s="30"/>
      <c r="AQ71" s="12"/>
      <c r="AR71" s="12"/>
    </row>
    <row r="72" spans="1:44" ht="12.75" customHeight="1" x14ac:dyDescent="0.2">
      <c r="A72" s="12"/>
      <c r="B72" s="12"/>
      <c r="C72" s="12"/>
      <c r="D72" s="12"/>
      <c r="E72" s="12"/>
      <c r="F72" s="36"/>
      <c r="G72" s="37"/>
      <c r="H72" s="37"/>
      <c r="I72" s="37"/>
      <c r="J72" s="37"/>
      <c r="K72" s="38" t="str">
        <f t="shared" si="12"/>
        <v/>
      </c>
      <c r="L72" s="38"/>
      <c r="M72" s="12"/>
      <c r="N72" s="12"/>
      <c r="O72" s="12"/>
      <c r="P72" s="36"/>
      <c r="Q72" s="37"/>
      <c r="R72" s="37"/>
      <c r="S72" s="37"/>
      <c r="T72" s="37"/>
      <c r="U72" s="38" t="str">
        <f t="shared" si="13"/>
        <v/>
      </c>
      <c r="V72" s="38"/>
      <c r="W72" s="12"/>
      <c r="X72" s="12"/>
      <c r="Y72" s="12"/>
      <c r="Z72" s="36"/>
      <c r="AA72" s="37"/>
      <c r="AB72" s="37"/>
      <c r="AC72" s="37"/>
      <c r="AD72" s="37"/>
      <c r="AE72" s="38" t="str">
        <f t="shared" si="14"/>
        <v/>
      </c>
      <c r="AF72" s="38"/>
      <c r="AG72" s="12"/>
      <c r="AH72" s="12"/>
      <c r="AI72" s="12"/>
      <c r="AJ72" s="36"/>
      <c r="AK72" s="37"/>
      <c r="AL72" s="37"/>
      <c r="AM72" s="37"/>
      <c r="AN72" s="37"/>
      <c r="AO72" s="38" t="str">
        <f t="shared" si="15"/>
        <v/>
      </c>
      <c r="AP72" s="38"/>
      <c r="AQ72" s="12"/>
      <c r="AR72" s="12"/>
    </row>
    <row r="73" spans="1:44" ht="12.75" customHeight="1" x14ac:dyDescent="0.2">
      <c r="A73" s="12"/>
      <c r="B73" s="12"/>
      <c r="C73" s="12"/>
      <c r="D73" s="12"/>
      <c r="E73" s="12"/>
      <c r="F73" s="28"/>
      <c r="G73" s="29"/>
      <c r="H73" s="29"/>
      <c r="I73" s="29"/>
      <c r="J73" s="29"/>
      <c r="K73" s="30" t="str">
        <f t="shared" si="12"/>
        <v/>
      </c>
      <c r="L73" s="30"/>
      <c r="M73" s="12"/>
      <c r="N73" s="12"/>
      <c r="O73" s="12"/>
      <c r="P73" s="28"/>
      <c r="Q73" s="29"/>
      <c r="R73" s="29"/>
      <c r="S73" s="29"/>
      <c r="T73" s="29"/>
      <c r="U73" s="30" t="str">
        <f t="shared" si="13"/>
        <v/>
      </c>
      <c r="V73" s="30"/>
      <c r="W73" s="12"/>
      <c r="X73" s="12"/>
      <c r="Y73" s="12"/>
      <c r="Z73" s="28"/>
      <c r="AA73" s="29"/>
      <c r="AB73" s="29"/>
      <c r="AC73" s="29"/>
      <c r="AD73" s="29"/>
      <c r="AE73" s="30" t="str">
        <f t="shared" si="14"/>
        <v/>
      </c>
      <c r="AF73" s="30"/>
      <c r="AG73" s="12"/>
      <c r="AH73" s="12"/>
      <c r="AI73" s="12"/>
      <c r="AJ73" s="28"/>
      <c r="AK73" s="29"/>
      <c r="AL73" s="29"/>
      <c r="AM73" s="29"/>
      <c r="AN73" s="29"/>
      <c r="AO73" s="30" t="str">
        <f t="shared" si="15"/>
        <v/>
      </c>
      <c r="AP73" s="30"/>
      <c r="AQ73" s="12"/>
      <c r="AR73" s="12"/>
    </row>
    <row r="74" spans="1:44" ht="12.75" customHeight="1" x14ac:dyDescent="0.2">
      <c r="A74" s="12"/>
      <c r="B74" s="12"/>
      <c r="C74" s="12"/>
      <c r="D74" s="12"/>
      <c r="E74" s="12"/>
      <c r="F74" s="36"/>
      <c r="G74" s="37"/>
      <c r="H74" s="37"/>
      <c r="I74" s="37"/>
      <c r="J74" s="37"/>
      <c r="K74" s="38" t="str">
        <f t="shared" si="12"/>
        <v/>
      </c>
      <c r="L74" s="38"/>
      <c r="M74" s="12"/>
      <c r="N74" s="12"/>
      <c r="O74" s="12"/>
      <c r="P74" s="36"/>
      <c r="Q74" s="37"/>
      <c r="R74" s="37"/>
      <c r="S74" s="37"/>
      <c r="T74" s="37"/>
      <c r="U74" s="38" t="str">
        <f t="shared" si="13"/>
        <v/>
      </c>
      <c r="V74" s="38"/>
      <c r="W74" s="12"/>
      <c r="X74" s="12"/>
      <c r="Y74" s="12"/>
      <c r="Z74" s="36"/>
      <c r="AA74" s="37"/>
      <c r="AB74" s="37"/>
      <c r="AC74" s="37"/>
      <c r="AD74" s="37"/>
      <c r="AE74" s="38" t="str">
        <f t="shared" si="14"/>
        <v/>
      </c>
      <c r="AF74" s="38"/>
      <c r="AG74" s="12"/>
      <c r="AH74" s="12"/>
      <c r="AI74" s="12"/>
      <c r="AJ74" s="36"/>
      <c r="AK74" s="37"/>
      <c r="AL74" s="37"/>
      <c r="AM74" s="37"/>
      <c r="AN74" s="37"/>
      <c r="AO74" s="38" t="str">
        <f t="shared" si="15"/>
        <v/>
      </c>
      <c r="AP74" s="38"/>
      <c r="AQ74" s="12"/>
      <c r="AR74" s="12"/>
    </row>
    <row r="75" spans="1:44" ht="12.75" customHeight="1" x14ac:dyDescent="0.2">
      <c r="A75" s="12"/>
      <c r="B75" s="12"/>
      <c r="C75" s="12"/>
      <c r="D75" s="12"/>
      <c r="E75" s="12"/>
      <c r="F75" s="28"/>
      <c r="G75" s="29"/>
      <c r="H75" s="29"/>
      <c r="I75" s="29"/>
      <c r="J75" s="29"/>
      <c r="K75" s="30" t="str">
        <f t="shared" si="12"/>
        <v/>
      </c>
      <c r="L75" s="30"/>
      <c r="M75" s="12"/>
      <c r="N75" s="12"/>
      <c r="O75" s="12"/>
      <c r="P75" s="28"/>
      <c r="Q75" s="29"/>
      <c r="R75" s="29"/>
      <c r="S75" s="29"/>
      <c r="T75" s="29"/>
      <c r="U75" s="30" t="str">
        <f t="shared" si="13"/>
        <v/>
      </c>
      <c r="V75" s="30"/>
      <c r="W75" s="12"/>
      <c r="X75" s="12"/>
      <c r="Y75" s="12"/>
      <c r="Z75" s="28"/>
      <c r="AA75" s="29"/>
      <c r="AB75" s="29"/>
      <c r="AC75" s="29"/>
      <c r="AD75" s="29"/>
      <c r="AE75" s="30" t="str">
        <f t="shared" si="14"/>
        <v/>
      </c>
      <c r="AF75" s="30"/>
      <c r="AG75" s="12"/>
      <c r="AH75" s="12"/>
      <c r="AI75" s="12"/>
      <c r="AJ75" s="28"/>
      <c r="AK75" s="29"/>
      <c r="AL75" s="29"/>
      <c r="AM75" s="29"/>
      <c r="AN75" s="29"/>
      <c r="AO75" s="30" t="str">
        <f t="shared" si="15"/>
        <v/>
      </c>
      <c r="AP75" s="30"/>
      <c r="AQ75" s="12"/>
      <c r="AR75" s="12"/>
    </row>
    <row r="76" spans="1:44" ht="12.75" customHeight="1" x14ac:dyDescent="0.2">
      <c r="A76" s="12"/>
      <c r="B76" s="12"/>
      <c r="C76" s="12"/>
      <c r="D76" s="12"/>
      <c r="E76" s="12"/>
      <c r="F76" s="36"/>
      <c r="G76" s="37"/>
      <c r="H76" s="37"/>
      <c r="I76" s="37"/>
      <c r="J76" s="37"/>
      <c r="K76" s="38" t="str">
        <f t="shared" si="12"/>
        <v/>
      </c>
      <c r="L76" s="38"/>
      <c r="M76" s="12"/>
      <c r="N76" s="12"/>
      <c r="O76" s="12"/>
      <c r="P76" s="36"/>
      <c r="Q76" s="37"/>
      <c r="R76" s="37"/>
      <c r="S76" s="37"/>
      <c r="T76" s="37"/>
      <c r="U76" s="38" t="str">
        <f t="shared" si="13"/>
        <v/>
      </c>
      <c r="V76" s="38"/>
      <c r="W76" s="12"/>
      <c r="X76" s="12"/>
      <c r="Y76" s="12"/>
      <c r="Z76" s="36"/>
      <c r="AA76" s="37"/>
      <c r="AB76" s="37"/>
      <c r="AC76" s="37"/>
      <c r="AD76" s="37"/>
      <c r="AE76" s="38" t="str">
        <f t="shared" si="14"/>
        <v/>
      </c>
      <c r="AF76" s="38"/>
      <c r="AG76" s="12"/>
      <c r="AH76" s="12"/>
      <c r="AI76" s="12"/>
      <c r="AJ76" s="36"/>
      <c r="AK76" s="37"/>
      <c r="AL76" s="37"/>
      <c r="AM76" s="37"/>
      <c r="AN76" s="37"/>
      <c r="AO76" s="38" t="str">
        <f t="shared" si="15"/>
        <v/>
      </c>
      <c r="AP76" s="38"/>
      <c r="AQ76" s="12"/>
      <c r="AR76" s="12"/>
    </row>
    <row r="77" spans="1:44" ht="12.75" customHeight="1" x14ac:dyDescent="0.2">
      <c r="A77" s="12"/>
      <c r="B77" s="12"/>
      <c r="C77" s="12"/>
      <c r="D77" s="12"/>
      <c r="E77" s="12"/>
      <c r="F77" s="28"/>
      <c r="G77" s="29"/>
      <c r="H77" s="29"/>
      <c r="I77" s="29"/>
      <c r="J77" s="29"/>
      <c r="K77" s="30" t="str">
        <f t="shared" si="12"/>
        <v/>
      </c>
      <c r="L77" s="30"/>
      <c r="M77" s="12"/>
      <c r="N77" s="12"/>
      <c r="O77" s="12"/>
      <c r="P77" s="28"/>
      <c r="Q77" s="29"/>
      <c r="R77" s="29"/>
      <c r="S77" s="29"/>
      <c r="T77" s="29"/>
      <c r="U77" s="30" t="str">
        <f t="shared" si="13"/>
        <v/>
      </c>
      <c r="V77" s="30"/>
      <c r="W77" s="12"/>
      <c r="X77" s="12"/>
      <c r="Y77" s="12"/>
      <c r="Z77" s="28"/>
      <c r="AA77" s="29"/>
      <c r="AB77" s="29"/>
      <c r="AC77" s="29"/>
      <c r="AD77" s="29"/>
      <c r="AE77" s="30" t="str">
        <f t="shared" si="14"/>
        <v/>
      </c>
      <c r="AF77" s="30"/>
      <c r="AG77" s="12"/>
      <c r="AH77" s="12"/>
      <c r="AI77" s="12"/>
      <c r="AJ77" s="28"/>
      <c r="AK77" s="29"/>
      <c r="AL77" s="29"/>
      <c r="AM77" s="29"/>
      <c r="AN77" s="29"/>
      <c r="AO77" s="30" t="str">
        <f t="shared" si="15"/>
        <v/>
      </c>
      <c r="AP77" s="30"/>
      <c r="AQ77" s="12"/>
      <c r="AR77" s="12"/>
    </row>
    <row r="78" spans="1:44" ht="12.75" customHeight="1" x14ac:dyDescent="0.2">
      <c r="A78" s="12"/>
      <c r="B78" s="12"/>
      <c r="C78" s="12"/>
      <c r="D78" s="12"/>
      <c r="E78" s="12"/>
      <c r="F78" s="36"/>
      <c r="G78" s="37"/>
      <c r="H78" s="37"/>
      <c r="I78" s="37"/>
      <c r="J78" s="37"/>
      <c r="K78" s="38" t="str">
        <f t="shared" si="12"/>
        <v/>
      </c>
      <c r="L78" s="38"/>
      <c r="M78" s="12"/>
      <c r="N78" s="12"/>
      <c r="O78" s="12"/>
      <c r="P78" s="36"/>
      <c r="Q78" s="37"/>
      <c r="R78" s="37"/>
      <c r="S78" s="37"/>
      <c r="T78" s="37"/>
      <c r="U78" s="38" t="str">
        <f t="shared" si="13"/>
        <v/>
      </c>
      <c r="V78" s="38"/>
      <c r="W78" s="12"/>
      <c r="X78" s="12"/>
      <c r="Y78" s="12"/>
      <c r="Z78" s="36"/>
      <c r="AA78" s="37"/>
      <c r="AB78" s="37"/>
      <c r="AC78" s="37"/>
      <c r="AD78" s="37"/>
      <c r="AE78" s="38" t="str">
        <f t="shared" si="14"/>
        <v/>
      </c>
      <c r="AF78" s="38"/>
      <c r="AG78" s="12"/>
      <c r="AH78" s="12"/>
      <c r="AI78" s="12"/>
      <c r="AJ78" s="36"/>
      <c r="AK78" s="37"/>
      <c r="AL78" s="37"/>
      <c r="AM78" s="37"/>
      <c r="AN78" s="37"/>
      <c r="AO78" s="38" t="str">
        <f t="shared" si="15"/>
        <v/>
      </c>
      <c r="AP78" s="38"/>
      <c r="AQ78" s="12"/>
      <c r="AR78" s="12"/>
    </row>
    <row r="79" spans="1:44" ht="12.75" customHeight="1" x14ac:dyDescent="0.2">
      <c r="A79" s="12"/>
      <c r="B79" s="12"/>
      <c r="C79" s="12"/>
      <c r="D79" s="12"/>
      <c r="E79" s="12"/>
      <c r="F79" s="28"/>
      <c r="G79" s="29"/>
      <c r="H79" s="29"/>
      <c r="I79" s="29"/>
      <c r="J79" s="29"/>
      <c r="K79" s="30" t="str">
        <f t="shared" si="12"/>
        <v/>
      </c>
      <c r="L79" s="30"/>
      <c r="M79" s="12"/>
      <c r="N79" s="12"/>
      <c r="O79" s="12"/>
      <c r="P79" s="28"/>
      <c r="Q79" s="29"/>
      <c r="R79" s="29"/>
      <c r="S79" s="29"/>
      <c r="T79" s="29"/>
      <c r="U79" s="30" t="str">
        <f t="shared" si="13"/>
        <v/>
      </c>
      <c r="V79" s="30"/>
      <c r="W79" s="12"/>
      <c r="X79" s="12"/>
      <c r="Y79" s="12"/>
      <c r="Z79" s="28"/>
      <c r="AA79" s="29"/>
      <c r="AB79" s="29"/>
      <c r="AC79" s="29"/>
      <c r="AD79" s="29"/>
      <c r="AE79" s="30" t="str">
        <f t="shared" si="14"/>
        <v/>
      </c>
      <c r="AF79" s="30"/>
      <c r="AG79" s="12"/>
      <c r="AH79" s="12"/>
      <c r="AI79" s="12"/>
      <c r="AJ79" s="28"/>
      <c r="AK79" s="29"/>
      <c r="AL79" s="29"/>
      <c r="AM79" s="29"/>
      <c r="AN79" s="29"/>
      <c r="AO79" s="30" t="str">
        <f t="shared" si="15"/>
        <v/>
      </c>
      <c r="AP79" s="30"/>
      <c r="AQ79" s="12"/>
      <c r="AR79" s="12"/>
    </row>
    <row r="80" spans="1:44" ht="13.5" customHeight="1" thickBot="1" x14ac:dyDescent="0.25">
      <c r="A80" s="12"/>
      <c r="B80" s="12"/>
      <c r="C80" s="12"/>
      <c r="D80" s="12"/>
      <c r="E80" s="12"/>
      <c r="F80" s="46"/>
      <c r="G80" s="47"/>
      <c r="H80" s="47"/>
      <c r="I80" s="47"/>
      <c r="J80" s="47"/>
      <c r="K80" s="48" t="str">
        <f t="shared" si="12"/>
        <v/>
      </c>
      <c r="L80" s="48"/>
      <c r="M80" s="12"/>
      <c r="N80" s="12"/>
      <c r="O80" s="12"/>
      <c r="P80" s="46"/>
      <c r="Q80" s="47"/>
      <c r="R80" s="47"/>
      <c r="S80" s="47"/>
      <c r="T80" s="47"/>
      <c r="U80" s="48" t="str">
        <f t="shared" si="13"/>
        <v/>
      </c>
      <c r="V80" s="48"/>
      <c r="W80" s="12"/>
      <c r="X80" s="12"/>
      <c r="Y80" s="12"/>
      <c r="Z80" s="46"/>
      <c r="AA80" s="47"/>
      <c r="AB80" s="47"/>
      <c r="AC80" s="47"/>
      <c r="AD80" s="47"/>
      <c r="AE80" s="48" t="str">
        <f t="shared" si="14"/>
        <v/>
      </c>
      <c r="AF80" s="48"/>
      <c r="AG80" s="12"/>
      <c r="AH80" s="12"/>
      <c r="AI80" s="12"/>
      <c r="AJ80" s="46"/>
      <c r="AK80" s="47"/>
      <c r="AL80" s="47"/>
      <c r="AM80" s="47"/>
      <c r="AN80" s="47"/>
      <c r="AO80" s="48" t="str">
        <f t="shared" si="15"/>
        <v/>
      </c>
      <c r="AP80" s="48"/>
      <c r="AQ80" s="12"/>
      <c r="AR80" s="12"/>
    </row>
    <row r="81" spans="1:44" ht="13.5" customHeight="1" thickBot="1" x14ac:dyDescent="0.25">
      <c r="A81" s="12"/>
      <c r="B81" s="12"/>
      <c r="C81" s="12"/>
      <c r="D81" s="12"/>
      <c r="E81" s="12"/>
      <c r="F81" s="13" t="s">
        <v>115</v>
      </c>
      <c r="G81" s="15"/>
      <c r="H81" s="15"/>
      <c r="I81" s="15"/>
      <c r="J81" s="15"/>
      <c r="K81" s="15"/>
      <c r="L81" s="15"/>
      <c r="M81" s="15"/>
      <c r="N81" s="14"/>
      <c r="O81" s="12"/>
      <c r="P81" s="13" t="s">
        <v>116</v>
      </c>
      <c r="Q81" s="15"/>
      <c r="R81" s="15"/>
      <c r="S81" s="15"/>
      <c r="T81" s="15"/>
      <c r="U81" s="15"/>
      <c r="V81" s="15"/>
      <c r="W81" s="15"/>
      <c r="X81" s="14"/>
      <c r="Y81" s="12"/>
      <c r="Z81" s="13" t="s">
        <v>117</v>
      </c>
      <c r="AA81" s="15"/>
      <c r="AB81" s="15"/>
      <c r="AC81" s="15"/>
      <c r="AD81" s="15"/>
      <c r="AE81" s="15"/>
      <c r="AF81" s="15"/>
      <c r="AG81" s="15"/>
      <c r="AH81" s="14"/>
      <c r="AI81" s="12"/>
      <c r="AJ81" s="13" t="s">
        <v>118</v>
      </c>
      <c r="AK81" s="15"/>
      <c r="AL81" s="15"/>
      <c r="AM81" s="15"/>
      <c r="AN81" s="15"/>
      <c r="AO81" s="15"/>
      <c r="AP81" s="15"/>
      <c r="AQ81" s="15"/>
      <c r="AR81" s="14"/>
    </row>
    <row r="82" spans="1:44" ht="12.75" customHeight="1" x14ac:dyDescent="0.2">
      <c r="A82" s="12"/>
      <c r="B82" s="12"/>
      <c r="C82" s="12"/>
      <c r="D82" s="12"/>
      <c r="E82" s="12"/>
      <c r="F82" s="20" t="s">
        <v>83</v>
      </c>
      <c r="G82" s="21" t="s">
        <v>84</v>
      </c>
      <c r="H82" s="21" t="s">
        <v>85</v>
      </c>
      <c r="I82" s="21" t="s">
        <v>86</v>
      </c>
      <c r="J82" s="21" t="s">
        <v>87</v>
      </c>
      <c r="K82" s="22" t="s">
        <v>88</v>
      </c>
      <c r="L82" s="22"/>
      <c r="M82" s="20" t="s">
        <v>89</v>
      </c>
      <c r="N82" s="23"/>
      <c r="O82" s="12"/>
      <c r="P82" s="20" t="s">
        <v>83</v>
      </c>
      <c r="Q82" s="21" t="s">
        <v>84</v>
      </c>
      <c r="R82" s="21" t="s">
        <v>85</v>
      </c>
      <c r="S82" s="21" t="s">
        <v>86</v>
      </c>
      <c r="T82" s="21" t="s">
        <v>87</v>
      </c>
      <c r="U82" s="22" t="s">
        <v>88</v>
      </c>
      <c r="V82" s="22"/>
      <c r="W82" s="20" t="s">
        <v>89</v>
      </c>
      <c r="X82" s="23"/>
      <c r="Y82" s="12"/>
      <c r="Z82" s="20" t="s">
        <v>83</v>
      </c>
      <c r="AA82" s="21" t="s">
        <v>84</v>
      </c>
      <c r="AB82" s="21" t="s">
        <v>85</v>
      </c>
      <c r="AC82" s="21" t="s">
        <v>86</v>
      </c>
      <c r="AD82" s="21" t="s">
        <v>87</v>
      </c>
      <c r="AE82" s="22" t="s">
        <v>88</v>
      </c>
      <c r="AF82" s="22"/>
      <c r="AG82" s="20" t="s">
        <v>89</v>
      </c>
      <c r="AH82" s="23"/>
      <c r="AI82" s="12"/>
      <c r="AJ82" s="20" t="s">
        <v>83</v>
      </c>
      <c r="AK82" s="21" t="s">
        <v>84</v>
      </c>
      <c r="AL82" s="21" t="s">
        <v>85</v>
      </c>
      <c r="AM82" s="21" t="s">
        <v>86</v>
      </c>
      <c r="AN82" s="21" t="s">
        <v>87</v>
      </c>
      <c r="AO82" s="22" t="s">
        <v>88</v>
      </c>
      <c r="AP82" s="22"/>
      <c r="AQ82" s="20" t="s">
        <v>89</v>
      </c>
      <c r="AR82" s="23"/>
    </row>
    <row r="83" spans="1:44" ht="12.75" customHeight="1" x14ac:dyDescent="0.2">
      <c r="A83" s="12"/>
      <c r="B83" s="12"/>
      <c r="C83" s="12"/>
      <c r="D83" s="12"/>
      <c r="E83" s="12"/>
      <c r="F83" s="28">
        <v>1.4843</v>
      </c>
      <c r="G83" s="29">
        <v>-1.5699999999999999E-2</v>
      </c>
      <c r="H83" s="29">
        <v>-1.5699999999999999E-2</v>
      </c>
      <c r="I83" s="29">
        <v>-1.5699999999999999E-2</v>
      </c>
      <c r="J83" s="29">
        <v>-1.5800000000000002E-2</v>
      </c>
      <c r="K83" s="30">
        <f t="shared" ref="K83:K100" si="16">IF(COUNTBLANK(H83:J83)&lt;3,AVERAGE(H83:J83),"")</f>
        <v>-1.5733333333333332E-2</v>
      </c>
      <c r="L83" s="30"/>
      <c r="M83" s="28" t="s">
        <v>90</v>
      </c>
      <c r="N83" s="31">
        <v>1.4990641230561901</v>
      </c>
      <c r="O83" s="12"/>
      <c r="P83" s="28">
        <v>1.4843</v>
      </c>
      <c r="Q83" s="29">
        <v>-1.5699999999999999E-2</v>
      </c>
      <c r="R83" s="29">
        <v>-1.5699999999999999E-2</v>
      </c>
      <c r="S83" s="29">
        <v>-1.5699999999999999E-2</v>
      </c>
      <c r="T83" s="29">
        <v>-1.5800000000000002E-2</v>
      </c>
      <c r="U83" s="30">
        <f t="shared" ref="U83:U100" si="17">IF(COUNTBLANK(R83:T83)&lt;3,AVERAGE(R83:T83),"")</f>
        <v>-1.5733333333333332E-2</v>
      </c>
      <c r="V83" s="30"/>
      <c r="W83" s="28" t="s">
        <v>90</v>
      </c>
      <c r="X83" s="31">
        <v>1.4990641230561901</v>
      </c>
      <c r="Y83" s="12"/>
      <c r="Z83" s="28">
        <v>1.4843</v>
      </c>
      <c r="AA83" s="29">
        <v>-1.5566666666666666E-2</v>
      </c>
      <c r="AB83" s="29">
        <v>-1.5599999999999999E-2</v>
      </c>
      <c r="AC83" s="29">
        <v>-1.5599999999999999E-2</v>
      </c>
      <c r="AD83" s="29">
        <v>-1.5699999999999999E-2</v>
      </c>
      <c r="AE83" s="30">
        <f t="shared" ref="AE83:AE100" si="18">IF(COUNTBLANK(AB83:AD83)&lt;3,AVERAGE(AB83:AD83),"")</f>
        <v>-1.5633333333333332E-2</v>
      </c>
      <c r="AF83" s="30"/>
      <c r="AG83" s="28" t="s">
        <v>90</v>
      </c>
      <c r="AH83" s="31">
        <v>1.4985066871299499</v>
      </c>
      <c r="AI83" s="12"/>
      <c r="AJ83" s="28">
        <v>1.4843</v>
      </c>
      <c r="AK83" s="29">
        <v>-1.5566666666666666E-2</v>
      </c>
      <c r="AL83" s="29">
        <v>-1.5599999999999999E-2</v>
      </c>
      <c r="AM83" s="29">
        <v>-1.5599999999999999E-2</v>
      </c>
      <c r="AN83" s="29">
        <v>-1.5699999999999999E-2</v>
      </c>
      <c r="AO83" s="30">
        <f t="shared" ref="AO83:AO100" si="19">IF(COUNTBLANK(AL83:AN83)&lt;3,AVERAGE(AL83:AN83),"")</f>
        <v>-1.5633333333333332E-2</v>
      </c>
      <c r="AP83" s="30"/>
      <c r="AQ83" s="28" t="s">
        <v>90</v>
      </c>
      <c r="AR83" s="31">
        <v>1.4985066871299499</v>
      </c>
    </row>
    <row r="84" spans="1:44" ht="12.75" customHeight="1" x14ac:dyDescent="0.2">
      <c r="A84" s="12"/>
      <c r="B84" s="12"/>
      <c r="C84" s="12"/>
      <c r="D84" s="12"/>
      <c r="E84" s="12"/>
      <c r="F84" s="36">
        <v>1.4910000000000001</v>
      </c>
      <c r="G84" s="37">
        <v>-8.9999999999999993E-3</v>
      </c>
      <c r="H84" s="37">
        <v>-7.9000000000000008E-3</v>
      </c>
      <c r="I84" s="37">
        <v>-7.9000000000000008E-3</v>
      </c>
      <c r="J84" s="37">
        <v>-8.0000000000000002E-3</v>
      </c>
      <c r="K84" s="38">
        <f t="shared" si="16"/>
        <v>-7.9333333333333339E-3</v>
      </c>
      <c r="L84" s="38"/>
      <c r="M84" s="36" t="s">
        <v>91</v>
      </c>
      <c r="N84" s="39">
        <v>1.2065915824334801</v>
      </c>
      <c r="O84" s="12"/>
      <c r="P84" s="36">
        <v>1.4910000000000001</v>
      </c>
      <c r="Q84" s="37">
        <v>-8.9999999999999993E-3</v>
      </c>
      <c r="R84" s="37">
        <v>-7.9000000000000008E-3</v>
      </c>
      <c r="S84" s="37">
        <v>-7.9000000000000008E-3</v>
      </c>
      <c r="T84" s="37">
        <v>-8.0000000000000002E-3</v>
      </c>
      <c r="U84" s="38">
        <f t="shared" si="17"/>
        <v>-7.9333333333333339E-3</v>
      </c>
      <c r="V84" s="38"/>
      <c r="W84" s="36" t="s">
        <v>91</v>
      </c>
      <c r="X84" s="39">
        <v>1.2065915824334801</v>
      </c>
      <c r="Y84" s="12"/>
      <c r="Z84" s="36">
        <v>1.4910000000000001</v>
      </c>
      <c r="AA84" s="37">
        <v>-7.7333333333333325E-3</v>
      </c>
      <c r="AB84" s="37">
        <v>-7.1999999999999998E-3</v>
      </c>
      <c r="AC84" s="37">
        <v>-7.1000000000000004E-3</v>
      </c>
      <c r="AD84" s="37">
        <v>-7.3000000000000001E-3</v>
      </c>
      <c r="AE84" s="38">
        <f t="shared" si="18"/>
        <v>-7.2000000000000007E-3</v>
      </c>
      <c r="AF84" s="38"/>
      <c r="AG84" s="36" t="s">
        <v>91</v>
      </c>
      <c r="AH84" s="39">
        <v>1.21473546468992</v>
      </c>
      <c r="AI84" s="12"/>
      <c r="AJ84" s="36">
        <v>1.4910000000000001</v>
      </c>
      <c r="AK84" s="37">
        <v>-7.7333333333333325E-3</v>
      </c>
      <c r="AL84" s="37">
        <v>-7.1999999999999998E-3</v>
      </c>
      <c r="AM84" s="37">
        <v>-7.1000000000000004E-3</v>
      </c>
      <c r="AN84" s="37">
        <v>-7.3000000000000001E-3</v>
      </c>
      <c r="AO84" s="38">
        <f t="shared" si="19"/>
        <v>-7.2000000000000007E-3</v>
      </c>
      <c r="AP84" s="38"/>
      <c r="AQ84" s="36" t="s">
        <v>91</v>
      </c>
      <c r="AR84" s="39">
        <v>1.21473546468992</v>
      </c>
    </row>
    <row r="85" spans="1:44" ht="12.75" customHeight="1" x14ac:dyDescent="0.2">
      <c r="A85" s="12"/>
      <c r="B85" s="12"/>
      <c r="C85" s="12"/>
      <c r="D85" s="12"/>
      <c r="E85" s="12"/>
      <c r="F85" s="28">
        <v>1.4959</v>
      </c>
      <c r="G85" s="29">
        <v>-4.1000000000000003E-3</v>
      </c>
      <c r="H85" s="29">
        <v>-2.7000000000000001E-3</v>
      </c>
      <c r="I85" s="29">
        <v>-2.8E-3</v>
      </c>
      <c r="J85" s="29">
        <v>-2.8E-3</v>
      </c>
      <c r="K85" s="30">
        <f t="shared" si="16"/>
        <v>-2.7666666666666668E-3</v>
      </c>
      <c r="L85" s="30"/>
      <c r="M85" s="28" t="s">
        <v>92</v>
      </c>
      <c r="N85" s="31">
        <v>18.422100767796501</v>
      </c>
      <c r="O85" s="12"/>
      <c r="P85" s="28">
        <v>1.4959</v>
      </c>
      <c r="Q85" s="29">
        <v>-4.1000000000000003E-3</v>
      </c>
      <c r="R85" s="29">
        <v>-2.7000000000000001E-3</v>
      </c>
      <c r="S85" s="29">
        <v>-2.8E-3</v>
      </c>
      <c r="T85" s="29">
        <v>-2.8E-3</v>
      </c>
      <c r="U85" s="30">
        <f t="shared" si="17"/>
        <v>-2.7666666666666668E-3</v>
      </c>
      <c r="V85" s="30"/>
      <c r="W85" s="28" t="s">
        <v>92</v>
      </c>
      <c r="X85" s="31">
        <v>18.422100767796501</v>
      </c>
      <c r="Y85" s="12"/>
      <c r="Z85" s="28">
        <v>1.4959</v>
      </c>
      <c r="AA85" s="29">
        <v>-2.5666666666666667E-3</v>
      </c>
      <c r="AB85" s="29">
        <v>-1.5E-3</v>
      </c>
      <c r="AC85" s="29">
        <v>-1.1999999999999999E-3</v>
      </c>
      <c r="AD85" s="29">
        <v>-1.2999999999999999E-3</v>
      </c>
      <c r="AE85" s="30">
        <f t="shared" si="18"/>
        <v>-1.3333333333333333E-3</v>
      </c>
      <c r="AF85" s="30"/>
      <c r="AG85" s="28" t="s">
        <v>92</v>
      </c>
      <c r="AH85" s="31">
        <v>19.789448711950001</v>
      </c>
      <c r="AI85" s="12"/>
      <c r="AJ85" s="28">
        <v>1.4959</v>
      </c>
      <c r="AK85" s="29">
        <v>-2.5666666666666667E-3</v>
      </c>
      <c r="AL85" s="29">
        <v>-1.5E-3</v>
      </c>
      <c r="AM85" s="29">
        <v>-1.1999999999999999E-3</v>
      </c>
      <c r="AN85" s="29">
        <v>-1.2999999999999999E-3</v>
      </c>
      <c r="AO85" s="30">
        <f t="shared" si="19"/>
        <v>-1.3333333333333333E-3</v>
      </c>
      <c r="AP85" s="30"/>
      <c r="AQ85" s="28" t="s">
        <v>92</v>
      </c>
      <c r="AR85" s="31">
        <v>19.789448711950001</v>
      </c>
    </row>
    <row r="86" spans="1:44" ht="12.75" customHeight="1" x14ac:dyDescent="0.2">
      <c r="A86" s="12"/>
      <c r="B86" s="12"/>
      <c r="C86" s="12"/>
      <c r="D86" s="12"/>
      <c r="E86" s="12"/>
      <c r="F86" s="36">
        <v>1.5001</v>
      </c>
      <c r="G86" s="37">
        <v>1E-4</v>
      </c>
      <c r="H86" s="37">
        <v>5.0000000000000001E-4</v>
      </c>
      <c r="I86" s="37">
        <v>5.0000000000000001E-4</v>
      </c>
      <c r="J86" s="37">
        <v>4.0000000000000002E-4</v>
      </c>
      <c r="K86" s="38">
        <f t="shared" si="16"/>
        <v>4.6666666666666666E-4</v>
      </c>
      <c r="L86" s="38"/>
      <c r="M86" s="36" t="s">
        <v>93</v>
      </c>
      <c r="N86" s="39">
        <v>37.219739736254397</v>
      </c>
      <c r="O86" s="12"/>
      <c r="P86" s="36">
        <v>1.5001</v>
      </c>
      <c r="Q86" s="37">
        <v>1E-4</v>
      </c>
      <c r="R86" s="37">
        <v>5.0000000000000001E-4</v>
      </c>
      <c r="S86" s="37">
        <v>5.0000000000000001E-4</v>
      </c>
      <c r="T86" s="37">
        <v>4.0000000000000002E-4</v>
      </c>
      <c r="U86" s="38">
        <f t="shared" si="17"/>
        <v>4.6666666666666666E-4</v>
      </c>
      <c r="V86" s="38"/>
      <c r="W86" s="36" t="s">
        <v>93</v>
      </c>
      <c r="X86" s="39">
        <v>37.219739736254397</v>
      </c>
      <c r="Y86" s="12"/>
      <c r="Z86" s="36">
        <v>1.5001</v>
      </c>
      <c r="AA86" s="37">
        <v>7.3333333333333334E-4</v>
      </c>
      <c r="AB86" s="37">
        <v>4.0000000000000002E-4</v>
      </c>
      <c r="AC86" s="37">
        <v>2.9999999999999997E-4</v>
      </c>
      <c r="AD86" s="37">
        <v>6.9999999999999999E-4</v>
      </c>
      <c r="AE86" s="38">
        <f t="shared" si="18"/>
        <v>4.6666666666666666E-4</v>
      </c>
      <c r="AF86" s="38"/>
      <c r="AG86" s="36" t="s">
        <v>93</v>
      </c>
      <c r="AH86" s="39">
        <v>2.2088816507514402</v>
      </c>
      <c r="AI86" s="12"/>
      <c r="AJ86" s="36">
        <v>1.5001</v>
      </c>
      <c r="AK86" s="37">
        <v>7.3333333333333334E-4</v>
      </c>
      <c r="AL86" s="37">
        <v>4.0000000000000002E-4</v>
      </c>
      <c r="AM86" s="37">
        <v>2.9999999999999997E-4</v>
      </c>
      <c r="AN86" s="37">
        <v>6.9999999999999999E-4</v>
      </c>
      <c r="AO86" s="38">
        <f t="shared" si="19"/>
        <v>4.6666666666666666E-4</v>
      </c>
      <c r="AP86" s="38"/>
      <c r="AQ86" s="36" t="s">
        <v>93</v>
      </c>
      <c r="AR86" s="39">
        <v>2.2088816507514402</v>
      </c>
    </row>
    <row r="87" spans="1:44" ht="13.5" customHeight="1" thickBot="1" x14ac:dyDescent="0.25">
      <c r="A87" s="12"/>
      <c r="B87" s="12"/>
      <c r="C87" s="12"/>
      <c r="D87" s="12"/>
      <c r="E87" s="12"/>
      <c r="F87" s="28">
        <v>1.5048999999999999</v>
      </c>
      <c r="G87" s="29">
        <v>4.8999999999999998E-3</v>
      </c>
      <c r="H87" s="29">
        <v>4.8999999999999998E-3</v>
      </c>
      <c r="I87" s="29">
        <v>5.0000000000000001E-3</v>
      </c>
      <c r="J87" s="29">
        <v>4.7999999999999996E-3</v>
      </c>
      <c r="K87" s="30">
        <f t="shared" si="16"/>
        <v>4.899999999999999E-3</v>
      </c>
      <c r="L87" s="30"/>
      <c r="M87" s="44" t="s">
        <v>95</v>
      </c>
      <c r="N87" s="45"/>
      <c r="O87" s="12"/>
      <c r="P87" s="28">
        <v>1.5048999999999999</v>
      </c>
      <c r="Q87" s="29">
        <v>4.8999999999999998E-3</v>
      </c>
      <c r="R87" s="29">
        <v>4.8999999999999998E-3</v>
      </c>
      <c r="S87" s="29">
        <v>5.0000000000000001E-3</v>
      </c>
      <c r="T87" s="29">
        <v>4.7999999999999996E-3</v>
      </c>
      <c r="U87" s="30">
        <f t="shared" si="17"/>
        <v>4.899999999999999E-3</v>
      </c>
      <c r="V87" s="30"/>
      <c r="W87" s="44" t="s">
        <v>95</v>
      </c>
      <c r="X87" s="45"/>
      <c r="Y87" s="12"/>
      <c r="Z87" s="28">
        <v>1.5048999999999999</v>
      </c>
      <c r="AA87" s="29">
        <v>4.6666666666666662E-3</v>
      </c>
      <c r="AB87" s="29">
        <v>4.7999999999999996E-3</v>
      </c>
      <c r="AC87" s="29">
        <v>4.7000000000000002E-3</v>
      </c>
      <c r="AD87" s="29">
        <v>4.7000000000000002E-3</v>
      </c>
      <c r="AE87" s="30">
        <f t="shared" si="18"/>
        <v>4.7333333333333333E-3</v>
      </c>
      <c r="AF87" s="30"/>
      <c r="AG87" s="44" t="s">
        <v>95</v>
      </c>
      <c r="AH87" s="45"/>
      <c r="AI87" s="12"/>
      <c r="AJ87" s="28">
        <v>1.5048999999999999</v>
      </c>
      <c r="AK87" s="29">
        <v>4.6666666666666662E-3</v>
      </c>
      <c r="AL87" s="29">
        <v>4.7999999999999996E-3</v>
      </c>
      <c r="AM87" s="29">
        <v>4.7000000000000002E-3</v>
      </c>
      <c r="AN87" s="29">
        <v>4.7000000000000002E-3</v>
      </c>
      <c r="AO87" s="30">
        <f t="shared" si="19"/>
        <v>4.7333333333333333E-3</v>
      </c>
      <c r="AP87" s="30"/>
      <c r="AQ87" s="44" t="s">
        <v>95</v>
      </c>
      <c r="AR87" s="45"/>
    </row>
    <row r="88" spans="1:44" ht="12.75" customHeight="1" x14ac:dyDescent="0.2">
      <c r="A88" s="12"/>
      <c r="B88" s="12"/>
      <c r="C88" s="12"/>
      <c r="D88" s="12"/>
      <c r="E88" s="12"/>
      <c r="F88" s="36">
        <v>1.5109999999999999</v>
      </c>
      <c r="G88" s="37">
        <v>1.0999999999999999E-2</v>
      </c>
      <c r="H88" s="37">
        <v>9.2999999999999992E-3</v>
      </c>
      <c r="I88" s="37">
        <v>9.2999999999999992E-3</v>
      </c>
      <c r="J88" s="37">
        <v>9.4000000000000004E-3</v>
      </c>
      <c r="K88" s="38">
        <f t="shared" si="16"/>
        <v>9.3333333333333324E-3</v>
      </c>
      <c r="L88" s="38"/>
      <c r="M88" s="12"/>
      <c r="N88" s="12">
        <v>3.9E-2</v>
      </c>
      <c r="O88" s="12"/>
      <c r="P88" s="36">
        <v>1.5109999999999999</v>
      </c>
      <c r="Q88" s="37">
        <v>1.0999999999999999E-2</v>
      </c>
      <c r="R88" s="37">
        <v>9.2999999999999992E-3</v>
      </c>
      <c r="S88" s="37">
        <v>9.2999999999999992E-3</v>
      </c>
      <c r="T88" s="37">
        <v>9.4000000000000004E-3</v>
      </c>
      <c r="U88" s="38">
        <f t="shared" si="17"/>
        <v>9.3333333333333324E-3</v>
      </c>
      <c r="V88" s="38"/>
      <c r="W88" s="12"/>
      <c r="X88" s="12">
        <v>3.9E-2</v>
      </c>
      <c r="Y88" s="12"/>
      <c r="Z88" s="36">
        <v>1.5109999999999999</v>
      </c>
      <c r="AA88" s="37">
        <v>9.1999999999999998E-3</v>
      </c>
      <c r="AB88" s="37">
        <v>9.2999999999999992E-3</v>
      </c>
      <c r="AC88" s="37">
        <v>9.1999999999999998E-3</v>
      </c>
      <c r="AD88" s="37">
        <v>9.1999999999999998E-3</v>
      </c>
      <c r="AE88" s="38">
        <f t="shared" si="18"/>
        <v>9.233333333333333E-3</v>
      </c>
      <c r="AF88" s="38"/>
      <c r="AG88" s="12"/>
      <c r="AH88" s="12">
        <v>4.1000000000000002E-2</v>
      </c>
      <c r="AI88" s="12"/>
      <c r="AJ88" s="36">
        <v>1.5109999999999999</v>
      </c>
      <c r="AK88" s="37">
        <v>9.1999999999999998E-3</v>
      </c>
      <c r="AL88" s="37">
        <v>9.2999999999999992E-3</v>
      </c>
      <c r="AM88" s="37">
        <v>9.1999999999999998E-3</v>
      </c>
      <c r="AN88" s="37">
        <v>9.1999999999999998E-3</v>
      </c>
      <c r="AO88" s="38">
        <f t="shared" si="19"/>
        <v>9.233333333333333E-3</v>
      </c>
      <c r="AP88" s="38"/>
      <c r="AQ88" s="12"/>
      <c r="AR88" s="12">
        <v>4.1000000000000002E-2</v>
      </c>
    </row>
    <row r="89" spans="1:44" ht="12.75" customHeight="1" x14ac:dyDescent="0.2">
      <c r="A89" s="12"/>
      <c r="B89" s="12"/>
      <c r="C89" s="12"/>
      <c r="D89" s="12"/>
      <c r="E89" s="12"/>
      <c r="F89" s="28">
        <v>1.5157</v>
      </c>
      <c r="G89" s="29">
        <v>1.5699999999999999E-2</v>
      </c>
      <c r="H89" s="29">
        <v>1.18E-2</v>
      </c>
      <c r="I89" s="29">
        <v>1.15E-2</v>
      </c>
      <c r="J89" s="29">
        <v>1.17E-2</v>
      </c>
      <c r="K89" s="30">
        <f t="shared" si="16"/>
        <v>1.1666666666666667E-2</v>
      </c>
      <c r="L89" s="30"/>
      <c r="M89" s="12"/>
      <c r="N89" s="12"/>
      <c r="O89" s="12"/>
      <c r="P89" s="28">
        <v>1.5157</v>
      </c>
      <c r="Q89" s="29">
        <v>1.5699999999999999E-2</v>
      </c>
      <c r="R89" s="29">
        <v>1.18E-2</v>
      </c>
      <c r="S89" s="29">
        <v>1.15E-2</v>
      </c>
      <c r="T89" s="29">
        <v>1.17E-2</v>
      </c>
      <c r="U89" s="30">
        <f t="shared" si="17"/>
        <v>1.1666666666666667E-2</v>
      </c>
      <c r="V89" s="30"/>
      <c r="W89" s="12"/>
      <c r="X89" s="12"/>
      <c r="Y89" s="12"/>
      <c r="Z89" s="28">
        <v>1.5157</v>
      </c>
      <c r="AA89" s="29">
        <v>1.1599999999999999E-2</v>
      </c>
      <c r="AB89" s="29">
        <v>1.2E-2</v>
      </c>
      <c r="AC89" s="29">
        <v>1.21E-2</v>
      </c>
      <c r="AD89" s="29">
        <v>1.2E-2</v>
      </c>
      <c r="AE89" s="30">
        <f t="shared" si="18"/>
        <v>1.2033333333333333E-2</v>
      </c>
      <c r="AF89" s="30"/>
      <c r="AG89" s="12"/>
      <c r="AH89" s="12"/>
      <c r="AI89" s="12"/>
      <c r="AJ89" s="28">
        <v>1.5157</v>
      </c>
      <c r="AK89" s="29">
        <v>1.1599999999999999E-2</v>
      </c>
      <c r="AL89" s="29">
        <v>1.2E-2</v>
      </c>
      <c r="AM89" s="29">
        <v>1.21E-2</v>
      </c>
      <c r="AN89" s="29">
        <v>1.2E-2</v>
      </c>
      <c r="AO89" s="30">
        <f t="shared" si="19"/>
        <v>1.2033333333333333E-2</v>
      </c>
      <c r="AP89" s="30"/>
      <c r="AQ89" s="12"/>
      <c r="AR89" s="12"/>
    </row>
    <row r="90" spans="1:44" ht="12.75" customHeight="1" x14ac:dyDescent="0.2">
      <c r="A90" s="12"/>
      <c r="B90" s="12"/>
      <c r="C90" s="12"/>
      <c r="D90" s="12"/>
      <c r="E90" s="12"/>
      <c r="F90" s="36">
        <v>1.5202</v>
      </c>
      <c r="G90" s="37">
        <v>2.0199999999999999E-2</v>
      </c>
      <c r="H90" s="37">
        <v>1.46E-2</v>
      </c>
      <c r="I90" s="37">
        <v>1.4999999999999999E-2</v>
      </c>
      <c r="J90" s="37">
        <v>1.4999999999999999E-2</v>
      </c>
      <c r="K90" s="38">
        <f t="shared" si="16"/>
        <v>1.4866666666666667E-2</v>
      </c>
      <c r="L90" s="38"/>
      <c r="M90" s="12"/>
      <c r="N90" s="12"/>
      <c r="O90" s="12"/>
      <c r="P90" s="36">
        <v>1.5202</v>
      </c>
      <c r="Q90" s="37">
        <v>2.0199999999999999E-2</v>
      </c>
      <c r="R90" s="37">
        <v>1.46E-2</v>
      </c>
      <c r="S90" s="37">
        <v>1.4999999999999999E-2</v>
      </c>
      <c r="T90" s="37">
        <v>1.4999999999999999E-2</v>
      </c>
      <c r="U90" s="38">
        <f t="shared" si="17"/>
        <v>1.4866666666666667E-2</v>
      </c>
      <c r="V90" s="38"/>
      <c r="W90" s="12"/>
      <c r="X90" s="12"/>
      <c r="Y90" s="12"/>
      <c r="Z90" s="36">
        <v>1.5202</v>
      </c>
      <c r="AA90" s="37">
        <v>1.4833333333333332E-2</v>
      </c>
      <c r="AB90" s="37">
        <v>1.49E-2</v>
      </c>
      <c r="AC90" s="37">
        <v>1.5100000000000001E-2</v>
      </c>
      <c r="AD90" s="37">
        <v>1.49E-2</v>
      </c>
      <c r="AE90" s="38">
        <f t="shared" si="18"/>
        <v>1.4966666666666665E-2</v>
      </c>
      <c r="AF90" s="38"/>
      <c r="AG90" s="12"/>
      <c r="AH90" s="12"/>
      <c r="AI90" s="12"/>
      <c r="AJ90" s="36">
        <v>1.5202</v>
      </c>
      <c r="AK90" s="37">
        <v>1.4833333333333332E-2</v>
      </c>
      <c r="AL90" s="37">
        <v>1.49E-2</v>
      </c>
      <c r="AM90" s="37">
        <v>1.5100000000000001E-2</v>
      </c>
      <c r="AN90" s="37">
        <v>1.49E-2</v>
      </c>
      <c r="AO90" s="38">
        <f t="shared" si="19"/>
        <v>1.4966666666666665E-2</v>
      </c>
      <c r="AP90" s="38"/>
      <c r="AQ90" s="12"/>
      <c r="AR90" s="12"/>
    </row>
    <row r="91" spans="1:44" ht="12.75" customHeight="1" x14ac:dyDescent="0.2">
      <c r="A91" s="12"/>
      <c r="B91" s="12"/>
      <c r="C91" s="12"/>
      <c r="D91" s="12"/>
      <c r="E91" s="12"/>
      <c r="F91" s="28">
        <v>1.5250999999999999</v>
      </c>
      <c r="G91" s="29">
        <v>2.5100000000000001E-2</v>
      </c>
      <c r="H91" s="29">
        <v>1.61E-2</v>
      </c>
      <c r="I91" s="29">
        <v>1.6199999999999999E-2</v>
      </c>
      <c r="J91" s="29">
        <v>1.5800000000000002E-2</v>
      </c>
      <c r="K91" s="30">
        <f t="shared" si="16"/>
        <v>1.6033333333333333E-2</v>
      </c>
      <c r="L91" s="30"/>
      <c r="M91" s="12"/>
      <c r="N91" s="12"/>
      <c r="O91" s="12"/>
      <c r="P91" s="28">
        <v>1.5250999999999999</v>
      </c>
      <c r="Q91" s="29">
        <v>2.5100000000000001E-2</v>
      </c>
      <c r="R91" s="29">
        <v>1.61E-2</v>
      </c>
      <c r="S91" s="29">
        <v>1.6199999999999999E-2</v>
      </c>
      <c r="T91" s="29">
        <v>1.5800000000000002E-2</v>
      </c>
      <c r="U91" s="30">
        <f t="shared" si="17"/>
        <v>1.6033333333333333E-2</v>
      </c>
      <c r="V91" s="30"/>
      <c r="W91" s="12"/>
      <c r="X91" s="12"/>
      <c r="Y91" s="12"/>
      <c r="Z91" s="28">
        <v>1.5250999999999999</v>
      </c>
      <c r="AA91" s="29">
        <v>1.6266666666666665E-2</v>
      </c>
      <c r="AB91" s="29">
        <v>1.6500000000000001E-2</v>
      </c>
      <c r="AC91" s="29">
        <v>1.5900000000000001E-2</v>
      </c>
      <c r="AD91" s="29">
        <v>1.67E-2</v>
      </c>
      <c r="AE91" s="30">
        <f t="shared" si="18"/>
        <v>1.6366666666666665E-2</v>
      </c>
      <c r="AF91" s="30"/>
      <c r="AG91" s="12"/>
      <c r="AH91" s="12"/>
      <c r="AI91" s="12"/>
      <c r="AJ91" s="28">
        <v>1.5250999999999999</v>
      </c>
      <c r="AK91" s="29">
        <v>1.6266666666666665E-2</v>
      </c>
      <c r="AL91" s="29">
        <v>1.6500000000000001E-2</v>
      </c>
      <c r="AM91" s="29">
        <v>1.5900000000000001E-2</v>
      </c>
      <c r="AN91" s="29">
        <v>1.67E-2</v>
      </c>
      <c r="AO91" s="30">
        <f t="shared" si="19"/>
        <v>1.6366666666666665E-2</v>
      </c>
      <c r="AP91" s="30"/>
      <c r="AQ91" s="12"/>
      <c r="AR91" s="12"/>
    </row>
    <row r="92" spans="1:44" ht="12.75" customHeight="1" x14ac:dyDescent="0.2">
      <c r="A92" s="12"/>
      <c r="B92" s="12"/>
      <c r="C92" s="12"/>
      <c r="D92" s="12"/>
      <c r="E92" s="12"/>
      <c r="F92" s="36"/>
      <c r="G92" s="37"/>
      <c r="H92" s="37"/>
      <c r="I92" s="37"/>
      <c r="J92" s="37"/>
      <c r="K92" s="38" t="str">
        <f t="shared" si="16"/>
        <v/>
      </c>
      <c r="L92" s="38"/>
      <c r="M92" s="12"/>
      <c r="N92" s="12"/>
      <c r="O92" s="12"/>
      <c r="P92" s="36"/>
      <c r="Q92" s="37"/>
      <c r="R92" s="37"/>
      <c r="S92" s="37"/>
      <c r="T92" s="37"/>
      <c r="U92" s="38" t="str">
        <f t="shared" si="17"/>
        <v/>
      </c>
      <c r="V92" s="38"/>
      <c r="W92" s="12"/>
      <c r="X92" s="12"/>
      <c r="Y92" s="12"/>
      <c r="Z92" s="36"/>
      <c r="AA92" s="37"/>
      <c r="AB92" s="37"/>
      <c r="AC92" s="37"/>
      <c r="AD92" s="37"/>
      <c r="AE92" s="38" t="str">
        <f t="shared" si="18"/>
        <v/>
      </c>
      <c r="AF92" s="38"/>
      <c r="AG92" s="12"/>
      <c r="AH92" s="12"/>
      <c r="AI92" s="12"/>
      <c r="AJ92" s="36"/>
      <c r="AK92" s="37"/>
      <c r="AL92" s="37"/>
      <c r="AM92" s="37"/>
      <c r="AN92" s="37"/>
      <c r="AO92" s="38" t="str">
        <f t="shared" si="19"/>
        <v/>
      </c>
      <c r="AP92" s="38"/>
      <c r="AQ92" s="12"/>
      <c r="AR92" s="12"/>
    </row>
    <row r="93" spans="1:44" ht="12.75" customHeight="1" x14ac:dyDescent="0.2">
      <c r="A93" s="12"/>
      <c r="B93" s="12"/>
      <c r="C93" s="12"/>
      <c r="D93" s="12"/>
      <c r="E93" s="12"/>
      <c r="F93" s="28"/>
      <c r="G93" s="29"/>
      <c r="H93" s="29"/>
      <c r="I93" s="29"/>
      <c r="J93" s="29"/>
      <c r="K93" s="30" t="str">
        <f t="shared" si="16"/>
        <v/>
      </c>
      <c r="L93" s="30"/>
      <c r="M93" s="12"/>
      <c r="N93" s="12"/>
      <c r="O93" s="12"/>
      <c r="P93" s="28"/>
      <c r="Q93" s="29"/>
      <c r="R93" s="29"/>
      <c r="S93" s="29"/>
      <c r="T93" s="29"/>
      <c r="U93" s="30" t="str">
        <f t="shared" si="17"/>
        <v/>
      </c>
      <c r="V93" s="30"/>
      <c r="W93" s="12"/>
      <c r="X93" s="12"/>
      <c r="Y93" s="12"/>
      <c r="Z93" s="28"/>
      <c r="AA93" s="29"/>
      <c r="AB93" s="29"/>
      <c r="AC93" s="29"/>
      <c r="AD93" s="29"/>
      <c r="AE93" s="30" t="str">
        <f t="shared" si="18"/>
        <v/>
      </c>
      <c r="AF93" s="30"/>
      <c r="AG93" s="12"/>
      <c r="AH93" s="12"/>
      <c r="AI93" s="12"/>
      <c r="AJ93" s="28"/>
      <c r="AK93" s="29"/>
      <c r="AL93" s="29"/>
      <c r="AM93" s="29"/>
      <c r="AN93" s="29"/>
      <c r="AO93" s="30" t="str">
        <f t="shared" si="19"/>
        <v/>
      </c>
      <c r="AP93" s="30"/>
      <c r="AQ93" s="12"/>
      <c r="AR93" s="12"/>
    </row>
    <row r="94" spans="1:44" ht="12.75" customHeight="1" x14ac:dyDescent="0.2">
      <c r="A94" s="12"/>
      <c r="B94" s="12"/>
      <c r="C94" s="12"/>
      <c r="D94" s="12"/>
      <c r="E94" s="12"/>
      <c r="F94" s="36"/>
      <c r="G94" s="37"/>
      <c r="H94" s="37"/>
      <c r="I94" s="37"/>
      <c r="J94" s="37"/>
      <c r="K94" s="38" t="str">
        <f t="shared" si="16"/>
        <v/>
      </c>
      <c r="L94" s="38"/>
      <c r="M94" s="12"/>
      <c r="N94" s="12"/>
      <c r="O94" s="12"/>
      <c r="P94" s="36"/>
      <c r="Q94" s="37"/>
      <c r="R94" s="37"/>
      <c r="S94" s="37"/>
      <c r="T94" s="37"/>
      <c r="U94" s="38" t="str">
        <f t="shared" si="17"/>
        <v/>
      </c>
      <c r="V94" s="38"/>
      <c r="W94" s="12"/>
      <c r="X94" s="12"/>
      <c r="Y94" s="12"/>
      <c r="Z94" s="36"/>
      <c r="AA94" s="37"/>
      <c r="AB94" s="37"/>
      <c r="AC94" s="37"/>
      <c r="AD94" s="37"/>
      <c r="AE94" s="38" t="str">
        <f t="shared" si="18"/>
        <v/>
      </c>
      <c r="AF94" s="38"/>
      <c r="AG94" s="12"/>
      <c r="AH94" s="12"/>
      <c r="AI94" s="12"/>
      <c r="AJ94" s="36"/>
      <c r="AK94" s="37"/>
      <c r="AL94" s="37"/>
      <c r="AM94" s="37"/>
      <c r="AN94" s="37"/>
      <c r="AO94" s="38" t="str">
        <f t="shared" si="19"/>
        <v/>
      </c>
      <c r="AP94" s="38"/>
      <c r="AQ94" s="12"/>
      <c r="AR94" s="12"/>
    </row>
    <row r="95" spans="1:44" ht="12.75" customHeight="1" x14ac:dyDescent="0.2">
      <c r="A95" s="12"/>
      <c r="B95" s="12"/>
      <c r="C95" s="12"/>
      <c r="D95" s="12"/>
      <c r="E95" s="12"/>
      <c r="F95" s="28"/>
      <c r="G95" s="29"/>
      <c r="H95" s="29"/>
      <c r="I95" s="29"/>
      <c r="J95" s="29"/>
      <c r="K95" s="30" t="str">
        <f t="shared" si="16"/>
        <v/>
      </c>
      <c r="L95" s="30"/>
      <c r="M95" s="12"/>
      <c r="N95" s="12"/>
      <c r="O95" s="12"/>
      <c r="P95" s="28"/>
      <c r="Q95" s="29"/>
      <c r="R95" s="29"/>
      <c r="S95" s="29"/>
      <c r="T95" s="29"/>
      <c r="U95" s="30" t="str">
        <f t="shared" si="17"/>
        <v/>
      </c>
      <c r="V95" s="30"/>
      <c r="W95" s="12"/>
      <c r="X95" s="12"/>
      <c r="Y95" s="12"/>
      <c r="Z95" s="28"/>
      <c r="AA95" s="29"/>
      <c r="AB95" s="29"/>
      <c r="AC95" s="29"/>
      <c r="AD95" s="29"/>
      <c r="AE95" s="30" t="str">
        <f t="shared" si="18"/>
        <v/>
      </c>
      <c r="AF95" s="30"/>
      <c r="AG95" s="12"/>
      <c r="AH95" s="12"/>
      <c r="AI95" s="12"/>
      <c r="AJ95" s="28"/>
      <c r="AK95" s="29"/>
      <c r="AL95" s="29"/>
      <c r="AM95" s="29"/>
      <c r="AN95" s="29"/>
      <c r="AO95" s="30" t="str">
        <f t="shared" si="19"/>
        <v/>
      </c>
      <c r="AP95" s="30"/>
      <c r="AQ95" s="12"/>
      <c r="AR95" s="12"/>
    </row>
    <row r="96" spans="1:44" ht="12.75" customHeight="1" x14ac:dyDescent="0.2">
      <c r="A96" s="12"/>
      <c r="B96" s="12"/>
      <c r="C96" s="12"/>
      <c r="D96" s="12"/>
      <c r="E96" s="12"/>
      <c r="F96" s="36"/>
      <c r="G96" s="37"/>
      <c r="H96" s="37"/>
      <c r="I96" s="37"/>
      <c r="J96" s="37"/>
      <c r="K96" s="38" t="str">
        <f t="shared" si="16"/>
        <v/>
      </c>
      <c r="L96" s="38"/>
      <c r="M96" s="12"/>
      <c r="N96" s="12"/>
      <c r="O96" s="12"/>
      <c r="P96" s="36"/>
      <c r="Q96" s="37"/>
      <c r="R96" s="37"/>
      <c r="S96" s="37"/>
      <c r="T96" s="37"/>
      <c r="U96" s="38" t="str">
        <f t="shared" si="17"/>
        <v/>
      </c>
      <c r="V96" s="38"/>
      <c r="W96" s="12"/>
      <c r="X96" s="12"/>
      <c r="Y96" s="12"/>
      <c r="Z96" s="36"/>
      <c r="AA96" s="37"/>
      <c r="AB96" s="37"/>
      <c r="AC96" s="37"/>
      <c r="AD96" s="37"/>
      <c r="AE96" s="38" t="str">
        <f t="shared" si="18"/>
        <v/>
      </c>
      <c r="AF96" s="38"/>
      <c r="AG96" s="12"/>
      <c r="AH96" s="12"/>
      <c r="AI96" s="12"/>
      <c r="AJ96" s="36"/>
      <c r="AK96" s="37"/>
      <c r="AL96" s="37"/>
      <c r="AM96" s="37"/>
      <c r="AN96" s="37"/>
      <c r="AO96" s="38" t="str">
        <f t="shared" si="19"/>
        <v/>
      </c>
      <c r="AP96" s="38"/>
      <c r="AQ96" s="12"/>
      <c r="AR96" s="12"/>
    </row>
    <row r="97" spans="1:44" ht="12.75" customHeight="1" x14ac:dyDescent="0.2">
      <c r="A97" s="12"/>
      <c r="B97" s="12"/>
      <c r="C97" s="12"/>
      <c r="D97" s="12"/>
      <c r="E97" s="12"/>
      <c r="F97" s="28"/>
      <c r="G97" s="29"/>
      <c r="H97" s="29"/>
      <c r="I97" s="29"/>
      <c r="J97" s="29"/>
      <c r="K97" s="30" t="str">
        <f t="shared" si="16"/>
        <v/>
      </c>
      <c r="L97" s="30"/>
      <c r="M97" s="12"/>
      <c r="N97" s="12"/>
      <c r="O97" s="12"/>
      <c r="P97" s="28"/>
      <c r="Q97" s="29"/>
      <c r="R97" s="29"/>
      <c r="S97" s="29"/>
      <c r="T97" s="29"/>
      <c r="U97" s="30" t="str">
        <f t="shared" si="17"/>
        <v/>
      </c>
      <c r="V97" s="30"/>
      <c r="W97" s="12"/>
      <c r="X97" s="12"/>
      <c r="Y97" s="12"/>
      <c r="Z97" s="28"/>
      <c r="AA97" s="29"/>
      <c r="AB97" s="29"/>
      <c r="AC97" s="29"/>
      <c r="AD97" s="29"/>
      <c r="AE97" s="30" t="str">
        <f t="shared" si="18"/>
        <v/>
      </c>
      <c r="AF97" s="30"/>
      <c r="AG97" s="12"/>
      <c r="AH97" s="12"/>
      <c r="AI97" s="12"/>
      <c r="AJ97" s="28"/>
      <c r="AK97" s="29"/>
      <c r="AL97" s="29"/>
      <c r="AM97" s="29"/>
      <c r="AN97" s="29"/>
      <c r="AO97" s="30" t="str">
        <f t="shared" si="19"/>
        <v/>
      </c>
      <c r="AP97" s="30"/>
      <c r="AQ97" s="12"/>
      <c r="AR97" s="12"/>
    </row>
    <row r="98" spans="1:44" ht="12.75" customHeight="1" x14ac:dyDescent="0.2">
      <c r="A98" s="12"/>
      <c r="B98" s="12"/>
      <c r="C98" s="12"/>
      <c r="D98" s="12"/>
      <c r="E98" s="12"/>
      <c r="F98" s="36"/>
      <c r="G98" s="37"/>
      <c r="H98" s="37"/>
      <c r="I98" s="37"/>
      <c r="J98" s="37"/>
      <c r="K98" s="38" t="str">
        <f t="shared" si="16"/>
        <v/>
      </c>
      <c r="L98" s="38"/>
      <c r="M98" s="12"/>
      <c r="N98" s="12"/>
      <c r="O98" s="12"/>
      <c r="P98" s="36"/>
      <c r="Q98" s="37"/>
      <c r="R98" s="37"/>
      <c r="S98" s="37"/>
      <c r="T98" s="37"/>
      <c r="U98" s="38" t="str">
        <f t="shared" si="17"/>
        <v/>
      </c>
      <c r="V98" s="38"/>
      <c r="W98" s="12"/>
      <c r="X98" s="12"/>
      <c r="Y98" s="12"/>
      <c r="Z98" s="36"/>
      <c r="AA98" s="37"/>
      <c r="AB98" s="37"/>
      <c r="AC98" s="37"/>
      <c r="AD98" s="37"/>
      <c r="AE98" s="38" t="str">
        <f t="shared" si="18"/>
        <v/>
      </c>
      <c r="AF98" s="38"/>
      <c r="AG98" s="12"/>
      <c r="AH98" s="12"/>
      <c r="AI98" s="12"/>
      <c r="AJ98" s="36"/>
      <c r="AK98" s="37"/>
      <c r="AL98" s="37"/>
      <c r="AM98" s="37"/>
      <c r="AN98" s="37"/>
      <c r="AO98" s="38" t="str">
        <f t="shared" si="19"/>
        <v/>
      </c>
      <c r="AP98" s="38"/>
      <c r="AQ98" s="12"/>
      <c r="AR98" s="12"/>
    </row>
    <row r="99" spans="1:44" ht="12.75" customHeight="1" x14ac:dyDescent="0.2">
      <c r="A99" s="12"/>
      <c r="B99" s="12"/>
      <c r="C99" s="12"/>
      <c r="D99" s="12"/>
      <c r="E99" s="12"/>
      <c r="F99" s="28"/>
      <c r="G99" s="29"/>
      <c r="H99" s="29"/>
      <c r="I99" s="29"/>
      <c r="J99" s="29"/>
      <c r="K99" s="30" t="str">
        <f t="shared" si="16"/>
        <v/>
      </c>
      <c r="L99" s="30"/>
      <c r="M99" s="12"/>
      <c r="N99" s="12"/>
      <c r="O99" s="12"/>
      <c r="P99" s="28"/>
      <c r="Q99" s="29"/>
      <c r="R99" s="29"/>
      <c r="S99" s="29"/>
      <c r="T99" s="29"/>
      <c r="U99" s="30" t="str">
        <f t="shared" si="17"/>
        <v/>
      </c>
      <c r="V99" s="30"/>
      <c r="W99" s="12"/>
      <c r="X99" s="12"/>
      <c r="Y99" s="12"/>
      <c r="Z99" s="28"/>
      <c r="AA99" s="29"/>
      <c r="AB99" s="29"/>
      <c r="AC99" s="29"/>
      <c r="AD99" s="29"/>
      <c r="AE99" s="30" t="str">
        <f t="shared" si="18"/>
        <v/>
      </c>
      <c r="AF99" s="30"/>
      <c r="AG99" s="12"/>
      <c r="AH99" s="12"/>
      <c r="AI99" s="12"/>
      <c r="AJ99" s="28"/>
      <c r="AK99" s="29"/>
      <c r="AL99" s="29"/>
      <c r="AM99" s="29"/>
      <c r="AN99" s="29"/>
      <c r="AO99" s="30" t="str">
        <f t="shared" si="19"/>
        <v/>
      </c>
      <c r="AP99" s="30"/>
      <c r="AQ99" s="12"/>
      <c r="AR99" s="12"/>
    </row>
    <row r="100" spans="1:44" ht="13.5" customHeight="1" thickBot="1" x14ac:dyDescent="0.25">
      <c r="A100" s="12"/>
      <c r="B100" s="12"/>
      <c r="C100" s="12"/>
      <c r="D100" s="12"/>
      <c r="E100" s="12"/>
      <c r="F100" s="46"/>
      <c r="G100" s="47"/>
      <c r="H100" s="47"/>
      <c r="I100" s="47"/>
      <c r="J100" s="47"/>
      <c r="K100" s="48" t="str">
        <f t="shared" si="16"/>
        <v/>
      </c>
      <c r="L100" s="48"/>
      <c r="M100" s="12"/>
      <c r="N100" s="12"/>
      <c r="O100" s="12"/>
      <c r="P100" s="46"/>
      <c r="Q100" s="47"/>
      <c r="R100" s="47"/>
      <c r="S100" s="47"/>
      <c r="T100" s="47"/>
      <c r="U100" s="48" t="str">
        <f t="shared" si="17"/>
        <v/>
      </c>
      <c r="V100" s="48"/>
      <c r="W100" s="12"/>
      <c r="X100" s="12"/>
      <c r="Y100" s="12"/>
      <c r="Z100" s="46"/>
      <c r="AA100" s="47"/>
      <c r="AB100" s="47"/>
      <c r="AC100" s="47"/>
      <c r="AD100" s="47"/>
      <c r="AE100" s="48" t="str">
        <f t="shared" si="18"/>
        <v/>
      </c>
      <c r="AF100" s="48"/>
      <c r="AG100" s="12"/>
      <c r="AH100" s="12"/>
      <c r="AI100" s="12"/>
      <c r="AJ100" s="46"/>
      <c r="AK100" s="47"/>
      <c r="AL100" s="47"/>
      <c r="AM100" s="47"/>
      <c r="AN100" s="47"/>
      <c r="AO100" s="48" t="str">
        <f t="shared" si="19"/>
        <v/>
      </c>
      <c r="AP100" s="48"/>
      <c r="AQ100" s="12"/>
      <c r="AR100" s="12"/>
    </row>
    <row r="101" spans="1:44" ht="13.5" customHeight="1" thickBot="1" x14ac:dyDescent="0.25">
      <c r="A101" s="12"/>
      <c r="B101" s="12"/>
      <c r="C101" s="12"/>
      <c r="D101" s="12"/>
      <c r="E101" s="12"/>
      <c r="F101" s="13" t="s">
        <v>119</v>
      </c>
      <c r="G101" s="15"/>
      <c r="H101" s="15"/>
      <c r="I101" s="15"/>
      <c r="J101" s="15"/>
      <c r="K101" s="15"/>
      <c r="L101" s="15"/>
      <c r="M101" s="15"/>
      <c r="N101" s="14"/>
      <c r="O101" s="12"/>
      <c r="P101" s="13" t="s">
        <v>120</v>
      </c>
      <c r="Q101" s="15"/>
      <c r="R101" s="15"/>
      <c r="S101" s="15"/>
      <c r="T101" s="15"/>
      <c r="U101" s="15"/>
      <c r="V101" s="15"/>
      <c r="W101" s="15"/>
      <c r="X101" s="14"/>
      <c r="Y101" s="12"/>
      <c r="Z101" s="13" t="s">
        <v>121</v>
      </c>
      <c r="AA101" s="15"/>
      <c r="AB101" s="15"/>
      <c r="AC101" s="15"/>
      <c r="AD101" s="15"/>
      <c r="AE101" s="15"/>
      <c r="AF101" s="15"/>
      <c r="AG101" s="15"/>
      <c r="AH101" s="14"/>
      <c r="AI101" s="12"/>
      <c r="AJ101" s="13" t="s">
        <v>122</v>
      </c>
      <c r="AK101" s="15"/>
      <c r="AL101" s="15"/>
      <c r="AM101" s="15"/>
      <c r="AN101" s="15"/>
      <c r="AO101" s="15"/>
      <c r="AP101" s="15"/>
      <c r="AQ101" s="15"/>
      <c r="AR101" s="14"/>
    </row>
    <row r="102" spans="1:44" ht="12.75" customHeight="1" x14ac:dyDescent="0.2">
      <c r="A102" s="12"/>
      <c r="B102" s="12"/>
      <c r="C102" s="12"/>
      <c r="D102" s="12"/>
      <c r="E102" s="12"/>
      <c r="F102" s="20" t="s">
        <v>83</v>
      </c>
      <c r="G102" s="21" t="s">
        <v>84</v>
      </c>
      <c r="H102" s="21" t="s">
        <v>85</v>
      </c>
      <c r="I102" s="21" t="s">
        <v>86</v>
      </c>
      <c r="J102" s="21" t="s">
        <v>87</v>
      </c>
      <c r="K102" s="22" t="s">
        <v>88</v>
      </c>
      <c r="L102" s="22"/>
      <c r="M102" s="20" t="s">
        <v>89</v>
      </c>
      <c r="N102" s="23"/>
      <c r="O102" s="12"/>
      <c r="P102" s="20" t="s">
        <v>83</v>
      </c>
      <c r="Q102" s="21" t="s">
        <v>84</v>
      </c>
      <c r="R102" s="21" t="s">
        <v>85</v>
      </c>
      <c r="S102" s="21" t="s">
        <v>86</v>
      </c>
      <c r="T102" s="21" t="s">
        <v>87</v>
      </c>
      <c r="U102" s="22" t="s">
        <v>88</v>
      </c>
      <c r="V102" s="22"/>
      <c r="W102" s="20" t="s">
        <v>89</v>
      </c>
      <c r="X102" s="23"/>
      <c r="Y102" s="12"/>
      <c r="Z102" s="20" t="s">
        <v>83</v>
      </c>
      <c r="AA102" s="21" t="s">
        <v>84</v>
      </c>
      <c r="AB102" s="21" t="s">
        <v>85</v>
      </c>
      <c r="AC102" s="21" t="s">
        <v>86</v>
      </c>
      <c r="AD102" s="21" t="s">
        <v>87</v>
      </c>
      <c r="AE102" s="22" t="s">
        <v>88</v>
      </c>
      <c r="AF102" s="22"/>
      <c r="AG102" s="20" t="s">
        <v>89</v>
      </c>
      <c r="AH102" s="23"/>
      <c r="AI102" s="12"/>
      <c r="AJ102" s="20" t="s">
        <v>83</v>
      </c>
      <c r="AK102" s="21" t="s">
        <v>84</v>
      </c>
      <c r="AL102" s="21" t="s">
        <v>85</v>
      </c>
      <c r="AM102" s="21" t="s">
        <v>86</v>
      </c>
      <c r="AN102" s="21" t="s">
        <v>87</v>
      </c>
      <c r="AO102" s="22" t="s">
        <v>88</v>
      </c>
      <c r="AP102" s="22"/>
      <c r="AQ102" s="20" t="s">
        <v>89</v>
      </c>
      <c r="AR102" s="23"/>
    </row>
    <row r="103" spans="1:44" ht="12.75" customHeight="1" x14ac:dyDescent="0.2">
      <c r="A103" s="12"/>
      <c r="B103" s="12"/>
      <c r="C103" s="12"/>
      <c r="D103" s="12"/>
      <c r="E103" s="12"/>
      <c r="F103" s="28">
        <v>1.4843</v>
      </c>
      <c r="G103" s="29">
        <v>-1.5699999999999999E-2</v>
      </c>
      <c r="H103" s="29">
        <v>-1.5699999999999999E-2</v>
      </c>
      <c r="I103" s="29">
        <v>-1.5699999999999999E-2</v>
      </c>
      <c r="J103" s="29">
        <v>-1.5800000000000002E-2</v>
      </c>
      <c r="K103" s="30">
        <f t="shared" ref="K103:K120" si="20">IF(COUNTBLANK(H103:J103)&lt;3,AVERAGE(H103:J103),"")</f>
        <v>-1.5733333333333332E-2</v>
      </c>
      <c r="L103" s="30"/>
      <c r="M103" s="28" t="s">
        <v>90</v>
      </c>
      <c r="N103" s="31">
        <v>1.4990641230561901</v>
      </c>
      <c r="O103" s="12"/>
      <c r="P103" s="28">
        <v>1.4843</v>
      </c>
      <c r="Q103" s="29">
        <v>-1.5699999999999999E-2</v>
      </c>
      <c r="R103" s="29">
        <v>-1.5699999999999999E-2</v>
      </c>
      <c r="S103" s="29">
        <v>-1.5699999999999999E-2</v>
      </c>
      <c r="T103" s="29">
        <v>-1.5800000000000002E-2</v>
      </c>
      <c r="U103" s="30">
        <f t="shared" ref="U103:U120" si="21">IF(COUNTBLANK(R103:T103)&lt;3,AVERAGE(R103:T103),"")</f>
        <v>-1.5733333333333332E-2</v>
      </c>
      <c r="V103" s="30"/>
      <c r="W103" s="28" t="s">
        <v>90</v>
      </c>
      <c r="X103" s="31">
        <v>1.4990641230561901</v>
      </c>
      <c r="Y103" s="12"/>
      <c r="Z103" s="28">
        <v>1.4843</v>
      </c>
      <c r="AA103" s="29">
        <v>-1.5566666666666666E-2</v>
      </c>
      <c r="AB103" s="29">
        <v>-1.5599999999999999E-2</v>
      </c>
      <c r="AC103" s="29">
        <v>-1.5599999999999999E-2</v>
      </c>
      <c r="AD103" s="29">
        <v>-1.5699999999999999E-2</v>
      </c>
      <c r="AE103" s="30">
        <f t="shared" ref="AE103:AE120" si="22">IF(COUNTBLANK(AB103:AD103)&lt;3,AVERAGE(AB103:AD103),"")</f>
        <v>-1.5633333333333332E-2</v>
      </c>
      <c r="AF103" s="30"/>
      <c r="AG103" s="28" t="s">
        <v>90</v>
      </c>
      <c r="AH103" s="31">
        <v>1.4985066871299499</v>
      </c>
      <c r="AI103" s="12"/>
      <c r="AJ103" s="28">
        <v>1.4843</v>
      </c>
      <c r="AK103" s="29">
        <v>-1.5566666666666666E-2</v>
      </c>
      <c r="AL103" s="29">
        <v>-1.5599999999999999E-2</v>
      </c>
      <c r="AM103" s="29">
        <v>-1.5599999999999999E-2</v>
      </c>
      <c r="AN103" s="29">
        <v>-1.5699999999999999E-2</v>
      </c>
      <c r="AO103" s="30">
        <f t="shared" ref="AO103:AO120" si="23">IF(COUNTBLANK(AL103:AN103)&lt;3,AVERAGE(AL103:AN103),"")</f>
        <v>-1.5633333333333332E-2</v>
      </c>
      <c r="AP103" s="30"/>
      <c r="AQ103" s="28" t="s">
        <v>90</v>
      </c>
      <c r="AR103" s="31">
        <v>1.4985066871299499</v>
      </c>
    </row>
    <row r="104" spans="1:44" ht="12.75" customHeight="1" x14ac:dyDescent="0.2">
      <c r="A104" s="12"/>
      <c r="B104" s="12"/>
      <c r="C104" s="12"/>
      <c r="D104" s="12"/>
      <c r="E104" s="12"/>
      <c r="F104" s="36">
        <v>1.4910000000000001</v>
      </c>
      <c r="G104" s="37">
        <v>-8.9999999999999993E-3</v>
      </c>
      <c r="H104" s="37">
        <v>-7.9000000000000008E-3</v>
      </c>
      <c r="I104" s="37">
        <v>-7.9000000000000008E-3</v>
      </c>
      <c r="J104" s="37">
        <v>-8.0000000000000002E-3</v>
      </c>
      <c r="K104" s="38">
        <f t="shared" si="20"/>
        <v>-7.9333333333333339E-3</v>
      </c>
      <c r="L104" s="38"/>
      <c r="M104" s="36" t="s">
        <v>91</v>
      </c>
      <c r="N104" s="39">
        <v>1.2065915824334801</v>
      </c>
      <c r="O104" s="12"/>
      <c r="P104" s="36">
        <v>1.4910000000000001</v>
      </c>
      <c r="Q104" s="37">
        <v>-8.9999999999999993E-3</v>
      </c>
      <c r="R104" s="37">
        <v>-7.9000000000000008E-3</v>
      </c>
      <c r="S104" s="37">
        <v>-7.9000000000000008E-3</v>
      </c>
      <c r="T104" s="37">
        <v>-8.0000000000000002E-3</v>
      </c>
      <c r="U104" s="38">
        <f t="shared" si="21"/>
        <v>-7.9333333333333339E-3</v>
      </c>
      <c r="V104" s="38"/>
      <c r="W104" s="36" t="s">
        <v>91</v>
      </c>
      <c r="X104" s="39">
        <v>1.2065915824334801</v>
      </c>
      <c r="Y104" s="12"/>
      <c r="Z104" s="36">
        <v>1.4910000000000001</v>
      </c>
      <c r="AA104" s="37">
        <v>-7.7333333333333325E-3</v>
      </c>
      <c r="AB104" s="37">
        <v>-7.1999999999999998E-3</v>
      </c>
      <c r="AC104" s="37">
        <v>-7.1000000000000004E-3</v>
      </c>
      <c r="AD104" s="37">
        <v>-7.3000000000000001E-3</v>
      </c>
      <c r="AE104" s="38">
        <f t="shared" si="22"/>
        <v>-7.2000000000000007E-3</v>
      </c>
      <c r="AF104" s="38"/>
      <c r="AG104" s="36" t="s">
        <v>91</v>
      </c>
      <c r="AH104" s="39">
        <v>1.21473546468992</v>
      </c>
      <c r="AI104" s="12"/>
      <c r="AJ104" s="36">
        <v>1.4910000000000001</v>
      </c>
      <c r="AK104" s="37">
        <v>-7.7333333333333325E-3</v>
      </c>
      <c r="AL104" s="37">
        <v>-7.1999999999999998E-3</v>
      </c>
      <c r="AM104" s="37">
        <v>-7.1000000000000004E-3</v>
      </c>
      <c r="AN104" s="37">
        <v>-7.3000000000000001E-3</v>
      </c>
      <c r="AO104" s="38">
        <f t="shared" si="23"/>
        <v>-7.2000000000000007E-3</v>
      </c>
      <c r="AP104" s="38"/>
      <c r="AQ104" s="36" t="s">
        <v>91</v>
      </c>
      <c r="AR104" s="39">
        <v>1.21473546468992</v>
      </c>
    </row>
    <row r="105" spans="1:44" ht="12.75" customHeight="1" x14ac:dyDescent="0.2">
      <c r="A105" s="12"/>
      <c r="B105" s="12"/>
      <c r="C105" s="12"/>
      <c r="D105" s="12"/>
      <c r="E105" s="12"/>
      <c r="F105" s="28">
        <v>1.4959</v>
      </c>
      <c r="G105" s="29">
        <v>-4.1000000000000003E-3</v>
      </c>
      <c r="H105" s="29">
        <v>-2.7000000000000001E-3</v>
      </c>
      <c r="I105" s="29">
        <v>-2.8E-3</v>
      </c>
      <c r="J105" s="29">
        <v>-2.8E-3</v>
      </c>
      <c r="K105" s="30">
        <f t="shared" si="20"/>
        <v>-2.7666666666666668E-3</v>
      </c>
      <c r="L105" s="30"/>
      <c r="M105" s="28" t="s">
        <v>92</v>
      </c>
      <c r="N105" s="31">
        <v>18.422100767796501</v>
      </c>
      <c r="O105" s="12"/>
      <c r="P105" s="28">
        <v>1.4959</v>
      </c>
      <c r="Q105" s="29">
        <v>-4.1000000000000003E-3</v>
      </c>
      <c r="R105" s="29">
        <v>-2.7000000000000001E-3</v>
      </c>
      <c r="S105" s="29">
        <v>-2.8E-3</v>
      </c>
      <c r="T105" s="29">
        <v>-2.8E-3</v>
      </c>
      <c r="U105" s="30">
        <f t="shared" si="21"/>
        <v>-2.7666666666666668E-3</v>
      </c>
      <c r="V105" s="30"/>
      <c r="W105" s="28" t="s">
        <v>92</v>
      </c>
      <c r="X105" s="31">
        <v>18.422100767796501</v>
      </c>
      <c r="Y105" s="12"/>
      <c r="Z105" s="28">
        <v>1.4959</v>
      </c>
      <c r="AA105" s="29">
        <v>-2.5666666666666667E-3</v>
      </c>
      <c r="AB105" s="29">
        <v>-1.5E-3</v>
      </c>
      <c r="AC105" s="29">
        <v>-1.1999999999999999E-3</v>
      </c>
      <c r="AD105" s="29">
        <v>-1.2999999999999999E-3</v>
      </c>
      <c r="AE105" s="30">
        <f t="shared" si="22"/>
        <v>-1.3333333333333333E-3</v>
      </c>
      <c r="AF105" s="30"/>
      <c r="AG105" s="28" t="s">
        <v>92</v>
      </c>
      <c r="AH105" s="31">
        <v>19.789448711950001</v>
      </c>
      <c r="AI105" s="12"/>
      <c r="AJ105" s="28">
        <v>1.4959</v>
      </c>
      <c r="AK105" s="29">
        <v>-2.5666666666666667E-3</v>
      </c>
      <c r="AL105" s="29">
        <v>-1.5E-3</v>
      </c>
      <c r="AM105" s="29">
        <v>-1.1999999999999999E-3</v>
      </c>
      <c r="AN105" s="29">
        <v>-1.2999999999999999E-3</v>
      </c>
      <c r="AO105" s="30">
        <f t="shared" si="23"/>
        <v>-1.3333333333333333E-3</v>
      </c>
      <c r="AP105" s="30"/>
      <c r="AQ105" s="28" t="s">
        <v>92</v>
      </c>
      <c r="AR105" s="31">
        <v>19.789448711950001</v>
      </c>
    </row>
    <row r="106" spans="1:44" ht="12.75" customHeight="1" x14ac:dyDescent="0.2">
      <c r="A106" s="12"/>
      <c r="B106" s="12"/>
      <c r="C106" s="12"/>
      <c r="D106" s="12"/>
      <c r="E106" s="12"/>
      <c r="F106" s="36">
        <v>1.5001</v>
      </c>
      <c r="G106" s="37">
        <v>1E-4</v>
      </c>
      <c r="H106" s="37">
        <v>5.0000000000000001E-4</v>
      </c>
      <c r="I106" s="37">
        <v>5.0000000000000001E-4</v>
      </c>
      <c r="J106" s="37">
        <v>4.0000000000000002E-4</v>
      </c>
      <c r="K106" s="38">
        <f t="shared" si="20"/>
        <v>4.6666666666666666E-4</v>
      </c>
      <c r="L106" s="38"/>
      <c r="M106" s="36" t="s">
        <v>93</v>
      </c>
      <c r="N106" s="39">
        <v>37.219739736254397</v>
      </c>
      <c r="O106" s="12"/>
      <c r="P106" s="36">
        <v>1.5001</v>
      </c>
      <c r="Q106" s="37">
        <v>1E-4</v>
      </c>
      <c r="R106" s="37">
        <v>5.0000000000000001E-4</v>
      </c>
      <c r="S106" s="37">
        <v>5.0000000000000001E-4</v>
      </c>
      <c r="T106" s="37">
        <v>4.0000000000000002E-4</v>
      </c>
      <c r="U106" s="38">
        <f t="shared" si="21"/>
        <v>4.6666666666666666E-4</v>
      </c>
      <c r="V106" s="38"/>
      <c r="W106" s="36" t="s">
        <v>93</v>
      </c>
      <c r="X106" s="39">
        <v>37.219739736254397</v>
      </c>
      <c r="Y106" s="12"/>
      <c r="Z106" s="36">
        <v>1.5001</v>
      </c>
      <c r="AA106" s="37">
        <v>7.3333333333333334E-4</v>
      </c>
      <c r="AB106" s="37">
        <v>4.0000000000000002E-4</v>
      </c>
      <c r="AC106" s="37">
        <v>2.9999999999999997E-4</v>
      </c>
      <c r="AD106" s="37">
        <v>6.9999999999999999E-4</v>
      </c>
      <c r="AE106" s="38">
        <f t="shared" si="22"/>
        <v>4.6666666666666666E-4</v>
      </c>
      <c r="AF106" s="38"/>
      <c r="AG106" s="36" t="s">
        <v>93</v>
      </c>
      <c r="AH106" s="39">
        <v>2.2088816507514402</v>
      </c>
      <c r="AI106" s="12"/>
      <c r="AJ106" s="36">
        <v>1.5001</v>
      </c>
      <c r="AK106" s="37">
        <v>7.3333333333333334E-4</v>
      </c>
      <c r="AL106" s="37">
        <v>4.0000000000000002E-4</v>
      </c>
      <c r="AM106" s="37">
        <v>2.9999999999999997E-4</v>
      </c>
      <c r="AN106" s="37">
        <v>6.9999999999999999E-4</v>
      </c>
      <c r="AO106" s="38">
        <f t="shared" si="23"/>
        <v>4.6666666666666666E-4</v>
      </c>
      <c r="AP106" s="38"/>
      <c r="AQ106" s="36" t="s">
        <v>93</v>
      </c>
      <c r="AR106" s="39">
        <v>2.2088816507514402</v>
      </c>
    </row>
    <row r="107" spans="1:44" ht="13.5" customHeight="1" thickBot="1" x14ac:dyDescent="0.25">
      <c r="A107" s="12"/>
      <c r="B107" s="12"/>
      <c r="C107" s="12"/>
      <c r="D107" s="12"/>
      <c r="E107" s="12"/>
      <c r="F107" s="28">
        <v>1.5048999999999999</v>
      </c>
      <c r="G107" s="29">
        <v>4.8999999999999998E-3</v>
      </c>
      <c r="H107" s="29">
        <v>4.8999999999999998E-3</v>
      </c>
      <c r="I107" s="29">
        <v>5.0000000000000001E-3</v>
      </c>
      <c r="J107" s="29">
        <v>4.7999999999999996E-3</v>
      </c>
      <c r="K107" s="30">
        <f t="shared" si="20"/>
        <v>4.899999999999999E-3</v>
      </c>
      <c r="L107" s="30"/>
      <c r="M107" s="44" t="s">
        <v>95</v>
      </c>
      <c r="N107" s="45"/>
      <c r="O107" s="12"/>
      <c r="P107" s="28">
        <v>1.5048999999999999</v>
      </c>
      <c r="Q107" s="29">
        <v>4.8999999999999998E-3</v>
      </c>
      <c r="R107" s="29">
        <v>4.8999999999999998E-3</v>
      </c>
      <c r="S107" s="29">
        <v>5.0000000000000001E-3</v>
      </c>
      <c r="T107" s="29">
        <v>4.7999999999999996E-3</v>
      </c>
      <c r="U107" s="30">
        <f t="shared" si="21"/>
        <v>4.899999999999999E-3</v>
      </c>
      <c r="V107" s="30"/>
      <c r="W107" s="44" t="s">
        <v>95</v>
      </c>
      <c r="X107" s="45"/>
      <c r="Y107" s="12"/>
      <c r="Z107" s="28">
        <v>1.5048999999999999</v>
      </c>
      <c r="AA107" s="29">
        <v>4.6666666666666662E-3</v>
      </c>
      <c r="AB107" s="29">
        <v>4.7999999999999996E-3</v>
      </c>
      <c r="AC107" s="29">
        <v>4.7000000000000002E-3</v>
      </c>
      <c r="AD107" s="29">
        <v>4.7000000000000002E-3</v>
      </c>
      <c r="AE107" s="30">
        <f t="shared" si="22"/>
        <v>4.7333333333333333E-3</v>
      </c>
      <c r="AF107" s="30"/>
      <c r="AG107" s="44" t="s">
        <v>95</v>
      </c>
      <c r="AH107" s="45"/>
      <c r="AI107" s="12"/>
      <c r="AJ107" s="28">
        <v>1.5048999999999999</v>
      </c>
      <c r="AK107" s="29">
        <v>4.6666666666666662E-3</v>
      </c>
      <c r="AL107" s="29">
        <v>4.7999999999999996E-3</v>
      </c>
      <c r="AM107" s="29">
        <v>4.7000000000000002E-3</v>
      </c>
      <c r="AN107" s="29">
        <v>4.7000000000000002E-3</v>
      </c>
      <c r="AO107" s="30">
        <f t="shared" si="23"/>
        <v>4.7333333333333333E-3</v>
      </c>
      <c r="AP107" s="30"/>
      <c r="AQ107" s="44" t="s">
        <v>95</v>
      </c>
      <c r="AR107" s="45"/>
    </row>
    <row r="108" spans="1:44" ht="12.75" customHeight="1" x14ac:dyDescent="0.2">
      <c r="A108" s="12"/>
      <c r="B108" s="12"/>
      <c r="C108" s="12"/>
      <c r="D108" s="12"/>
      <c r="E108" s="12"/>
      <c r="F108" s="36">
        <v>1.5109999999999999</v>
      </c>
      <c r="G108" s="37">
        <v>1.0999999999999999E-2</v>
      </c>
      <c r="H108" s="37">
        <v>9.2999999999999992E-3</v>
      </c>
      <c r="I108" s="37">
        <v>9.2999999999999992E-3</v>
      </c>
      <c r="J108" s="37">
        <v>9.4000000000000004E-3</v>
      </c>
      <c r="K108" s="38">
        <f t="shared" si="20"/>
        <v>9.3333333333333324E-3</v>
      </c>
      <c r="L108" s="38"/>
      <c r="M108" s="12"/>
      <c r="N108" s="12">
        <v>3.9E-2</v>
      </c>
      <c r="O108" s="12"/>
      <c r="P108" s="36">
        <v>1.5109999999999999</v>
      </c>
      <c r="Q108" s="37">
        <v>1.0999999999999999E-2</v>
      </c>
      <c r="R108" s="37">
        <v>9.2999999999999992E-3</v>
      </c>
      <c r="S108" s="37">
        <v>9.2999999999999992E-3</v>
      </c>
      <c r="T108" s="37">
        <v>9.4000000000000004E-3</v>
      </c>
      <c r="U108" s="38">
        <f t="shared" si="21"/>
        <v>9.3333333333333324E-3</v>
      </c>
      <c r="V108" s="38"/>
      <c r="W108" s="12"/>
      <c r="X108" s="12">
        <v>3.9E-2</v>
      </c>
      <c r="Y108" s="12"/>
      <c r="Z108" s="36">
        <v>1.5109999999999999</v>
      </c>
      <c r="AA108" s="37">
        <v>9.1999999999999998E-3</v>
      </c>
      <c r="AB108" s="37">
        <v>9.2999999999999992E-3</v>
      </c>
      <c r="AC108" s="37">
        <v>9.1999999999999998E-3</v>
      </c>
      <c r="AD108" s="37">
        <v>9.1999999999999998E-3</v>
      </c>
      <c r="AE108" s="38">
        <f t="shared" si="22"/>
        <v>9.233333333333333E-3</v>
      </c>
      <c r="AF108" s="38"/>
      <c r="AG108" s="12"/>
      <c r="AH108" s="12">
        <v>4.1000000000000002E-2</v>
      </c>
      <c r="AI108" s="12"/>
      <c r="AJ108" s="36">
        <v>1.5109999999999999</v>
      </c>
      <c r="AK108" s="37">
        <v>9.1999999999999998E-3</v>
      </c>
      <c r="AL108" s="37">
        <v>9.2999999999999992E-3</v>
      </c>
      <c r="AM108" s="37">
        <v>9.1999999999999998E-3</v>
      </c>
      <c r="AN108" s="37">
        <v>9.1999999999999998E-3</v>
      </c>
      <c r="AO108" s="38">
        <f t="shared" si="23"/>
        <v>9.233333333333333E-3</v>
      </c>
      <c r="AP108" s="38"/>
      <c r="AQ108" s="12"/>
      <c r="AR108" s="12">
        <v>4.1000000000000002E-2</v>
      </c>
    </row>
    <row r="109" spans="1:44" ht="12.75" customHeight="1" x14ac:dyDescent="0.2">
      <c r="A109" s="12"/>
      <c r="B109" s="12"/>
      <c r="C109" s="12"/>
      <c r="D109" s="12"/>
      <c r="E109" s="12"/>
      <c r="F109" s="28">
        <v>1.5157</v>
      </c>
      <c r="G109" s="29">
        <v>1.5699999999999999E-2</v>
      </c>
      <c r="H109" s="29">
        <v>1.18E-2</v>
      </c>
      <c r="I109" s="29">
        <v>1.15E-2</v>
      </c>
      <c r="J109" s="29">
        <v>1.17E-2</v>
      </c>
      <c r="K109" s="30">
        <f t="shared" si="20"/>
        <v>1.1666666666666667E-2</v>
      </c>
      <c r="L109" s="30"/>
      <c r="M109" s="12"/>
      <c r="N109" s="12"/>
      <c r="O109" s="12"/>
      <c r="P109" s="28">
        <v>1.5157</v>
      </c>
      <c r="Q109" s="29">
        <v>1.5699999999999999E-2</v>
      </c>
      <c r="R109" s="29">
        <v>1.18E-2</v>
      </c>
      <c r="S109" s="29">
        <v>1.15E-2</v>
      </c>
      <c r="T109" s="29">
        <v>1.17E-2</v>
      </c>
      <c r="U109" s="30">
        <f t="shared" si="21"/>
        <v>1.1666666666666667E-2</v>
      </c>
      <c r="V109" s="30"/>
      <c r="W109" s="12"/>
      <c r="X109" s="12"/>
      <c r="Y109" s="12"/>
      <c r="Z109" s="28">
        <v>1.5157</v>
      </c>
      <c r="AA109" s="29">
        <v>1.1599999999999999E-2</v>
      </c>
      <c r="AB109" s="29">
        <v>1.2E-2</v>
      </c>
      <c r="AC109" s="29">
        <v>1.21E-2</v>
      </c>
      <c r="AD109" s="29">
        <v>1.2E-2</v>
      </c>
      <c r="AE109" s="30">
        <f t="shared" si="22"/>
        <v>1.2033333333333333E-2</v>
      </c>
      <c r="AF109" s="30"/>
      <c r="AG109" s="12"/>
      <c r="AH109" s="12"/>
      <c r="AI109" s="12"/>
      <c r="AJ109" s="28">
        <v>1.5157</v>
      </c>
      <c r="AK109" s="29">
        <v>1.1599999999999999E-2</v>
      </c>
      <c r="AL109" s="29">
        <v>1.2E-2</v>
      </c>
      <c r="AM109" s="29">
        <v>1.21E-2</v>
      </c>
      <c r="AN109" s="29">
        <v>1.2E-2</v>
      </c>
      <c r="AO109" s="30">
        <f t="shared" si="23"/>
        <v>1.2033333333333333E-2</v>
      </c>
      <c r="AP109" s="30"/>
      <c r="AQ109" s="12"/>
      <c r="AR109" s="12"/>
    </row>
    <row r="110" spans="1:44" ht="12.75" customHeight="1" x14ac:dyDescent="0.2">
      <c r="A110" s="12"/>
      <c r="B110" s="12"/>
      <c r="C110" s="12"/>
      <c r="D110" s="12"/>
      <c r="E110" s="12"/>
      <c r="F110" s="36">
        <v>1.5202</v>
      </c>
      <c r="G110" s="37">
        <v>2.0199999999999999E-2</v>
      </c>
      <c r="H110" s="37">
        <v>1.46E-2</v>
      </c>
      <c r="I110" s="37">
        <v>1.4999999999999999E-2</v>
      </c>
      <c r="J110" s="37">
        <v>1.4999999999999999E-2</v>
      </c>
      <c r="K110" s="38">
        <f t="shared" si="20"/>
        <v>1.4866666666666667E-2</v>
      </c>
      <c r="L110" s="38"/>
      <c r="M110" s="12"/>
      <c r="N110" s="12"/>
      <c r="O110" s="12"/>
      <c r="P110" s="36">
        <v>1.5202</v>
      </c>
      <c r="Q110" s="37">
        <v>2.0199999999999999E-2</v>
      </c>
      <c r="R110" s="37">
        <v>1.46E-2</v>
      </c>
      <c r="S110" s="37">
        <v>1.4999999999999999E-2</v>
      </c>
      <c r="T110" s="37">
        <v>1.4999999999999999E-2</v>
      </c>
      <c r="U110" s="38">
        <f t="shared" si="21"/>
        <v>1.4866666666666667E-2</v>
      </c>
      <c r="V110" s="38"/>
      <c r="W110" s="12"/>
      <c r="X110" s="12"/>
      <c r="Y110" s="12"/>
      <c r="Z110" s="36">
        <v>1.5202</v>
      </c>
      <c r="AA110" s="37">
        <v>1.4833333333333332E-2</v>
      </c>
      <c r="AB110" s="37">
        <v>1.49E-2</v>
      </c>
      <c r="AC110" s="37">
        <v>1.5100000000000001E-2</v>
      </c>
      <c r="AD110" s="37">
        <v>1.49E-2</v>
      </c>
      <c r="AE110" s="38">
        <f t="shared" si="22"/>
        <v>1.4966666666666665E-2</v>
      </c>
      <c r="AF110" s="38"/>
      <c r="AG110" s="12"/>
      <c r="AH110" s="12"/>
      <c r="AI110" s="12"/>
      <c r="AJ110" s="36">
        <v>1.5202</v>
      </c>
      <c r="AK110" s="37">
        <v>1.4833333333333332E-2</v>
      </c>
      <c r="AL110" s="37">
        <v>1.49E-2</v>
      </c>
      <c r="AM110" s="37">
        <v>1.5100000000000001E-2</v>
      </c>
      <c r="AN110" s="37">
        <v>1.49E-2</v>
      </c>
      <c r="AO110" s="38">
        <f t="shared" si="23"/>
        <v>1.4966666666666665E-2</v>
      </c>
      <c r="AP110" s="38"/>
      <c r="AQ110" s="12"/>
      <c r="AR110" s="12"/>
    </row>
    <row r="111" spans="1:44" ht="12.75" customHeight="1" x14ac:dyDescent="0.2">
      <c r="A111" s="12"/>
      <c r="B111" s="12"/>
      <c r="C111" s="12"/>
      <c r="D111" s="12"/>
      <c r="E111" s="12"/>
      <c r="F111" s="28">
        <v>1.5250999999999999</v>
      </c>
      <c r="G111" s="29">
        <v>2.5100000000000001E-2</v>
      </c>
      <c r="H111" s="29">
        <v>1.61E-2</v>
      </c>
      <c r="I111" s="29">
        <v>1.6199999999999999E-2</v>
      </c>
      <c r="J111" s="29">
        <v>1.5800000000000002E-2</v>
      </c>
      <c r="K111" s="30">
        <f t="shared" si="20"/>
        <v>1.6033333333333333E-2</v>
      </c>
      <c r="L111" s="30"/>
      <c r="M111" s="12"/>
      <c r="N111" s="12"/>
      <c r="O111" s="12"/>
      <c r="P111" s="28">
        <v>1.5250999999999999</v>
      </c>
      <c r="Q111" s="29">
        <v>2.5100000000000001E-2</v>
      </c>
      <c r="R111" s="29">
        <v>1.61E-2</v>
      </c>
      <c r="S111" s="29">
        <v>1.6199999999999999E-2</v>
      </c>
      <c r="T111" s="29">
        <v>1.5800000000000002E-2</v>
      </c>
      <c r="U111" s="30">
        <f t="shared" si="21"/>
        <v>1.6033333333333333E-2</v>
      </c>
      <c r="V111" s="30"/>
      <c r="W111" s="12"/>
      <c r="X111" s="12"/>
      <c r="Y111" s="12"/>
      <c r="Z111" s="28">
        <v>1.5250999999999999</v>
      </c>
      <c r="AA111" s="29">
        <v>1.6266666666666665E-2</v>
      </c>
      <c r="AB111" s="29">
        <v>1.6500000000000001E-2</v>
      </c>
      <c r="AC111" s="29">
        <v>1.5900000000000001E-2</v>
      </c>
      <c r="AD111" s="29">
        <v>1.67E-2</v>
      </c>
      <c r="AE111" s="30">
        <f t="shared" si="22"/>
        <v>1.6366666666666665E-2</v>
      </c>
      <c r="AF111" s="30"/>
      <c r="AG111" s="12"/>
      <c r="AH111" s="12"/>
      <c r="AI111" s="12"/>
      <c r="AJ111" s="28">
        <v>1.5250999999999999</v>
      </c>
      <c r="AK111" s="29">
        <v>1.6266666666666665E-2</v>
      </c>
      <c r="AL111" s="29">
        <v>1.6500000000000001E-2</v>
      </c>
      <c r="AM111" s="29">
        <v>1.5900000000000001E-2</v>
      </c>
      <c r="AN111" s="29">
        <v>1.67E-2</v>
      </c>
      <c r="AO111" s="30">
        <f t="shared" si="23"/>
        <v>1.6366666666666665E-2</v>
      </c>
      <c r="AP111" s="30"/>
      <c r="AQ111" s="12"/>
      <c r="AR111" s="12"/>
    </row>
    <row r="112" spans="1:44" ht="12.75" customHeight="1" x14ac:dyDescent="0.2">
      <c r="A112" s="12"/>
      <c r="B112" s="12"/>
      <c r="C112" s="12"/>
      <c r="D112" s="12"/>
      <c r="E112" s="12"/>
      <c r="F112" s="36"/>
      <c r="G112" s="37"/>
      <c r="H112" s="37"/>
      <c r="I112" s="37"/>
      <c r="J112" s="37"/>
      <c r="K112" s="38" t="str">
        <f t="shared" si="20"/>
        <v/>
      </c>
      <c r="L112" s="38"/>
      <c r="M112" s="12"/>
      <c r="N112" s="12"/>
      <c r="O112" s="12"/>
      <c r="P112" s="36"/>
      <c r="Q112" s="37"/>
      <c r="R112" s="37"/>
      <c r="S112" s="37"/>
      <c r="T112" s="37"/>
      <c r="U112" s="38" t="str">
        <f t="shared" si="21"/>
        <v/>
      </c>
      <c r="V112" s="38"/>
      <c r="W112" s="12"/>
      <c r="X112" s="12"/>
      <c r="Y112" s="12"/>
      <c r="Z112" s="36"/>
      <c r="AA112" s="37"/>
      <c r="AB112" s="37"/>
      <c r="AC112" s="37"/>
      <c r="AD112" s="37"/>
      <c r="AE112" s="38" t="str">
        <f t="shared" si="22"/>
        <v/>
      </c>
      <c r="AF112" s="38"/>
      <c r="AG112" s="12"/>
      <c r="AH112" s="12"/>
      <c r="AI112" s="12"/>
      <c r="AJ112" s="36"/>
      <c r="AK112" s="37"/>
      <c r="AL112" s="37"/>
      <c r="AM112" s="37"/>
      <c r="AN112" s="37"/>
      <c r="AO112" s="38" t="str">
        <f t="shared" si="23"/>
        <v/>
      </c>
      <c r="AP112" s="38"/>
      <c r="AQ112" s="12"/>
      <c r="AR112" s="12"/>
    </row>
    <row r="113" spans="1:44" ht="12.75" customHeight="1" x14ac:dyDescent="0.2">
      <c r="A113" s="12"/>
      <c r="B113" s="12"/>
      <c r="C113" s="12"/>
      <c r="D113" s="12"/>
      <c r="E113" s="12"/>
      <c r="F113" s="28"/>
      <c r="G113" s="29"/>
      <c r="H113" s="29"/>
      <c r="I113" s="29"/>
      <c r="J113" s="29"/>
      <c r="K113" s="30" t="str">
        <f t="shared" si="20"/>
        <v/>
      </c>
      <c r="L113" s="30"/>
      <c r="M113" s="12"/>
      <c r="N113" s="12"/>
      <c r="O113" s="12"/>
      <c r="P113" s="28"/>
      <c r="Q113" s="29"/>
      <c r="R113" s="29"/>
      <c r="S113" s="29"/>
      <c r="T113" s="29"/>
      <c r="U113" s="30" t="str">
        <f t="shared" si="21"/>
        <v/>
      </c>
      <c r="V113" s="30"/>
      <c r="W113" s="12"/>
      <c r="X113" s="12"/>
      <c r="Y113" s="12"/>
      <c r="Z113" s="28"/>
      <c r="AA113" s="29"/>
      <c r="AB113" s="29"/>
      <c r="AC113" s="29"/>
      <c r="AD113" s="29"/>
      <c r="AE113" s="30" t="str">
        <f t="shared" si="22"/>
        <v/>
      </c>
      <c r="AF113" s="30"/>
      <c r="AG113" s="12"/>
      <c r="AH113" s="12"/>
      <c r="AI113" s="12"/>
      <c r="AJ113" s="28"/>
      <c r="AK113" s="29"/>
      <c r="AL113" s="29"/>
      <c r="AM113" s="29"/>
      <c r="AN113" s="29"/>
      <c r="AO113" s="30" t="str">
        <f t="shared" si="23"/>
        <v/>
      </c>
      <c r="AP113" s="30"/>
      <c r="AQ113" s="12"/>
      <c r="AR113" s="12"/>
    </row>
    <row r="114" spans="1:44" ht="12.75" customHeight="1" x14ac:dyDescent="0.2">
      <c r="A114" s="12"/>
      <c r="B114" s="12"/>
      <c r="C114" s="12"/>
      <c r="D114" s="12"/>
      <c r="E114" s="12"/>
      <c r="F114" s="36"/>
      <c r="G114" s="37"/>
      <c r="H114" s="37"/>
      <c r="I114" s="37"/>
      <c r="J114" s="37"/>
      <c r="K114" s="38" t="str">
        <f t="shared" si="20"/>
        <v/>
      </c>
      <c r="L114" s="38"/>
      <c r="M114" s="12"/>
      <c r="N114" s="12"/>
      <c r="O114" s="12"/>
      <c r="P114" s="36"/>
      <c r="Q114" s="37"/>
      <c r="R114" s="37"/>
      <c r="S114" s="37"/>
      <c r="T114" s="37"/>
      <c r="U114" s="38" t="str">
        <f t="shared" si="21"/>
        <v/>
      </c>
      <c r="V114" s="38"/>
      <c r="W114" s="12"/>
      <c r="X114" s="12"/>
      <c r="Y114" s="12"/>
      <c r="Z114" s="36"/>
      <c r="AA114" s="37"/>
      <c r="AB114" s="37"/>
      <c r="AC114" s="37"/>
      <c r="AD114" s="37"/>
      <c r="AE114" s="38" t="str">
        <f t="shared" si="22"/>
        <v/>
      </c>
      <c r="AF114" s="38"/>
      <c r="AG114" s="12"/>
      <c r="AH114" s="12"/>
      <c r="AI114" s="12"/>
      <c r="AJ114" s="36"/>
      <c r="AK114" s="37"/>
      <c r="AL114" s="37"/>
      <c r="AM114" s="37"/>
      <c r="AN114" s="37"/>
      <c r="AO114" s="38" t="str">
        <f t="shared" si="23"/>
        <v/>
      </c>
      <c r="AP114" s="38"/>
      <c r="AQ114" s="12"/>
      <c r="AR114" s="12"/>
    </row>
    <row r="115" spans="1:44" ht="12.75" customHeight="1" x14ac:dyDescent="0.2">
      <c r="A115" s="12"/>
      <c r="B115" s="12"/>
      <c r="C115" s="12"/>
      <c r="D115" s="12"/>
      <c r="E115" s="12"/>
      <c r="F115" s="28"/>
      <c r="G115" s="29"/>
      <c r="H115" s="29"/>
      <c r="I115" s="29"/>
      <c r="J115" s="29"/>
      <c r="K115" s="30" t="str">
        <f t="shared" si="20"/>
        <v/>
      </c>
      <c r="L115" s="30"/>
      <c r="M115" s="12"/>
      <c r="N115" s="12"/>
      <c r="O115" s="12"/>
      <c r="P115" s="28"/>
      <c r="Q115" s="29"/>
      <c r="R115" s="29"/>
      <c r="S115" s="29"/>
      <c r="T115" s="29"/>
      <c r="U115" s="30" t="str">
        <f t="shared" si="21"/>
        <v/>
      </c>
      <c r="V115" s="30"/>
      <c r="W115" s="12"/>
      <c r="X115" s="12"/>
      <c r="Y115" s="12"/>
      <c r="Z115" s="28"/>
      <c r="AA115" s="29"/>
      <c r="AB115" s="29"/>
      <c r="AC115" s="29"/>
      <c r="AD115" s="29"/>
      <c r="AE115" s="30" t="str">
        <f t="shared" si="22"/>
        <v/>
      </c>
      <c r="AF115" s="30"/>
      <c r="AG115" s="12"/>
      <c r="AH115" s="12"/>
      <c r="AI115" s="12"/>
      <c r="AJ115" s="28"/>
      <c r="AK115" s="29"/>
      <c r="AL115" s="29"/>
      <c r="AM115" s="29"/>
      <c r="AN115" s="29"/>
      <c r="AO115" s="30" t="str">
        <f t="shared" si="23"/>
        <v/>
      </c>
      <c r="AP115" s="30"/>
      <c r="AQ115" s="12"/>
      <c r="AR115" s="12"/>
    </row>
    <row r="116" spans="1:44" ht="12.75" customHeight="1" x14ac:dyDescent="0.2">
      <c r="A116" s="12"/>
      <c r="B116" s="12"/>
      <c r="C116" s="12"/>
      <c r="D116" s="12"/>
      <c r="E116" s="12"/>
      <c r="F116" s="36"/>
      <c r="G116" s="37"/>
      <c r="H116" s="37"/>
      <c r="I116" s="37"/>
      <c r="J116" s="37"/>
      <c r="K116" s="38" t="str">
        <f t="shared" si="20"/>
        <v/>
      </c>
      <c r="L116" s="38"/>
      <c r="M116" s="12"/>
      <c r="N116" s="12"/>
      <c r="O116" s="12"/>
      <c r="P116" s="36"/>
      <c r="Q116" s="37"/>
      <c r="R116" s="37"/>
      <c r="S116" s="37"/>
      <c r="T116" s="37"/>
      <c r="U116" s="38" t="str">
        <f t="shared" si="21"/>
        <v/>
      </c>
      <c r="V116" s="38"/>
      <c r="W116" s="12"/>
      <c r="X116" s="12"/>
      <c r="Y116" s="12"/>
      <c r="Z116" s="36"/>
      <c r="AA116" s="37"/>
      <c r="AB116" s="37"/>
      <c r="AC116" s="37"/>
      <c r="AD116" s="37"/>
      <c r="AE116" s="38" t="str">
        <f t="shared" si="22"/>
        <v/>
      </c>
      <c r="AF116" s="38"/>
      <c r="AG116" s="12"/>
      <c r="AH116" s="12"/>
      <c r="AI116" s="12"/>
      <c r="AJ116" s="36"/>
      <c r="AK116" s="37"/>
      <c r="AL116" s="37"/>
      <c r="AM116" s="37"/>
      <c r="AN116" s="37"/>
      <c r="AO116" s="38" t="str">
        <f t="shared" si="23"/>
        <v/>
      </c>
      <c r="AP116" s="38"/>
      <c r="AQ116" s="12"/>
      <c r="AR116" s="12"/>
    </row>
    <row r="117" spans="1:44" ht="12.75" customHeight="1" x14ac:dyDescent="0.2">
      <c r="A117" s="12"/>
      <c r="B117" s="12"/>
      <c r="C117" s="12"/>
      <c r="D117" s="12"/>
      <c r="E117" s="12"/>
      <c r="F117" s="28"/>
      <c r="G117" s="29"/>
      <c r="H117" s="29"/>
      <c r="I117" s="29"/>
      <c r="J117" s="29"/>
      <c r="K117" s="30" t="str">
        <f t="shared" si="20"/>
        <v/>
      </c>
      <c r="L117" s="30"/>
      <c r="M117" s="12"/>
      <c r="N117" s="12"/>
      <c r="O117" s="12"/>
      <c r="P117" s="28"/>
      <c r="Q117" s="29"/>
      <c r="R117" s="29"/>
      <c r="S117" s="29"/>
      <c r="T117" s="29"/>
      <c r="U117" s="30" t="str">
        <f t="shared" si="21"/>
        <v/>
      </c>
      <c r="V117" s="30"/>
      <c r="W117" s="12"/>
      <c r="X117" s="12"/>
      <c r="Y117" s="12"/>
      <c r="Z117" s="28"/>
      <c r="AA117" s="29"/>
      <c r="AB117" s="29"/>
      <c r="AC117" s="29"/>
      <c r="AD117" s="29"/>
      <c r="AE117" s="30" t="str">
        <f t="shared" si="22"/>
        <v/>
      </c>
      <c r="AF117" s="30"/>
      <c r="AG117" s="12"/>
      <c r="AH117" s="12"/>
      <c r="AI117" s="12"/>
      <c r="AJ117" s="28"/>
      <c r="AK117" s="29"/>
      <c r="AL117" s="29"/>
      <c r="AM117" s="29"/>
      <c r="AN117" s="29"/>
      <c r="AO117" s="30" t="str">
        <f t="shared" si="23"/>
        <v/>
      </c>
      <c r="AP117" s="30"/>
      <c r="AQ117" s="12"/>
      <c r="AR117" s="12"/>
    </row>
    <row r="118" spans="1:44" ht="12.75" customHeight="1" x14ac:dyDescent="0.2">
      <c r="A118" s="12"/>
      <c r="B118" s="12"/>
      <c r="C118" s="12"/>
      <c r="D118" s="12"/>
      <c r="E118" s="12"/>
      <c r="F118" s="36"/>
      <c r="G118" s="37"/>
      <c r="H118" s="37"/>
      <c r="I118" s="37"/>
      <c r="J118" s="37"/>
      <c r="K118" s="38" t="str">
        <f t="shared" si="20"/>
        <v/>
      </c>
      <c r="L118" s="38"/>
      <c r="M118" s="12"/>
      <c r="N118" s="12"/>
      <c r="O118" s="12"/>
      <c r="P118" s="36"/>
      <c r="Q118" s="37"/>
      <c r="R118" s="37"/>
      <c r="S118" s="37"/>
      <c r="T118" s="37"/>
      <c r="U118" s="38" t="str">
        <f t="shared" si="21"/>
        <v/>
      </c>
      <c r="V118" s="38"/>
      <c r="W118" s="12"/>
      <c r="X118" s="12"/>
      <c r="Y118" s="12"/>
      <c r="Z118" s="36"/>
      <c r="AA118" s="37"/>
      <c r="AB118" s="37"/>
      <c r="AC118" s="37"/>
      <c r="AD118" s="37"/>
      <c r="AE118" s="38" t="str">
        <f t="shared" si="22"/>
        <v/>
      </c>
      <c r="AF118" s="38"/>
      <c r="AG118" s="12"/>
      <c r="AH118" s="12"/>
      <c r="AI118" s="12"/>
      <c r="AJ118" s="36"/>
      <c r="AK118" s="37"/>
      <c r="AL118" s="37"/>
      <c r="AM118" s="37"/>
      <c r="AN118" s="37"/>
      <c r="AO118" s="38" t="str">
        <f t="shared" si="23"/>
        <v/>
      </c>
      <c r="AP118" s="38"/>
      <c r="AQ118" s="12"/>
      <c r="AR118" s="12"/>
    </row>
    <row r="119" spans="1:44" ht="12.75" customHeight="1" x14ac:dyDescent="0.2">
      <c r="A119" s="12"/>
      <c r="B119" s="12"/>
      <c r="C119" s="12"/>
      <c r="D119" s="12"/>
      <c r="E119" s="12"/>
      <c r="F119" s="28"/>
      <c r="G119" s="29"/>
      <c r="H119" s="29"/>
      <c r="I119" s="29"/>
      <c r="J119" s="29"/>
      <c r="K119" s="30" t="str">
        <f t="shared" si="20"/>
        <v/>
      </c>
      <c r="L119" s="30"/>
      <c r="M119" s="12"/>
      <c r="N119" s="12"/>
      <c r="O119" s="12"/>
      <c r="P119" s="28"/>
      <c r="Q119" s="29"/>
      <c r="R119" s="29"/>
      <c r="S119" s="29"/>
      <c r="T119" s="29"/>
      <c r="U119" s="30" t="str">
        <f t="shared" si="21"/>
        <v/>
      </c>
      <c r="V119" s="30"/>
      <c r="W119" s="12"/>
      <c r="X119" s="12"/>
      <c r="Y119" s="12"/>
      <c r="Z119" s="28"/>
      <c r="AA119" s="29"/>
      <c r="AB119" s="29"/>
      <c r="AC119" s="29"/>
      <c r="AD119" s="29"/>
      <c r="AE119" s="30" t="str">
        <f t="shared" si="22"/>
        <v/>
      </c>
      <c r="AF119" s="30"/>
      <c r="AG119" s="12"/>
      <c r="AH119" s="12"/>
      <c r="AI119" s="12"/>
      <c r="AJ119" s="28"/>
      <c r="AK119" s="29"/>
      <c r="AL119" s="29"/>
      <c r="AM119" s="29"/>
      <c r="AN119" s="29"/>
      <c r="AO119" s="30" t="str">
        <f t="shared" si="23"/>
        <v/>
      </c>
      <c r="AP119" s="30"/>
      <c r="AQ119" s="12"/>
      <c r="AR119" s="12"/>
    </row>
    <row r="120" spans="1:44" ht="13.5" customHeight="1" thickBot="1" x14ac:dyDescent="0.25">
      <c r="A120" s="12"/>
      <c r="B120" s="12"/>
      <c r="C120" s="12"/>
      <c r="D120" s="12"/>
      <c r="E120" s="12"/>
      <c r="F120" s="46"/>
      <c r="G120" s="47"/>
      <c r="H120" s="47"/>
      <c r="I120" s="47"/>
      <c r="J120" s="47"/>
      <c r="K120" s="48" t="str">
        <f t="shared" si="20"/>
        <v/>
      </c>
      <c r="L120" s="48"/>
      <c r="M120" s="12"/>
      <c r="N120" s="12"/>
      <c r="O120" s="12"/>
      <c r="P120" s="46"/>
      <c r="Q120" s="47"/>
      <c r="R120" s="47"/>
      <c r="S120" s="47"/>
      <c r="T120" s="47"/>
      <c r="U120" s="48" t="str">
        <f t="shared" si="21"/>
        <v/>
      </c>
      <c r="V120" s="48"/>
      <c r="W120" s="12"/>
      <c r="X120" s="12"/>
      <c r="Y120" s="12"/>
      <c r="Z120" s="46"/>
      <c r="AA120" s="47"/>
      <c r="AB120" s="47"/>
      <c r="AC120" s="47"/>
      <c r="AD120" s="47"/>
      <c r="AE120" s="48" t="str">
        <f t="shared" si="22"/>
        <v/>
      </c>
      <c r="AF120" s="48"/>
      <c r="AG120" s="12"/>
      <c r="AH120" s="12"/>
      <c r="AI120" s="12"/>
      <c r="AJ120" s="46"/>
      <c r="AK120" s="47"/>
      <c r="AL120" s="47"/>
      <c r="AM120" s="47"/>
      <c r="AN120" s="47"/>
      <c r="AO120" s="48" t="str">
        <f t="shared" si="23"/>
        <v/>
      </c>
      <c r="AP120" s="48"/>
      <c r="AQ120" s="12"/>
      <c r="AR120" s="12"/>
    </row>
    <row r="121" spans="1:44" ht="13.5" customHeight="1" thickBot="1" x14ac:dyDescent="0.25">
      <c r="A121" s="12"/>
      <c r="B121" s="12"/>
      <c r="C121" s="12"/>
      <c r="D121" s="12"/>
      <c r="E121" s="12"/>
      <c r="F121" s="13" t="s">
        <v>123</v>
      </c>
      <c r="G121" s="15"/>
      <c r="H121" s="15"/>
      <c r="I121" s="15"/>
      <c r="J121" s="15"/>
      <c r="K121" s="15"/>
      <c r="L121" s="15"/>
      <c r="M121" s="15"/>
      <c r="N121" s="14"/>
      <c r="O121" s="12"/>
      <c r="P121" s="13" t="s">
        <v>124</v>
      </c>
      <c r="Q121" s="15"/>
      <c r="R121" s="15"/>
      <c r="S121" s="15"/>
      <c r="T121" s="15"/>
      <c r="U121" s="15"/>
      <c r="V121" s="15"/>
      <c r="W121" s="15"/>
      <c r="X121" s="14"/>
      <c r="Y121" s="12"/>
      <c r="Z121" s="13" t="s">
        <v>125</v>
      </c>
      <c r="AA121" s="15"/>
      <c r="AB121" s="15"/>
      <c r="AC121" s="15"/>
      <c r="AD121" s="15"/>
      <c r="AE121" s="15"/>
      <c r="AF121" s="15"/>
      <c r="AG121" s="15"/>
      <c r="AH121" s="14"/>
      <c r="AI121" s="12"/>
      <c r="AJ121" s="13" t="s">
        <v>126</v>
      </c>
      <c r="AK121" s="15"/>
      <c r="AL121" s="15"/>
      <c r="AM121" s="15"/>
      <c r="AN121" s="15"/>
      <c r="AO121" s="15"/>
      <c r="AP121" s="15"/>
      <c r="AQ121" s="15"/>
      <c r="AR121" s="14"/>
    </row>
    <row r="122" spans="1:44" ht="12.75" customHeight="1" x14ac:dyDescent="0.2">
      <c r="A122" s="12"/>
      <c r="B122" s="12"/>
      <c r="C122" s="12"/>
      <c r="D122" s="12"/>
      <c r="E122" s="12"/>
      <c r="F122" s="20" t="s">
        <v>83</v>
      </c>
      <c r="G122" s="21" t="s">
        <v>84</v>
      </c>
      <c r="H122" s="21" t="s">
        <v>85</v>
      </c>
      <c r="I122" s="21" t="s">
        <v>86</v>
      </c>
      <c r="J122" s="21" t="s">
        <v>87</v>
      </c>
      <c r="K122" s="22" t="s">
        <v>88</v>
      </c>
      <c r="L122" s="22"/>
      <c r="M122" s="20" t="s">
        <v>89</v>
      </c>
      <c r="N122" s="23"/>
      <c r="O122" s="12"/>
      <c r="P122" s="20" t="s">
        <v>83</v>
      </c>
      <c r="Q122" s="21" t="s">
        <v>84</v>
      </c>
      <c r="R122" s="21" t="s">
        <v>85</v>
      </c>
      <c r="S122" s="21" t="s">
        <v>86</v>
      </c>
      <c r="T122" s="21" t="s">
        <v>87</v>
      </c>
      <c r="U122" s="22" t="s">
        <v>88</v>
      </c>
      <c r="V122" s="22"/>
      <c r="W122" s="20" t="s">
        <v>89</v>
      </c>
      <c r="X122" s="23"/>
      <c r="Y122" s="12"/>
      <c r="Z122" s="20" t="s">
        <v>83</v>
      </c>
      <c r="AA122" s="21" t="s">
        <v>84</v>
      </c>
      <c r="AB122" s="21" t="s">
        <v>85</v>
      </c>
      <c r="AC122" s="21" t="s">
        <v>86</v>
      </c>
      <c r="AD122" s="21" t="s">
        <v>87</v>
      </c>
      <c r="AE122" s="22" t="s">
        <v>88</v>
      </c>
      <c r="AF122" s="22"/>
      <c r="AG122" s="20" t="s">
        <v>89</v>
      </c>
      <c r="AH122" s="23"/>
      <c r="AI122" s="12"/>
      <c r="AJ122" s="20" t="s">
        <v>83</v>
      </c>
      <c r="AK122" s="21" t="s">
        <v>84</v>
      </c>
      <c r="AL122" s="21" t="s">
        <v>85</v>
      </c>
      <c r="AM122" s="21" t="s">
        <v>86</v>
      </c>
      <c r="AN122" s="21" t="s">
        <v>87</v>
      </c>
      <c r="AO122" s="22" t="s">
        <v>88</v>
      </c>
      <c r="AP122" s="22"/>
      <c r="AQ122" s="20" t="s">
        <v>89</v>
      </c>
      <c r="AR122" s="23"/>
    </row>
    <row r="123" spans="1:44" ht="12.75" customHeight="1" x14ac:dyDescent="0.2">
      <c r="A123" s="12"/>
      <c r="B123" s="12"/>
      <c r="C123" s="12"/>
      <c r="D123" s="12"/>
      <c r="E123" s="12"/>
      <c r="F123" s="28">
        <v>1.4843</v>
      </c>
      <c r="G123" s="29">
        <v>-1.5699999999999999E-2</v>
      </c>
      <c r="H123" s="29">
        <v>-1.5699999999999999E-2</v>
      </c>
      <c r="I123" s="29">
        <v>-1.5699999999999999E-2</v>
      </c>
      <c r="J123" s="29">
        <v>-1.5800000000000002E-2</v>
      </c>
      <c r="K123" s="30">
        <f t="shared" ref="K123:K140" si="24">IF(COUNTBLANK(H123:J123)&lt;3,AVERAGE(H123:J123),"")</f>
        <v>-1.5733333333333332E-2</v>
      </c>
      <c r="L123" s="30"/>
      <c r="M123" s="28" t="s">
        <v>90</v>
      </c>
      <c r="N123" s="31">
        <v>1.4990641230561901</v>
      </c>
      <c r="O123" s="12"/>
      <c r="P123" s="28">
        <v>1.4843</v>
      </c>
      <c r="Q123" s="29">
        <v>-1.5699999999999999E-2</v>
      </c>
      <c r="R123" s="29">
        <v>-1.5699999999999999E-2</v>
      </c>
      <c r="S123" s="29">
        <v>-1.5699999999999999E-2</v>
      </c>
      <c r="T123" s="29">
        <v>-1.5800000000000002E-2</v>
      </c>
      <c r="U123" s="30">
        <f t="shared" ref="U123:U140" si="25">IF(COUNTBLANK(R123:T123)&lt;3,AVERAGE(R123:T123),"")</f>
        <v>-1.5733333333333332E-2</v>
      </c>
      <c r="V123" s="30"/>
      <c r="W123" s="28" t="s">
        <v>90</v>
      </c>
      <c r="X123" s="31">
        <v>1.4990641230561901</v>
      </c>
      <c r="Y123" s="12"/>
      <c r="Z123" s="28">
        <v>1.4843</v>
      </c>
      <c r="AA123" s="29">
        <v>-1.5566666666666666E-2</v>
      </c>
      <c r="AB123" s="29">
        <v>-1.5599999999999999E-2</v>
      </c>
      <c r="AC123" s="29">
        <v>-1.5599999999999999E-2</v>
      </c>
      <c r="AD123" s="29">
        <v>-1.5699999999999999E-2</v>
      </c>
      <c r="AE123" s="30">
        <f t="shared" ref="AE123:AE140" si="26">IF(COUNTBLANK(AB123:AD123)&lt;3,AVERAGE(AB123:AD123),"")</f>
        <v>-1.5633333333333332E-2</v>
      </c>
      <c r="AF123" s="30"/>
      <c r="AG123" s="28" t="s">
        <v>90</v>
      </c>
      <c r="AH123" s="31">
        <v>1.4985066871299499</v>
      </c>
      <c r="AI123" s="12"/>
      <c r="AJ123" s="28">
        <v>1.4843</v>
      </c>
      <c r="AK123" s="29">
        <v>-1.5566666666666666E-2</v>
      </c>
      <c r="AL123" s="29">
        <v>-1.5599999999999999E-2</v>
      </c>
      <c r="AM123" s="29">
        <v>-1.5599999999999999E-2</v>
      </c>
      <c r="AN123" s="29">
        <v>-1.5699999999999999E-2</v>
      </c>
      <c r="AO123" s="30">
        <f t="shared" ref="AO123:AO140" si="27">IF(COUNTBLANK(AL123:AN123)&lt;3,AVERAGE(AL123:AN123),"")</f>
        <v>-1.5633333333333332E-2</v>
      </c>
      <c r="AP123" s="30"/>
      <c r="AQ123" s="28" t="s">
        <v>90</v>
      </c>
      <c r="AR123" s="31">
        <v>1.4985066871299499</v>
      </c>
    </row>
    <row r="124" spans="1:44" ht="12.75" customHeight="1" x14ac:dyDescent="0.2">
      <c r="A124" s="12"/>
      <c r="B124" s="12"/>
      <c r="C124" s="12"/>
      <c r="D124" s="12"/>
      <c r="E124" s="12"/>
      <c r="F124" s="36">
        <v>1.4910000000000001</v>
      </c>
      <c r="G124" s="37">
        <v>-8.9999999999999993E-3</v>
      </c>
      <c r="H124" s="37">
        <v>-7.9000000000000008E-3</v>
      </c>
      <c r="I124" s="37">
        <v>-7.9000000000000008E-3</v>
      </c>
      <c r="J124" s="37">
        <v>-8.0000000000000002E-3</v>
      </c>
      <c r="K124" s="38">
        <f t="shared" si="24"/>
        <v>-7.9333333333333339E-3</v>
      </c>
      <c r="L124" s="38"/>
      <c r="M124" s="36" t="s">
        <v>91</v>
      </c>
      <c r="N124" s="39">
        <v>1.2065915824334801</v>
      </c>
      <c r="O124" s="12"/>
      <c r="P124" s="36">
        <v>1.4910000000000001</v>
      </c>
      <c r="Q124" s="37">
        <v>-8.9999999999999993E-3</v>
      </c>
      <c r="R124" s="37">
        <v>-7.9000000000000008E-3</v>
      </c>
      <c r="S124" s="37">
        <v>-7.9000000000000008E-3</v>
      </c>
      <c r="T124" s="37">
        <v>-8.0000000000000002E-3</v>
      </c>
      <c r="U124" s="38">
        <f t="shared" si="25"/>
        <v>-7.9333333333333339E-3</v>
      </c>
      <c r="V124" s="38"/>
      <c r="W124" s="36" t="s">
        <v>91</v>
      </c>
      <c r="X124" s="39">
        <v>1.2065915824334801</v>
      </c>
      <c r="Y124" s="12"/>
      <c r="Z124" s="36">
        <v>1.4910000000000001</v>
      </c>
      <c r="AA124" s="37">
        <v>-7.7333333333333325E-3</v>
      </c>
      <c r="AB124" s="37">
        <v>-7.1999999999999998E-3</v>
      </c>
      <c r="AC124" s="37">
        <v>-7.1000000000000004E-3</v>
      </c>
      <c r="AD124" s="37">
        <v>-7.3000000000000001E-3</v>
      </c>
      <c r="AE124" s="38">
        <f t="shared" si="26"/>
        <v>-7.2000000000000007E-3</v>
      </c>
      <c r="AF124" s="38"/>
      <c r="AG124" s="36" t="s">
        <v>91</v>
      </c>
      <c r="AH124" s="39">
        <v>1.21473546468992</v>
      </c>
      <c r="AI124" s="12"/>
      <c r="AJ124" s="36">
        <v>1.4910000000000001</v>
      </c>
      <c r="AK124" s="37">
        <v>-7.7333333333333325E-3</v>
      </c>
      <c r="AL124" s="37">
        <v>-7.1999999999999998E-3</v>
      </c>
      <c r="AM124" s="37">
        <v>-7.1000000000000004E-3</v>
      </c>
      <c r="AN124" s="37">
        <v>-7.3000000000000001E-3</v>
      </c>
      <c r="AO124" s="38">
        <f t="shared" si="27"/>
        <v>-7.2000000000000007E-3</v>
      </c>
      <c r="AP124" s="38"/>
      <c r="AQ124" s="36" t="s">
        <v>91</v>
      </c>
      <c r="AR124" s="39">
        <v>1.21473546468992</v>
      </c>
    </row>
    <row r="125" spans="1:44" ht="12.75" customHeight="1" x14ac:dyDescent="0.2">
      <c r="A125" s="12"/>
      <c r="B125" s="12"/>
      <c r="C125" s="12"/>
      <c r="D125" s="12"/>
      <c r="E125" s="12"/>
      <c r="F125" s="28">
        <v>1.4959</v>
      </c>
      <c r="G125" s="29">
        <v>-4.1000000000000003E-3</v>
      </c>
      <c r="H125" s="29">
        <v>-2.7000000000000001E-3</v>
      </c>
      <c r="I125" s="29">
        <v>-2.8E-3</v>
      </c>
      <c r="J125" s="29">
        <v>-2.8E-3</v>
      </c>
      <c r="K125" s="30">
        <f t="shared" si="24"/>
        <v>-2.7666666666666668E-3</v>
      </c>
      <c r="L125" s="30"/>
      <c r="M125" s="28" t="s">
        <v>92</v>
      </c>
      <c r="N125" s="31">
        <v>18.422100767796501</v>
      </c>
      <c r="O125" s="12"/>
      <c r="P125" s="28">
        <v>1.4959</v>
      </c>
      <c r="Q125" s="29">
        <v>-4.1000000000000003E-3</v>
      </c>
      <c r="R125" s="29">
        <v>-2.7000000000000001E-3</v>
      </c>
      <c r="S125" s="29">
        <v>-2.8E-3</v>
      </c>
      <c r="T125" s="29">
        <v>-2.8E-3</v>
      </c>
      <c r="U125" s="30">
        <f t="shared" si="25"/>
        <v>-2.7666666666666668E-3</v>
      </c>
      <c r="V125" s="30"/>
      <c r="W125" s="28" t="s">
        <v>92</v>
      </c>
      <c r="X125" s="31">
        <v>18.422100767796501</v>
      </c>
      <c r="Y125" s="12"/>
      <c r="Z125" s="28">
        <v>1.4959</v>
      </c>
      <c r="AA125" s="29">
        <v>-2.5666666666666667E-3</v>
      </c>
      <c r="AB125" s="29">
        <v>-1.5E-3</v>
      </c>
      <c r="AC125" s="29">
        <v>-1.1999999999999999E-3</v>
      </c>
      <c r="AD125" s="29">
        <v>-1.2999999999999999E-3</v>
      </c>
      <c r="AE125" s="30">
        <f t="shared" si="26"/>
        <v>-1.3333333333333333E-3</v>
      </c>
      <c r="AF125" s="30"/>
      <c r="AG125" s="28" t="s">
        <v>92</v>
      </c>
      <c r="AH125" s="31">
        <v>19.789448711950001</v>
      </c>
      <c r="AI125" s="12"/>
      <c r="AJ125" s="28">
        <v>1.4959</v>
      </c>
      <c r="AK125" s="29">
        <v>-2.5666666666666667E-3</v>
      </c>
      <c r="AL125" s="29">
        <v>-1.5E-3</v>
      </c>
      <c r="AM125" s="29">
        <v>-1.1999999999999999E-3</v>
      </c>
      <c r="AN125" s="29">
        <v>-1.2999999999999999E-3</v>
      </c>
      <c r="AO125" s="30">
        <f t="shared" si="27"/>
        <v>-1.3333333333333333E-3</v>
      </c>
      <c r="AP125" s="30"/>
      <c r="AQ125" s="28" t="s">
        <v>92</v>
      </c>
      <c r="AR125" s="31">
        <v>19.789448711950001</v>
      </c>
    </row>
    <row r="126" spans="1:44" ht="12.75" customHeight="1" x14ac:dyDescent="0.2">
      <c r="A126" s="12"/>
      <c r="B126" s="12"/>
      <c r="C126" s="12"/>
      <c r="D126" s="12"/>
      <c r="E126" s="12"/>
      <c r="F126" s="36">
        <v>1.5001</v>
      </c>
      <c r="G126" s="37">
        <v>1E-4</v>
      </c>
      <c r="H126" s="37">
        <v>5.0000000000000001E-4</v>
      </c>
      <c r="I126" s="37">
        <v>5.0000000000000001E-4</v>
      </c>
      <c r="J126" s="37">
        <v>4.0000000000000002E-4</v>
      </c>
      <c r="K126" s="38">
        <f t="shared" si="24"/>
        <v>4.6666666666666666E-4</v>
      </c>
      <c r="L126" s="38"/>
      <c r="M126" s="36" t="s">
        <v>93</v>
      </c>
      <c r="N126" s="39">
        <v>37.219739736254397</v>
      </c>
      <c r="O126" s="12"/>
      <c r="P126" s="36">
        <v>1.5001</v>
      </c>
      <c r="Q126" s="37">
        <v>1E-4</v>
      </c>
      <c r="R126" s="37">
        <v>5.0000000000000001E-4</v>
      </c>
      <c r="S126" s="37">
        <v>5.0000000000000001E-4</v>
      </c>
      <c r="T126" s="37">
        <v>4.0000000000000002E-4</v>
      </c>
      <c r="U126" s="38">
        <f t="shared" si="25"/>
        <v>4.6666666666666666E-4</v>
      </c>
      <c r="V126" s="38"/>
      <c r="W126" s="36" t="s">
        <v>93</v>
      </c>
      <c r="X126" s="39">
        <v>37.219739736254397</v>
      </c>
      <c r="Y126" s="12"/>
      <c r="Z126" s="36">
        <v>1.5001</v>
      </c>
      <c r="AA126" s="37">
        <v>7.3333333333333334E-4</v>
      </c>
      <c r="AB126" s="37">
        <v>4.0000000000000002E-4</v>
      </c>
      <c r="AC126" s="37">
        <v>2.9999999999999997E-4</v>
      </c>
      <c r="AD126" s="37">
        <v>6.9999999999999999E-4</v>
      </c>
      <c r="AE126" s="38">
        <f t="shared" si="26"/>
        <v>4.6666666666666666E-4</v>
      </c>
      <c r="AF126" s="38"/>
      <c r="AG126" s="36" t="s">
        <v>93</v>
      </c>
      <c r="AH126" s="39">
        <v>2.2088816507514402</v>
      </c>
      <c r="AI126" s="12"/>
      <c r="AJ126" s="36">
        <v>1.5001</v>
      </c>
      <c r="AK126" s="37">
        <v>7.3333333333333334E-4</v>
      </c>
      <c r="AL126" s="37">
        <v>4.0000000000000002E-4</v>
      </c>
      <c r="AM126" s="37">
        <v>2.9999999999999997E-4</v>
      </c>
      <c r="AN126" s="37">
        <v>6.9999999999999999E-4</v>
      </c>
      <c r="AO126" s="38">
        <f t="shared" si="27"/>
        <v>4.6666666666666666E-4</v>
      </c>
      <c r="AP126" s="38"/>
      <c r="AQ126" s="36" t="s">
        <v>93</v>
      </c>
      <c r="AR126" s="39">
        <v>2.2088816507514402</v>
      </c>
    </row>
    <row r="127" spans="1:44" ht="13.5" customHeight="1" thickBot="1" x14ac:dyDescent="0.25">
      <c r="A127" s="12"/>
      <c r="B127" s="12"/>
      <c r="C127" s="12"/>
      <c r="D127" s="12"/>
      <c r="E127" s="12"/>
      <c r="F127" s="28">
        <v>1.5048999999999999</v>
      </c>
      <c r="G127" s="29">
        <v>4.8999999999999998E-3</v>
      </c>
      <c r="H127" s="29">
        <v>4.8999999999999998E-3</v>
      </c>
      <c r="I127" s="29">
        <v>5.0000000000000001E-3</v>
      </c>
      <c r="J127" s="29">
        <v>4.7999999999999996E-3</v>
      </c>
      <c r="K127" s="30">
        <f t="shared" si="24"/>
        <v>4.899999999999999E-3</v>
      </c>
      <c r="L127" s="30"/>
      <c r="M127" s="44" t="s">
        <v>95</v>
      </c>
      <c r="N127" s="45"/>
      <c r="O127" s="12"/>
      <c r="P127" s="28">
        <v>1.5048999999999999</v>
      </c>
      <c r="Q127" s="29">
        <v>4.8999999999999998E-3</v>
      </c>
      <c r="R127" s="29">
        <v>4.8999999999999998E-3</v>
      </c>
      <c r="S127" s="29">
        <v>5.0000000000000001E-3</v>
      </c>
      <c r="T127" s="29">
        <v>4.7999999999999996E-3</v>
      </c>
      <c r="U127" s="30">
        <f t="shared" si="25"/>
        <v>4.899999999999999E-3</v>
      </c>
      <c r="V127" s="30"/>
      <c r="W127" s="44" t="s">
        <v>95</v>
      </c>
      <c r="X127" s="45"/>
      <c r="Y127" s="12"/>
      <c r="Z127" s="28">
        <v>1.5048999999999999</v>
      </c>
      <c r="AA127" s="29">
        <v>4.6666666666666662E-3</v>
      </c>
      <c r="AB127" s="29">
        <v>4.7999999999999996E-3</v>
      </c>
      <c r="AC127" s="29">
        <v>4.7000000000000002E-3</v>
      </c>
      <c r="AD127" s="29">
        <v>4.7000000000000002E-3</v>
      </c>
      <c r="AE127" s="30">
        <f t="shared" si="26"/>
        <v>4.7333333333333333E-3</v>
      </c>
      <c r="AF127" s="30"/>
      <c r="AG127" s="44" t="s">
        <v>95</v>
      </c>
      <c r="AH127" s="45"/>
      <c r="AI127" s="12"/>
      <c r="AJ127" s="28">
        <v>1.5048999999999999</v>
      </c>
      <c r="AK127" s="29">
        <v>4.6666666666666662E-3</v>
      </c>
      <c r="AL127" s="29">
        <v>4.7999999999999996E-3</v>
      </c>
      <c r="AM127" s="29">
        <v>4.7000000000000002E-3</v>
      </c>
      <c r="AN127" s="29">
        <v>4.7000000000000002E-3</v>
      </c>
      <c r="AO127" s="30">
        <f t="shared" si="27"/>
        <v>4.7333333333333333E-3</v>
      </c>
      <c r="AP127" s="30"/>
      <c r="AQ127" s="44" t="s">
        <v>95</v>
      </c>
      <c r="AR127" s="45"/>
    </row>
    <row r="128" spans="1:44" ht="12.75" customHeight="1" x14ac:dyDescent="0.2">
      <c r="A128" s="12"/>
      <c r="B128" s="12"/>
      <c r="C128" s="12"/>
      <c r="D128" s="12"/>
      <c r="E128" s="12"/>
      <c r="F128" s="36">
        <v>1.5109999999999999</v>
      </c>
      <c r="G128" s="37">
        <v>1.0999999999999999E-2</v>
      </c>
      <c r="H128" s="37">
        <v>9.2999999999999992E-3</v>
      </c>
      <c r="I128" s="37">
        <v>9.2999999999999992E-3</v>
      </c>
      <c r="J128" s="37">
        <v>9.4000000000000004E-3</v>
      </c>
      <c r="K128" s="38">
        <f t="shared" si="24"/>
        <v>9.3333333333333324E-3</v>
      </c>
      <c r="L128" s="38"/>
      <c r="M128" s="12"/>
      <c r="N128" s="12">
        <v>3.9E-2</v>
      </c>
      <c r="O128" s="12"/>
      <c r="P128" s="36">
        <v>1.5109999999999999</v>
      </c>
      <c r="Q128" s="37">
        <v>1.0999999999999999E-2</v>
      </c>
      <c r="R128" s="37">
        <v>9.2999999999999992E-3</v>
      </c>
      <c r="S128" s="37">
        <v>9.2999999999999992E-3</v>
      </c>
      <c r="T128" s="37">
        <v>9.4000000000000004E-3</v>
      </c>
      <c r="U128" s="38">
        <f t="shared" si="25"/>
        <v>9.3333333333333324E-3</v>
      </c>
      <c r="V128" s="38"/>
      <c r="W128" s="12"/>
      <c r="X128" s="12">
        <v>3.9E-2</v>
      </c>
      <c r="Y128" s="12"/>
      <c r="Z128" s="36">
        <v>1.5109999999999999</v>
      </c>
      <c r="AA128" s="37">
        <v>9.1999999999999998E-3</v>
      </c>
      <c r="AB128" s="37">
        <v>9.2999999999999992E-3</v>
      </c>
      <c r="AC128" s="37">
        <v>9.1999999999999998E-3</v>
      </c>
      <c r="AD128" s="37">
        <v>9.1999999999999998E-3</v>
      </c>
      <c r="AE128" s="38">
        <f t="shared" si="26"/>
        <v>9.233333333333333E-3</v>
      </c>
      <c r="AF128" s="38"/>
      <c r="AG128" s="12"/>
      <c r="AH128" s="12">
        <v>4.1000000000000002E-2</v>
      </c>
      <c r="AI128" s="12"/>
      <c r="AJ128" s="36">
        <v>1.5109999999999999</v>
      </c>
      <c r="AK128" s="37">
        <v>9.1999999999999998E-3</v>
      </c>
      <c r="AL128" s="37">
        <v>9.2999999999999992E-3</v>
      </c>
      <c r="AM128" s="37">
        <v>9.1999999999999998E-3</v>
      </c>
      <c r="AN128" s="37">
        <v>9.1999999999999998E-3</v>
      </c>
      <c r="AO128" s="38">
        <f t="shared" si="27"/>
        <v>9.233333333333333E-3</v>
      </c>
      <c r="AP128" s="38"/>
      <c r="AQ128" s="12"/>
      <c r="AR128" s="12">
        <v>4.1000000000000002E-2</v>
      </c>
    </row>
    <row r="129" spans="1:44" ht="12.75" customHeight="1" x14ac:dyDescent="0.2">
      <c r="A129" s="12"/>
      <c r="B129" s="12"/>
      <c r="C129" s="12"/>
      <c r="D129" s="12"/>
      <c r="E129" s="12"/>
      <c r="F129" s="28">
        <v>1.5157</v>
      </c>
      <c r="G129" s="29">
        <v>1.5699999999999999E-2</v>
      </c>
      <c r="H129" s="29">
        <v>1.18E-2</v>
      </c>
      <c r="I129" s="29">
        <v>1.15E-2</v>
      </c>
      <c r="J129" s="29">
        <v>1.17E-2</v>
      </c>
      <c r="K129" s="30">
        <f t="shared" si="24"/>
        <v>1.1666666666666667E-2</v>
      </c>
      <c r="L129" s="30"/>
      <c r="M129" s="12"/>
      <c r="N129" s="12"/>
      <c r="O129" s="12"/>
      <c r="P129" s="28">
        <v>1.5157</v>
      </c>
      <c r="Q129" s="29">
        <v>1.5699999999999999E-2</v>
      </c>
      <c r="R129" s="29">
        <v>1.18E-2</v>
      </c>
      <c r="S129" s="29">
        <v>1.15E-2</v>
      </c>
      <c r="T129" s="29">
        <v>1.17E-2</v>
      </c>
      <c r="U129" s="30">
        <f t="shared" si="25"/>
        <v>1.1666666666666667E-2</v>
      </c>
      <c r="V129" s="30"/>
      <c r="W129" s="12"/>
      <c r="X129" s="12"/>
      <c r="Y129" s="12"/>
      <c r="Z129" s="28">
        <v>1.5157</v>
      </c>
      <c r="AA129" s="29">
        <v>1.1599999999999999E-2</v>
      </c>
      <c r="AB129" s="29">
        <v>1.2E-2</v>
      </c>
      <c r="AC129" s="29">
        <v>1.21E-2</v>
      </c>
      <c r="AD129" s="29">
        <v>1.2E-2</v>
      </c>
      <c r="AE129" s="30">
        <f t="shared" si="26"/>
        <v>1.2033333333333333E-2</v>
      </c>
      <c r="AF129" s="30"/>
      <c r="AG129" s="12"/>
      <c r="AH129" s="12"/>
      <c r="AI129" s="12"/>
      <c r="AJ129" s="28">
        <v>1.5157</v>
      </c>
      <c r="AK129" s="29">
        <v>1.1599999999999999E-2</v>
      </c>
      <c r="AL129" s="29">
        <v>1.2E-2</v>
      </c>
      <c r="AM129" s="29">
        <v>1.21E-2</v>
      </c>
      <c r="AN129" s="29">
        <v>1.2E-2</v>
      </c>
      <c r="AO129" s="30">
        <f t="shared" si="27"/>
        <v>1.2033333333333333E-2</v>
      </c>
      <c r="AP129" s="30"/>
      <c r="AQ129" s="12"/>
      <c r="AR129" s="12"/>
    </row>
    <row r="130" spans="1:44" ht="12.75" customHeight="1" x14ac:dyDescent="0.2">
      <c r="A130" s="12"/>
      <c r="B130" s="12"/>
      <c r="C130" s="12"/>
      <c r="D130" s="12"/>
      <c r="E130" s="12"/>
      <c r="F130" s="36">
        <v>1.5202</v>
      </c>
      <c r="G130" s="37">
        <v>2.0199999999999999E-2</v>
      </c>
      <c r="H130" s="37">
        <v>1.46E-2</v>
      </c>
      <c r="I130" s="37">
        <v>1.4999999999999999E-2</v>
      </c>
      <c r="J130" s="37">
        <v>1.4999999999999999E-2</v>
      </c>
      <c r="K130" s="38">
        <f t="shared" si="24"/>
        <v>1.4866666666666667E-2</v>
      </c>
      <c r="L130" s="38"/>
      <c r="M130" s="12"/>
      <c r="N130" s="12"/>
      <c r="O130" s="12"/>
      <c r="P130" s="36">
        <v>1.5202</v>
      </c>
      <c r="Q130" s="37">
        <v>2.0199999999999999E-2</v>
      </c>
      <c r="R130" s="37">
        <v>1.46E-2</v>
      </c>
      <c r="S130" s="37">
        <v>1.4999999999999999E-2</v>
      </c>
      <c r="T130" s="37">
        <v>1.4999999999999999E-2</v>
      </c>
      <c r="U130" s="38">
        <f t="shared" si="25"/>
        <v>1.4866666666666667E-2</v>
      </c>
      <c r="V130" s="38"/>
      <c r="W130" s="12"/>
      <c r="X130" s="12"/>
      <c r="Y130" s="12"/>
      <c r="Z130" s="36">
        <v>1.5202</v>
      </c>
      <c r="AA130" s="37">
        <v>1.4833333333333332E-2</v>
      </c>
      <c r="AB130" s="37">
        <v>1.49E-2</v>
      </c>
      <c r="AC130" s="37">
        <v>1.5100000000000001E-2</v>
      </c>
      <c r="AD130" s="37">
        <v>1.49E-2</v>
      </c>
      <c r="AE130" s="38">
        <f t="shared" si="26"/>
        <v>1.4966666666666665E-2</v>
      </c>
      <c r="AF130" s="38"/>
      <c r="AG130" s="12"/>
      <c r="AH130" s="12"/>
      <c r="AI130" s="12"/>
      <c r="AJ130" s="36">
        <v>1.5202</v>
      </c>
      <c r="AK130" s="37">
        <v>1.4833333333333332E-2</v>
      </c>
      <c r="AL130" s="37">
        <v>1.49E-2</v>
      </c>
      <c r="AM130" s="37">
        <v>1.5100000000000001E-2</v>
      </c>
      <c r="AN130" s="37">
        <v>1.49E-2</v>
      </c>
      <c r="AO130" s="38">
        <f t="shared" si="27"/>
        <v>1.4966666666666665E-2</v>
      </c>
      <c r="AP130" s="38"/>
      <c r="AQ130" s="12"/>
      <c r="AR130" s="12"/>
    </row>
    <row r="131" spans="1:44" ht="12.75" customHeight="1" x14ac:dyDescent="0.2">
      <c r="A131" s="12"/>
      <c r="B131" s="12"/>
      <c r="C131" s="12"/>
      <c r="D131" s="12"/>
      <c r="E131" s="12"/>
      <c r="F131" s="28">
        <v>1.5250999999999999</v>
      </c>
      <c r="G131" s="29">
        <v>2.5100000000000001E-2</v>
      </c>
      <c r="H131" s="29">
        <v>1.61E-2</v>
      </c>
      <c r="I131" s="29">
        <v>1.6199999999999999E-2</v>
      </c>
      <c r="J131" s="29">
        <v>1.5800000000000002E-2</v>
      </c>
      <c r="K131" s="30">
        <f t="shared" si="24"/>
        <v>1.6033333333333333E-2</v>
      </c>
      <c r="L131" s="30"/>
      <c r="M131" s="12"/>
      <c r="N131" s="12"/>
      <c r="O131" s="12"/>
      <c r="P131" s="28">
        <v>1.5250999999999999</v>
      </c>
      <c r="Q131" s="29">
        <v>2.5100000000000001E-2</v>
      </c>
      <c r="R131" s="29">
        <v>1.61E-2</v>
      </c>
      <c r="S131" s="29">
        <v>1.6199999999999999E-2</v>
      </c>
      <c r="T131" s="29">
        <v>1.5800000000000002E-2</v>
      </c>
      <c r="U131" s="30">
        <f t="shared" si="25"/>
        <v>1.6033333333333333E-2</v>
      </c>
      <c r="V131" s="30"/>
      <c r="W131" s="12"/>
      <c r="X131" s="12"/>
      <c r="Y131" s="12"/>
      <c r="Z131" s="28">
        <v>1.5250999999999999</v>
      </c>
      <c r="AA131" s="29">
        <v>1.6266666666666665E-2</v>
      </c>
      <c r="AB131" s="29">
        <v>1.6500000000000001E-2</v>
      </c>
      <c r="AC131" s="29">
        <v>1.5900000000000001E-2</v>
      </c>
      <c r="AD131" s="29">
        <v>1.67E-2</v>
      </c>
      <c r="AE131" s="30">
        <f t="shared" si="26"/>
        <v>1.6366666666666665E-2</v>
      </c>
      <c r="AF131" s="30"/>
      <c r="AG131" s="12"/>
      <c r="AH131" s="12"/>
      <c r="AI131" s="12"/>
      <c r="AJ131" s="28">
        <v>1.5250999999999999</v>
      </c>
      <c r="AK131" s="29">
        <v>1.6266666666666665E-2</v>
      </c>
      <c r="AL131" s="29">
        <v>1.6500000000000001E-2</v>
      </c>
      <c r="AM131" s="29">
        <v>1.5900000000000001E-2</v>
      </c>
      <c r="AN131" s="29">
        <v>1.67E-2</v>
      </c>
      <c r="AO131" s="30">
        <f t="shared" si="27"/>
        <v>1.6366666666666665E-2</v>
      </c>
      <c r="AP131" s="30"/>
      <c r="AQ131" s="12"/>
      <c r="AR131" s="12"/>
    </row>
    <row r="132" spans="1:44" ht="12.75" customHeight="1" x14ac:dyDescent="0.2">
      <c r="A132" s="12"/>
      <c r="B132" s="12"/>
      <c r="C132" s="12"/>
      <c r="D132" s="12"/>
      <c r="E132" s="12"/>
      <c r="F132" s="36"/>
      <c r="G132" s="37"/>
      <c r="H132" s="37"/>
      <c r="I132" s="37"/>
      <c r="J132" s="37"/>
      <c r="K132" s="38" t="str">
        <f t="shared" si="24"/>
        <v/>
      </c>
      <c r="L132" s="38"/>
      <c r="M132" s="12"/>
      <c r="N132" s="12"/>
      <c r="O132" s="12"/>
      <c r="P132" s="36"/>
      <c r="Q132" s="37"/>
      <c r="R132" s="37"/>
      <c r="S132" s="37"/>
      <c r="T132" s="37"/>
      <c r="U132" s="38" t="str">
        <f t="shared" si="25"/>
        <v/>
      </c>
      <c r="V132" s="38"/>
      <c r="W132" s="12"/>
      <c r="X132" s="12"/>
      <c r="Y132" s="12"/>
      <c r="Z132" s="36"/>
      <c r="AA132" s="37"/>
      <c r="AB132" s="37"/>
      <c r="AC132" s="37"/>
      <c r="AD132" s="37"/>
      <c r="AE132" s="38" t="str">
        <f t="shared" si="26"/>
        <v/>
      </c>
      <c r="AF132" s="38"/>
      <c r="AG132" s="12"/>
      <c r="AH132" s="12"/>
      <c r="AI132" s="12"/>
      <c r="AJ132" s="36"/>
      <c r="AK132" s="37"/>
      <c r="AL132" s="37"/>
      <c r="AM132" s="37"/>
      <c r="AN132" s="37"/>
      <c r="AO132" s="38" t="str">
        <f t="shared" si="27"/>
        <v/>
      </c>
      <c r="AP132" s="38"/>
      <c r="AQ132" s="12"/>
      <c r="AR132" s="12"/>
    </row>
    <row r="133" spans="1:44" ht="12.75" customHeight="1" x14ac:dyDescent="0.2">
      <c r="A133" s="12"/>
      <c r="B133" s="12"/>
      <c r="C133" s="12"/>
      <c r="D133" s="12"/>
      <c r="E133" s="12"/>
      <c r="F133" s="28"/>
      <c r="G133" s="29"/>
      <c r="H133" s="29"/>
      <c r="I133" s="29"/>
      <c r="J133" s="29"/>
      <c r="K133" s="30" t="str">
        <f t="shared" si="24"/>
        <v/>
      </c>
      <c r="L133" s="30"/>
      <c r="M133" s="12"/>
      <c r="N133" s="12"/>
      <c r="O133" s="12"/>
      <c r="P133" s="28"/>
      <c r="Q133" s="29"/>
      <c r="R133" s="29"/>
      <c r="S133" s="29"/>
      <c r="T133" s="29"/>
      <c r="U133" s="30" t="str">
        <f t="shared" si="25"/>
        <v/>
      </c>
      <c r="V133" s="30"/>
      <c r="W133" s="12"/>
      <c r="X133" s="12"/>
      <c r="Y133" s="12"/>
      <c r="Z133" s="28"/>
      <c r="AA133" s="29"/>
      <c r="AB133" s="29"/>
      <c r="AC133" s="29"/>
      <c r="AD133" s="29"/>
      <c r="AE133" s="30" t="str">
        <f t="shared" si="26"/>
        <v/>
      </c>
      <c r="AF133" s="30"/>
      <c r="AG133" s="12"/>
      <c r="AH133" s="12"/>
      <c r="AI133" s="12"/>
      <c r="AJ133" s="28"/>
      <c r="AK133" s="29"/>
      <c r="AL133" s="29"/>
      <c r="AM133" s="29"/>
      <c r="AN133" s="29"/>
      <c r="AO133" s="30" t="str">
        <f t="shared" si="27"/>
        <v/>
      </c>
      <c r="AP133" s="30"/>
      <c r="AQ133" s="12"/>
      <c r="AR133" s="12"/>
    </row>
    <row r="134" spans="1:44" ht="12.75" customHeight="1" x14ac:dyDescent="0.2">
      <c r="A134" s="12"/>
      <c r="B134" s="12"/>
      <c r="C134" s="12"/>
      <c r="D134" s="12"/>
      <c r="E134" s="12"/>
      <c r="F134" s="36"/>
      <c r="G134" s="37"/>
      <c r="H134" s="37"/>
      <c r="I134" s="37"/>
      <c r="J134" s="37"/>
      <c r="K134" s="38" t="str">
        <f t="shared" si="24"/>
        <v/>
      </c>
      <c r="L134" s="38"/>
      <c r="M134" s="12"/>
      <c r="N134" s="12"/>
      <c r="O134" s="12"/>
      <c r="P134" s="36"/>
      <c r="Q134" s="37"/>
      <c r="R134" s="37"/>
      <c r="S134" s="37"/>
      <c r="T134" s="37"/>
      <c r="U134" s="38" t="str">
        <f t="shared" si="25"/>
        <v/>
      </c>
      <c r="V134" s="38"/>
      <c r="W134" s="12"/>
      <c r="X134" s="12"/>
      <c r="Y134" s="12"/>
      <c r="Z134" s="36"/>
      <c r="AA134" s="37"/>
      <c r="AB134" s="37"/>
      <c r="AC134" s="37"/>
      <c r="AD134" s="37"/>
      <c r="AE134" s="38" t="str">
        <f t="shared" si="26"/>
        <v/>
      </c>
      <c r="AF134" s="38"/>
      <c r="AG134" s="12"/>
      <c r="AH134" s="12"/>
      <c r="AI134" s="12"/>
      <c r="AJ134" s="36"/>
      <c r="AK134" s="37"/>
      <c r="AL134" s="37"/>
      <c r="AM134" s="37"/>
      <c r="AN134" s="37"/>
      <c r="AO134" s="38" t="str">
        <f t="shared" si="27"/>
        <v/>
      </c>
      <c r="AP134" s="38"/>
      <c r="AQ134" s="12"/>
      <c r="AR134" s="12"/>
    </row>
    <row r="135" spans="1:44" ht="12.75" customHeight="1" x14ac:dyDescent="0.2">
      <c r="A135" s="12"/>
      <c r="B135" s="12"/>
      <c r="C135" s="12"/>
      <c r="D135" s="12"/>
      <c r="E135" s="12"/>
      <c r="F135" s="28"/>
      <c r="G135" s="29"/>
      <c r="H135" s="29"/>
      <c r="I135" s="29"/>
      <c r="J135" s="29"/>
      <c r="K135" s="30" t="str">
        <f t="shared" si="24"/>
        <v/>
      </c>
      <c r="L135" s="30"/>
      <c r="M135" s="12"/>
      <c r="N135" s="12"/>
      <c r="O135" s="12"/>
      <c r="P135" s="28"/>
      <c r="Q135" s="29"/>
      <c r="R135" s="29"/>
      <c r="S135" s="29"/>
      <c r="T135" s="29"/>
      <c r="U135" s="30" t="str">
        <f t="shared" si="25"/>
        <v/>
      </c>
      <c r="V135" s="30"/>
      <c r="W135" s="12"/>
      <c r="X135" s="12"/>
      <c r="Y135" s="12"/>
      <c r="Z135" s="28"/>
      <c r="AA135" s="29"/>
      <c r="AB135" s="29"/>
      <c r="AC135" s="29"/>
      <c r="AD135" s="29"/>
      <c r="AE135" s="30" t="str">
        <f t="shared" si="26"/>
        <v/>
      </c>
      <c r="AF135" s="30"/>
      <c r="AG135" s="12"/>
      <c r="AH135" s="12"/>
      <c r="AI135" s="12"/>
      <c r="AJ135" s="28"/>
      <c r="AK135" s="29"/>
      <c r="AL135" s="29"/>
      <c r="AM135" s="29"/>
      <c r="AN135" s="29"/>
      <c r="AO135" s="30" t="str">
        <f t="shared" si="27"/>
        <v/>
      </c>
      <c r="AP135" s="30"/>
      <c r="AQ135" s="12"/>
      <c r="AR135" s="12"/>
    </row>
    <row r="136" spans="1:44" ht="12.75" customHeight="1" x14ac:dyDescent="0.2">
      <c r="A136" s="12"/>
      <c r="B136" s="12"/>
      <c r="C136" s="12"/>
      <c r="D136" s="12"/>
      <c r="E136" s="12"/>
      <c r="F136" s="36"/>
      <c r="G136" s="37"/>
      <c r="H136" s="37"/>
      <c r="I136" s="37"/>
      <c r="J136" s="37"/>
      <c r="K136" s="38" t="str">
        <f t="shared" si="24"/>
        <v/>
      </c>
      <c r="L136" s="38"/>
      <c r="M136" s="12"/>
      <c r="N136" s="12"/>
      <c r="O136" s="12"/>
      <c r="P136" s="36"/>
      <c r="Q136" s="37"/>
      <c r="R136" s="37"/>
      <c r="S136" s="37"/>
      <c r="T136" s="37"/>
      <c r="U136" s="38" t="str">
        <f t="shared" si="25"/>
        <v/>
      </c>
      <c r="V136" s="38"/>
      <c r="W136" s="12"/>
      <c r="X136" s="12"/>
      <c r="Y136" s="12"/>
      <c r="Z136" s="36"/>
      <c r="AA136" s="37"/>
      <c r="AB136" s="37"/>
      <c r="AC136" s="37"/>
      <c r="AD136" s="37"/>
      <c r="AE136" s="38" t="str">
        <f t="shared" si="26"/>
        <v/>
      </c>
      <c r="AF136" s="38"/>
      <c r="AG136" s="12"/>
      <c r="AH136" s="12"/>
      <c r="AI136" s="12"/>
      <c r="AJ136" s="36"/>
      <c r="AK136" s="37"/>
      <c r="AL136" s="37"/>
      <c r="AM136" s="37"/>
      <c r="AN136" s="37"/>
      <c r="AO136" s="38" t="str">
        <f t="shared" si="27"/>
        <v/>
      </c>
      <c r="AP136" s="38"/>
      <c r="AQ136" s="12"/>
      <c r="AR136" s="12"/>
    </row>
    <row r="137" spans="1:44" ht="12.75" customHeight="1" x14ac:dyDescent="0.2">
      <c r="A137" s="12"/>
      <c r="B137" s="12"/>
      <c r="C137" s="12"/>
      <c r="D137" s="12"/>
      <c r="E137" s="12"/>
      <c r="F137" s="28"/>
      <c r="G137" s="29"/>
      <c r="H137" s="29"/>
      <c r="I137" s="29"/>
      <c r="J137" s="29"/>
      <c r="K137" s="30" t="str">
        <f t="shared" si="24"/>
        <v/>
      </c>
      <c r="L137" s="30"/>
      <c r="M137" s="12"/>
      <c r="N137" s="12"/>
      <c r="O137" s="12"/>
      <c r="P137" s="28"/>
      <c r="Q137" s="29"/>
      <c r="R137" s="29"/>
      <c r="S137" s="29"/>
      <c r="T137" s="29"/>
      <c r="U137" s="30" t="str">
        <f t="shared" si="25"/>
        <v/>
      </c>
      <c r="V137" s="30"/>
      <c r="W137" s="12"/>
      <c r="X137" s="12"/>
      <c r="Y137" s="12"/>
      <c r="Z137" s="28"/>
      <c r="AA137" s="29"/>
      <c r="AB137" s="29"/>
      <c r="AC137" s="29"/>
      <c r="AD137" s="29"/>
      <c r="AE137" s="30" t="str">
        <f t="shared" si="26"/>
        <v/>
      </c>
      <c r="AF137" s="30"/>
      <c r="AG137" s="12"/>
      <c r="AH137" s="12"/>
      <c r="AI137" s="12"/>
      <c r="AJ137" s="28"/>
      <c r="AK137" s="29"/>
      <c r="AL137" s="29"/>
      <c r="AM137" s="29"/>
      <c r="AN137" s="29"/>
      <c r="AO137" s="30" t="str">
        <f t="shared" si="27"/>
        <v/>
      </c>
      <c r="AP137" s="30"/>
      <c r="AQ137" s="12"/>
      <c r="AR137" s="12"/>
    </row>
    <row r="138" spans="1:44" ht="12.75" customHeight="1" x14ac:dyDescent="0.2">
      <c r="A138" s="12"/>
      <c r="B138" s="12"/>
      <c r="C138" s="12"/>
      <c r="D138" s="12"/>
      <c r="E138" s="12"/>
      <c r="F138" s="36"/>
      <c r="G138" s="37"/>
      <c r="H138" s="37"/>
      <c r="I138" s="37"/>
      <c r="J138" s="37"/>
      <c r="K138" s="38" t="str">
        <f t="shared" si="24"/>
        <v/>
      </c>
      <c r="L138" s="38"/>
      <c r="M138" s="12"/>
      <c r="N138" s="12"/>
      <c r="O138" s="12"/>
      <c r="P138" s="36"/>
      <c r="Q138" s="37"/>
      <c r="R138" s="37"/>
      <c r="S138" s="37"/>
      <c r="T138" s="37"/>
      <c r="U138" s="38" t="str">
        <f t="shared" si="25"/>
        <v/>
      </c>
      <c r="V138" s="38"/>
      <c r="W138" s="12"/>
      <c r="X138" s="12"/>
      <c r="Y138" s="12"/>
      <c r="Z138" s="36"/>
      <c r="AA138" s="37"/>
      <c r="AB138" s="37"/>
      <c r="AC138" s="37"/>
      <c r="AD138" s="37"/>
      <c r="AE138" s="38" t="str">
        <f t="shared" si="26"/>
        <v/>
      </c>
      <c r="AF138" s="38"/>
      <c r="AG138" s="12"/>
      <c r="AH138" s="12"/>
      <c r="AI138" s="12"/>
      <c r="AJ138" s="36"/>
      <c r="AK138" s="37"/>
      <c r="AL138" s="37"/>
      <c r="AM138" s="37"/>
      <c r="AN138" s="37"/>
      <c r="AO138" s="38" t="str">
        <f t="shared" si="27"/>
        <v/>
      </c>
      <c r="AP138" s="38"/>
      <c r="AQ138" s="12"/>
      <c r="AR138" s="12"/>
    </row>
    <row r="139" spans="1:44" ht="12.75" customHeight="1" x14ac:dyDescent="0.2">
      <c r="A139" s="12"/>
      <c r="B139" s="12"/>
      <c r="C139" s="12"/>
      <c r="D139" s="12"/>
      <c r="E139" s="12"/>
      <c r="F139" s="28"/>
      <c r="G139" s="29"/>
      <c r="H139" s="29"/>
      <c r="I139" s="29"/>
      <c r="J139" s="29"/>
      <c r="K139" s="30" t="str">
        <f t="shared" si="24"/>
        <v/>
      </c>
      <c r="L139" s="30"/>
      <c r="M139" s="12"/>
      <c r="N139" s="12"/>
      <c r="O139" s="12"/>
      <c r="P139" s="28"/>
      <c r="Q139" s="29"/>
      <c r="R139" s="29"/>
      <c r="S139" s="29"/>
      <c r="T139" s="29"/>
      <c r="U139" s="30" t="str">
        <f t="shared" si="25"/>
        <v/>
      </c>
      <c r="V139" s="30"/>
      <c r="W139" s="12"/>
      <c r="X139" s="12"/>
      <c r="Y139" s="12"/>
      <c r="Z139" s="28"/>
      <c r="AA139" s="29"/>
      <c r="AB139" s="29"/>
      <c r="AC139" s="29"/>
      <c r="AD139" s="29"/>
      <c r="AE139" s="30" t="str">
        <f t="shared" si="26"/>
        <v/>
      </c>
      <c r="AF139" s="30"/>
      <c r="AG139" s="12"/>
      <c r="AH139" s="12"/>
      <c r="AI139" s="12"/>
      <c r="AJ139" s="28"/>
      <c r="AK139" s="29"/>
      <c r="AL139" s="29"/>
      <c r="AM139" s="29"/>
      <c r="AN139" s="29"/>
      <c r="AO139" s="30" t="str">
        <f t="shared" si="27"/>
        <v/>
      </c>
      <c r="AP139" s="30"/>
      <c r="AQ139" s="12"/>
      <c r="AR139" s="12"/>
    </row>
    <row r="140" spans="1:44" ht="13.5" customHeight="1" thickBot="1" x14ac:dyDescent="0.25">
      <c r="A140" s="12"/>
      <c r="B140" s="12"/>
      <c r="C140" s="12"/>
      <c r="D140" s="12"/>
      <c r="E140" s="12"/>
      <c r="F140" s="46"/>
      <c r="G140" s="47"/>
      <c r="H140" s="47"/>
      <c r="I140" s="47"/>
      <c r="J140" s="47"/>
      <c r="K140" s="48" t="str">
        <f t="shared" si="24"/>
        <v/>
      </c>
      <c r="L140" s="48"/>
      <c r="M140" s="12"/>
      <c r="N140" s="12"/>
      <c r="O140" s="12"/>
      <c r="P140" s="46"/>
      <c r="Q140" s="47"/>
      <c r="R140" s="47"/>
      <c r="S140" s="47"/>
      <c r="T140" s="47"/>
      <c r="U140" s="48" t="str">
        <f t="shared" si="25"/>
        <v/>
      </c>
      <c r="V140" s="48"/>
      <c r="W140" s="12"/>
      <c r="X140" s="12"/>
      <c r="Y140" s="12"/>
      <c r="Z140" s="46"/>
      <c r="AA140" s="47"/>
      <c r="AB140" s="47"/>
      <c r="AC140" s="47"/>
      <c r="AD140" s="47"/>
      <c r="AE140" s="48" t="str">
        <f t="shared" si="26"/>
        <v/>
      </c>
      <c r="AF140" s="48"/>
      <c r="AG140" s="12"/>
      <c r="AH140" s="12"/>
      <c r="AI140" s="12"/>
      <c r="AJ140" s="46"/>
      <c r="AK140" s="47"/>
      <c r="AL140" s="47"/>
      <c r="AM140" s="47"/>
      <c r="AN140" s="47"/>
      <c r="AO140" s="48" t="str">
        <f t="shared" si="27"/>
        <v/>
      </c>
      <c r="AP140" s="48"/>
      <c r="AQ140" s="12"/>
      <c r="AR140" s="12"/>
    </row>
    <row r="141" spans="1:44" ht="13.5" customHeight="1" thickBot="1" x14ac:dyDescent="0.25">
      <c r="A141" s="12"/>
      <c r="B141" s="12"/>
      <c r="C141" s="12"/>
      <c r="D141" s="12"/>
      <c r="E141" s="12"/>
      <c r="F141" s="13" t="s">
        <v>127</v>
      </c>
      <c r="G141" s="15"/>
      <c r="H141" s="15"/>
      <c r="I141" s="15"/>
      <c r="J141" s="15"/>
      <c r="K141" s="15"/>
      <c r="L141" s="15"/>
      <c r="M141" s="15"/>
      <c r="N141" s="14"/>
      <c r="O141" s="12"/>
      <c r="P141" s="13" t="s">
        <v>128</v>
      </c>
      <c r="Q141" s="15"/>
      <c r="R141" s="15"/>
      <c r="S141" s="15"/>
      <c r="T141" s="15"/>
      <c r="U141" s="15"/>
      <c r="V141" s="15"/>
      <c r="W141" s="15"/>
      <c r="X141" s="14"/>
      <c r="Y141" s="12"/>
      <c r="Z141" s="13" t="s">
        <v>129</v>
      </c>
      <c r="AA141" s="15"/>
      <c r="AB141" s="15"/>
      <c r="AC141" s="15"/>
      <c r="AD141" s="15"/>
      <c r="AE141" s="15"/>
      <c r="AF141" s="15"/>
      <c r="AG141" s="15"/>
      <c r="AH141" s="14"/>
      <c r="AI141" s="12"/>
      <c r="AJ141" s="13" t="s">
        <v>130</v>
      </c>
      <c r="AK141" s="15"/>
      <c r="AL141" s="15"/>
      <c r="AM141" s="15"/>
      <c r="AN141" s="15"/>
      <c r="AO141" s="15"/>
      <c r="AP141" s="15"/>
      <c r="AQ141" s="15"/>
      <c r="AR141" s="14"/>
    </row>
    <row r="142" spans="1:44" ht="12.75" customHeight="1" x14ac:dyDescent="0.2">
      <c r="A142" s="12"/>
      <c r="B142" s="12"/>
      <c r="C142" s="12"/>
      <c r="D142" s="12"/>
      <c r="E142" s="12"/>
      <c r="F142" s="20" t="s">
        <v>83</v>
      </c>
      <c r="G142" s="21" t="s">
        <v>84</v>
      </c>
      <c r="H142" s="21" t="s">
        <v>85</v>
      </c>
      <c r="I142" s="21" t="s">
        <v>86</v>
      </c>
      <c r="J142" s="21" t="s">
        <v>87</v>
      </c>
      <c r="K142" s="22" t="s">
        <v>88</v>
      </c>
      <c r="L142" s="22"/>
      <c r="M142" s="20" t="s">
        <v>89</v>
      </c>
      <c r="N142" s="23"/>
      <c r="O142" s="12"/>
      <c r="P142" s="20" t="s">
        <v>83</v>
      </c>
      <c r="Q142" s="21" t="s">
        <v>84</v>
      </c>
      <c r="R142" s="21" t="s">
        <v>85</v>
      </c>
      <c r="S142" s="21" t="s">
        <v>86</v>
      </c>
      <c r="T142" s="21" t="s">
        <v>87</v>
      </c>
      <c r="U142" s="22" t="s">
        <v>88</v>
      </c>
      <c r="V142" s="22"/>
      <c r="W142" s="20" t="s">
        <v>89</v>
      </c>
      <c r="X142" s="23"/>
      <c r="Y142" s="12"/>
      <c r="Z142" s="20" t="s">
        <v>83</v>
      </c>
      <c r="AA142" s="21" t="s">
        <v>84</v>
      </c>
      <c r="AB142" s="21" t="s">
        <v>85</v>
      </c>
      <c r="AC142" s="21" t="s">
        <v>86</v>
      </c>
      <c r="AD142" s="21" t="s">
        <v>87</v>
      </c>
      <c r="AE142" s="22" t="s">
        <v>88</v>
      </c>
      <c r="AF142" s="22"/>
      <c r="AG142" s="20" t="s">
        <v>89</v>
      </c>
      <c r="AH142" s="23"/>
      <c r="AI142" s="12"/>
      <c r="AJ142" s="20" t="s">
        <v>83</v>
      </c>
      <c r="AK142" s="21" t="s">
        <v>84</v>
      </c>
      <c r="AL142" s="21" t="s">
        <v>85</v>
      </c>
      <c r="AM142" s="21" t="s">
        <v>86</v>
      </c>
      <c r="AN142" s="21" t="s">
        <v>87</v>
      </c>
      <c r="AO142" s="22" t="s">
        <v>88</v>
      </c>
      <c r="AP142" s="22"/>
      <c r="AQ142" s="20" t="s">
        <v>89</v>
      </c>
      <c r="AR142" s="23"/>
    </row>
    <row r="143" spans="1:44" ht="12.75" customHeight="1" x14ac:dyDescent="0.2">
      <c r="A143" s="12"/>
      <c r="B143" s="12"/>
      <c r="C143" s="12"/>
      <c r="D143" s="12"/>
      <c r="E143" s="12"/>
      <c r="F143" s="28">
        <v>1.4843</v>
      </c>
      <c r="G143" s="29">
        <v>-1.5699999999999999E-2</v>
      </c>
      <c r="H143" s="29">
        <v>-1.5699999999999999E-2</v>
      </c>
      <c r="I143" s="29">
        <v>-1.5699999999999999E-2</v>
      </c>
      <c r="J143" s="29">
        <v>-1.5800000000000002E-2</v>
      </c>
      <c r="K143" s="30">
        <f t="shared" ref="K143:K160" si="28">IF(COUNTBLANK(H143:J143)&lt;3,AVERAGE(H143:J143),"")</f>
        <v>-1.5733333333333332E-2</v>
      </c>
      <c r="L143" s="30"/>
      <c r="M143" s="28" t="s">
        <v>90</v>
      </c>
      <c r="N143" s="31">
        <v>1.4990641230561901</v>
      </c>
      <c r="O143" s="12"/>
      <c r="P143" s="28">
        <v>1.4843</v>
      </c>
      <c r="Q143" s="29">
        <v>-1.5699999999999999E-2</v>
      </c>
      <c r="R143" s="29">
        <v>-1.5699999999999999E-2</v>
      </c>
      <c r="S143" s="29">
        <v>-1.5699999999999999E-2</v>
      </c>
      <c r="T143" s="29">
        <v>-1.5800000000000002E-2</v>
      </c>
      <c r="U143" s="30">
        <f t="shared" ref="U143:U160" si="29">IF(COUNTBLANK(R143:T143)&lt;3,AVERAGE(R143:T143),"")</f>
        <v>-1.5733333333333332E-2</v>
      </c>
      <c r="V143" s="30"/>
      <c r="W143" s="28" t="s">
        <v>90</v>
      </c>
      <c r="X143" s="31">
        <v>1.4990641230561901</v>
      </c>
      <c r="Y143" s="12"/>
      <c r="Z143" s="28">
        <v>1.4843</v>
      </c>
      <c r="AA143" s="29">
        <v>-1.5566666666666666E-2</v>
      </c>
      <c r="AB143" s="29">
        <v>-1.5599999999999999E-2</v>
      </c>
      <c r="AC143" s="29">
        <v>-1.5599999999999999E-2</v>
      </c>
      <c r="AD143" s="29">
        <v>-1.5699999999999999E-2</v>
      </c>
      <c r="AE143" s="30">
        <f t="shared" ref="AE143:AE160" si="30">IF(COUNTBLANK(AB143:AD143)&lt;3,AVERAGE(AB143:AD143),"")</f>
        <v>-1.5633333333333332E-2</v>
      </c>
      <c r="AF143" s="30"/>
      <c r="AG143" s="28" t="s">
        <v>90</v>
      </c>
      <c r="AH143" s="31"/>
      <c r="AI143" s="12"/>
      <c r="AJ143" s="28">
        <v>1.4843</v>
      </c>
      <c r="AK143" s="29">
        <v>-1.5566666666666666E-2</v>
      </c>
      <c r="AL143" s="29">
        <v>-1.5599999999999999E-2</v>
      </c>
      <c r="AM143" s="29">
        <v>-1.5599999999999999E-2</v>
      </c>
      <c r="AN143" s="29">
        <v>-1.5699999999999999E-2</v>
      </c>
      <c r="AO143" s="30">
        <f t="shared" ref="AO143:AO160" si="31">IF(COUNTBLANK(AL143:AN143)&lt;3,AVERAGE(AL143:AN143),"")</f>
        <v>-1.5633333333333332E-2</v>
      </c>
      <c r="AP143" s="30"/>
      <c r="AQ143" s="28" t="s">
        <v>90</v>
      </c>
      <c r="AR143" s="31"/>
    </row>
    <row r="144" spans="1:44" ht="12.75" customHeight="1" x14ac:dyDescent="0.2">
      <c r="A144" s="12"/>
      <c r="B144" s="12"/>
      <c r="C144" s="12"/>
      <c r="D144" s="12"/>
      <c r="E144" s="12"/>
      <c r="F144" s="36">
        <v>1.4910000000000001</v>
      </c>
      <c r="G144" s="37">
        <v>-8.9999999999999993E-3</v>
      </c>
      <c r="H144" s="37">
        <v>-7.9000000000000008E-3</v>
      </c>
      <c r="I144" s="37">
        <v>-7.9000000000000008E-3</v>
      </c>
      <c r="J144" s="37">
        <v>-8.0000000000000002E-3</v>
      </c>
      <c r="K144" s="38">
        <f t="shared" si="28"/>
        <v>-7.9333333333333339E-3</v>
      </c>
      <c r="L144" s="38"/>
      <c r="M144" s="36" t="s">
        <v>91</v>
      </c>
      <c r="N144" s="39">
        <v>1.2065915824334801</v>
      </c>
      <c r="O144" s="12"/>
      <c r="P144" s="36">
        <v>1.4910000000000001</v>
      </c>
      <c r="Q144" s="37">
        <v>-8.9999999999999993E-3</v>
      </c>
      <c r="R144" s="37">
        <v>-7.9000000000000008E-3</v>
      </c>
      <c r="S144" s="37">
        <v>-7.9000000000000008E-3</v>
      </c>
      <c r="T144" s="37">
        <v>-8.0000000000000002E-3</v>
      </c>
      <c r="U144" s="38">
        <f t="shared" si="29"/>
        <v>-7.9333333333333339E-3</v>
      </c>
      <c r="V144" s="38"/>
      <c r="W144" s="36" t="s">
        <v>91</v>
      </c>
      <c r="X144" s="39">
        <v>1.2065915824334801</v>
      </c>
      <c r="Y144" s="12"/>
      <c r="Z144" s="36">
        <v>1.4910000000000001</v>
      </c>
      <c r="AA144" s="37">
        <v>-7.7333333333333325E-3</v>
      </c>
      <c r="AB144" s="37">
        <v>-7.1999999999999998E-3</v>
      </c>
      <c r="AC144" s="37">
        <v>-7.1000000000000004E-3</v>
      </c>
      <c r="AD144" s="37">
        <v>-7.3000000000000001E-3</v>
      </c>
      <c r="AE144" s="38">
        <f t="shared" si="30"/>
        <v>-7.2000000000000007E-3</v>
      </c>
      <c r="AF144" s="38"/>
      <c r="AG144" s="36" t="s">
        <v>91</v>
      </c>
      <c r="AH144" s="39"/>
      <c r="AI144" s="12"/>
      <c r="AJ144" s="36">
        <v>1.4910000000000001</v>
      </c>
      <c r="AK144" s="37">
        <v>-7.7333333333333325E-3</v>
      </c>
      <c r="AL144" s="37">
        <v>-7.1999999999999998E-3</v>
      </c>
      <c r="AM144" s="37">
        <v>-7.1000000000000004E-3</v>
      </c>
      <c r="AN144" s="37">
        <v>-7.3000000000000001E-3</v>
      </c>
      <c r="AO144" s="38">
        <f t="shared" si="31"/>
        <v>-7.2000000000000007E-3</v>
      </c>
      <c r="AP144" s="38"/>
      <c r="AQ144" s="36" t="s">
        <v>91</v>
      </c>
      <c r="AR144" s="39"/>
    </row>
    <row r="145" spans="1:44" ht="12.75" customHeight="1" x14ac:dyDescent="0.2">
      <c r="A145" s="12"/>
      <c r="B145" s="12"/>
      <c r="C145" s="12"/>
      <c r="D145" s="12"/>
      <c r="E145" s="12"/>
      <c r="F145" s="28">
        <v>1.4959</v>
      </c>
      <c r="G145" s="29">
        <v>-4.1000000000000003E-3</v>
      </c>
      <c r="H145" s="29">
        <v>-2.7000000000000001E-3</v>
      </c>
      <c r="I145" s="29">
        <v>-2.8E-3</v>
      </c>
      <c r="J145" s="29">
        <v>-2.8E-3</v>
      </c>
      <c r="K145" s="30">
        <f t="shared" si="28"/>
        <v>-2.7666666666666668E-3</v>
      </c>
      <c r="L145" s="30"/>
      <c r="M145" s="28" t="s">
        <v>92</v>
      </c>
      <c r="N145" s="31">
        <v>18.422100767796501</v>
      </c>
      <c r="O145" s="12"/>
      <c r="P145" s="28">
        <v>1.4959</v>
      </c>
      <c r="Q145" s="29">
        <v>-4.1000000000000003E-3</v>
      </c>
      <c r="R145" s="29">
        <v>-2.7000000000000001E-3</v>
      </c>
      <c r="S145" s="29">
        <v>-2.8E-3</v>
      </c>
      <c r="T145" s="29">
        <v>-2.8E-3</v>
      </c>
      <c r="U145" s="30">
        <f t="shared" si="29"/>
        <v>-2.7666666666666668E-3</v>
      </c>
      <c r="V145" s="30"/>
      <c r="W145" s="28" t="s">
        <v>92</v>
      </c>
      <c r="X145" s="31">
        <v>18.422100767796501</v>
      </c>
      <c r="Y145" s="12"/>
      <c r="Z145" s="28">
        <v>1.4959</v>
      </c>
      <c r="AA145" s="29">
        <v>-2.5666666666666667E-3</v>
      </c>
      <c r="AB145" s="29">
        <v>-1.5E-3</v>
      </c>
      <c r="AC145" s="29">
        <v>-1.1999999999999999E-3</v>
      </c>
      <c r="AD145" s="29">
        <v>-1.2999999999999999E-3</v>
      </c>
      <c r="AE145" s="30">
        <f t="shared" si="30"/>
        <v>-1.3333333333333333E-3</v>
      </c>
      <c r="AF145" s="30"/>
      <c r="AG145" s="28" t="s">
        <v>92</v>
      </c>
      <c r="AH145" s="31"/>
      <c r="AI145" s="12"/>
      <c r="AJ145" s="28">
        <v>1.4959</v>
      </c>
      <c r="AK145" s="29">
        <v>-2.5666666666666667E-3</v>
      </c>
      <c r="AL145" s="29">
        <v>-1.5E-3</v>
      </c>
      <c r="AM145" s="29">
        <v>-1.1999999999999999E-3</v>
      </c>
      <c r="AN145" s="29">
        <v>-1.2999999999999999E-3</v>
      </c>
      <c r="AO145" s="30">
        <f t="shared" si="31"/>
        <v>-1.3333333333333333E-3</v>
      </c>
      <c r="AP145" s="30"/>
      <c r="AQ145" s="28" t="s">
        <v>92</v>
      </c>
      <c r="AR145" s="31"/>
    </row>
    <row r="146" spans="1:44" ht="12.75" customHeight="1" x14ac:dyDescent="0.2">
      <c r="A146" s="12"/>
      <c r="B146" s="12"/>
      <c r="C146" s="12"/>
      <c r="D146" s="12"/>
      <c r="E146" s="12"/>
      <c r="F146" s="36">
        <v>1.5001</v>
      </c>
      <c r="G146" s="37">
        <v>1E-4</v>
      </c>
      <c r="H146" s="37">
        <v>5.0000000000000001E-4</v>
      </c>
      <c r="I146" s="37">
        <v>5.0000000000000001E-4</v>
      </c>
      <c r="J146" s="37">
        <v>4.0000000000000002E-4</v>
      </c>
      <c r="K146" s="38">
        <f t="shared" si="28"/>
        <v>4.6666666666666666E-4</v>
      </c>
      <c r="L146" s="38"/>
      <c r="M146" s="36" t="s">
        <v>93</v>
      </c>
      <c r="N146" s="39">
        <v>37.219739736254397</v>
      </c>
      <c r="O146" s="12"/>
      <c r="P146" s="36">
        <v>1.5001</v>
      </c>
      <c r="Q146" s="37">
        <v>1E-4</v>
      </c>
      <c r="R146" s="37">
        <v>5.0000000000000001E-4</v>
      </c>
      <c r="S146" s="37">
        <v>5.0000000000000001E-4</v>
      </c>
      <c r="T146" s="37">
        <v>4.0000000000000002E-4</v>
      </c>
      <c r="U146" s="38">
        <f t="shared" si="29"/>
        <v>4.6666666666666666E-4</v>
      </c>
      <c r="V146" s="38"/>
      <c r="W146" s="36" t="s">
        <v>93</v>
      </c>
      <c r="X146" s="39">
        <v>37.219739736254397</v>
      </c>
      <c r="Y146" s="12"/>
      <c r="Z146" s="36">
        <v>1.5001</v>
      </c>
      <c r="AA146" s="37">
        <v>7.3333333333333334E-4</v>
      </c>
      <c r="AB146" s="37">
        <v>4.0000000000000002E-4</v>
      </c>
      <c r="AC146" s="37">
        <v>2.9999999999999997E-4</v>
      </c>
      <c r="AD146" s="37">
        <v>6.9999999999999999E-4</v>
      </c>
      <c r="AE146" s="38">
        <f t="shared" si="30"/>
        <v>4.6666666666666666E-4</v>
      </c>
      <c r="AF146" s="38"/>
      <c r="AG146" s="36" t="s">
        <v>93</v>
      </c>
      <c r="AH146" s="39"/>
      <c r="AI146" s="12"/>
      <c r="AJ146" s="36">
        <v>1.5001</v>
      </c>
      <c r="AK146" s="37">
        <v>7.3333333333333334E-4</v>
      </c>
      <c r="AL146" s="37">
        <v>4.0000000000000002E-4</v>
      </c>
      <c r="AM146" s="37">
        <v>2.9999999999999997E-4</v>
      </c>
      <c r="AN146" s="37">
        <v>6.9999999999999999E-4</v>
      </c>
      <c r="AO146" s="38">
        <f t="shared" si="31"/>
        <v>4.6666666666666666E-4</v>
      </c>
      <c r="AP146" s="38"/>
      <c r="AQ146" s="36" t="s">
        <v>93</v>
      </c>
      <c r="AR146" s="39"/>
    </row>
    <row r="147" spans="1:44" ht="13.5" customHeight="1" thickBot="1" x14ac:dyDescent="0.25">
      <c r="A147" s="12"/>
      <c r="B147" s="12"/>
      <c r="C147" s="12"/>
      <c r="D147" s="12"/>
      <c r="E147" s="12"/>
      <c r="F147" s="28">
        <v>1.5048999999999999</v>
      </c>
      <c r="G147" s="29">
        <v>4.8999999999999998E-3</v>
      </c>
      <c r="H147" s="29">
        <v>4.8999999999999998E-3</v>
      </c>
      <c r="I147" s="29">
        <v>5.0000000000000001E-3</v>
      </c>
      <c r="J147" s="29">
        <v>4.7999999999999996E-3</v>
      </c>
      <c r="K147" s="30">
        <f t="shared" si="28"/>
        <v>4.899999999999999E-3</v>
      </c>
      <c r="L147" s="30"/>
      <c r="M147" s="44" t="s">
        <v>95</v>
      </c>
      <c r="N147" s="45"/>
      <c r="O147" s="12"/>
      <c r="P147" s="28">
        <v>1.5048999999999999</v>
      </c>
      <c r="Q147" s="29">
        <v>4.8999999999999998E-3</v>
      </c>
      <c r="R147" s="29">
        <v>4.8999999999999998E-3</v>
      </c>
      <c r="S147" s="29">
        <v>5.0000000000000001E-3</v>
      </c>
      <c r="T147" s="29">
        <v>4.7999999999999996E-3</v>
      </c>
      <c r="U147" s="30">
        <f t="shared" si="29"/>
        <v>4.899999999999999E-3</v>
      </c>
      <c r="V147" s="30"/>
      <c r="W147" s="44" t="s">
        <v>95</v>
      </c>
      <c r="X147" s="45"/>
      <c r="Y147" s="12"/>
      <c r="Z147" s="28">
        <v>1.5048999999999999</v>
      </c>
      <c r="AA147" s="29">
        <v>4.6666666666666662E-3</v>
      </c>
      <c r="AB147" s="29">
        <v>4.7999999999999996E-3</v>
      </c>
      <c r="AC147" s="29">
        <v>4.7000000000000002E-3</v>
      </c>
      <c r="AD147" s="29">
        <v>4.7000000000000002E-3</v>
      </c>
      <c r="AE147" s="30">
        <f t="shared" si="30"/>
        <v>4.7333333333333333E-3</v>
      </c>
      <c r="AF147" s="30"/>
      <c r="AG147" s="44" t="s">
        <v>95</v>
      </c>
      <c r="AH147" s="45"/>
      <c r="AI147" s="12"/>
      <c r="AJ147" s="28">
        <v>1.5048999999999999</v>
      </c>
      <c r="AK147" s="29">
        <v>4.6666666666666662E-3</v>
      </c>
      <c r="AL147" s="29">
        <v>4.7999999999999996E-3</v>
      </c>
      <c r="AM147" s="29">
        <v>4.7000000000000002E-3</v>
      </c>
      <c r="AN147" s="29">
        <v>4.7000000000000002E-3</v>
      </c>
      <c r="AO147" s="30">
        <f t="shared" si="31"/>
        <v>4.7333333333333333E-3</v>
      </c>
      <c r="AP147" s="30"/>
      <c r="AQ147" s="44" t="s">
        <v>95</v>
      </c>
      <c r="AR147" s="45"/>
    </row>
    <row r="148" spans="1:44" ht="12.75" customHeight="1" x14ac:dyDescent="0.2">
      <c r="A148" s="12"/>
      <c r="B148" s="12"/>
      <c r="C148" s="12"/>
      <c r="D148" s="12"/>
      <c r="E148" s="12"/>
      <c r="F148" s="36">
        <v>1.5109999999999999</v>
      </c>
      <c r="G148" s="37">
        <v>1.0999999999999999E-2</v>
      </c>
      <c r="H148" s="37">
        <v>9.2999999999999992E-3</v>
      </c>
      <c r="I148" s="37">
        <v>9.2999999999999992E-3</v>
      </c>
      <c r="J148" s="37">
        <v>9.4000000000000004E-3</v>
      </c>
      <c r="K148" s="38">
        <f t="shared" si="28"/>
        <v>9.3333333333333324E-3</v>
      </c>
      <c r="L148" s="38"/>
      <c r="M148" s="12"/>
      <c r="N148" s="12">
        <v>3.9E-2</v>
      </c>
      <c r="O148" s="12"/>
      <c r="P148" s="36">
        <v>1.5109999999999999</v>
      </c>
      <c r="Q148" s="37">
        <v>1.0999999999999999E-2</v>
      </c>
      <c r="R148" s="37">
        <v>9.2999999999999992E-3</v>
      </c>
      <c r="S148" s="37">
        <v>9.2999999999999992E-3</v>
      </c>
      <c r="T148" s="37">
        <v>9.4000000000000004E-3</v>
      </c>
      <c r="U148" s="38">
        <f t="shared" si="29"/>
        <v>9.3333333333333324E-3</v>
      </c>
      <c r="V148" s="38"/>
      <c r="W148" s="12"/>
      <c r="X148" s="12"/>
      <c r="Y148" s="12"/>
      <c r="Z148" s="36">
        <v>1.5109999999999999</v>
      </c>
      <c r="AA148" s="37">
        <v>9.1999999999999998E-3</v>
      </c>
      <c r="AB148" s="37">
        <v>9.2999999999999992E-3</v>
      </c>
      <c r="AC148" s="37">
        <v>9.1999999999999998E-3</v>
      </c>
      <c r="AD148" s="37">
        <v>9.1999999999999998E-3</v>
      </c>
      <c r="AE148" s="38">
        <f t="shared" si="30"/>
        <v>9.233333333333333E-3</v>
      </c>
      <c r="AF148" s="38"/>
      <c r="AG148" s="12"/>
      <c r="AH148" s="12"/>
      <c r="AI148" s="12"/>
      <c r="AJ148" s="36">
        <v>1.5109999999999999</v>
      </c>
      <c r="AK148" s="37">
        <v>9.1999999999999998E-3</v>
      </c>
      <c r="AL148" s="37">
        <v>9.2999999999999992E-3</v>
      </c>
      <c r="AM148" s="37">
        <v>9.1999999999999998E-3</v>
      </c>
      <c r="AN148" s="37">
        <v>9.1999999999999998E-3</v>
      </c>
      <c r="AO148" s="38">
        <f t="shared" si="31"/>
        <v>9.233333333333333E-3</v>
      </c>
      <c r="AP148" s="38"/>
      <c r="AQ148" s="12"/>
      <c r="AR148" s="12"/>
    </row>
    <row r="149" spans="1:44" ht="12.75" customHeight="1" x14ac:dyDescent="0.2">
      <c r="A149" s="12"/>
      <c r="B149" s="12"/>
      <c r="C149" s="12"/>
      <c r="D149" s="12"/>
      <c r="E149" s="12"/>
      <c r="F149" s="28">
        <v>1.5157</v>
      </c>
      <c r="G149" s="29">
        <v>1.5699999999999999E-2</v>
      </c>
      <c r="H149" s="29">
        <v>1.18E-2</v>
      </c>
      <c r="I149" s="29">
        <v>1.15E-2</v>
      </c>
      <c r="J149" s="29">
        <v>1.17E-2</v>
      </c>
      <c r="K149" s="30">
        <f t="shared" si="28"/>
        <v>1.1666666666666667E-2</v>
      </c>
      <c r="L149" s="30"/>
      <c r="M149" s="12"/>
      <c r="N149" s="12"/>
      <c r="O149" s="12"/>
      <c r="P149" s="28">
        <v>1.5157</v>
      </c>
      <c r="Q149" s="29">
        <v>1.5699999999999999E-2</v>
      </c>
      <c r="R149" s="29">
        <v>1.18E-2</v>
      </c>
      <c r="S149" s="29">
        <v>1.15E-2</v>
      </c>
      <c r="T149" s="29">
        <v>1.17E-2</v>
      </c>
      <c r="U149" s="30">
        <f t="shared" si="29"/>
        <v>1.1666666666666667E-2</v>
      </c>
      <c r="V149" s="30"/>
      <c r="W149" s="12"/>
      <c r="X149" s="12"/>
      <c r="Y149" s="12"/>
      <c r="Z149" s="28">
        <v>1.5157</v>
      </c>
      <c r="AA149" s="29">
        <v>1.1599999999999999E-2</v>
      </c>
      <c r="AB149" s="29">
        <v>1.2E-2</v>
      </c>
      <c r="AC149" s="29">
        <v>1.21E-2</v>
      </c>
      <c r="AD149" s="29">
        <v>1.2E-2</v>
      </c>
      <c r="AE149" s="30">
        <f t="shared" si="30"/>
        <v>1.2033333333333333E-2</v>
      </c>
      <c r="AF149" s="30"/>
      <c r="AG149" s="12"/>
      <c r="AH149" s="12"/>
      <c r="AI149" s="12"/>
      <c r="AJ149" s="28">
        <v>1.5157</v>
      </c>
      <c r="AK149" s="29">
        <v>1.1599999999999999E-2</v>
      </c>
      <c r="AL149" s="29">
        <v>1.2E-2</v>
      </c>
      <c r="AM149" s="29">
        <v>1.21E-2</v>
      </c>
      <c r="AN149" s="29">
        <v>1.2E-2</v>
      </c>
      <c r="AO149" s="30">
        <f t="shared" si="31"/>
        <v>1.2033333333333333E-2</v>
      </c>
      <c r="AP149" s="30"/>
      <c r="AQ149" s="12"/>
      <c r="AR149" s="12"/>
    </row>
    <row r="150" spans="1:44" ht="12.75" customHeight="1" x14ac:dyDescent="0.2">
      <c r="A150" s="12"/>
      <c r="B150" s="12"/>
      <c r="C150" s="12"/>
      <c r="D150" s="12"/>
      <c r="E150" s="12"/>
      <c r="F150" s="36">
        <v>1.5202</v>
      </c>
      <c r="G150" s="37">
        <v>2.0199999999999999E-2</v>
      </c>
      <c r="H150" s="37">
        <v>1.46E-2</v>
      </c>
      <c r="I150" s="37">
        <v>1.4999999999999999E-2</v>
      </c>
      <c r="J150" s="37">
        <v>1.4999999999999999E-2</v>
      </c>
      <c r="K150" s="38">
        <f t="shared" si="28"/>
        <v>1.4866666666666667E-2</v>
      </c>
      <c r="L150" s="38"/>
      <c r="M150" s="12"/>
      <c r="N150" s="12"/>
      <c r="O150" s="12"/>
      <c r="P150" s="36">
        <v>1.5202</v>
      </c>
      <c r="Q150" s="37">
        <v>2.0199999999999999E-2</v>
      </c>
      <c r="R150" s="37">
        <v>1.46E-2</v>
      </c>
      <c r="S150" s="37">
        <v>1.4999999999999999E-2</v>
      </c>
      <c r="T150" s="37">
        <v>1.4999999999999999E-2</v>
      </c>
      <c r="U150" s="38">
        <f t="shared" si="29"/>
        <v>1.4866666666666667E-2</v>
      </c>
      <c r="V150" s="38"/>
      <c r="W150" s="12"/>
      <c r="X150" s="12"/>
      <c r="Y150" s="12"/>
      <c r="Z150" s="36">
        <v>1.5202</v>
      </c>
      <c r="AA150" s="37">
        <v>1.4833333333333332E-2</v>
      </c>
      <c r="AB150" s="37">
        <v>1.49E-2</v>
      </c>
      <c r="AC150" s="37">
        <v>1.5100000000000001E-2</v>
      </c>
      <c r="AD150" s="37">
        <v>1.49E-2</v>
      </c>
      <c r="AE150" s="38">
        <f t="shared" si="30"/>
        <v>1.4966666666666665E-2</v>
      </c>
      <c r="AF150" s="38"/>
      <c r="AG150" s="12"/>
      <c r="AH150" s="12"/>
      <c r="AI150" s="12"/>
      <c r="AJ150" s="36">
        <v>1.5202</v>
      </c>
      <c r="AK150" s="37">
        <v>1.4833333333333332E-2</v>
      </c>
      <c r="AL150" s="37">
        <v>1.49E-2</v>
      </c>
      <c r="AM150" s="37">
        <v>1.5100000000000001E-2</v>
      </c>
      <c r="AN150" s="37">
        <v>1.49E-2</v>
      </c>
      <c r="AO150" s="38">
        <f t="shared" si="31"/>
        <v>1.4966666666666665E-2</v>
      </c>
      <c r="AP150" s="38"/>
      <c r="AQ150" s="12"/>
      <c r="AR150" s="12"/>
    </row>
    <row r="151" spans="1:44" ht="12.75" customHeight="1" x14ac:dyDescent="0.2">
      <c r="A151" s="12"/>
      <c r="B151" s="12"/>
      <c r="C151" s="12"/>
      <c r="D151" s="12"/>
      <c r="E151" s="12"/>
      <c r="F151" s="28">
        <v>1.5250999999999999</v>
      </c>
      <c r="G151" s="29">
        <v>2.5100000000000001E-2</v>
      </c>
      <c r="H151" s="29">
        <v>1.61E-2</v>
      </c>
      <c r="I151" s="29">
        <v>1.6199999999999999E-2</v>
      </c>
      <c r="J151" s="29">
        <v>1.5800000000000002E-2</v>
      </c>
      <c r="K151" s="30">
        <f t="shared" si="28"/>
        <v>1.6033333333333333E-2</v>
      </c>
      <c r="L151" s="30"/>
      <c r="M151" s="12"/>
      <c r="N151" s="12"/>
      <c r="O151" s="12"/>
      <c r="P151" s="28">
        <v>1.5250999999999999</v>
      </c>
      <c r="Q151" s="29">
        <v>2.5100000000000001E-2</v>
      </c>
      <c r="R151" s="29">
        <v>1.61E-2</v>
      </c>
      <c r="S151" s="29">
        <v>1.6199999999999999E-2</v>
      </c>
      <c r="T151" s="29">
        <v>1.5800000000000002E-2</v>
      </c>
      <c r="U151" s="30">
        <f t="shared" si="29"/>
        <v>1.6033333333333333E-2</v>
      </c>
      <c r="V151" s="30"/>
      <c r="W151" s="12"/>
      <c r="X151" s="12"/>
      <c r="Y151" s="12"/>
      <c r="Z151" s="28">
        <v>1.5250999999999999</v>
      </c>
      <c r="AA151" s="29">
        <v>1.6266666666666665E-2</v>
      </c>
      <c r="AB151" s="29">
        <v>1.6500000000000001E-2</v>
      </c>
      <c r="AC151" s="29">
        <v>1.5900000000000001E-2</v>
      </c>
      <c r="AD151" s="29">
        <v>1.67E-2</v>
      </c>
      <c r="AE151" s="30">
        <f t="shared" si="30"/>
        <v>1.6366666666666665E-2</v>
      </c>
      <c r="AF151" s="30"/>
      <c r="AG151" s="12"/>
      <c r="AH151" s="12"/>
      <c r="AI151" s="12"/>
      <c r="AJ151" s="28">
        <v>1.5250999999999999</v>
      </c>
      <c r="AK151" s="29">
        <v>1.6266666666666665E-2</v>
      </c>
      <c r="AL151" s="29">
        <v>1.6500000000000001E-2</v>
      </c>
      <c r="AM151" s="29">
        <v>1.5900000000000001E-2</v>
      </c>
      <c r="AN151" s="29">
        <v>1.67E-2</v>
      </c>
      <c r="AO151" s="30">
        <f t="shared" si="31"/>
        <v>1.6366666666666665E-2</v>
      </c>
      <c r="AP151" s="30"/>
      <c r="AQ151" s="12"/>
      <c r="AR151" s="12"/>
    </row>
    <row r="152" spans="1:44" ht="12.75" customHeight="1" x14ac:dyDescent="0.2">
      <c r="A152" s="12"/>
      <c r="B152" s="12"/>
      <c r="C152" s="12"/>
      <c r="D152" s="12"/>
      <c r="E152" s="12"/>
      <c r="F152" s="36"/>
      <c r="G152" s="37"/>
      <c r="H152" s="37"/>
      <c r="I152" s="37"/>
      <c r="J152" s="37"/>
      <c r="K152" s="38" t="str">
        <f t="shared" si="28"/>
        <v/>
      </c>
      <c r="L152" s="38"/>
      <c r="M152" s="12"/>
      <c r="N152" s="12"/>
      <c r="O152" s="12"/>
      <c r="P152" s="36"/>
      <c r="Q152" s="37"/>
      <c r="R152" s="37"/>
      <c r="S152" s="37"/>
      <c r="T152" s="37"/>
      <c r="U152" s="38" t="str">
        <f t="shared" si="29"/>
        <v/>
      </c>
      <c r="V152" s="38"/>
      <c r="W152" s="12"/>
      <c r="X152" s="12"/>
      <c r="Y152" s="12"/>
      <c r="Z152" s="36"/>
      <c r="AA152" s="37"/>
      <c r="AB152" s="37"/>
      <c r="AC152" s="37"/>
      <c r="AD152" s="37"/>
      <c r="AE152" s="38" t="str">
        <f t="shared" si="30"/>
        <v/>
      </c>
      <c r="AF152" s="38"/>
      <c r="AG152" s="12"/>
      <c r="AH152" s="12"/>
      <c r="AI152" s="12"/>
      <c r="AJ152" s="36"/>
      <c r="AK152" s="37"/>
      <c r="AL152" s="37"/>
      <c r="AM152" s="37"/>
      <c r="AN152" s="37"/>
      <c r="AO152" s="38" t="str">
        <f t="shared" si="31"/>
        <v/>
      </c>
      <c r="AP152" s="38"/>
      <c r="AQ152" s="12"/>
      <c r="AR152" s="12"/>
    </row>
    <row r="153" spans="1:44" ht="12.75" customHeight="1" x14ac:dyDescent="0.2">
      <c r="A153" s="12"/>
      <c r="B153" s="12"/>
      <c r="C153" s="12"/>
      <c r="D153" s="12"/>
      <c r="E153" s="12"/>
      <c r="F153" s="28"/>
      <c r="G153" s="29"/>
      <c r="H153" s="29"/>
      <c r="I153" s="29"/>
      <c r="J153" s="29"/>
      <c r="K153" s="30" t="str">
        <f t="shared" si="28"/>
        <v/>
      </c>
      <c r="L153" s="30"/>
      <c r="M153" s="12"/>
      <c r="N153" s="12"/>
      <c r="O153" s="12"/>
      <c r="P153" s="28"/>
      <c r="Q153" s="29"/>
      <c r="R153" s="29"/>
      <c r="S153" s="29"/>
      <c r="T153" s="29"/>
      <c r="U153" s="30" t="str">
        <f t="shared" si="29"/>
        <v/>
      </c>
      <c r="V153" s="30"/>
      <c r="W153" s="12"/>
      <c r="X153" s="12"/>
      <c r="Y153" s="12"/>
      <c r="Z153" s="28"/>
      <c r="AA153" s="29"/>
      <c r="AB153" s="29"/>
      <c r="AC153" s="29"/>
      <c r="AD153" s="29"/>
      <c r="AE153" s="30" t="str">
        <f t="shared" si="30"/>
        <v/>
      </c>
      <c r="AF153" s="30"/>
      <c r="AG153" s="12"/>
      <c r="AH153" s="12"/>
      <c r="AI153" s="12"/>
      <c r="AJ153" s="28"/>
      <c r="AK153" s="29"/>
      <c r="AL153" s="29"/>
      <c r="AM153" s="29"/>
      <c r="AN153" s="29"/>
      <c r="AO153" s="30" t="str">
        <f t="shared" si="31"/>
        <v/>
      </c>
      <c r="AP153" s="30"/>
      <c r="AQ153" s="12"/>
      <c r="AR153" s="12"/>
    </row>
    <row r="154" spans="1:44" ht="12.75" customHeight="1" x14ac:dyDescent="0.2">
      <c r="A154" s="12"/>
      <c r="B154" s="12"/>
      <c r="C154" s="12"/>
      <c r="D154" s="12"/>
      <c r="E154" s="12"/>
      <c r="F154" s="36"/>
      <c r="G154" s="37"/>
      <c r="H154" s="37"/>
      <c r="I154" s="37"/>
      <c r="J154" s="37"/>
      <c r="K154" s="38" t="str">
        <f t="shared" si="28"/>
        <v/>
      </c>
      <c r="L154" s="38"/>
      <c r="M154" s="12"/>
      <c r="N154" s="12"/>
      <c r="O154" s="12"/>
      <c r="P154" s="36"/>
      <c r="Q154" s="37"/>
      <c r="R154" s="37"/>
      <c r="S154" s="37"/>
      <c r="T154" s="37"/>
      <c r="U154" s="38" t="str">
        <f t="shared" si="29"/>
        <v/>
      </c>
      <c r="V154" s="38"/>
      <c r="W154" s="12"/>
      <c r="X154" s="12"/>
      <c r="Y154" s="12"/>
      <c r="Z154" s="36"/>
      <c r="AA154" s="37"/>
      <c r="AB154" s="37"/>
      <c r="AC154" s="37"/>
      <c r="AD154" s="37"/>
      <c r="AE154" s="38" t="str">
        <f t="shared" si="30"/>
        <v/>
      </c>
      <c r="AF154" s="38"/>
      <c r="AG154" s="12"/>
      <c r="AH154" s="12"/>
      <c r="AI154" s="12"/>
      <c r="AJ154" s="36"/>
      <c r="AK154" s="37"/>
      <c r="AL154" s="37"/>
      <c r="AM154" s="37"/>
      <c r="AN154" s="37"/>
      <c r="AO154" s="38" t="str">
        <f t="shared" si="31"/>
        <v/>
      </c>
      <c r="AP154" s="38"/>
      <c r="AQ154" s="12"/>
      <c r="AR154" s="12"/>
    </row>
    <row r="155" spans="1:44" ht="12.75" customHeight="1" x14ac:dyDescent="0.2">
      <c r="A155" s="12"/>
      <c r="B155" s="12"/>
      <c r="C155" s="12"/>
      <c r="D155" s="12"/>
      <c r="E155" s="12"/>
      <c r="F155" s="28"/>
      <c r="G155" s="29"/>
      <c r="H155" s="29"/>
      <c r="I155" s="29"/>
      <c r="J155" s="29"/>
      <c r="K155" s="30" t="str">
        <f t="shared" si="28"/>
        <v/>
      </c>
      <c r="L155" s="30"/>
      <c r="M155" s="12"/>
      <c r="N155" s="12"/>
      <c r="O155" s="12"/>
      <c r="P155" s="28"/>
      <c r="Q155" s="29"/>
      <c r="R155" s="29"/>
      <c r="S155" s="29"/>
      <c r="T155" s="29"/>
      <c r="U155" s="30" t="str">
        <f t="shared" si="29"/>
        <v/>
      </c>
      <c r="V155" s="30"/>
      <c r="W155" s="12"/>
      <c r="X155" s="12"/>
      <c r="Y155" s="12"/>
      <c r="Z155" s="28"/>
      <c r="AA155" s="29"/>
      <c r="AB155" s="29"/>
      <c r="AC155" s="29"/>
      <c r="AD155" s="29"/>
      <c r="AE155" s="30" t="str">
        <f t="shared" si="30"/>
        <v/>
      </c>
      <c r="AF155" s="30"/>
      <c r="AG155" s="12"/>
      <c r="AH155" s="12"/>
      <c r="AI155" s="12"/>
      <c r="AJ155" s="28"/>
      <c r="AK155" s="29"/>
      <c r="AL155" s="29"/>
      <c r="AM155" s="29"/>
      <c r="AN155" s="29"/>
      <c r="AO155" s="30" t="str">
        <f t="shared" si="31"/>
        <v/>
      </c>
      <c r="AP155" s="30"/>
      <c r="AQ155" s="12"/>
      <c r="AR155" s="12"/>
    </row>
    <row r="156" spans="1:44" ht="12.75" customHeight="1" x14ac:dyDescent="0.2">
      <c r="A156" s="12"/>
      <c r="B156" s="12"/>
      <c r="C156" s="12"/>
      <c r="D156" s="12"/>
      <c r="E156" s="12"/>
      <c r="F156" s="36"/>
      <c r="G156" s="37"/>
      <c r="H156" s="37"/>
      <c r="I156" s="37"/>
      <c r="J156" s="37"/>
      <c r="K156" s="38" t="str">
        <f t="shared" si="28"/>
        <v/>
      </c>
      <c r="L156" s="38"/>
      <c r="M156" s="12"/>
      <c r="N156" s="12"/>
      <c r="O156" s="12"/>
      <c r="P156" s="36"/>
      <c r="Q156" s="37"/>
      <c r="R156" s="37"/>
      <c r="S156" s="37"/>
      <c r="T156" s="37"/>
      <c r="U156" s="38" t="str">
        <f t="shared" si="29"/>
        <v/>
      </c>
      <c r="V156" s="38"/>
      <c r="W156" s="12"/>
      <c r="X156" s="12"/>
      <c r="Y156" s="12"/>
      <c r="Z156" s="36"/>
      <c r="AA156" s="37"/>
      <c r="AB156" s="37"/>
      <c r="AC156" s="37"/>
      <c r="AD156" s="37"/>
      <c r="AE156" s="38" t="str">
        <f t="shared" si="30"/>
        <v/>
      </c>
      <c r="AF156" s="38"/>
      <c r="AG156" s="12"/>
      <c r="AH156" s="12"/>
      <c r="AI156" s="12"/>
      <c r="AJ156" s="36"/>
      <c r="AK156" s="37"/>
      <c r="AL156" s="37"/>
      <c r="AM156" s="37"/>
      <c r="AN156" s="37"/>
      <c r="AO156" s="38" t="str">
        <f t="shared" si="31"/>
        <v/>
      </c>
      <c r="AP156" s="38"/>
      <c r="AQ156" s="12"/>
      <c r="AR156" s="12"/>
    </row>
    <row r="157" spans="1:44" ht="12.75" customHeight="1" x14ac:dyDescent="0.2">
      <c r="A157" s="12"/>
      <c r="B157" s="12"/>
      <c r="C157" s="12"/>
      <c r="D157" s="12"/>
      <c r="E157" s="12"/>
      <c r="F157" s="28"/>
      <c r="G157" s="29"/>
      <c r="H157" s="29"/>
      <c r="I157" s="29"/>
      <c r="J157" s="29"/>
      <c r="K157" s="30" t="str">
        <f t="shared" si="28"/>
        <v/>
      </c>
      <c r="L157" s="30"/>
      <c r="M157" s="12"/>
      <c r="N157" s="12"/>
      <c r="O157" s="12"/>
      <c r="P157" s="28"/>
      <c r="Q157" s="29"/>
      <c r="R157" s="29"/>
      <c r="S157" s="29"/>
      <c r="T157" s="29"/>
      <c r="U157" s="30" t="str">
        <f t="shared" si="29"/>
        <v/>
      </c>
      <c r="V157" s="30"/>
      <c r="W157" s="12"/>
      <c r="X157" s="12"/>
      <c r="Y157" s="12"/>
      <c r="Z157" s="28"/>
      <c r="AA157" s="29"/>
      <c r="AB157" s="29"/>
      <c r="AC157" s="29"/>
      <c r="AD157" s="29"/>
      <c r="AE157" s="30" t="str">
        <f t="shared" si="30"/>
        <v/>
      </c>
      <c r="AF157" s="30"/>
      <c r="AG157" s="12"/>
      <c r="AH157" s="12"/>
      <c r="AI157" s="12"/>
      <c r="AJ157" s="28"/>
      <c r="AK157" s="29"/>
      <c r="AL157" s="29"/>
      <c r="AM157" s="29"/>
      <c r="AN157" s="29"/>
      <c r="AO157" s="30" t="str">
        <f t="shared" si="31"/>
        <v/>
      </c>
      <c r="AP157" s="30"/>
      <c r="AQ157" s="12"/>
      <c r="AR157" s="12"/>
    </row>
    <row r="158" spans="1:44" ht="12.75" customHeight="1" x14ac:dyDescent="0.2">
      <c r="A158" s="12"/>
      <c r="B158" s="12"/>
      <c r="C158" s="12"/>
      <c r="D158" s="12"/>
      <c r="E158" s="12"/>
      <c r="F158" s="36"/>
      <c r="G158" s="37"/>
      <c r="H158" s="37"/>
      <c r="I158" s="37"/>
      <c r="J158" s="37"/>
      <c r="K158" s="38" t="str">
        <f t="shared" si="28"/>
        <v/>
      </c>
      <c r="L158" s="38"/>
      <c r="M158" s="12"/>
      <c r="N158" s="12"/>
      <c r="O158" s="12"/>
      <c r="P158" s="36"/>
      <c r="Q158" s="37"/>
      <c r="R158" s="37"/>
      <c r="S158" s="37"/>
      <c r="T158" s="37"/>
      <c r="U158" s="38" t="str">
        <f t="shared" si="29"/>
        <v/>
      </c>
      <c r="V158" s="38"/>
      <c r="W158" s="12"/>
      <c r="X158" s="12"/>
      <c r="Y158" s="12"/>
      <c r="Z158" s="36"/>
      <c r="AA158" s="37"/>
      <c r="AB158" s="37"/>
      <c r="AC158" s="37"/>
      <c r="AD158" s="37"/>
      <c r="AE158" s="38" t="str">
        <f t="shared" si="30"/>
        <v/>
      </c>
      <c r="AF158" s="38"/>
      <c r="AG158" s="12"/>
      <c r="AH158" s="12"/>
      <c r="AI158" s="12"/>
      <c r="AJ158" s="36"/>
      <c r="AK158" s="37"/>
      <c r="AL158" s="37"/>
      <c r="AM158" s="37"/>
      <c r="AN158" s="37"/>
      <c r="AO158" s="38" t="str">
        <f t="shared" si="31"/>
        <v/>
      </c>
      <c r="AP158" s="38"/>
      <c r="AQ158" s="12"/>
      <c r="AR158" s="12"/>
    </row>
    <row r="159" spans="1:44" ht="12.75" customHeight="1" x14ac:dyDescent="0.2">
      <c r="A159" s="12"/>
      <c r="B159" s="12"/>
      <c r="C159" s="12"/>
      <c r="D159" s="12"/>
      <c r="E159" s="12"/>
      <c r="F159" s="28"/>
      <c r="G159" s="29"/>
      <c r="H159" s="29"/>
      <c r="I159" s="29"/>
      <c r="J159" s="29"/>
      <c r="K159" s="30" t="str">
        <f t="shared" si="28"/>
        <v/>
      </c>
      <c r="L159" s="30"/>
      <c r="M159" s="12"/>
      <c r="N159" s="12"/>
      <c r="O159" s="12"/>
      <c r="P159" s="28"/>
      <c r="Q159" s="29"/>
      <c r="R159" s="29"/>
      <c r="S159" s="29"/>
      <c r="T159" s="29"/>
      <c r="U159" s="30" t="str">
        <f t="shared" si="29"/>
        <v/>
      </c>
      <c r="V159" s="30"/>
      <c r="W159" s="12"/>
      <c r="X159" s="12"/>
      <c r="Y159" s="12"/>
      <c r="Z159" s="28"/>
      <c r="AA159" s="29"/>
      <c r="AB159" s="29"/>
      <c r="AC159" s="29"/>
      <c r="AD159" s="29"/>
      <c r="AE159" s="30" t="str">
        <f t="shared" si="30"/>
        <v/>
      </c>
      <c r="AF159" s="30"/>
      <c r="AG159" s="12"/>
      <c r="AH159" s="12"/>
      <c r="AI159" s="12"/>
      <c r="AJ159" s="28"/>
      <c r="AK159" s="29"/>
      <c r="AL159" s="29"/>
      <c r="AM159" s="29"/>
      <c r="AN159" s="29"/>
      <c r="AO159" s="30" t="str">
        <f t="shared" si="31"/>
        <v/>
      </c>
      <c r="AP159" s="30"/>
      <c r="AQ159" s="12"/>
      <c r="AR159" s="12"/>
    </row>
    <row r="160" spans="1:44" ht="13.5" customHeight="1" thickBot="1" x14ac:dyDescent="0.25">
      <c r="A160" s="12"/>
      <c r="B160" s="12"/>
      <c r="C160" s="12"/>
      <c r="D160" s="12"/>
      <c r="E160" s="12"/>
      <c r="F160" s="46"/>
      <c r="G160" s="47"/>
      <c r="H160" s="47"/>
      <c r="I160" s="47"/>
      <c r="J160" s="47"/>
      <c r="K160" s="48" t="str">
        <f t="shared" si="28"/>
        <v/>
      </c>
      <c r="L160" s="48"/>
      <c r="M160" s="12"/>
      <c r="N160" s="12"/>
      <c r="O160" s="12"/>
      <c r="P160" s="46"/>
      <c r="Q160" s="47"/>
      <c r="R160" s="47"/>
      <c r="S160" s="47"/>
      <c r="T160" s="47"/>
      <c r="U160" s="48" t="str">
        <f t="shared" si="29"/>
        <v/>
      </c>
      <c r="V160" s="48"/>
      <c r="W160" s="12"/>
      <c r="X160" s="12"/>
      <c r="Y160" s="12"/>
      <c r="Z160" s="46"/>
      <c r="AA160" s="47"/>
      <c r="AB160" s="47"/>
      <c r="AC160" s="47"/>
      <c r="AD160" s="47"/>
      <c r="AE160" s="48" t="str">
        <f t="shared" si="30"/>
        <v/>
      </c>
      <c r="AF160" s="48"/>
      <c r="AG160" s="12"/>
      <c r="AH160" s="12"/>
      <c r="AI160" s="12"/>
      <c r="AJ160" s="46"/>
      <c r="AK160" s="47"/>
      <c r="AL160" s="47"/>
      <c r="AM160" s="47"/>
      <c r="AN160" s="47"/>
      <c r="AO160" s="48" t="str">
        <f t="shared" si="31"/>
        <v/>
      </c>
      <c r="AP160" s="48"/>
      <c r="AQ160" s="12"/>
      <c r="AR160" s="12"/>
    </row>
    <row r="161" spans="1:44" ht="13.5" customHeight="1" thickBot="1" x14ac:dyDescent="0.25">
      <c r="A161" s="12"/>
      <c r="B161" s="12"/>
      <c r="C161" s="12"/>
      <c r="D161" s="12"/>
      <c r="E161" s="12"/>
      <c r="F161" s="13" t="s">
        <v>131</v>
      </c>
      <c r="G161" s="15"/>
      <c r="H161" s="15"/>
      <c r="I161" s="15"/>
      <c r="J161" s="15"/>
      <c r="K161" s="15"/>
      <c r="L161" s="15"/>
      <c r="M161" s="15"/>
      <c r="N161" s="14"/>
      <c r="O161" s="12"/>
      <c r="P161" s="13" t="s">
        <v>132</v>
      </c>
      <c r="Q161" s="15"/>
      <c r="R161" s="15"/>
      <c r="S161" s="15"/>
      <c r="T161" s="15"/>
      <c r="U161" s="15"/>
      <c r="V161" s="15"/>
      <c r="W161" s="15"/>
      <c r="X161" s="14"/>
      <c r="Y161" s="12"/>
      <c r="Z161" s="13" t="s">
        <v>133</v>
      </c>
      <c r="AA161" s="15"/>
      <c r="AB161" s="15"/>
      <c r="AC161" s="15"/>
      <c r="AD161" s="15"/>
      <c r="AE161" s="15"/>
      <c r="AF161" s="15"/>
      <c r="AG161" s="15"/>
      <c r="AH161" s="14"/>
      <c r="AI161" s="12"/>
      <c r="AJ161" s="13" t="s">
        <v>134</v>
      </c>
      <c r="AK161" s="15"/>
      <c r="AL161" s="15"/>
      <c r="AM161" s="15"/>
      <c r="AN161" s="15"/>
      <c r="AO161" s="15"/>
      <c r="AP161" s="15"/>
      <c r="AQ161" s="15"/>
      <c r="AR161" s="14"/>
    </row>
    <row r="162" spans="1:44" ht="12.75" customHeight="1" x14ac:dyDescent="0.2">
      <c r="A162" s="12"/>
      <c r="B162" s="12"/>
      <c r="C162" s="12"/>
      <c r="D162" s="12"/>
      <c r="E162" s="12"/>
      <c r="F162" s="20" t="s">
        <v>83</v>
      </c>
      <c r="G162" s="21" t="s">
        <v>84</v>
      </c>
      <c r="H162" s="21" t="s">
        <v>85</v>
      </c>
      <c r="I162" s="21" t="s">
        <v>86</v>
      </c>
      <c r="J162" s="21" t="s">
        <v>87</v>
      </c>
      <c r="K162" s="22" t="s">
        <v>88</v>
      </c>
      <c r="L162" s="22"/>
      <c r="M162" s="20" t="s">
        <v>89</v>
      </c>
      <c r="N162" s="23"/>
      <c r="O162" s="12"/>
      <c r="P162" s="20" t="s">
        <v>83</v>
      </c>
      <c r="Q162" s="21" t="s">
        <v>84</v>
      </c>
      <c r="R162" s="21" t="s">
        <v>85</v>
      </c>
      <c r="S162" s="21" t="s">
        <v>86</v>
      </c>
      <c r="T162" s="21" t="s">
        <v>87</v>
      </c>
      <c r="U162" s="22" t="s">
        <v>88</v>
      </c>
      <c r="V162" s="22"/>
      <c r="W162" s="20" t="s">
        <v>89</v>
      </c>
      <c r="X162" s="23"/>
      <c r="Y162" s="12"/>
      <c r="Z162" s="20" t="s">
        <v>83</v>
      </c>
      <c r="AA162" s="21" t="s">
        <v>84</v>
      </c>
      <c r="AB162" s="21" t="s">
        <v>85</v>
      </c>
      <c r="AC162" s="21" t="s">
        <v>86</v>
      </c>
      <c r="AD162" s="21" t="s">
        <v>87</v>
      </c>
      <c r="AE162" s="22" t="s">
        <v>88</v>
      </c>
      <c r="AF162" s="22"/>
      <c r="AG162" s="20" t="s">
        <v>89</v>
      </c>
      <c r="AH162" s="23"/>
      <c r="AI162" s="12"/>
      <c r="AJ162" s="20" t="s">
        <v>83</v>
      </c>
      <c r="AK162" s="21" t="s">
        <v>84</v>
      </c>
      <c r="AL162" s="21" t="s">
        <v>85</v>
      </c>
      <c r="AM162" s="21" t="s">
        <v>86</v>
      </c>
      <c r="AN162" s="21" t="s">
        <v>87</v>
      </c>
      <c r="AO162" s="22" t="s">
        <v>88</v>
      </c>
      <c r="AP162" s="22"/>
      <c r="AQ162" s="20" t="s">
        <v>89</v>
      </c>
      <c r="AR162" s="23"/>
    </row>
    <row r="163" spans="1:44" ht="12.75" customHeight="1" x14ac:dyDescent="0.2">
      <c r="A163" s="12"/>
      <c r="B163" s="12"/>
      <c r="C163" s="12"/>
      <c r="D163" s="12"/>
      <c r="E163" s="12"/>
      <c r="F163" s="28">
        <v>1.4843</v>
      </c>
      <c r="G163" s="29">
        <v>-1.5699999999999999E-2</v>
      </c>
      <c r="H163" s="29">
        <v>-1.5699999999999999E-2</v>
      </c>
      <c r="I163" s="29">
        <v>-1.5699999999999999E-2</v>
      </c>
      <c r="J163" s="29">
        <v>-1.5800000000000002E-2</v>
      </c>
      <c r="K163" s="30">
        <f t="shared" ref="K163:K180" si="32">IF(COUNTBLANK(H163:J163)&lt;3,AVERAGE(H163:J163),"")</f>
        <v>-1.5733333333333332E-2</v>
      </c>
      <c r="L163" s="30"/>
      <c r="M163" s="28" t="s">
        <v>90</v>
      </c>
      <c r="N163" s="31">
        <v>1.4990641230561901</v>
      </c>
      <c r="O163" s="12"/>
      <c r="P163" s="28">
        <v>1.4843</v>
      </c>
      <c r="Q163" s="29">
        <v>-1.5733333333333332E-2</v>
      </c>
      <c r="R163" s="29">
        <v>-1.55E-2</v>
      </c>
      <c r="S163" s="29">
        <v>-1.5599999999999999E-2</v>
      </c>
      <c r="T163" s="29">
        <v>-1.5599999999999999E-2</v>
      </c>
      <c r="U163" s="30">
        <f t="shared" ref="U163:U180" si="33">IF(COUNTBLANK(R163:T163)&lt;3,AVERAGE(R163:T163),"")</f>
        <v>-1.5566666666666666E-2</v>
      </c>
      <c r="V163" s="30"/>
      <c r="W163" s="28" t="s">
        <v>90</v>
      </c>
      <c r="X163" s="31">
        <v>1.4989654876591501</v>
      </c>
      <c r="Y163" s="12"/>
      <c r="Z163" s="28">
        <v>1.4843</v>
      </c>
      <c r="AA163" s="29">
        <v>-1.5566666666666666E-2</v>
      </c>
      <c r="AB163" s="29">
        <v>-1.5599999999999999E-2</v>
      </c>
      <c r="AC163" s="29">
        <v>-1.5599999999999999E-2</v>
      </c>
      <c r="AD163" s="29">
        <v>-1.5699999999999999E-2</v>
      </c>
      <c r="AE163" s="30">
        <f t="shared" ref="AE163:AE180" si="34">IF(COUNTBLANK(AB163:AD163)&lt;3,AVERAGE(AB163:AD163),"")</f>
        <v>-1.5633333333333332E-2</v>
      </c>
      <c r="AF163" s="30"/>
      <c r="AG163" s="28" t="s">
        <v>90</v>
      </c>
      <c r="AH163" s="31">
        <v>1.4985066871299499</v>
      </c>
      <c r="AI163" s="12"/>
      <c r="AJ163" s="28">
        <v>1.4843</v>
      </c>
      <c r="AK163" s="29">
        <v>-1.5633333333333332E-2</v>
      </c>
      <c r="AL163" s="29">
        <v>-1.5900000000000001E-2</v>
      </c>
      <c r="AM163" s="29">
        <v>-1.5800000000000002E-2</v>
      </c>
      <c r="AN163" s="29">
        <v>-1.5900000000000001E-2</v>
      </c>
      <c r="AO163" s="30">
        <f t="shared" ref="AO163:AO180" si="35">IF(COUNTBLANK(AL163:AN163)&lt;3,AVERAGE(AL163:AN163),"")</f>
        <v>-1.5866666666666668E-2</v>
      </c>
      <c r="AP163" s="30"/>
      <c r="AQ163" s="28" t="s">
        <v>90</v>
      </c>
      <c r="AR163" s="31">
        <v>1.4989958569019799</v>
      </c>
    </row>
    <row r="164" spans="1:44" ht="12.75" customHeight="1" x14ac:dyDescent="0.2">
      <c r="A164" s="12"/>
      <c r="B164" s="12"/>
      <c r="C164" s="12"/>
      <c r="D164" s="12"/>
      <c r="E164" s="12"/>
      <c r="F164" s="36">
        <v>1.4910000000000001</v>
      </c>
      <c r="G164" s="37">
        <v>-8.9999999999999993E-3</v>
      </c>
      <c r="H164" s="37">
        <v>-7.9000000000000008E-3</v>
      </c>
      <c r="I164" s="37">
        <v>-7.9000000000000008E-3</v>
      </c>
      <c r="J164" s="37">
        <v>-8.0000000000000002E-3</v>
      </c>
      <c r="K164" s="38">
        <f t="shared" si="32"/>
        <v>-7.9333333333333339E-3</v>
      </c>
      <c r="L164" s="38"/>
      <c r="M164" s="36" t="s">
        <v>91</v>
      </c>
      <c r="N164" s="39">
        <v>1.2065915824334801</v>
      </c>
      <c r="O164" s="12"/>
      <c r="P164" s="36">
        <v>1.4910000000000001</v>
      </c>
      <c r="Q164" s="37">
        <v>-7.9333333333333339E-3</v>
      </c>
      <c r="R164" s="37">
        <v>-7.9000000000000008E-3</v>
      </c>
      <c r="S164" s="37">
        <v>-7.6E-3</v>
      </c>
      <c r="T164" s="37">
        <v>-7.7000000000000002E-3</v>
      </c>
      <c r="U164" s="38">
        <f t="shared" si="33"/>
        <v>-7.7333333333333325E-3</v>
      </c>
      <c r="V164" s="38"/>
      <c r="W164" s="36" t="s">
        <v>91</v>
      </c>
      <c r="X164" s="39">
        <v>1.20478509609378</v>
      </c>
      <c r="Y164" s="12"/>
      <c r="Z164" s="36">
        <v>1.4910000000000001</v>
      </c>
      <c r="AA164" s="37">
        <v>-7.7333333333333325E-3</v>
      </c>
      <c r="AB164" s="37">
        <v>-7.1999999999999998E-3</v>
      </c>
      <c r="AC164" s="37">
        <v>-7.1000000000000004E-3</v>
      </c>
      <c r="AD164" s="37">
        <v>-7.3000000000000001E-3</v>
      </c>
      <c r="AE164" s="38">
        <f t="shared" si="34"/>
        <v>-7.2000000000000007E-3</v>
      </c>
      <c r="AF164" s="38"/>
      <c r="AG164" s="36" t="s">
        <v>91</v>
      </c>
      <c r="AH164" s="39">
        <v>1.21473546468992</v>
      </c>
      <c r="AI164" s="12"/>
      <c r="AJ164" s="36">
        <v>1.4910000000000001</v>
      </c>
      <c r="AK164" s="37">
        <v>-7.2000000000000007E-3</v>
      </c>
      <c r="AL164" s="37">
        <v>-7.9000000000000008E-3</v>
      </c>
      <c r="AM164" s="37">
        <v>-7.6E-3</v>
      </c>
      <c r="AN164" s="37">
        <v>-7.7999999999999996E-3</v>
      </c>
      <c r="AO164" s="38">
        <f t="shared" si="35"/>
        <v>-7.7666666666666674E-3</v>
      </c>
      <c r="AP164" s="38"/>
      <c r="AQ164" s="36" t="s">
        <v>91</v>
      </c>
      <c r="AR164" s="39">
        <v>1.2306295856749601</v>
      </c>
    </row>
    <row r="165" spans="1:44" ht="12.75" customHeight="1" x14ac:dyDescent="0.2">
      <c r="A165" s="12"/>
      <c r="B165" s="12"/>
      <c r="C165" s="12"/>
      <c r="D165" s="12"/>
      <c r="E165" s="12"/>
      <c r="F165" s="28">
        <v>1.4959</v>
      </c>
      <c r="G165" s="29">
        <v>-4.1000000000000003E-3</v>
      </c>
      <c r="H165" s="29">
        <v>-2.7000000000000001E-3</v>
      </c>
      <c r="I165" s="29">
        <v>-2.8E-3</v>
      </c>
      <c r="J165" s="29">
        <v>-2.8E-3</v>
      </c>
      <c r="K165" s="30">
        <f t="shared" si="32"/>
        <v>-2.7666666666666668E-3</v>
      </c>
      <c r="L165" s="30"/>
      <c r="M165" s="28" t="s">
        <v>92</v>
      </c>
      <c r="N165" s="31">
        <v>18.422100767796501</v>
      </c>
      <c r="O165" s="12"/>
      <c r="P165" s="28">
        <v>1.4959</v>
      </c>
      <c r="Q165" s="29">
        <v>-2.7666666666666668E-3</v>
      </c>
      <c r="R165" s="29">
        <v>-2.7000000000000001E-3</v>
      </c>
      <c r="S165" s="29">
        <v>-2.7000000000000001E-3</v>
      </c>
      <c r="T165" s="29">
        <v>-2.3E-3</v>
      </c>
      <c r="U165" s="30">
        <f t="shared" si="33"/>
        <v>-2.5666666666666667E-3</v>
      </c>
      <c r="V165" s="30"/>
      <c r="W165" s="28" t="s">
        <v>92</v>
      </c>
      <c r="X165" s="31">
        <v>18.555590526512301</v>
      </c>
      <c r="Y165" s="12"/>
      <c r="Z165" s="28">
        <v>1.4959</v>
      </c>
      <c r="AA165" s="29">
        <v>-2.5666666666666667E-3</v>
      </c>
      <c r="AB165" s="29">
        <v>-1.5E-3</v>
      </c>
      <c r="AC165" s="29">
        <v>-1.1999999999999999E-3</v>
      </c>
      <c r="AD165" s="29">
        <v>-1.2999999999999999E-3</v>
      </c>
      <c r="AE165" s="30">
        <f t="shared" si="34"/>
        <v>-1.3333333333333333E-3</v>
      </c>
      <c r="AF165" s="30"/>
      <c r="AG165" s="28" t="s">
        <v>92</v>
      </c>
      <c r="AH165" s="31">
        <v>19.789448711950001</v>
      </c>
      <c r="AI165" s="12"/>
      <c r="AJ165" s="28">
        <v>1.4959</v>
      </c>
      <c r="AK165" s="29">
        <v>-1.3333333333333333E-3</v>
      </c>
      <c r="AL165" s="29">
        <v>-2.3E-3</v>
      </c>
      <c r="AM165" s="29">
        <v>-2.0999999999999999E-3</v>
      </c>
      <c r="AN165" s="29">
        <v>-2.2000000000000001E-3</v>
      </c>
      <c r="AO165" s="30">
        <f t="shared" si="35"/>
        <v>-2.2000000000000001E-3</v>
      </c>
      <c r="AP165" s="30"/>
      <c r="AQ165" s="28" t="s">
        <v>92</v>
      </c>
      <c r="AR165" s="31">
        <v>19.563617958343301</v>
      </c>
    </row>
    <row r="166" spans="1:44" ht="12.75" customHeight="1" x14ac:dyDescent="0.2">
      <c r="A166" s="12"/>
      <c r="B166" s="12"/>
      <c r="C166" s="12"/>
      <c r="D166" s="12"/>
      <c r="E166" s="12"/>
      <c r="F166" s="36">
        <v>1.5001</v>
      </c>
      <c r="G166" s="37">
        <v>1E-4</v>
      </c>
      <c r="H166" s="37">
        <v>5.0000000000000001E-4</v>
      </c>
      <c r="I166" s="37">
        <v>5.0000000000000001E-4</v>
      </c>
      <c r="J166" s="37">
        <v>4.0000000000000002E-4</v>
      </c>
      <c r="K166" s="38">
        <f t="shared" si="32"/>
        <v>4.6666666666666666E-4</v>
      </c>
      <c r="L166" s="38"/>
      <c r="M166" s="36" t="s">
        <v>93</v>
      </c>
      <c r="N166" s="39">
        <v>37.219739736254397</v>
      </c>
      <c r="O166" s="12"/>
      <c r="P166" s="36">
        <v>1.5001</v>
      </c>
      <c r="Q166" s="37">
        <v>4.6666666666666666E-4</v>
      </c>
      <c r="R166" s="37">
        <v>8.0000000000000004E-4</v>
      </c>
      <c r="S166" s="37">
        <v>6.9999999999999999E-4</v>
      </c>
      <c r="T166" s="37">
        <v>6.9999999999999999E-4</v>
      </c>
      <c r="U166" s="38">
        <f t="shared" si="33"/>
        <v>7.3333333333333334E-4</v>
      </c>
      <c r="V166" s="38"/>
      <c r="W166" s="36" t="s">
        <v>93</v>
      </c>
      <c r="X166" s="39">
        <v>76.385436725839298</v>
      </c>
      <c r="Y166" s="12"/>
      <c r="Z166" s="36">
        <v>1.5001</v>
      </c>
      <c r="AA166" s="37">
        <v>7.3333333333333334E-4</v>
      </c>
      <c r="AB166" s="37">
        <v>4.0000000000000002E-4</v>
      </c>
      <c r="AC166" s="37">
        <v>2.9999999999999997E-4</v>
      </c>
      <c r="AD166" s="37">
        <v>6.9999999999999999E-4</v>
      </c>
      <c r="AE166" s="38">
        <f t="shared" si="34"/>
        <v>4.6666666666666666E-4</v>
      </c>
      <c r="AF166" s="38"/>
      <c r="AG166" s="36" t="s">
        <v>93</v>
      </c>
      <c r="AH166" s="39">
        <v>2.2088816507514402</v>
      </c>
      <c r="AI166" s="12"/>
      <c r="AJ166" s="36">
        <v>1.5001</v>
      </c>
      <c r="AK166" s="37">
        <v>4.6666666666666666E-4</v>
      </c>
      <c r="AL166" s="37">
        <v>5.9999999999999995E-4</v>
      </c>
      <c r="AM166" s="37">
        <v>5.0000000000000001E-4</v>
      </c>
      <c r="AN166" s="37">
        <v>2.9999999999999997E-4</v>
      </c>
      <c r="AO166" s="38">
        <f t="shared" si="35"/>
        <v>4.6666666666666661E-4</v>
      </c>
      <c r="AP166" s="38"/>
      <c r="AQ166" s="36" t="s">
        <v>93</v>
      </c>
      <c r="AR166" s="39">
        <v>-7.2380904192065101</v>
      </c>
    </row>
    <row r="167" spans="1:44" ht="13.5" customHeight="1" thickBot="1" x14ac:dyDescent="0.25">
      <c r="A167" s="12"/>
      <c r="B167" s="12"/>
      <c r="C167" s="12"/>
      <c r="D167" s="12"/>
      <c r="E167" s="12"/>
      <c r="F167" s="28">
        <v>1.5048999999999999</v>
      </c>
      <c r="G167" s="29">
        <v>4.8999999999999998E-3</v>
      </c>
      <c r="H167" s="29">
        <v>4.8999999999999998E-3</v>
      </c>
      <c r="I167" s="29">
        <v>5.0000000000000001E-3</v>
      </c>
      <c r="J167" s="29">
        <v>4.7999999999999996E-3</v>
      </c>
      <c r="K167" s="30">
        <f t="shared" si="32"/>
        <v>4.899999999999999E-3</v>
      </c>
      <c r="L167" s="30"/>
      <c r="M167" s="44" t="s">
        <v>95</v>
      </c>
      <c r="N167" s="45"/>
      <c r="O167" s="12"/>
      <c r="P167" s="28">
        <v>1.5048999999999999</v>
      </c>
      <c r="Q167" s="29">
        <v>4.899999999999999E-3</v>
      </c>
      <c r="R167" s="29">
        <v>4.7999999999999996E-3</v>
      </c>
      <c r="S167" s="29">
        <v>4.5999999999999999E-3</v>
      </c>
      <c r="T167" s="29">
        <v>4.5999999999999999E-3</v>
      </c>
      <c r="U167" s="30">
        <f t="shared" si="33"/>
        <v>4.6666666666666662E-3</v>
      </c>
      <c r="V167" s="30"/>
      <c r="W167" s="44" t="s">
        <v>95</v>
      </c>
      <c r="X167" s="45"/>
      <c r="Y167" s="12"/>
      <c r="Z167" s="28">
        <v>1.5048999999999999</v>
      </c>
      <c r="AA167" s="29">
        <v>4.6666666666666662E-3</v>
      </c>
      <c r="AB167" s="29">
        <v>4.7999999999999996E-3</v>
      </c>
      <c r="AC167" s="29">
        <v>4.7000000000000002E-3</v>
      </c>
      <c r="AD167" s="29">
        <v>4.7000000000000002E-3</v>
      </c>
      <c r="AE167" s="30">
        <f t="shared" si="34"/>
        <v>4.7333333333333333E-3</v>
      </c>
      <c r="AF167" s="30"/>
      <c r="AG167" s="44" t="s">
        <v>95</v>
      </c>
      <c r="AH167" s="45"/>
      <c r="AI167" s="12"/>
      <c r="AJ167" s="28">
        <v>1.5048999999999999</v>
      </c>
      <c r="AK167" s="29">
        <v>4.7333333333333333E-3</v>
      </c>
      <c r="AL167" s="29">
        <v>4.4999999999999997E-3</v>
      </c>
      <c r="AM167" s="29">
        <v>4.4999999999999997E-3</v>
      </c>
      <c r="AN167" s="29">
        <v>4.4000000000000003E-3</v>
      </c>
      <c r="AO167" s="30">
        <f t="shared" si="35"/>
        <v>4.4666666666666665E-3</v>
      </c>
      <c r="AP167" s="30"/>
      <c r="AQ167" s="44" t="s">
        <v>95</v>
      </c>
      <c r="AR167" s="45"/>
    </row>
    <row r="168" spans="1:44" ht="12.75" customHeight="1" x14ac:dyDescent="0.2">
      <c r="A168" s="12"/>
      <c r="B168" s="12"/>
      <c r="C168" s="12"/>
      <c r="D168" s="12"/>
      <c r="E168" s="12"/>
      <c r="F168" s="36">
        <v>1.5109999999999999</v>
      </c>
      <c r="G168" s="37">
        <v>1.0999999999999999E-2</v>
      </c>
      <c r="H168" s="37">
        <v>9.2999999999999992E-3</v>
      </c>
      <c r="I168" s="37">
        <v>9.2999999999999992E-3</v>
      </c>
      <c r="J168" s="37">
        <v>9.4000000000000004E-3</v>
      </c>
      <c r="K168" s="38">
        <f t="shared" si="32"/>
        <v>9.3333333333333324E-3</v>
      </c>
      <c r="L168" s="38"/>
      <c r="M168" s="12"/>
      <c r="N168" s="12">
        <v>3.9E-2</v>
      </c>
      <c r="O168" s="12"/>
      <c r="P168" s="36">
        <v>1.5109999999999999</v>
      </c>
      <c r="Q168" s="37">
        <v>9.3333333333333324E-3</v>
      </c>
      <c r="R168" s="37">
        <v>9.2999999999999992E-3</v>
      </c>
      <c r="S168" s="37">
        <v>9.1000000000000004E-3</v>
      </c>
      <c r="T168" s="37">
        <v>9.1999999999999998E-3</v>
      </c>
      <c r="U168" s="38">
        <f t="shared" si="33"/>
        <v>9.1999999999999998E-3</v>
      </c>
      <c r="V168" s="38"/>
      <c r="W168" s="12"/>
      <c r="X168" s="12">
        <v>3.9E-2</v>
      </c>
      <c r="Y168" s="12"/>
      <c r="Z168" s="36">
        <v>1.5109999999999999</v>
      </c>
      <c r="AA168" s="37">
        <v>9.1999999999999998E-3</v>
      </c>
      <c r="AB168" s="37">
        <v>9.2999999999999992E-3</v>
      </c>
      <c r="AC168" s="37">
        <v>9.1999999999999998E-3</v>
      </c>
      <c r="AD168" s="37">
        <v>9.1999999999999998E-3</v>
      </c>
      <c r="AE168" s="38">
        <f t="shared" si="34"/>
        <v>9.233333333333333E-3</v>
      </c>
      <c r="AF168" s="38"/>
      <c r="AG168" s="12"/>
      <c r="AH168" s="12">
        <v>4.1000000000000002E-2</v>
      </c>
      <c r="AI168" s="12"/>
      <c r="AJ168" s="36">
        <v>1.5109999999999999</v>
      </c>
      <c r="AK168" s="37">
        <v>9.233333333333333E-3</v>
      </c>
      <c r="AL168" s="37">
        <v>9.1000000000000004E-3</v>
      </c>
      <c r="AM168" s="37">
        <v>9.1000000000000004E-3</v>
      </c>
      <c r="AN168" s="37">
        <v>8.9999999999999993E-3</v>
      </c>
      <c r="AO168" s="38">
        <f t="shared" si="35"/>
        <v>9.0666666666666673E-3</v>
      </c>
      <c r="AP168" s="38"/>
      <c r="AQ168" s="12"/>
      <c r="AR168" s="12">
        <v>4.1000000000000002E-2</v>
      </c>
    </row>
    <row r="169" spans="1:44" ht="12.75" customHeight="1" x14ac:dyDescent="0.2">
      <c r="A169" s="12"/>
      <c r="B169" s="12"/>
      <c r="C169" s="12"/>
      <c r="D169" s="12"/>
      <c r="E169" s="12"/>
      <c r="F169" s="28">
        <v>1.5157</v>
      </c>
      <c r="G169" s="29">
        <v>1.5699999999999999E-2</v>
      </c>
      <c r="H169" s="29">
        <v>1.18E-2</v>
      </c>
      <c r="I169" s="29">
        <v>1.15E-2</v>
      </c>
      <c r="J169" s="29">
        <v>1.17E-2</v>
      </c>
      <c r="K169" s="30">
        <f t="shared" si="32"/>
        <v>1.1666666666666667E-2</v>
      </c>
      <c r="L169" s="30"/>
      <c r="M169" s="12"/>
      <c r="N169" s="12"/>
      <c r="O169" s="12"/>
      <c r="P169" s="28">
        <v>1.5157</v>
      </c>
      <c r="Q169" s="29">
        <v>1.1666666666666667E-2</v>
      </c>
      <c r="R169" s="29">
        <v>1.1599999999999999E-2</v>
      </c>
      <c r="S169" s="29">
        <v>1.1599999999999999E-2</v>
      </c>
      <c r="T169" s="29">
        <v>1.1599999999999999E-2</v>
      </c>
      <c r="U169" s="30">
        <f t="shared" si="33"/>
        <v>1.1599999999999999E-2</v>
      </c>
      <c r="V169" s="30"/>
      <c r="W169" s="12"/>
      <c r="X169" s="12"/>
      <c r="Y169" s="12"/>
      <c r="Z169" s="28">
        <v>1.5157</v>
      </c>
      <c r="AA169" s="29">
        <v>1.1599999999999999E-2</v>
      </c>
      <c r="AB169" s="29">
        <v>1.2E-2</v>
      </c>
      <c r="AC169" s="29">
        <v>1.21E-2</v>
      </c>
      <c r="AD169" s="29">
        <v>1.2E-2</v>
      </c>
      <c r="AE169" s="30">
        <f t="shared" si="34"/>
        <v>1.2033333333333333E-2</v>
      </c>
      <c r="AF169" s="30"/>
      <c r="AG169" s="12"/>
      <c r="AH169" s="12"/>
      <c r="AI169" s="12"/>
      <c r="AJ169" s="28">
        <v>1.5157</v>
      </c>
      <c r="AK169" s="29">
        <v>1.2033333333333333E-2</v>
      </c>
      <c r="AL169" s="29">
        <v>1.1599999999999999E-2</v>
      </c>
      <c r="AM169" s="29">
        <v>1.15E-2</v>
      </c>
      <c r="AN169" s="29">
        <v>1.1599999999999999E-2</v>
      </c>
      <c r="AO169" s="30">
        <f t="shared" si="35"/>
        <v>1.1566666666666664E-2</v>
      </c>
      <c r="AP169" s="30"/>
      <c r="AQ169" s="12"/>
      <c r="AR169" s="12"/>
    </row>
    <row r="170" spans="1:44" ht="12.75" customHeight="1" x14ac:dyDescent="0.2">
      <c r="A170" s="12"/>
      <c r="B170" s="12"/>
      <c r="C170" s="12"/>
      <c r="D170" s="12"/>
      <c r="E170" s="12"/>
      <c r="F170" s="36">
        <v>1.5202</v>
      </c>
      <c r="G170" s="37">
        <v>2.0199999999999999E-2</v>
      </c>
      <c r="H170" s="37">
        <v>1.46E-2</v>
      </c>
      <c r="I170" s="37">
        <v>1.4999999999999999E-2</v>
      </c>
      <c r="J170" s="37">
        <v>1.4999999999999999E-2</v>
      </c>
      <c r="K170" s="38">
        <f t="shared" si="32"/>
        <v>1.4866666666666667E-2</v>
      </c>
      <c r="L170" s="38"/>
      <c r="M170" s="12"/>
      <c r="N170" s="12"/>
      <c r="O170" s="12"/>
      <c r="P170" s="36">
        <v>1.5202</v>
      </c>
      <c r="Q170" s="37">
        <v>1.4866666666666667E-2</v>
      </c>
      <c r="R170" s="37">
        <v>1.4800000000000001E-2</v>
      </c>
      <c r="S170" s="37">
        <v>1.49E-2</v>
      </c>
      <c r="T170" s="37">
        <v>1.4800000000000001E-2</v>
      </c>
      <c r="U170" s="38">
        <f t="shared" si="33"/>
        <v>1.4833333333333332E-2</v>
      </c>
      <c r="V170" s="38"/>
      <c r="W170" s="12"/>
      <c r="X170" s="12"/>
      <c r="Y170" s="12"/>
      <c r="Z170" s="36">
        <v>1.5202</v>
      </c>
      <c r="AA170" s="37">
        <v>1.4833333333333332E-2</v>
      </c>
      <c r="AB170" s="37">
        <v>1.49E-2</v>
      </c>
      <c r="AC170" s="37">
        <v>1.5100000000000001E-2</v>
      </c>
      <c r="AD170" s="37">
        <v>1.49E-2</v>
      </c>
      <c r="AE170" s="38">
        <f t="shared" si="34"/>
        <v>1.4966666666666665E-2</v>
      </c>
      <c r="AF170" s="38"/>
      <c r="AG170" s="12"/>
      <c r="AH170" s="12"/>
      <c r="AI170" s="12"/>
      <c r="AJ170" s="36">
        <v>1.5202</v>
      </c>
      <c r="AK170" s="37">
        <v>1.4966666666666665E-2</v>
      </c>
      <c r="AL170" s="37">
        <v>1.47E-2</v>
      </c>
      <c r="AM170" s="37">
        <v>1.4500000000000001E-2</v>
      </c>
      <c r="AN170" s="37">
        <v>1.4500000000000001E-2</v>
      </c>
      <c r="AO170" s="38">
        <f t="shared" si="35"/>
        <v>1.4566666666666667E-2</v>
      </c>
      <c r="AP170" s="38"/>
      <c r="AQ170" s="12"/>
      <c r="AR170" s="12"/>
    </row>
    <row r="171" spans="1:44" ht="12.75" customHeight="1" x14ac:dyDescent="0.2">
      <c r="A171" s="12"/>
      <c r="B171" s="12"/>
      <c r="C171" s="12"/>
      <c r="D171" s="12"/>
      <c r="E171" s="12"/>
      <c r="F171" s="28">
        <v>1.5250999999999999</v>
      </c>
      <c r="G171" s="29">
        <v>2.5100000000000001E-2</v>
      </c>
      <c r="H171" s="29">
        <v>1.61E-2</v>
      </c>
      <c r="I171" s="29">
        <v>1.6199999999999999E-2</v>
      </c>
      <c r="J171" s="29">
        <v>1.5800000000000002E-2</v>
      </c>
      <c r="K171" s="30">
        <f t="shared" si="32"/>
        <v>1.6033333333333333E-2</v>
      </c>
      <c r="L171" s="30"/>
      <c r="M171" s="12"/>
      <c r="N171" s="12"/>
      <c r="O171" s="12"/>
      <c r="P171" s="28">
        <v>1.5250999999999999</v>
      </c>
      <c r="Q171" s="29">
        <v>1.6033333333333333E-2</v>
      </c>
      <c r="R171" s="29">
        <v>1.6199999999999999E-2</v>
      </c>
      <c r="S171" s="29">
        <v>1.6199999999999999E-2</v>
      </c>
      <c r="T171" s="29">
        <v>1.6400000000000001E-2</v>
      </c>
      <c r="U171" s="30">
        <f t="shared" si="33"/>
        <v>1.6266666666666665E-2</v>
      </c>
      <c r="V171" s="30"/>
      <c r="W171" s="12"/>
      <c r="X171" s="12"/>
      <c r="Y171" s="12"/>
      <c r="Z171" s="28">
        <v>1.5250999999999999</v>
      </c>
      <c r="AA171" s="29">
        <v>1.6266666666666665E-2</v>
      </c>
      <c r="AB171" s="29">
        <v>1.6500000000000001E-2</v>
      </c>
      <c r="AC171" s="29">
        <v>1.5900000000000001E-2</v>
      </c>
      <c r="AD171" s="29">
        <v>1.67E-2</v>
      </c>
      <c r="AE171" s="30">
        <f t="shared" si="34"/>
        <v>1.6366666666666665E-2</v>
      </c>
      <c r="AF171" s="30"/>
      <c r="AG171" s="12"/>
      <c r="AH171" s="12"/>
      <c r="AI171" s="12"/>
      <c r="AJ171" s="28">
        <v>1.5250999999999999</v>
      </c>
      <c r="AK171" s="29">
        <v>1.6366666666666665E-2</v>
      </c>
      <c r="AL171" s="29">
        <v>1.5800000000000002E-2</v>
      </c>
      <c r="AM171" s="29">
        <v>1.5900000000000001E-2</v>
      </c>
      <c r="AN171" s="29">
        <v>1.5900000000000001E-2</v>
      </c>
      <c r="AO171" s="30">
        <f t="shared" si="35"/>
        <v>1.5866666666666668E-2</v>
      </c>
      <c r="AP171" s="30"/>
      <c r="AQ171" s="12"/>
      <c r="AR171" s="12"/>
    </row>
    <row r="172" spans="1:44" ht="12.75" customHeight="1" x14ac:dyDescent="0.2">
      <c r="A172" s="12"/>
      <c r="B172" s="12"/>
      <c r="C172" s="12"/>
      <c r="D172" s="12"/>
      <c r="E172" s="12"/>
      <c r="F172" s="36"/>
      <c r="G172" s="37"/>
      <c r="H172" s="37"/>
      <c r="I172" s="37"/>
      <c r="J172" s="37"/>
      <c r="K172" s="38" t="str">
        <f t="shared" si="32"/>
        <v/>
      </c>
      <c r="L172" s="38"/>
      <c r="M172" s="12"/>
      <c r="N172" s="12"/>
      <c r="O172" s="12"/>
      <c r="P172" s="36"/>
      <c r="Q172" s="37"/>
      <c r="R172" s="37"/>
      <c r="S172" s="37"/>
      <c r="T172" s="37"/>
      <c r="U172" s="38" t="str">
        <f t="shared" si="33"/>
        <v/>
      </c>
      <c r="V172" s="38"/>
      <c r="W172" s="12"/>
      <c r="X172" s="12"/>
      <c r="Y172" s="12"/>
      <c r="Z172" s="36"/>
      <c r="AA172" s="37"/>
      <c r="AB172" s="37"/>
      <c r="AC172" s="37"/>
      <c r="AD172" s="37"/>
      <c r="AE172" s="38" t="str">
        <f t="shared" si="34"/>
        <v/>
      </c>
      <c r="AF172" s="38"/>
      <c r="AG172" s="12"/>
      <c r="AH172" s="12"/>
      <c r="AI172" s="12"/>
      <c r="AJ172" s="36"/>
      <c r="AK172" s="37"/>
      <c r="AL172" s="37"/>
      <c r="AM172" s="37"/>
      <c r="AN172" s="37"/>
      <c r="AO172" s="38" t="str">
        <f t="shared" si="35"/>
        <v/>
      </c>
      <c r="AP172" s="38"/>
      <c r="AQ172" s="12"/>
      <c r="AR172" s="12"/>
    </row>
    <row r="173" spans="1:44" ht="12.75" customHeight="1" x14ac:dyDescent="0.2">
      <c r="A173" s="12"/>
      <c r="B173" s="12"/>
      <c r="C173" s="12"/>
      <c r="D173" s="12"/>
      <c r="E173" s="12"/>
      <c r="F173" s="28"/>
      <c r="G173" s="29"/>
      <c r="H173" s="29"/>
      <c r="I173" s="29"/>
      <c r="J173" s="29"/>
      <c r="K173" s="30" t="str">
        <f t="shared" si="32"/>
        <v/>
      </c>
      <c r="L173" s="30"/>
      <c r="M173" s="12"/>
      <c r="N173" s="12"/>
      <c r="O173" s="12"/>
      <c r="P173" s="28"/>
      <c r="Q173" s="29"/>
      <c r="R173" s="29"/>
      <c r="S173" s="29"/>
      <c r="T173" s="29"/>
      <c r="U173" s="30" t="str">
        <f t="shared" si="33"/>
        <v/>
      </c>
      <c r="V173" s="30"/>
      <c r="W173" s="12"/>
      <c r="X173" s="12"/>
      <c r="Y173" s="12"/>
      <c r="Z173" s="28"/>
      <c r="AA173" s="29"/>
      <c r="AB173" s="29"/>
      <c r="AC173" s="29"/>
      <c r="AD173" s="29"/>
      <c r="AE173" s="30" t="str">
        <f t="shared" si="34"/>
        <v/>
      </c>
      <c r="AF173" s="30"/>
      <c r="AG173" s="12"/>
      <c r="AH173" s="12"/>
      <c r="AI173" s="12"/>
      <c r="AJ173" s="28"/>
      <c r="AK173" s="29"/>
      <c r="AL173" s="29"/>
      <c r="AM173" s="29"/>
      <c r="AN173" s="29"/>
      <c r="AO173" s="30" t="str">
        <f t="shared" si="35"/>
        <v/>
      </c>
      <c r="AP173" s="30"/>
      <c r="AQ173" s="12"/>
      <c r="AR173" s="12"/>
    </row>
    <row r="174" spans="1:44" ht="12.75" customHeight="1" x14ac:dyDescent="0.2">
      <c r="A174" s="12"/>
      <c r="B174" s="12"/>
      <c r="C174" s="12"/>
      <c r="D174" s="12"/>
      <c r="E174" s="12"/>
      <c r="F174" s="36"/>
      <c r="G174" s="37"/>
      <c r="H174" s="37"/>
      <c r="I174" s="37"/>
      <c r="J174" s="37"/>
      <c r="K174" s="38" t="str">
        <f t="shared" si="32"/>
        <v/>
      </c>
      <c r="L174" s="38"/>
      <c r="M174" s="12"/>
      <c r="N174" s="12"/>
      <c r="O174" s="12"/>
      <c r="P174" s="36"/>
      <c r="Q174" s="37"/>
      <c r="R174" s="37"/>
      <c r="S174" s="37"/>
      <c r="T174" s="37"/>
      <c r="U174" s="38" t="str">
        <f t="shared" si="33"/>
        <v/>
      </c>
      <c r="V174" s="38"/>
      <c r="W174" s="12"/>
      <c r="X174" s="12"/>
      <c r="Y174" s="12"/>
      <c r="Z174" s="36"/>
      <c r="AA174" s="37"/>
      <c r="AB174" s="37"/>
      <c r="AC174" s="37"/>
      <c r="AD174" s="37"/>
      <c r="AE174" s="38" t="str">
        <f t="shared" si="34"/>
        <v/>
      </c>
      <c r="AF174" s="38"/>
      <c r="AG174" s="12"/>
      <c r="AH174" s="12"/>
      <c r="AI174" s="12"/>
      <c r="AJ174" s="36"/>
      <c r="AK174" s="37"/>
      <c r="AL174" s="37"/>
      <c r="AM174" s="37"/>
      <c r="AN174" s="37"/>
      <c r="AO174" s="38" t="str">
        <f t="shared" si="35"/>
        <v/>
      </c>
      <c r="AP174" s="38"/>
      <c r="AQ174" s="12"/>
      <c r="AR174" s="12"/>
    </row>
    <row r="175" spans="1:44" ht="12.75" customHeight="1" x14ac:dyDescent="0.2">
      <c r="A175" s="12"/>
      <c r="B175" s="12"/>
      <c r="C175" s="12"/>
      <c r="D175" s="12"/>
      <c r="E175" s="12"/>
      <c r="F175" s="28"/>
      <c r="G175" s="29"/>
      <c r="H175" s="29"/>
      <c r="I175" s="29"/>
      <c r="J175" s="29"/>
      <c r="K175" s="30" t="str">
        <f t="shared" si="32"/>
        <v/>
      </c>
      <c r="L175" s="30"/>
      <c r="M175" s="12"/>
      <c r="N175" s="12"/>
      <c r="O175" s="12"/>
      <c r="P175" s="28"/>
      <c r="Q175" s="29"/>
      <c r="R175" s="29"/>
      <c r="S175" s="29"/>
      <c r="T175" s="29"/>
      <c r="U175" s="30" t="str">
        <f t="shared" si="33"/>
        <v/>
      </c>
      <c r="V175" s="30"/>
      <c r="W175" s="12"/>
      <c r="X175" s="12"/>
      <c r="Y175" s="12"/>
      <c r="Z175" s="28"/>
      <c r="AA175" s="29"/>
      <c r="AB175" s="29"/>
      <c r="AC175" s="29"/>
      <c r="AD175" s="29"/>
      <c r="AE175" s="30" t="str">
        <f t="shared" si="34"/>
        <v/>
      </c>
      <c r="AF175" s="30"/>
      <c r="AG175" s="12"/>
      <c r="AH175" s="12"/>
      <c r="AI175" s="12"/>
      <c r="AJ175" s="28"/>
      <c r="AK175" s="29"/>
      <c r="AL175" s="29"/>
      <c r="AM175" s="29"/>
      <c r="AN175" s="29"/>
      <c r="AO175" s="30" t="str">
        <f t="shared" si="35"/>
        <v/>
      </c>
      <c r="AP175" s="30"/>
      <c r="AQ175" s="12"/>
      <c r="AR175" s="12"/>
    </row>
    <row r="176" spans="1:44" ht="12.75" customHeight="1" x14ac:dyDescent="0.2">
      <c r="A176" s="12"/>
      <c r="B176" s="12"/>
      <c r="C176" s="12"/>
      <c r="D176" s="12"/>
      <c r="E176" s="12"/>
      <c r="F176" s="36"/>
      <c r="G176" s="37"/>
      <c r="H176" s="37"/>
      <c r="I176" s="37"/>
      <c r="J176" s="37"/>
      <c r="K176" s="38" t="str">
        <f t="shared" si="32"/>
        <v/>
      </c>
      <c r="L176" s="38"/>
      <c r="M176" s="12"/>
      <c r="N176" s="12"/>
      <c r="O176" s="12"/>
      <c r="P176" s="36"/>
      <c r="Q176" s="37"/>
      <c r="R176" s="37"/>
      <c r="S176" s="37"/>
      <c r="T176" s="37"/>
      <c r="U176" s="38" t="str">
        <f t="shared" si="33"/>
        <v/>
      </c>
      <c r="V176" s="38"/>
      <c r="W176" s="12"/>
      <c r="X176" s="12"/>
      <c r="Y176" s="12"/>
      <c r="Z176" s="36"/>
      <c r="AA176" s="37"/>
      <c r="AB176" s="37"/>
      <c r="AC176" s="37"/>
      <c r="AD176" s="37"/>
      <c r="AE176" s="38" t="str">
        <f t="shared" si="34"/>
        <v/>
      </c>
      <c r="AF176" s="38"/>
      <c r="AG176" s="12"/>
      <c r="AH176" s="12"/>
      <c r="AI176" s="12"/>
      <c r="AJ176" s="36"/>
      <c r="AK176" s="37"/>
      <c r="AL176" s="37"/>
      <c r="AM176" s="37"/>
      <c r="AN176" s="37"/>
      <c r="AO176" s="38" t="str">
        <f t="shared" si="35"/>
        <v/>
      </c>
      <c r="AP176" s="38"/>
      <c r="AQ176" s="12"/>
      <c r="AR176" s="12"/>
    </row>
    <row r="177" spans="1:44" ht="12.75" customHeight="1" x14ac:dyDescent="0.2">
      <c r="A177" s="12"/>
      <c r="B177" s="12"/>
      <c r="C177" s="12"/>
      <c r="D177" s="12"/>
      <c r="E177" s="12"/>
      <c r="F177" s="28"/>
      <c r="G177" s="29"/>
      <c r="H177" s="29"/>
      <c r="I177" s="29"/>
      <c r="J177" s="29"/>
      <c r="K177" s="30" t="str">
        <f t="shared" si="32"/>
        <v/>
      </c>
      <c r="L177" s="30"/>
      <c r="M177" s="12"/>
      <c r="N177" s="12"/>
      <c r="O177" s="12"/>
      <c r="P177" s="28"/>
      <c r="Q177" s="29"/>
      <c r="R177" s="29"/>
      <c r="S177" s="29"/>
      <c r="T177" s="29"/>
      <c r="U177" s="30" t="str">
        <f t="shared" si="33"/>
        <v/>
      </c>
      <c r="V177" s="30"/>
      <c r="W177" s="12"/>
      <c r="X177" s="12"/>
      <c r="Y177" s="12"/>
      <c r="Z177" s="28"/>
      <c r="AA177" s="29"/>
      <c r="AB177" s="29"/>
      <c r="AC177" s="29"/>
      <c r="AD177" s="29"/>
      <c r="AE177" s="30" t="str">
        <f t="shared" si="34"/>
        <v/>
      </c>
      <c r="AF177" s="30"/>
      <c r="AG177" s="12"/>
      <c r="AH177" s="12"/>
      <c r="AI177" s="12"/>
      <c r="AJ177" s="28"/>
      <c r="AK177" s="29"/>
      <c r="AL177" s="29"/>
      <c r="AM177" s="29"/>
      <c r="AN177" s="29"/>
      <c r="AO177" s="30" t="str">
        <f t="shared" si="35"/>
        <v/>
      </c>
      <c r="AP177" s="30"/>
      <c r="AQ177" s="12"/>
      <c r="AR177" s="12"/>
    </row>
    <row r="178" spans="1:44" ht="12.75" customHeight="1" x14ac:dyDescent="0.2">
      <c r="A178" s="12"/>
      <c r="B178" s="12"/>
      <c r="C178" s="12"/>
      <c r="D178" s="12"/>
      <c r="E178" s="12"/>
      <c r="F178" s="36"/>
      <c r="G178" s="37"/>
      <c r="H178" s="37"/>
      <c r="I178" s="37"/>
      <c r="J178" s="37"/>
      <c r="K178" s="38" t="str">
        <f t="shared" si="32"/>
        <v/>
      </c>
      <c r="L178" s="38"/>
      <c r="M178" s="12"/>
      <c r="N178" s="12"/>
      <c r="O178" s="12"/>
      <c r="P178" s="36"/>
      <c r="Q178" s="37"/>
      <c r="R178" s="37"/>
      <c r="S178" s="37"/>
      <c r="T178" s="37"/>
      <c r="U178" s="38" t="str">
        <f t="shared" si="33"/>
        <v/>
      </c>
      <c r="V178" s="38"/>
      <c r="W178" s="12"/>
      <c r="X178" s="12"/>
      <c r="Y178" s="12"/>
      <c r="Z178" s="36"/>
      <c r="AA178" s="37"/>
      <c r="AB178" s="37"/>
      <c r="AC178" s="37"/>
      <c r="AD178" s="37"/>
      <c r="AE178" s="38" t="str">
        <f t="shared" si="34"/>
        <v/>
      </c>
      <c r="AF178" s="38"/>
      <c r="AG178" s="12"/>
      <c r="AH178" s="12"/>
      <c r="AI178" s="12"/>
      <c r="AJ178" s="36"/>
      <c r="AK178" s="37"/>
      <c r="AL178" s="37"/>
      <c r="AM178" s="37"/>
      <c r="AN178" s="37"/>
      <c r="AO178" s="38" t="str">
        <f t="shared" si="35"/>
        <v/>
      </c>
      <c r="AP178" s="38"/>
      <c r="AQ178" s="12"/>
      <c r="AR178" s="12"/>
    </row>
    <row r="179" spans="1:44" ht="12.75" customHeight="1" x14ac:dyDescent="0.2">
      <c r="A179" s="12"/>
      <c r="B179" s="12"/>
      <c r="C179" s="12"/>
      <c r="D179" s="12"/>
      <c r="E179" s="12"/>
      <c r="F179" s="28"/>
      <c r="G179" s="29"/>
      <c r="H179" s="29"/>
      <c r="I179" s="29"/>
      <c r="J179" s="29"/>
      <c r="K179" s="30" t="str">
        <f t="shared" si="32"/>
        <v/>
      </c>
      <c r="L179" s="30"/>
      <c r="M179" s="12"/>
      <c r="N179" s="12"/>
      <c r="O179" s="12"/>
      <c r="P179" s="28"/>
      <c r="Q179" s="29"/>
      <c r="R179" s="29"/>
      <c r="S179" s="29"/>
      <c r="T179" s="29"/>
      <c r="U179" s="30" t="str">
        <f t="shared" si="33"/>
        <v/>
      </c>
      <c r="V179" s="30"/>
      <c r="W179" s="12"/>
      <c r="X179" s="12"/>
      <c r="Y179" s="12"/>
      <c r="Z179" s="28"/>
      <c r="AA179" s="29"/>
      <c r="AB179" s="29"/>
      <c r="AC179" s="29"/>
      <c r="AD179" s="29"/>
      <c r="AE179" s="30" t="str">
        <f t="shared" si="34"/>
        <v/>
      </c>
      <c r="AF179" s="30"/>
      <c r="AG179" s="12"/>
      <c r="AH179" s="12"/>
      <c r="AI179" s="12"/>
      <c r="AJ179" s="28"/>
      <c r="AK179" s="29"/>
      <c r="AL179" s="29"/>
      <c r="AM179" s="29"/>
      <c r="AN179" s="29"/>
      <c r="AO179" s="30" t="str">
        <f t="shared" si="35"/>
        <v/>
      </c>
      <c r="AP179" s="30"/>
      <c r="AQ179" s="12"/>
      <c r="AR179" s="12"/>
    </row>
    <row r="180" spans="1:44" ht="13.5" customHeight="1" thickBot="1" x14ac:dyDescent="0.25">
      <c r="A180" s="12"/>
      <c r="B180" s="12"/>
      <c r="C180" s="12"/>
      <c r="D180" s="12"/>
      <c r="E180" s="12"/>
      <c r="F180" s="46"/>
      <c r="G180" s="47"/>
      <c r="H180" s="47"/>
      <c r="I180" s="47"/>
      <c r="J180" s="47"/>
      <c r="K180" s="48" t="str">
        <f t="shared" si="32"/>
        <v/>
      </c>
      <c r="L180" s="48"/>
      <c r="M180" s="12"/>
      <c r="N180" s="12"/>
      <c r="O180" s="12"/>
      <c r="P180" s="46"/>
      <c r="Q180" s="47"/>
      <c r="R180" s="47"/>
      <c r="S180" s="47"/>
      <c r="T180" s="47"/>
      <c r="U180" s="48" t="str">
        <f t="shared" si="33"/>
        <v/>
      </c>
      <c r="V180" s="48"/>
      <c r="W180" s="12"/>
      <c r="X180" s="12"/>
      <c r="Y180" s="12"/>
      <c r="Z180" s="46"/>
      <c r="AA180" s="47"/>
      <c r="AB180" s="47"/>
      <c r="AC180" s="47"/>
      <c r="AD180" s="47"/>
      <c r="AE180" s="48" t="str">
        <f t="shared" si="34"/>
        <v/>
      </c>
      <c r="AF180" s="48"/>
      <c r="AG180" s="12"/>
      <c r="AH180" s="12"/>
      <c r="AI180" s="12"/>
      <c r="AJ180" s="46"/>
      <c r="AK180" s="47"/>
      <c r="AL180" s="47"/>
      <c r="AM180" s="47"/>
      <c r="AN180" s="47"/>
      <c r="AO180" s="48" t="str">
        <f t="shared" si="35"/>
        <v/>
      </c>
      <c r="AP180" s="48"/>
      <c r="AQ180" s="12"/>
      <c r="AR180" s="12"/>
    </row>
    <row r="181" spans="1:44" ht="12.75" customHeight="1" x14ac:dyDescent="0.2"/>
    <row r="182" spans="1:44" ht="12.75" customHeight="1" x14ac:dyDescent="0.2"/>
    <row r="183" spans="1:44" ht="12.75" customHeight="1" x14ac:dyDescent="0.2"/>
    <row r="184" spans="1:44" ht="12.75" customHeight="1" x14ac:dyDescent="0.2"/>
    <row r="185" spans="1:44" ht="12.75" customHeight="1" x14ac:dyDescent="0.2"/>
    <row r="186" spans="1:44" ht="12.75" customHeight="1" x14ac:dyDescent="0.2"/>
    <row r="187" spans="1:44" ht="12.75" customHeight="1" x14ac:dyDescent="0.2"/>
    <row r="188" spans="1:44" ht="12.75" customHeight="1" x14ac:dyDescent="0.2"/>
    <row r="189" spans="1:44" ht="12.75" customHeight="1" x14ac:dyDescent="0.2"/>
    <row r="190" spans="1:44" ht="12.75" customHeight="1" x14ac:dyDescent="0.2"/>
    <row r="191" spans="1:44" ht="12.75" customHeight="1" x14ac:dyDescent="0.2"/>
    <row r="192" spans="1:44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spans="24:24" ht="12.75" customHeight="1" x14ac:dyDescent="0.2"/>
    <row r="242" spans="24:24" ht="12.75" customHeight="1" x14ac:dyDescent="0.2"/>
    <row r="243" spans="24:24" ht="12.75" customHeight="1" x14ac:dyDescent="0.2"/>
    <row r="244" spans="24:24" ht="12.75" customHeight="1" x14ac:dyDescent="0.2"/>
    <row r="245" spans="24:24" ht="12.75" customHeight="1" x14ac:dyDescent="0.2"/>
    <row r="246" spans="24:24" ht="12.75" customHeight="1" x14ac:dyDescent="0.2"/>
    <row r="247" spans="24:24" ht="12.75" customHeight="1" x14ac:dyDescent="0.2"/>
    <row r="248" spans="24:24" ht="12.75" customHeight="1" x14ac:dyDescent="0.2">
      <c r="X248">
        <v>3.9E-2</v>
      </c>
    </row>
    <row r="249" spans="24:24" ht="12.75" customHeight="1" x14ac:dyDescent="0.2"/>
    <row r="250" spans="24:24" ht="12.75" customHeight="1" x14ac:dyDescent="0.2"/>
    <row r="251" spans="24:24" ht="12.75" customHeight="1" x14ac:dyDescent="0.2"/>
    <row r="252" spans="24:24" ht="12.75" customHeight="1" x14ac:dyDescent="0.2"/>
    <row r="253" spans="24:24" ht="12.75" customHeight="1" x14ac:dyDescent="0.2"/>
    <row r="254" spans="24:24" ht="12.75" customHeight="1" x14ac:dyDescent="0.2"/>
    <row r="255" spans="24:24" ht="12.75" customHeight="1" x14ac:dyDescent="0.2"/>
    <row r="256" spans="24:24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spans="34:34" ht="12.75" customHeight="1" x14ac:dyDescent="0.2"/>
    <row r="338" spans="34:34" ht="12.75" customHeight="1" x14ac:dyDescent="0.2"/>
    <row r="339" spans="34:34" ht="12.75" customHeight="1" x14ac:dyDescent="0.2"/>
    <row r="340" spans="34:34" ht="12.75" customHeight="1" x14ac:dyDescent="0.2"/>
    <row r="341" spans="34:34" ht="12.75" customHeight="1" x14ac:dyDescent="0.2"/>
    <row r="342" spans="34:34" ht="12.75" customHeight="1" x14ac:dyDescent="0.2"/>
    <row r="343" spans="34:34" ht="12.75" customHeight="1" x14ac:dyDescent="0.2">
      <c r="AH343">
        <v>1.4985066871299499</v>
      </c>
    </row>
    <row r="344" spans="34:34" ht="12.75" customHeight="1" x14ac:dyDescent="0.2">
      <c r="AH344">
        <v>1.21473546468992</v>
      </c>
    </row>
    <row r="345" spans="34:34" ht="12.75" customHeight="1" x14ac:dyDescent="0.2">
      <c r="AH345">
        <v>19.789448711950001</v>
      </c>
    </row>
    <row r="346" spans="34:34" ht="12.75" customHeight="1" x14ac:dyDescent="0.2">
      <c r="AH346">
        <v>2.2088816507514402</v>
      </c>
    </row>
    <row r="347" spans="34:34" ht="12.75" customHeight="1" x14ac:dyDescent="0.2"/>
    <row r="348" spans="34:34" ht="12.75" customHeight="1" x14ac:dyDescent="0.2">
      <c r="AH348">
        <v>4.1000000000000002E-2</v>
      </c>
    </row>
    <row r="349" spans="34:34" ht="12.75" customHeight="1" x14ac:dyDescent="0.2"/>
    <row r="350" spans="34:34" ht="12.75" customHeight="1" x14ac:dyDescent="0.2"/>
    <row r="351" spans="34:34" ht="12.75" customHeight="1" x14ac:dyDescent="0.2"/>
    <row r="352" spans="34:34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spans="44:44" ht="12.75" customHeight="1" x14ac:dyDescent="0.2"/>
    <row r="434" spans="44:44" ht="12.75" customHeight="1" x14ac:dyDescent="0.2"/>
    <row r="435" spans="44:44" ht="12.75" customHeight="1" x14ac:dyDescent="0.2"/>
    <row r="436" spans="44:44" ht="12.75" customHeight="1" x14ac:dyDescent="0.2"/>
    <row r="437" spans="44:44" ht="12.75" customHeight="1" x14ac:dyDescent="0.2"/>
    <row r="438" spans="44:44" ht="12.75" customHeight="1" x14ac:dyDescent="0.2"/>
    <row r="439" spans="44:44" ht="12.75" customHeight="1" x14ac:dyDescent="0.2"/>
    <row r="440" spans="44:44" ht="12.75" customHeight="1" x14ac:dyDescent="0.2"/>
    <row r="441" spans="44:44" ht="12.75" customHeight="1" x14ac:dyDescent="0.2"/>
    <row r="442" spans="44:44" ht="12.75" customHeight="1" x14ac:dyDescent="0.2"/>
    <row r="443" spans="44:44" ht="12.75" customHeight="1" x14ac:dyDescent="0.2">
      <c r="AR443">
        <v>1.4985066871299499</v>
      </c>
    </row>
    <row r="444" spans="44:44" ht="12.75" customHeight="1" x14ac:dyDescent="0.2">
      <c r="AR444">
        <v>1.21473546468992</v>
      </c>
    </row>
    <row r="445" spans="44:44" ht="12.75" customHeight="1" x14ac:dyDescent="0.2">
      <c r="AR445">
        <v>19.789448711950001</v>
      </c>
    </row>
    <row r="446" spans="44:44" ht="12.75" customHeight="1" x14ac:dyDescent="0.2">
      <c r="AR446">
        <v>2.2088816507514402</v>
      </c>
    </row>
    <row r="447" spans="44:44" ht="12.75" customHeight="1" x14ac:dyDescent="0.2"/>
    <row r="448" spans="44:44" ht="12.75" customHeight="1" x14ac:dyDescent="0.2">
      <c r="AR448">
        <v>4.1000000000000002E-2</v>
      </c>
    </row>
  </sheetData>
  <mergeCells count="63">
    <mergeCell ref="F141:N141"/>
    <mergeCell ref="P141:X141"/>
    <mergeCell ref="Z141:AH141"/>
    <mergeCell ref="AJ141:AR141"/>
    <mergeCell ref="F161:N161"/>
    <mergeCell ref="P161:X161"/>
    <mergeCell ref="Z161:AH161"/>
    <mergeCell ref="AJ161:AR161"/>
    <mergeCell ref="F101:N101"/>
    <mergeCell ref="P101:X101"/>
    <mergeCell ref="Z101:AH101"/>
    <mergeCell ref="AJ101:AR101"/>
    <mergeCell ref="F121:N121"/>
    <mergeCell ref="P121:X121"/>
    <mergeCell ref="Z121:AH121"/>
    <mergeCell ref="AJ121:AR121"/>
    <mergeCell ref="F61:N61"/>
    <mergeCell ref="P61:X61"/>
    <mergeCell ref="Z61:AH61"/>
    <mergeCell ref="AJ61:AR61"/>
    <mergeCell ref="F81:N81"/>
    <mergeCell ref="P81:X81"/>
    <mergeCell ref="Z81:AH81"/>
    <mergeCell ref="AJ81:AR81"/>
    <mergeCell ref="AJ41:AR41"/>
    <mergeCell ref="A43:D43"/>
    <mergeCell ref="A44:B44"/>
    <mergeCell ref="C44:D44"/>
    <mergeCell ref="A49:D49"/>
    <mergeCell ref="A50:B50"/>
    <mergeCell ref="C50:D50"/>
    <mergeCell ref="A37:D37"/>
    <mergeCell ref="A38:B38"/>
    <mergeCell ref="C38:D38"/>
    <mergeCell ref="F41:N41"/>
    <mergeCell ref="P41:X41"/>
    <mergeCell ref="Z41:AH41"/>
    <mergeCell ref="AJ21:AR21"/>
    <mergeCell ref="A25:D25"/>
    <mergeCell ref="A26:B26"/>
    <mergeCell ref="C26:D26"/>
    <mergeCell ref="A31:D31"/>
    <mergeCell ref="A32:B32"/>
    <mergeCell ref="C32:D32"/>
    <mergeCell ref="A19:D19"/>
    <mergeCell ref="A20:B20"/>
    <mergeCell ref="C20:D20"/>
    <mergeCell ref="F21:N21"/>
    <mergeCell ref="P21:X21"/>
    <mergeCell ref="Z21:AH21"/>
    <mergeCell ref="A7:D7"/>
    <mergeCell ref="A8:B8"/>
    <mergeCell ref="C8:D8"/>
    <mergeCell ref="A13:D13"/>
    <mergeCell ref="A14:B14"/>
    <mergeCell ref="C14:D14"/>
    <mergeCell ref="A1:D1"/>
    <mergeCell ref="F1:N1"/>
    <mergeCell ref="P1:X1"/>
    <mergeCell ref="Z1:AH1"/>
    <mergeCell ref="AJ1:AR1"/>
    <mergeCell ref="A2:B2"/>
    <mergeCell ref="C2:D2"/>
  </mergeCells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/>
  </sheetViews>
  <sheetFormatPr defaultRowHeight="12.75" x14ac:dyDescent="0.2"/>
  <sheetData>
    <row r="1" spans="1:9" ht="12.75" customHeight="1" x14ac:dyDescent="0.2">
      <c r="A1" t="s">
        <v>83</v>
      </c>
      <c r="B1" t="s">
        <v>135</v>
      </c>
      <c r="C1" t="s">
        <v>85</v>
      </c>
      <c r="D1" t="s">
        <v>86</v>
      </c>
      <c r="E1" t="s">
        <v>87</v>
      </c>
      <c r="F1" t="s">
        <v>88</v>
      </c>
      <c r="H1" t="s">
        <v>89</v>
      </c>
    </row>
    <row r="2" spans="1:9" ht="12.75" customHeight="1" x14ac:dyDescent="0.2">
      <c r="A2">
        <v>1.4843</v>
      </c>
      <c r="B2">
        <v>-1.5699999999999999E-2</v>
      </c>
      <c r="C2">
        <v>-1.5699999999999999E-2</v>
      </c>
      <c r="D2">
        <v>-1.5699999999999999E-2</v>
      </c>
      <c r="E2">
        <v>-1.5800000000000002E-2</v>
      </c>
      <c r="F2">
        <f t="array" ref="F2">IF(COUNTA(C2:E2)&gt;0,AVERAGE(C2:E2),"")</f>
        <v>-1.5733333333333332E-2</v>
      </c>
      <c r="H2" t="s">
        <v>90</v>
      </c>
      <c r="I2">
        <v>1.4990641230561901</v>
      </c>
    </row>
    <row r="3" spans="1:9" ht="12.75" customHeight="1" x14ac:dyDescent="0.2">
      <c r="A3">
        <v>1.4910000000000001</v>
      </c>
      <c r="B3">
        <v>-8.9999999999999993E-3</v>
      </c>
      <c r="C3">
        <v>-7.9000000000000008E-3</v>
      </c>
      <c r="D3">
        <v>-7.9000000000000008E-3</v>
      </c>
      <c r="E3">
        <v>-8.0000000000000002E-3</v>
      </c>
      <c r="F3">
        <f t="array" ref="F3">IF(COUNTA(C3:E3)&gt;0,AVERAGE(C3:E3),"")</f>
        <v>-7.9333333333333339E-3</v>
      </c>
      <c r="H3" t="s">
        <v>91</v>
      </c>
      <c r="I3">
        <v>1.2065915824334801</v>
      </c>
    </row>
    <row r="4" spans="1:9" ht="12.75" customHeight="1" x14ac:dyDescent="0.2">
      <c r="A4">
        <v>1.4959</v>
      </c>
      <c r="B4">
        <v>-4.1000000000000003E-3</v>
      </c>
      <c r="C4">
        <v>-2.7000000000000001E-3</v>
      </c>
      <c r="D4">
        <v>-2.8E-3</v>
      </c>
      <c r="E4">
        <v>-2.8E-3</v>
      </c>
      <c r="F4">
        <f t="array" ref="F4">IF(COUNTA(C4:E4)&gt;0,AVERAGE(C4:E4),"")</f>
        <v>-2.7666666666666668E-3</v>
      </c>
      <c r="H4" t="s">
        <v>92</v>
      </c>
      <c r="I4" s="49">
        <v>18.422100767796501</v>
      </c>
    </row>
    <row r="5" spans="1:9" ht="12.75" customHeight="1" x14ac:dyDescent="0.2">
      <c r="A5">
        <v>1.5001</v>
      </c>
      <c r="B5">
        <v>1E-4</v>
      </c>
      <c r="C5">
        <v>5.0000000000000001E-4</v>
      </c>
      <c r="D5">
        <v>5.0000000000000001E-4</v>
      </c>
      <c r="E5">
        <v>4.0000000000000002E-4</v>
      </c>
      <c r="F5">
        <f t="array" ref="F5">IF(COUNTA(C5:E5)&gt;0,AVERAGE(C5:E5),"")</f>
        <v>4.6666666666666666E-4</v>
      </c>
      <c r="H5" t="s">
        <v>93</v>
      </c>
      <c r="I5">
        <v>37.219739736254397</v>
      </c>
    </row>
    <row r="6" spans="1:9" ht="12.75" customHeight="1" x14ac:dyDescent="0.2">
      <c r="A6">
        <v>1.5048999999999999</v>
      </c>
      <c r="B6">
        <v>4.8999999999999998E-3</v>
      </c>
      <c r="C6">
        <v>4.8999999999999998E-3</v>
      </c>
      <c r="D6">
        <v>5.0000000000000001E-3</v>
      </c>
      <c r="E6">
        <v>4.7999999999999996E-3</v>
      </c>
      <c r="F6">
        <f t="array" ref="F6">IF(COUNTA(C6:E6)&gt;0,AVERAGE(C6:E6),"")</f>
        <v>4.899999999999999E-3</v>
      </c>
      <c r="H6" t="s">
        <v>95</v>
      </c>
    </row>
    <row r="7" spans="1:9" ht="12.75" customHeight="1" x14ac:dyDescent="0.2">
      <c r="A7">
        <v>1.5109999999999999</v>
      </c>
      <c r="B7">
        <v>1.0999999999999999E-2</v>
      </c>
      <c r="C7">
        <v>9.2999999999999992E-3</v>
      </c>
      <c r="D7">
        <v>9.2999999999999992E-3</v>
      </c>
      <c r="E7">
        <v>9.4000000000000004E-3</v>
      </c>
      <c r="F7">
        <f t="array" ref="F7">IF(COUNTA(C7:E7)&gt;0,AVERAGE(C7:E7),"")</f>
        <v>9.3333333333333324E-3</v>
      </c>
      <c r="I7">
        <v>3.9E-2</v>
      </c>
    </row>
    <row r="8" spans="1:9" ht="12.75" customHeight="1" x14ac:dyDescent="0.2">
      <c r="A8">
        <v>1.5157</v>
      </c>
      <c r="B8">
        <v>1.5699999999999999E-2</v>
      </c>
      <c r="C8">
        <v>1.18E-2</v>
      </c>
      <c r="D8">
        <v>1.15E-2</v>
      </c>
      <c r="E8">
        <v>1.17E-2</v>
      </c>
      <c r="F8">
        <f t="array" ref="F8">IF(COUNTA(C8:E8)&gt;0,AVERAGE(C8:E8),"")</f>
        <v>1.1666666666666667E-2</v>
      </c>
    </row>
    <row r="9" spans="1:9" ht="12.75" customHeight="1" x14ac:dyDescent="0.2">
      <c r="A9">
        <v>1.5202</v>
      </c>
      <c r="B9">
        <v>2.0199999999999999E-2</v>
      </c>
      <c r="C9">
        <v>1.46E-2</v>
      </c>
      <c r="D9">
        <v>1.4999999999999999E-2</v>
      </c>
      <c r="E9">
        <v>1.4999999999999999E-2</v>
      </c>
      <c r="F9">
        <f t="array" ref="F9">IF(COUNTA(C9:E9)&gt;0,AVERAGE(C9:E9),"")</f>
        <v>1.4866666666666667E-2</v>
      </c>
    </row>
    <row r="10" spans="1:9" ht="12.75" customHeight="1" x14ac:dyDescent="0.2">
      <c r="A10">
        <v>1.5250999999999999</v>
      </c>
      <c r="B10">
        <v>2.5100000000000001E-2</v>
      </c>
      <c r="C10">
        <v>1.61E-2</v>
      </c>
      <c r="D10">
        <v>1.6199999999999999E-2</v>
      </c>
      <c r="E10">
        <v>1.5800000000000002E-2</v>
      </c>
      <c r="F10">
        <f t="array" ref="F10">IF(COUNTA(C10:E10)&gt;0,AVERAGE(C10:E10),"")</f>
        <v>1.6033333333333333E-2</v>
      </c>
    </row>
    <row r="11" spans="1:9" ht="12.75" customHeight="1" x14ac:dyDescent="0.2">
      <c r="A11">
        <v>1.5301</v>
      </c>
      <c r="B11">
        <v>3.0099999999999998E-2</v>
      </c>
      <c r="C11">
        <v>1.9400000000000001E-2</v>
      </c>
      <c r="D11">
        <v>1.9300000000000001E-2</v>
      </c>
      <c r="E11">
        <v>1.89E-2</v>
      </c>
      <c r="F11">
        <f t="array" ref="F11">IF(COUNTA(C11:E11)&gt;0,AVERAGE(C11:E11),"")</f>
        <v>1.9199999999999998E-2</v>
      </c>
    </row>
    <row r="12" spans="1:9" ht="12.75" customHeight="1" x14ac:dyDescent="0.2">
      <c r="A12">
        <v>1.536</v>
      </c>
      <c r="B12">
        <v>3.5999999999999997E-2</v>
      </c>
      <c r="C12">
        <v>2.3E-2</v>
      </c>
      <c r="D12">
        <v>2.29E-2</v>
      </c>
      <c r="E12">
        <v>2.2800000000000001E-2</v>
      </c>
      <c r="F12">
        <f t="array" ref="F12">IF(COUNTA(C12:E12)&gt;0,AVERAGE(C12:E12),"")</f>
        <v>2.29E-2</v>
      </c>
    </row>
    <row r="13" spans="1:9" ht="12.75" customHeight="1" x14ac:dyDescent="0.2">
      <c r="F13" t="str">
        <f t="array" ref="F13">IF(COUNTA(C13:E13)&gt;0,AVERAGE(C13:E13),"")</f>
        <v/>
      </c>
    </row>
    <row r="14" spans="1:9" ht="12.75" customHeight="1" x14ac:dyDescent="0.2">
      <c r="F14" t="str">
        <f t="array" ref="F14">IF(COUNTA(C14:E14)&gt;0,AVERAGE(C14:E14),"")</f>
        <v/>
      </c>
    </row>
    <row r="15" spans="1:9" ht="12.75" customHeight="1" x14ac:dyDescent="0.2">
      <c r="F15" t="str">
        <f t="array" ref="F15">IF(COUNTA(C15:E15)&gt;0,AVERAGE(C15:E15),"")</f>
        <v/>
      </c>
    </row>
    <row r="16" spans="1:9" ht="12.75" customHeight="1" x14ac:dyDescent="0.2">
      <c r="F16" t="str">
        <f t="array" ref="F16">IF(COUNTA(C16:E16)&gt;0,AVERAGE(C16:E16),"")</f>
        <v/>
      </c>
    </row>
    <row r="17" spans="6:6" ht="12.75" customHeight="1" x14ac:dyDescent="0.2">
      <c r="F17" t="str">
        <f t="array" ref="F17">IF(COUNTA(C17:E17)&gt;0,AVERAGE(C17:E17),"")</f>
        <v/>
      </c>
    </row>
    <row r="18" spans="6:6" ht="12.75" customHeight="1" x14ac:dyDescent="0.2">
      <c r="F18" t="str">
        <f t="array" ref="F18">IF(COUNTA(C18:E18)&gt;0,AVERAGE(C18:E18),"")</f>
        <v/>
      </c>
    </row>
    <row r="19" spans="6:6" ht="12.75" customHeight="1" x14ac:dyDescent="0.2">
      <c r="F19" t="str">
        <f t="array" ref="F19">IF(COUNTA(C19:E19)&gt;0,AVERAGE(C19:E19),"")</f>
        <v/>
      </c>
    </row>
    <row r="20" spans="6:6" ht="12.75" customHeight="1" x14ac:dyDescent="0.2">
      <c r="F20" t="str">
        <f t="array" ref="F20">IF(COUNTA(C20:E20)&gt;0,AVERAGE(C20:E20),"")</f>
        <v/>
      </c>
    </row>
    <row r="21" spans="6:6" ht="12.75" customHeight="1" x14ac:dyDescent="0.2">
      <c r="F21" t="str">
        <f t="array" ref="F21">IF(COUNTA(C21:E21)&gt;0,AVERAGE(C21:E21),"")</f>
        <v/>
      </c>
    </row>
    <row r="22" spans="6:6" ht="12.75" customHeight="1" x14ac:dyDescent="0.2">
      <c r="F22" t="str">
        <f t="array" ref="F22">IF(COUNTA(C22:E22)&gt;0,AVERAGE(C22:E22),"")</f>
        <v/>
      </c>
    </row>
    <row r="23" spans="6:6" ht="12.75" customHeight="1" x14ac:dyDescent="0.2">
      <c r="F23" t="str">
        <f t="array" ref="F23">IF(COUNTA(C23:E23)&gt;0,AVERAGE(C23:E23),"")</f>
        <v/>
      </c>
    </row>
    <row r="24" spans="6:6" ht="12.75" customHeight="1" x14ac:dyDescent="0.2">
      <c r="F24" t="str">
        <f t="array" ref="F24">IF(COUNTA(C24:E24)&gt;0,AVERAGE(C24:E24),"")</f>
        <v/>
      </c>
    </row>
    <row r="25" spans="6:6" ht="12.75" customHeight="1" x14ac:dyDescent="0.2">
      <c r="F25" t="str">
        <f t="array" ref="F25">IF(COUNTA(C25:E25)&gt;0,AVERAGE(C25:E25),"")</f>
        <v/>
      </c>
    </row>
    <row r="26" spans="6:6" ht="12.75" customHeight="1" x14ac:dyDescent="0.2">
      <c r="F26" t="str">
        <f t="array" ref="F26">IF(COUNTA(C26:E26)&gt;0,AVERAGE(C26:E26),"")</f>
        <v/>
      </c>
    </row>
  </sheetData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/>
  </sheetViews>
  <sheetFormatPr defaultRowHeight="12.75" x14ac:dyDescent="0.2"/>
  <sheetData>
    <row r="1" spans="1:9" ht="12.75" customHeight="1" x14ac:dyDescent="0.2">
      <c r="A1" t="s">
        <v>83</v>
      </c>
      <c r="B1" t="s">
        <v>136</v>
      </c>
      <c r="C1" t="s">
        <v>85</v>
      </c>
      <c r="D1" t="s">
        <v>86</v>
      </c>
      <c r="E1" t="s">
        <v>87</v>
      </c>
      <c r="F1" t="s">
        <v>88</v>
      </c>
      <c r="H1" t="s">
        <v>89</v>
      </c>
    </row>
    <row r="2" spans="1:9" ht="12.75" customHeight="1" x14ac:dyDescent="0.2">
      <c r="A2">
        <v>1.4843</v>
      </c>
      <c r="B2">
        <f>Calibration_bEDM_bAP_0!F2</f>
        <v>-1.5733333333333332E-2</v>
      </c>
      <c r="C2">
        <v>-1.55E-2</v>
      </c>
      <c r="D2">
        <v>-1.5599999999999999E-2</v>
      </c>
      <c r="E2">
        <v>-1.5599999999999999E-2</v>
      </c>
      <c r="F2">
        <f t="array" ref="F2">IF(COUNTA(C2:E2)&gt;0,AVERAGE(C2:E2),"")</f>
        <v>-1.5566666666666666E-2</v>
      </c>
      <c r="H2" t="s">
        <v>90</v>
      </c>
      <c r="I2">
        <v>1.4989654876591501</v>
      </c>
    </row>
    <row r="3" spans="1:9" ht="12.75" customHeight="1" x14ac:dyDescent="0.2">
      <c r="A3">
        <v>1.4910000000000001</v>
      </c>
      <c r="B3">
        <f>Calibration_bEDM_bAP_0!F3</f>
        <v>-7.9333333333333339E-3</v>
      </c>
      <c r="C3">
        <v>-7.9000000000000008E-3</v>
      </c>
      <c r="D3">
        <v>-7.6E-3</v>
      </c>
      <c r="E3">
        <v>-7.7000000000000002E-3</v>
      </c>
      <c r="F3">
        <f t="array" ref="F3">IF(COUNTA(C3:E3)&gt;0,AVERAGE(C3:E3),"")</f>
        <v>-7.7333333333333325E-3</v>
      </c>
      <c r="H3" t="s">
        <v>91</v>
      </c>
      <c r="I3">
        <v>1.20478509609378</v>
      </c>
    </row>
    <row r="4" spans="1:9" ht="12.75" customHeight="1" x14ac:dyDescent="0.2">
      <c r="A4">
        <v>1.4959</v>
      </c>
      <c r="B4">
        <f>Calibration_bEDM_bAP_0!F4</f>
        <v>-2.7666666666666668E-3</v>
      </c>
      <c r="C4">
        <v>-2.7000000000000001E-3</v>
      </c>
      <c r="D4">
        <v>-2.7000000000000001E-3</v>
      </c>
      <c r="E4">
        <v>-2.3E-3</v>
      </c>
      <c r="F4">
        <f t="array" ref="F4">IF(COUNTA(C4:E4)&gt;0,AVERAGE(C4:E4),"")</f>
        <v>-2.5666666666666667E-3</v>
      </c>
      <c r="H4" t="s">
        <v>92</v>
      </c>
      <c r="I4">
        <v>18.555590526512301</v>
      </c>
    </row>
    <row r="5" spans="1:9" ht="12.75" customHeight="1" x14ac:dyDescent="0.2">
      <c r="A5">
        <v>1.5001</v>
      </c>
      <c r="B5">
        <f>Calibration_bEDM_bAP_0!F5</f>
        <v>4.6666666666666666E-4</v>
      </c>
      <c r="C5">
        <v>8.0000000000000004E-4</v>
      </c>
      <c r="D5">
        <v>6.9999999999999999E-4</v>
      </c>
      <c r="E5">
        <v>6.9999999999999999E-4</v>
      </c>
      <c r="F5">
        <f t="array" ref="F5">IF(COUNTA(C5:E5)&gt;0,AVERAGE(C5:E5),"")</f>
        <v>7.3333333333333334E-4</v>
      </c>
      <c r="H5" t="s">
        <v>93</v>
      </c>
      <c r="I5">
        <v>76.385436725839298</v>
      </c>
    </row>
    <row r="6" spans="1:9" ht="12.75" customHeight="1" x14ac:dyDescent="0.2">
      <c r="A6">
        <v>1.5048999999999999</v>
      </c>
      <c r="B6">
        <f>Calibration_bEDM_bAP_0!F6</f>
        <v>4.899999999999999E-3</v>
      </c>
      <c r="C6">
        <v>4.7999999999999996E-3</v>
      </c>
      <c r="D6">
        <v>4.5999999999999999E-3</v>
      </c>
      <c r="E6">
        <v>4.5999999999999999E-3</v>
      </c>
      <c r="F6">
        <f t="array" ref="F6">IF(COUNTA(C6:E6)&gt;0,AVERAGE(C6:E6),"")</f>
        <v>4.6666666666666662E-3</v>
      </c>
      <c r="H6" t="s">
        <v>95</v>
      </c>
    </row>
    <row r="7" spans="1:9" ht="12.75" customHeight="1" x14ac:dyDescent="0.2">
      <c r="A7">
        <v>1.5109999999999999</v>
      </c>
      <c r="B7">
        <f>Calibration_bEDM_bAP_0!F7</f>
        <v>9.3333333333333324E-3</v>
      </c>
      <c r="C7">
        <v>9.2999999999999992E-3</v>
      </c>
      <c r="D7">
        <v>9.1000000000000004E-3</v>
      </c>
      <c r="E7">
        <v>9.1999999999999998E-3</v>
      </c>
      <c r="F7">
        <f t="array" ref="F7">IF(COUNTA(C7:E7)&gt;0,AVERAGE(C7:E7),"")</f>
        <v>9.1999999999999998E-3</v>
      </c>
      <c r="I7">
        <v>3.9E-2</v>
      </c>
    </row>
    <row r="8" spans="1:9" ht="12.75" customHeight="1" x14ac:dyDescent="0.2">
      <c r="A8">
        <v>1.5157</v>
      </c>
      <c r="B8">
        <f>Calibration_bEDM_bAP_0!F8</f>
        <v>1.1666666666666667E-2</v>
      </c>
      <c r="C8">
        <v>1.1599999999999999E-2</v>
      </c>
      <c r="D8">
        <v>1.1599999999999999E-2</v>
      </c>
      <c r="E8">
        <v>1.1599999999999999E-2</v>
      </c>
      <c r="F8">
        <f t="array" ref="F8">IF(COUNTA(C8:E8)&gt;0,AVERAGE(C8:E8),"")</f>
        <v>1.1599999999999999E-2</v>
      </c>
    </row>
    <row r="9" spans="1:9" ht="12.75" customHeight="1" x14ac:dyDescent="0.2">
      <c r="A9">
        <v>1.5202</v>
      </c>
      <c r="B9">
        <f>Calibration_bEDM_bAP_0!F9</f>
        <v>1.4866666666666667E-2</v>
      </c>
      <c r="C9">
        <v>1.4800000000000001E-2</v>
      </c>
      <c r="D9">
        <v>1.49E-2</v>
      </c>
      <c r="E9">
        <v>1.4800000000000001E-2</v>
      </c>
      <c r="F9">
        <f t="array" ref="F9">IF(COUNTA(C9:E9)&gt;0,AVERAGE(C9:E9),"")</f>
        <v>1.4833333333333332E-2</v>
      </c>
    </row>
    <row r="10" spans="1:9" ht="12.75" customHeight="1" x14ac:dyDescent="0.2">
      <c r="A10">
        <v>1.5250999999999999</v>
      </c>
      <c r="B10">
        <f>Calibration_bEDM_bAP_0!F10</f>
        <v>1.6033333333333333E-2</v>
      </c>
      <c r="C10">
        <v>1.6199999999999999E-2</v>
      </c>
      <c r="D10">
        <v>1.6199999999999999E-2</v>
      </c>
      <c r="E10">
        <v>1.6400000000000001E-2</v>
      </c>
      <c r="F10">
        <f t="array" ref="F10">IF(COUNTA(C10:E10)&gt;0,AVERAGE(C10:E10),"")</f>
        <v>1.6266666666666665E-2</v>
      </c>
    </row>
    <row r="11" spans="1:9" ht="12.75" customHeight="1" x14ac:dyDescent="0.2">
      <c r="A11">
        <v>1.5301</v>
      </c>
      <c r="B11">
        <f>Calibration_bEDM_bAP_0!F11</f>
        <v>1.9199999999999998E-2</v>
      </c>
      <c r="C11">
        <v>1.9300000000000001E-2</v>
      </c>
      <c r="D11">
        <v>1.9300000000000001E-2</v>
      </c>
      <c r="E11">
        <v>1.9099999999999999E-2</v>
      </c>
      <c r="F11">
        <f t="array" ref="F11">IF(COUNTA(C11:E11)&gt;0,AVERAGE(C11:E11),"")</f>
        <v>1.9233333333333335E-2</v>
      </c>
    </row>
    <row r="12" spans="1:9" ht="12.75" customHeight="1" x14ac:dyDescent="0.2">
      <c r="A12">
        <v>1.536</v>
      </c>
      <c r="B12">
        <f>Calibration_bEDM_bAP_0!F12</f>
        <v>2.29E-2</v>
      </c>
      <c r="C12">
        <v>2.2599999999999999E-2</v>
      </c>
      <c r="D12">
        <v>2.2599999999999999E-2</v>
      </c>
      <c r="E12">
        <v>2.2599999999999999E-2</v>
      </c>
      <c r="F12">
        <f t="array" ref="F12">IF(COUNTA(C12:E12)&gt;0,AVERAGE(C12:E12),"")</f>
        <v>2.2599999999999999E-2</v>
      </c>
    </row>
    <row r="13" spans="1:9" ht="12.75" customHeight="1" x14ac:dyDescent="0.2">
      <c r="F13" t="str">
        <f t="array" ref="F13">IF(COUNTA(C13:E13)&gt;0,AVERAGE(C13:E13),"")</f>
        <v/>
      </c>
    </row>
    <row r="14" spans="1:9" ht="12.75" customHeight="1" x14ac:dyDescent="0.2">
      <c r="F14" t="str">
        <f t="array" ref="F14">IF(COUNTA(C14:E14)&gt;0,AVERAGE(C14:E14),"")</f>
        <v/>
      </c>
    </row>
    <row r="15" spans="1:9" ht="12.75" customHeight="1" x14ac:dyDescent="0.2">
      <c r="F15" t="str">
        <f t="array" ref="F15">IF(COUNTA(C15:E15)&gt;0,AVERAGE(C15:E15),"")</f>
        <v/>
      </c>
    </row>
    <row r="16" spans="1:9" ht="12.75" customHeight="1" x14ac:dyDescent="0.2">
      <c r="F16" t="str">
        <f t="array" ref="F16">IF(COUNTA(C16:E16)&gt;0,AVERAGE(C16:E16),"")</f>
        <v/>
      </c>
    </row>
    <row r="17" spans="6:6" ht="12.75" customHeight="1" x14ac:dyDescent="0.2">
      <c r="F17" t="str">
        <f t="array" ref="F17">IF(COUNTA(C17:E17)&gt;0,AVERAGE(C17:E17),"")</f>
        <v/>
      </c>
    </row>
    <row r="18" spans="6:6" ht="12.75" customHeight="1" x14ac:dyDescent="0.2">
      <c r="F18" t="str">
        <f t="array" ref="F18">IF(COUNTA(C18:E18)&gt;0,AVERAGE(C18:E18),"")</f>
        <v/>
      </c>
    </row>
    <row r="19" spans="6:6" ht="12.75" customHeight="1" x14ac:dyDescent="0.2">
      <c r="F19" t="str">
        <f t="array" ref="F19">IF(COUNTA(C19:E19)&gt;0,AVERAGE(C19:E19),"")</f>
        <v/>
      </c>
    </row>
    <row r="20" spans="6:6" ht="12.75" customHeight="1" x14ac:dyDescent="0.2">
      <c r="F20" t="str">
        <f t="array" ref="F20">IF(COUNTA(C20:E20)&gt;0,AVERAGE(C20:E20),"")</f>
        <v/>
      </c>
    </row>
    <row r="21" spans="6:6" ht="12.75" customHeight="1" x14ac:dyDescent="0.2">
      <c r="F21" t="str">
        <f t="array" ref="F21">IF(COUNTA(C21:E21)&gt;0,AVERAGE(C21:E21),"")</f>
        <v/>
      </c>
    </row>
    <row r="22" spans="6:6" ht="12.75" customHeight="1" x14ac:dyDescent="0.2">
      <c r="F22" t="str">
        <f t="array" ref="F22">IF(COUNTA(C22:E22)&gt;0,AVERAGE(C22:E22),"")</f>
        <v/>
      </c>
    </row>
    <row r="23" spans="6:6" ht="12.75" customHeight="1" x14ac:dyDescent="0.2">
      <c r="F23" t="str">
        <f t="array" ref="F23">IF(COUNTA(C23:E23)&gt;0,AVERAGE(C23:E23),"")</f>
        <v/>
      </c>
    </row>
    <row r="24" spans="6:6" ht="12.75" customHeight="1" x14ac:dyDescent="0.2">
      <c r="F24" t="str">
        <f t="array" ref="F24">IF(COUNTA(C24:E24)&gt;0,AVERAGE(C24:E24),"")</f>
        <v/>
      </c>
    </row>
    <row r="25" spans="6:6" ht="12.75" customHeight="1" x14ac:dyDescent="0.2">
      <c r="F25" t="str">
        <f t="array" ref="F25">IF(COUNTA(C25:E25)&gt;0,AVERAGE(C25:E25),"")</f>
        <v/>
      </c>
    </row>
    <row r="26" spans="6:6" ht="12.75" customHeight="1" x14ac:dyDescent="0.2">
      <c r="F26" t="str">
        <f t="array" ref="F26">IF(COUNTA(C26:E26)&gt;0,AVERAGE(C26:E26),"")</f>
        <v/>
      </c>
    </row>
  </sheetData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/>
  </sheetViews>
  <sheetFormatPr defaultRowHeight="12.75" x14ac:dyDescent="0.2"/>
  <sheetData>
    <row r="1" spans="1:9" ht="12.75" customHeight="1" x14ac:dyDescent="0.2">
      <c r="A1" t="s">
        <v>83</v>
      </c>
      <c r="B1" t="s">
        <v>136</v>
      </c>
      <c r="C1" t="s">
        <v>85</v>
      </c>
      <c r="D1" t="s">
        <v>86</v>
      </c>
      <c r="E1" t="s">
        <v>87</v>
      </c>
      <c r="F1" t="s">
        <v>88</v>
      </c>
      <c r="H1" t="s">
        <v>89</v>
      </c>
    </row>
    <row r="2" spans="1:9" ht="12.75" customHeight="1" x14ac:dyDescent="0.2">
      <c r="A2">
        <v>1.4843</v>
      </c>
      <c r="B2">
        <v>-1.5566666666666666E-2</v>
      </c>
      <c r="C2">
        <v>-1.5599999999999999E-2</v>
      </c>
      <c r="D2">
        <v>-1.5599999999999999E-2</v>
      </c>
      <c r="E2">
        <v>-1.5699999999999999E-2</v>
      </c>
      <c r="F2">
        <f t="array" ref="F2">IF(COUNTA(C2:E2)&gt;0,AVERAGE(C2:E2),"")</f>
        <v>-1.5633333333333332E-2</v>
      </c>
      <c r="H2" t="s">
        <v>90</v>
      </c>
      <c r="I2">
        <v>1.4985066871299499</v>
      </c>
    </row>
    <row r="3" spans="1:9" ht="12.75" customHeight="1" x14ac:dyDescent="0.2">
      <c r="A3">
        <v>1.4910000000000001</v>
      </c>
      <c r="B3">
        <v>-7.7333333333333325E-3</v>
      </c>
      <c r="C3">
        <v>-7.1999999999999998E-3</v>
      </c>
      <c r="D3">
        <v>-7.1000000000000004E-3</v>
      </c>
      <c r="E3">
        <v>-7.3000000000000001E-3</v>
      </c>
      <c r="F3">
        <f t="array" ref="F3">IF(COUNTA(C3:E3)&gt;0,AVERAGE(C3:E3),"")</f>
        <v>-7.2000000000000007E-3</v>
      </c>
      <c r="H3" t="s">
        <v>91</v>
      </c>
      <c r="I3">
        <v>1.21473546468992</v>
      </c>
    </row>
    <row r="4" spans="1:9" ht="12.75" customHeight="1" x14ac:dyDescent="0.2">
      <c r="A4">
        <v>1.4959</v>
      </c>
      <c r="B4">
        <v>-2.5666666666666667E-3</v>
      </c>
      <c r="C4">
        <v>-1.5E-3</v>
      </c>
      <c r="D4">
        <v>-1.1999999999999999E-3</v>
      </c>
      <c r="E4">
        <v>-1.2999999999999999E-3</v>
      </c>
      <c r="F4">
        <f t="array" ref="F4">IF(COUNTA(C4:E4)&gt;0,AVERAGE(C4:E4),"")</f>
        <v>-1.3333333333333333E-3</v>
      </c>
      <c r="H4" t="s">
        <v>92</v>
      </c>
      <c r="I4">
        <v>19.789448711950001</v>
      </c>
    </row>
    <row r="5" spans="1:9" ht="12.75" customHeight="1" x14ac:dyDescent="0.2">
      <c r="A5">
        <v>1.5001</v>
      </c>
      <c r="B5">
        <v>7.3333333333333334E-4</v>
      </c>
      <c r="C5">
        <v>4.0000000000000002E-4</v>
      </c>
      <c r="D5">
        <v>2.9999999999999997E-4</v>
      </c>
      <c r="E5">
        <v>6.9999999999999999E-4</v>
      </c>
      <c r="F5">
        <f t="array" ref="F5">IF(COUNTA(C5:E5)&gt;0,AVERAGE(C5:E5),"")</f>
        <v>4.6666666666666666E-4</v>
      </c>
      <c r="H5" t="s">
        <v>93</v>
      </c>
      <c r="I5">
        <v>2.2088816507514402</v>
      </c>
    </row>
    <row r="6" spans="1:9" ht="12.75" customHeight="1" x14ac:dyDescent="0.2">
      <c r="A6">
        <v>1.5048999999999999</v>
      </c>
      <c r="B6">
        <v>4.6666666666666662E-3</v>
      </c>
      <c r="C6">
        <v>4.7999999999999996E-3</v>
      </c>
      <c r="D6">
        <v>4.7000000000000002E-3</v>
      </c>
      <c r="E6">
        <v>4.7000000000000002E-3</v>
      </c>
      <c r="F6">
        <f t="array" ref="F6">IF(COUNTA(C6:E6)&gt;0,AVERAGE(C6:E6),"")</f>
        <v>4.7333333333333333E-3</v>
      </c>
      <c r="H6" t="s">
        <v>95</v>
      </c>
    </row>
    <row r="7" spans="1:9" ht="12.75" customHeight="1" x14ac:dyDescent="0.2">
      <c r="A7">
        <v>1.5109999999999999</v>
      </c>
      <c r="B7">
        <v>9.1999999999999998E-3</v>
      </c>
      <c r="C7">
        <v>9.2999999999999992E-3</v>
      </c>
      <c r="D7">
        <v>9.1999999999999998E-3</v>
      </c>
      <c r="E7">
        <v>9.1999999999999998E-3</v>
      </c>
      <c r="F7">
        <f t="array" ref="F7">IF(COUNTA(C7:E7)&gt;0,AVERAGE(C7:E7),"")</f>
        <v>9.233333333333333E-3</v>
      </c>
      <c r="I7">
        <v>4.1000000000000002E-2</v>
      </c>
    </row>
    <row r="8" spans="1:9" ht="12.75" customHeight="1" x14ac:dyDescent="0.2">
      <c r="A8">
        <v>1.5157</v>
      </c>
      <c r="B8">
        <v>1.1599999999999999E-2</v>
      </c>
      <c r="C8">
        <v>1.2E-2</v>
      </c>
      <c r="D8">
        <v>1.21E-2</v>
      </c>
      <c r="E8">
        <v>1.2E-2</v>
      </c>
      <c r="F8">
        <f t="array" ref="F8">IF(COUNTA(C8:E8)&gt;0,AVERAGE(C8:E8),"")</f>
        <v>1.2033333333333333E-2</v>
      </c>
    </row>
    <row r="9" spans="1:9" ht="12.75" customHeight="1" x14ac:dyDescent="0.2">
      <c r="A9">
        <v>1.5202</v>
      </c>
      <c r="B9">
        <v>1.4833333333333332E-2</v>
      </c>
      <c r="C9">
        <v>1.49E-2</v>
      </c>
      <c r="D9">
        <v>1.5100000000000001E-2</v>
      </c>
      <c r="E9">
        <v>1.49E-2</v>
      </c>
      <c r="F9">
        <f t="array" ref="F9">IF(COUNTA(C9:E9)&gt;0,AVERAGE(C9:E9),"")</f>
        <v>1.4966666666666665E-2</v>
      </c>
    </row>
    <row r="10" spans="1:9" ht="12.75" customHeight="1" x14ac:dyDescent="0.2">
      <c r="A10">
        <v>1.5250999999999999</v>
      </c>
      <c r="B10">
        <v>1.6266666666666665E-2</v>
      </c>
      <c r="C10">
        <v>1.6500000000000001E-2</v>
      </c>
      <c r="D10">
        <v>1.5900000000000001E-2</v>
      </c>
      <c r="E10">
        <v>1.67E-2</v>
      </c>
      <c r="F10">
        <f t="array" ref="F10">IF(COUNTA(C10:E10)&gt;0,AVERAGE(C10:E10),"")</f>
        <v>1.6366666666666665E-2</v>
      </c>
    </row>
    <row r="11" spans="1:9" ht="12.75" customHeight="1" x14ac:dyDescent="0.2">
      <c r="A11">
        <v>1.5301</v>
      </c>
      <c r="B11">
        <v>1.9233333333333335E-2</v>
      </c>
      <c r="C11">
        <v>1.9599999999999999E-2</v>
      </c>
      <c r="D11">
        <v>1.9699999999999999E-2</v>
      </c>
      <c r="E11">
        <v>1.95E-2</v>
      </c>
      <c r="F11">
        <f t="array" ref="F11">IF(COUNTA(C11:E11)&gt;0,AVERAGE(C11:E11),"")</f>
        <v>1.9600000000000003E-2</v>
      </c>
    </row>
    <row r="12" spans="1:9" ht="12.75" customHeight="1" x14ac:dyDescent="0.2">
      <c r="A12">
        <v>1.536</v>
      </c>
      <c r="B12">
        <v>2.2599999999999999E-2</v>
      </c>
      <c r="C12">
        <v>2.2700000000000001E-2</v>
      </c>
      <c r="D12">
        <v>2.2700000000000001E-2</v>
      </c>
      <c r="E12">
        <v>2.2700000000000001E-2</v>
      </c>
      <c r="F12">
        <f t="array" ref="F12">IF(COUNTA(C12:E12)&gt;0,AVERAGE(C12:E12),"")</f>
        <v>2.2700000000000001E-2</v>
      </c>
    </row>
    <row r="13" spans="1:9" ht="12.75" customHeight="1" x14ac:dyDescent="0.2">
      <c r="F13" t="str">
        <f t="array" ref="F13">IF(COUNTA(C13:E13)&gt;0,AVERAGE(C13:E13),"")</f>
        <v/>
      </c>
    </row>
    <row r="14" spans="1:9" ht="12.75" customHeight="1" x14ac:dyDescent="0.2">
      <c r="F14" t="str">
        <f t="array" ref="F14">IF(COUNTA(C14:E14)&gt;0,AVERAGE(C14:E14),"")</f>
        <v/>
      </c>
    </row>
    <row r="15" spans="1:9" ht="12.75" customHeight="1" x14ac:dyDescent="0.2">
      <c r="F15" t="str">
        <f t="array" ref="F15">IF(COUNTA(C15:E15)&gt;0,AVERAGE(C15:E15),"")</f>
        <v/>
      </c>
    </row>
    <row r="16" spans="1:9" ht="12.75" customHeight="1" x14ac:dyDescent="0.2">
      <c r="F16" t="str">
        <f t="array" ref="F16">IF(COUNTA(C16:E16)&gt;0,AVERAGE(C16:E16),"")</f>
        <v/>
      </c>
    </row>
    <row r="17" spans="6:6" ht="12.75" customHeight="1" x14ac:dyDescent="0.2">
      <c r="F17" t="str">
        <f t="array" ref="F17">IF(COUNTA(C17:E17)&gt;0,AVERAGE(C17:E17),"")</f>
        <v/>
      </c>
    </row>
    <row r="18" spans="6:6" ht="12.75" customHeight="1" x14ac:dyDescent="0.2">
      <c r="F18" t="str">
        <f t="array" ref="F18">IF(COUNTA(C18:E18)&gt;0,AVERAGE(C18:E18),"")</f>
        <v/>
      </c>
    </row>
    <row r="19" spans="6:6" ht="12.75" customHeight="1" x14ac:dyDescent="0.2">
      <c r="F19" t="str">
        <f t="array" ref="F19">IF(COUNTA(C19:E19)&gt;0,AVERAGE(C19:E19),"")</f>
        <v/>
      </c>
    </row>
    <row r="20" spans="6:6" ht="12.75" customHeight="1" x14ac:dyDescent="0.2">
      <c r="F20" t="str">
        <f t="array" ref="F20">IF(COUNTA(C20:E20)&gt;0,AVERAGE(C20:E20),"")</f>
        <v/>
      </c>
    </row>
    <row r="21" spans="6:6" ht="12.75" customHeight="1" x14ac:dyDescent="0.2">
      <c r="F21" t="str">
        <f t="array" ref="F21">IF(COUNTA(C21:E21)&gt;0,AVERAGE(C21:E21),"")</f>
        <v/>
      </c>
    </row>
    <row r="22" spans="6:6" ht="12.75" customHeight="1" x14ac:dyDescent="0.2">
      <c r="F22" t="str">
        <f t="array" ref="F22">IF(COUNTA(C22:E22)&gt;0,AVERAGE(C22:E22),"")</f>
        <v/>
      </c>
    </row>
    <row r="23" spans="6:6" ht="12.75" customHeight="1" x14ac:dyDescent="0.2">
      <c r="F23" t="str">
        <f t="array" ref="F23">IF(COUNTA(C23:E23)&gt;0,AVERAGE(C23:E23),"")</f>
        <v/>
      </c>
    </row>
    <row r="24" spans="6:6" ht="12.75" customHeight="1" x14ac:dyDescent="0.2">
      <c r="F24" t="str">
        <f t="array" ref="F24">IF(COUNTA(C24:E24)&gt;0,AVERAGE(C24:E24),"")</f>
        <v/>
      </c>
    </row>
    <row r="25" spans="6:6" ht="12.75" customHeight="1" x14ac:dyDescent="0.2">
      <c r="F25" t="str">
        <f t="array" ref="F25">IF(COUNTA(C25:E25)&gt;0,AVERAGE(C25:E25),"")</f>
        <v/>
      </c>
    </row>
    <row r="26" spans="6:6" ht="12.75" customHeight="1" x14ac:dyDescent="0.2">
      <c r="F26" t="str">
        <f t="array" ref="F26">IF(COUNTA(C26:E26)&gt;0,AVERAGE(C26:E26),"")</f>
        <v/>
      </c>
    </row>
  </sheetData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/>
  </sheetViews>
  <sheetFormatPr defaultRowHeight="12.75" x14ac:dyDescent="0.2"/>
  <sheetData>
    <row r="1" spans="1:9" ht="12.75" customHeight="1" x14ac:dyDescent="0.2">
      <c r="A1" t="s">
        <v>83</v>
      </c>
      <c r="B1" t="s">
        <v>136</v>
      </c>
      <c r="C1" t="s">
        <v>85</v>
      </c>
      <c r="D1" t="s">
        <v>86</v>
      </c>
      <c r="E1" t="s">
        <v>87</v>
      </c>
      <c r="F1" t="s">
        <v>88</v>
      </c>
      <c r="H1" t="s">
        <v>89</v>
      </c>
    </row>
    <row r="2" spans="1:9" ht="12.75" customHeight="1" x14ac:dyDescent="0.2">
      <c r="A2">
        <v>1.4843</v>
      </c>
      <c r="B2">
        <v>-1.5633333333333332E-2</v>
      </c>
      <c r="C2">
        <v>-1.5900000000000001E-2</v>
      </c>
      <c r="D2">
        <v>-1.5800000000000002E-2</v>
      </c>
      <c r="E2">
        <v>-1.5900000000000001E-2</v>
      </c>
      <c r="F2">
        <f t="array" ref="F2">IF(COUNTA(C2:E2)&gt;0,AVERAGE(C2:E2),"")</f>
        <v>-1.5866666666666668E-2</v>
      </c>
      <c r="H2" t="s">
        <v>90</v>
      </c>
      <c r="I2">
        <v>1.4989958569019799</v>
      </c>
    </row>
    <row r="3" spans="1:9" ht="12.75" customHeight="1" x14ac:dyDescent="0.2">
      <c r="A3">
        <v>1.4910000000000001</v>
      </c>
      <c r="B3">
        <v>-7.2000000000000007E-3</v>
      </c>
      <c r="C3">
        <v>-7.9000000000000008E-3</v>
      </c>
      <c r="D3">
        <v>-7.6E-3</v>
      </c>
      <c r="E3">
        <v>-7.7999999999999996E-3</v>
      </c>
      <c r="F3">
        <f t="array" ref="F3">IF(COUNTA(C3:E3)&gt;0,AVERAGE(C3:E3),"")</f>
        <v>-7.7666666666666674E-3</v>
      </c>
      <c r="H3" t="s">
        <v>91</v>
      </c>
      <c r="I3">
        <v>1.2306295856749601</v>
      </c>
    </row>
    <row r="4" spans="1:9" ht="12.75" customHeight="1" x14ac:dyDescent="0.2">
      <c r="A4">
        <v>1.4959</v>
      </c>
      <c r="B4">
        <v>-1.3333333333333333E-3</v>
      </c>
      <c r="C4">
        <v>-2.3E-3</v>
      </c>
      <c r="D4">
        <v>-2.0999999999999999E-3</v>
      </c>
      <c r="E4">
        <v>-2.2000000000000001E-3</v>
      </c>
      <c r="F4">
        <f t="array" ref="F4">IF(COUNTA(C4:E4)&gt;0,AVERAGE(C4:E4),"")</f>
        <v>-2.2000000000000001E-3</v>
      </c>
      <c r="H4" t="s">
        <v>92</v>
      </c>
      <c r="I4">
        <v>19.563617958343301</v>
      </c>
    </row>
    <row r="5" spans="1:9" ht="12.75" customHeight="1" x14ac:dyDescent="0.2">
      <c r="A5">
        <v>1.5001</v>
      </c>
      <c r="B5">
        <v>4.6666666666666666E-4</v>
      </c>
      <c r="C5">
        <v>5.9999999999999995E-4</v>
      </c>
      <c r="D5">
        <v>5.0000000000000001E-4</v>
      </c>
      <c r="E5">
        <v>2.9999999999999997E-4</v>
      </c>
      <c r="F5">
        <f t="array" ref="F5">IF(COUNTA(C5:E5)&gt;0,AVERAGE(C5:E5),"")</f>
        <v>4.6666666666666661E-4</v>
      </c>
      <c r="H5" t="s">
        <v>93</v>
      </c>
      <c r="I5">
        <v>-7.2380904192065101</v>
      </c>
    </row>
    <row r="6" spans="1:9" ht="12.75" customHeight="1" x14ac:dyDescent="0.2">
      <c r="A6">
        <v>1.5048999999999999</v>
      </c>
      <c r="B6">
        <v>4.7333333333333333E-3</v>
      </c>
      <c r="C6">
        <v>4.4999999999999997E-3</v>
      </c>
      <c r="D6">
        <v>4.4999999999999997E-3</v>
      </c>
      <c r="E6">
        <v>4.4000000000000003E-3</v>
      </c>
      <c r="F6">
        <f t="array" ref="F6">IF(COUNTA(C6:E6)&gt;0,AVERAGE(C6:E6),"")</f>
        <v>4.4666666666666665E-3</v>
      </c>
      <c r="H6" t="s">
        <v>95</v>
      </c>
    </row>
    <row r="7" spans="1:9" ht="12.75" customHeight="1" x14ac:dyDescent="0.2">
      <c r="A7">
        <v>1.5109999999999999</v>
      </c>
      <c r="B7">
        <v>9.233333333333333E-3</v>
      </c>
      <c r="C7">
        <v>9.1000000000000004E-3</v>
      </c>
      <c r="D7">
        <v>9.1000000000000004E-3</v>
      </c>
      <c r="E7">
        <v>8.9999999999999993E-3</v>
      </c>
      <c r="F7">
        <f t="array" ref="F7">IF(COUNTA(C7:E7)&gt;0,AVERAGE(C7:E7),"")</f>
        <v>9.0666666666666673E-3</v>
      </c>
      <c r="I7">
        <v>4.1000000000000002E-2</v>
      </c>
    </row>
    <row r="8" spans="1:9" ht="12.75" customHeight="1" x14ac:dyDescent="0.2">
      <c r="A8">
        <v>1.5157</v>
      </c>
      <c r="B8">
        <v>1.2033333333333333E-2</v>
      </c>
      <c r="C8">
        <v>1.1599999999999999E-2</v>
      </c>
      <c r="D8">
        <v>1.15E-2</v>
      </c>
      <c r="E8">
        <v>1.1599999999999999E-2</v>
      </c>
      <c r="F8">
        <f t="array" ref="F8">IF(COUNTA(C8:E8)&gt;0,AVERAGE(C8:E8),"")</f>
        <v>1.1566666666666664E-2</v>
      </c>
    </row>
    <row r="9" spans="1:9" ht="12.75" customHeight="1" x14ac:dyDescent="0.2">
      <c r="A9">
        <v>1.5202</v>
      </c>
      <c r="B9">
        <v>1.4966666666666665E-2</v>
      </c>
      <c r="C9">
        <v>1.47E-2</v>
      </c>
      <c r="D9">
        <v>1.4500000000000001E-2</v>
      </c>
      <c r="E9">
        <v>1.4500000000000001E-2</v>
      </c>
      <c r="F9">
        <f t="array" ref="F9">IF(COUNTA(C9:E9)&gt;0,AVERAGE(C9:E9),"")</f>
        <v>1.4566666666666667E-2</v>
      </c>
    </row>
    <row r="10" spans="1:9" ht="12.75" customHeight="1" x14ac:dyDescent="0.2">
      <c r="A10">
        <v>1.5250999999999999</v>
      </c>
      <c r="B10">
        <v>1.6366666666666665E-2</v>
      </c>
      <c r="C10">
        <v>1.5800000000000002E-2</v>
      </c>
      <c r="D10">
        <v>1.5900000000000001E-2</v>
      </c>
      <c r="E10">
        <v>1.5900000000000001E-2</v>
      </c>
      <c r="F10">
        <f t="array" ref="F10">IF(COUNTA(C10:E10)&gt;0,AVERAGE(C10:E10),"")</f>
        <v>1.5866666666666668E-2</v>
      </c>
    </row>
    <row r="11" spans="1:9" ht="12.75" customHeight="1" x14ac:dyDescent="0.2">
      <c r="A11">
        <v>1.5301</v>
      </c>
      <c r="B11">
        <v>1.9600000000000003E-2</v>
      </c>
      <c r="C11">
        <v>1.9400000000000001E-2</v>
      </c>
      <c r="D11">
        <v>1.9199999999999998E-2</v>
      </c>
      <c r="E11">
        <v>1.9199999999999998E-2</v>
      </c>
      <c r="F11">
        <f t="array" ref="F11">IF(COUNTA(C11:E11)&gt;0,AVERAGE(C11:E11),"")</f>
        <v>1.9266666666666665E-2</v>
      </c>
    </row>
    <row r="12" spans="1:9" ht="12.75" customHeight="1" x14ac:dyDescent="0.2">
      <c r="A12">
        <v>1.536</v>
      </c>
      <c r="B12">
        <v>2.2700000000000001E-2</v>
      </c>
      <c r="C12">
        <v>2.2499999999999999E-2</v>
      </c>
      <c r="D12">
        <v>2.2499999999999999E-2</v>
      </c>
      <c r="E12">
        <v>2.24E-2</v>
      </c>
      <c r="F12">
        <f t="array" ref="F12">IF(COUNTA(C12:E12)&gt;0,AVERAGE(C12:E12),"")</f>
        <v>2.2466666666666666E-2</v>
      </c>
    </row>
    <row r="13" spans="1:9" ht="12.75" customHeight="1" x14ac:dyDescent="0.2">
      <c r="F13" t="str">
        <f t="array" ref="F13">IF(COUNTA(C13:E13)&gt;0,AVERAGE(C13:E13),"")</f>
        <v/>
      </c>
    </row>
    <row r="14" spans="1:9" ht="12.75" customHeight="1" x14ac:dyDescent="0.2">
      <c r="F14" t="str">
        <f t="array" ref="F14">IF(COUNTA(C14:E14)&gt;0,AVERAGE(C14:E14),"")</f>
        <v/>
      </c>
    </row>
    <row r="15" spans="1:9" ht="12.75" customHeight="1" x14ac:dyDescent="0.2">
      <c r="F15" t="str">
        <f t="array" ref="F15">IF(COUNTA(C15:E15)&gt;0,AVERAGE(C15:E15),"")</f>
        <v/>
      </c>
    </row>
    <row r="16" spans="1:9" ht="12.75" customHeight="1" x14ac:dyDescent="0.2">
      <c r="F16" t="str">
        <f t="array" ref="F16">IF(COUNTA(C16:E16)&gt;0,AVERAGE(C16:E16),"")</f>
        <v/>
      </c>
    </row>
    <row r="17" spans="6:6" ht="12.75" customHeight="1" x14ac:dyDescent="0.2">
      <c r="F17" t="str">
        <f t="array" ref="F17">IF(COUNTA(C17:E17)&gt;0,AVERAGE(C17:E17),"")</f>
        <v/>
      </c>
    </row>
    <row r="18" spans="6:6" ht="12.75" customHeight="1" x14ac:dyDescent="0.2">
      <c r="F18" t="str">
        <f t="array" ref="F18">IF(COUNTA(C18:E18)&gt;0,AVERAGE(C18:E18),"")</f>
        <v/>
      </c>
    </row>
    <row r="19" spans="6:6" ht="12.75" customHeight="1" x14ac:dyDescent="0.2">
      <c r="F19" t="str">
        <f t="array" ref="F19">IF(COUNTA(C19:E19)&gt;0,AVERAGE(C19:E19),"")</f>
        <v/>
      </c>
    </row>
    <row r="20" spans="6:6" ht="12.75" customHeight="1" x14ac:dyDescent="0.2">
      <c r="F20" t="str">
        <f t="array" ref="F20">IF(COUNTA(C20:E20)&gt;0,AVERAGE(C20:E20),"")</f>
        <v/>
      </c>
    </row>
    <row r="21" spans="6:6" ht="12.75" customHeight="1" x14ac:dyDescent="0.2">
      <c r="F21" t="str">
        <f t="array" ref="F21">IF(COUNTA(C21:E21)&gt;0,AVERAGE(C21:E21),"")</f>
        <v/>
      </c>
    </row>
    <row r="22" spans="6:6" ht="12.75" customHeight="1" x14ac:dyDescent="0.2">
      <c r="F22" t="str">
        <f t="array" ref="F22">IF(COUNTA(C22:E22)&gt;0,AVERAGE(C22:E22),"")</f>
        <v/>
      </c>
    </row>
    <row r="23" spans="6:6" ht="12.75" customHeight="1" x14ac:dyDescent="0.2">
      <c r="F23" t="str">
        <f t="array" ref="F23">IF(COUNTA(C23:E23)&gt;0,AVERAGE(C23:E23),"")</f>
        <v/>
      </c>
    </row>
    <row r="24" spans="6:6" ht="12.75" customHeight="1" x14ac:dyDescent="0.2">
      <c r="F24" t="str">
        <f t="array" ref="F24">IF(COUNTA(C24:E24)&gt;0,AVERAGE(C24:E24),"")</f>
        <v/>
      </c>
    </row>
    <row r="25" spans="6:6" ht="12.75" customHeight="1" x14ac:dyDescent="0.2">
      <c r="F25" t="str">
        <f t="array" ref="F25">IF(COUNTA(C25:E25)&gt;0,AVERAGE(C25:E25),"")</f>
        <v/>
      </c>
    </row>
    <row r="26" spans="6:6" ht="12.75" customHeight="1" x14ac:dyDescent="0.2">
      <c r="F26" t="str">
        <f t="array" ref="F26">IF(COUNTA(C26:E26)&gt;0,AVERAGE(C26:E26),"")</f>
        <v/>
      </c>
    </row>
  </sheetData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34"/>
  <sheetViews>
    <sheetView workbookViewId="0"/>
  </sheetViews>
  <sheetFormatPr defaultRowHeight="12.75" x14ac:dyDescent="0.2"/>
  <sheetData>
    <row r="1" spans="1:19" ht="12.75" customHeight="1" x14ac:dyDescent="0.2">
      <c r="A1" t="s">
        <v>137</v>
      </c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</row>
    <row r="2" spans="1:19" ht="12.75" customHeight="1" x14ac:dyDescent="0.2">
      <c r="A2">
        <f>0</f>
        <v>0</v>
      </c>
      <c r="B2">
        <v>3.8899999999999997E-2</v>
      </c>
      <c r="C2">
        <v>3.9399999999999998E-2</v>
      </c>
      <c r="D2">
        <v>3.8899999999999997E-2</v>
      </c>
      <c r="E2">
        <v>3.9399999999999998E-2</v>
      </c>
      <c r="F2">
        <v>3.8800000000000001E-2</v>
      </c>
      <c r="G2">
        <v>3.9300000000000002E-2</v>
      </c>
      <c r="H2">
        <v>3.8899999999999997E-2</v>
      </c>
      <c r="I2">
        <v>3.9300000000000002E-2</v>
      </c>
      <c r="J2">
        <v>3.8899999999999997E-2</v>
      </c>
      <c r="K2">
        <v>2.23E-2</v>
      </c>
      <c r="L2">
        <v>3.8899999999999997E-2</v>
      </c>
      <c r="M2">
        <v>3.9199999999999999E-2</v>
      </c>
      <c r="N2">
        <v>3.8800000000000001E-2</v>
      </c>
      <c r="O2">
        <v>3.9100000000000003E-2</v>
      </c>
      <c r="P2">
        <v>3.8800000000000001E-2</v>
      </c>
      <c r="Q2">
        <v>3.9100000000000003E-2</v>
      </c>
      <c r="R2">
        <v>3.8800000000000001E-2</v>
      </c>
      <c r="S2">
        <v>3.9100000000000003E-2</v>
      </c>
    </row>
    <row r="3" spans="1:19" ht="12.75" customHeight="1" x14ac:dyDescent="0.2">
      <c r="A3">
        <f t="shared" ref="A3:A66" si="0">A2+0.1</f>
        <v>0.1</v>
      </c>
      <c r="B3">
        <v>3.8899999999999997E-2</v>
      </c>
      <c r="C3">
        <v>3.9399999999999998E-2</v>
      </c>
      <c r="D3">
        <v>3.8899999999999997E-2</v>
      </c>
      <c r="E3">
        <v>3.9300000000000002E-2</v>
      </c>
      <c r="F3">
        <v>3.8899999999999997E-2</v>
      </c>
      <c r="G3">
        <v>3.9300000000000002E-2</v>
      </c>
      <c r="H3">
        <v>3.8899999999999997E-2</v>
      </c>
      <c r="I3">
        <v>3.9300000000000002E-2</v>
      </c>
      <c r="J3">
        <v>3.8899999999999997E-2</v>
      </c>
      <c r="K3">
        <v>3.8199999999999998E-2</v>
      </c>
      <c r="L3">
        <v>3.8800000000000001E-2</v>
      </c>
      <c r="M3">
        <v>3.9199999999999999E-2</v>
      </c>
      <c r="N3">
        <v>3.8899999999999997E-2</v>
      </c>
      <c r="O3">
        <v>3.9199999999999999E-2</v>
      </c>
      <c r="P3">
        <v>3.8800000000000001E-2</v>
      </c>
      <c r="Q3">
        <v>3.9100000000000003E-2</v>
      </c>
      <c r="R3">
        <v>3.8800000000000001E-2</v>
      </c>
      <c r="S3">
        <v>3.9100000000000003E-2</v>
      </c>
    </row>
    <row r="4" spans="1:19" ht="12.75" customHeight="1" x14ac:dyDescent="0.2">
      <c r="A4">
        <f t="shared" si="0"/>
        <v>0.2</v>
      </c>
      <c r="B4">
        <v>3.8899999999999997E-2</v>
      </c>
      <c r="C4">
        <v>3.9399999999999998E-2</v>
      </c>
      <c r="D4">
        <v>3.8899999999999997E-2</v>
      </c>
      <c r="E4">
        <v>3.9300000000000002E-2</v>
      </c>
      <c r="F4">
        <v>3.8899999999999997E-2</v>
      </c>
      <c r="G4">
        <v>3.9300000000000002E-2</v>
      </c>
      <c r="H4">
        <v>3.8800000000000001E-2</v>
      </c>
      <c r="I4">
        <v>3.9300000000000002E-2</v>
      </c>
      <c r="J4">
        <v>3.8800000000000001E-2</v>
      </c>
      <c r="K4">
        <v>3.8899999999999997E-2</v>
      </c>
      <c r="L4">
        <v>3.8899999999999997E-2</v>
      </c>
      <c r="M4">
        <v>3.9199999999999999E-2</v>
      </c>
      <c r="N4">
        <v>3.8800000000000001E-2</v>
      </c>
      <c r="O4">
        <v>3.9100000000000003E-2</v>
      </c>
      <c r="P4">
        <v>3.8800000000000001E-2</v>
      </c>
      <c r="Q4">
        <v>3.9100000000000003E-2</v>
      </c>
      <c r="R4">
        <v>3.8800000000000001E-2</v>
      </c>
      <c r="S4">
        <v>3.9100000000000003E-2</v>
      </c>
    </row>
    <row r="5" spans="1:19" ht="12.75" customHeight="1" x14ac:dyDescent="0.2">
      <c r="A5">
        <f t="shared" si="0"/>
        <v>0.30000000000000004</v>
      </c>
      <c r="B5">
        <v>3.8899999999999997E-2</v>
      </c>
      <c r="C5">
        <v>3.9399999999999998E-2</v>
      </c>
      <c r="D5">
        <v>3.8899999999999997E-2</v>
      </c>
      <c r="E5">
        <v>3.9399999999999998E-2</v>
      </c>
      <c r="F5">
        <v>3.8899999999999997E-2</v>
      </c>
      <c r="G5">
        <v>3.9300000000000002E-2</v>
      </c>
      <c r="H5">
        <v>3.8899999999999997E-2</v>
      </c>
      <c r="I5">
        <v>3.9300000000000002E-2</v>
      </c>
      <c r="J5">
        <v>3.8899999999999997E-2</v>
      </c>
      <c r="K5">
        <v>3.9100000000000003E-2</v>
      </c>
      <c r="L5">
        <v>3.8800000000000001E-2</v>
      </c>
      <c r="M5">
        <v>3.9199999999999999E-2</v>
      </c>
      <c r="N5">
        <v>3.8800000000000001E-2</v>
      </c>
      <c r="O5">
        <v>3.9100000000000003E-2</v>
      </c>
      <c r="P5">
        <v>3.8800000000000001E-2</v>
      </c>
      <c r="Q5">
        <v>3.9100000000000003E-2</v>
      </c>
      <c r="R5">
        <v>3.8699999999999998E-2</v>
      </c>
      <c r="S5">
        <v>3.9100000000000003E-2</v>
      </c>
    </row>
    <row r="6" spans="1:19" ht="12.75" customHeight="1" x14ac:dyDescent="0.2">
      <c r="A6">
        <f t="shared" si="0"/>
        <v>0.4</v>
      </c>
      <c r="B6">
        <v>3.8899999999999997E-2</v>
      </c>
      <c r="C6">
        <v>3.9399999999999998E-2</v>
      </c>
      <c r="D6">
        <v>3.8899999999999997E-2</v>
      </c>
      <c r="E6">
        <v>3.9399999999999998E-2</v>
      </c>
      <c r="F6">
        <v>3.8899999999999997E-2</v>
      </c>
      <c r="G6">
        <v>3.9300000000000002E-2</v>
      </c>
      <c r="H6">
        <v>3.8899999999999997E-2</v>
      </c>
      <c r="I6">
        <v>3.9300000000000002E-2</v>
      </c>
      <c r="J6">
        <v>3.8800000000000001E-2</v>
      </c>
      <c r="K6">
        <v>3.9199999999999999E-2</v>
      </c>
      <c r="L6">
        <v>3.8899999999999997E-2</v>
      </c>
      <c r="M6">
        <v>3.9199999999999999E-2</v>
      </c>
      <c r="N6">
        <v>3.8800000000000001E-2</v>
      </c>
      <c r="O6">
        <v>3.9100000000000003E-2</v>
      </c>
      <c r="P6">
        <v>3.8800000000000001E-2</v>
      </c>
      <c r="Q6">
        <v>3.9100000000000003E-2</v>
      </c>
      <c r="R6">
        <v>3.8800000000000001E-2</v>
      </c>
      <c r="S6">
        <v>3.9100000000000003E-2</v>
      </c>
    </row>
    <row r="7" spans="1:19" ht="12.75" customHeight="1" x14ac:dyDescent="0.2">
      <c r="A7">
        <f t="shared" si="0"/>
        <v>0.5</v>
      </c>
      <c r="B7">
        <v>3.8899999999999997E-2</v>
      </c>
      <c r="C7">
        <v>3.9399999999999998E-2</v>
      </c>
      <c r="D7">
        <v>3.8899999999999997E-2</v>
      </c>
      <c r="E7">
        <v>3.9399999999999998E-2</v>
      </c>
      <c r="F7">
        <v>3.8899999999999997E-2</v>
      </c>
      <c r="G7">
        <v>3.9300000000000002E-2</v>
      </c>
      <c r="H7">
        <v>3.8800000000000001E-2</v>
      </c>
      <c r="I7">
        <v>3.9300000000000002E-2</v>
      </c>
      <c r="J7">
        <v>3.8899999999999997E-2</v>
      </c>
      <c r="K7">
        <v>3.9199999999999999E-2</v>
      </c>
      <c r="L7">
        <v>3.8899999999999997E-2</v>
      </c>
      <c r="M7">
        <v>3.9199999999999999E-2</v>
      </c>
      <c r="N7">
        <v>3.8800000000000001E-2</v>
      </c>
      <c r="O7">
        <v>3.9100000000000003E-2</v>
      </c>
      <c r="P7">
        <v>3.8800000000000001E-2</v>
      </c>
      <c r="Q7">
        <v>3.9100000000000003E-2</v>
      </c>
      <c r="R7">
        <v>3.8800000000000001E-2</v>
      </c>
      <c r="S7">
        <v>3.9100000000000003E-2</v>
      </c>
    </row>
    <row r="8" spans="1:19" ht="12.75" customHeight="1" x14ac:dyDescent="0.2">
      <c r="A8">
        <f t="shared" si="0"/>
        <v>0.6</v>
      </c>
      <c r="B8">
        <v>3.8899999999999997E-2</v>
      </c>
      <c r="C8">
        <v>3.9399999999999998E-2</v>
      </c>
      <c r="D8">
        <v>3.8899999999999997E-2</v>
      </c>
      <c r="E8">
        <v>3.9300000000000002E-2</v>
      </c>
      <c r="F8">
        <v>3.8899999999999997E-2</v>
      </c>
      <c r="G8">
        <v>3.9300000000000002E-2</v>
      </c>
      <c r="H8">
        <v>3.8899999999999997E-2</v>
      </c>
      <c r="I8">
        <v>3.9300000000000002E-2</v>
      </c>
      <c r="J8">
        <v>3.8899999999999997E-2</v>
      </c>
      <c r="K8">
        <v>3.9199999999999999E-2</v>
      </c>
      <c r="L8">
        <v>3.8800000000000001E-2</v>
      </c>
      <c r="M8">
        <v>3.9199999999999999E-2</v>
      </c>
      <c r="N8">
        <v>3.8800000000000001E-2</v>
      </c>
      <c r="O8">
        <v>3.9100000000000003E-2</v>
      </c>
      <c r="P8">
        <v>3.8800000000000001E-2</v>
      </c>
      <c r="Q8">
        <v>3.9100000000000003E-2</v>
      </c>
      <c r="R8">
        <v>3.8800000000000001E-2</v>
      </c>
      <c r="S8">
        <v>3.9100000000000003E-2</v>
      </c>
    </row>
    <row r="9" spans="1:19" ht="12.75" customHeight="1" x14ac:dyDescent="0.2">
      <c r="A9">
        <f t="shared" si="0"/>
        <v>0.7</v>
      </c>
      <c r="B9">
        <v>3.8899999999999997E-2</v>
      </c>
      <c r="C9">
        <v>3.9399999999999998E-2</v>
      </c>
      <c r="D9">
        <v>3.8899999999999997E-2</v>
      </c>
      <c r="E9">
        <v>3.9399999999999998E-2</v>
      </c>
      <c r="F9">
        <v>3.8899999999999997E-2</v>
      </c>
      <c r="G9">
        <v>3.9300000000000002E-2</v>
      </c>
      <c r="H9">
        <v>3.8899999999999997E-2</v>
      </c>
      <c r="I9">
        <v>3.9300000000000002E-2</v>
      </c>
      <c r="J9">
        <v>3.8899999999999997E-2</v>
      </c>
      <c r="K9">
        <v>3.9199999999999999E-2</v>
      </c>
      <c r="L9">
        <v>3.8899999999999997E-2</v>
      </c>
      <c r="M9">
        <v>3.9199999999999999E-2</v>
      </c>
      <c r="N9">
        <v>3.8800000000000001E-2</v>
      </c>
      <c r="O9">
        <v>3.9100000000000003E-2</v>
      </c>
      <c r="P9">
        <v>3.8800000000000001E-2</v>
      </c>
      <c r="Q9">
        <v>3.9100000000000003E-2</v>
      </c>
      <c r="R9">
        <v>3.8800000000000001E-2</v>
      </c>
      <c r="S9">
        <v>3.9100000000000003E-2</v>
      </c>
    </row>
    <row r="10" spans="1:19" ht="12.75" customHeight="1" x14ac:dyDescent="0.2">
      <c r="A10">
        <f t="shared" si="0"/>
        <v>0.79999999999999993</v>
      </c>
      <c r="B10">
        <v>3.8899999999999997E-2</v>
      </c>
      <c r="C10">
        <v>3.9399999999999998E-2</v>
      </c>
      <c r="D10">
        <v>3.8899999999999997E-2</v>
      </c>
      <c r="E10">
        <v>3.9399999999999998E-2</v>
      </c>
      <c r="F10">
        <v>3.8800000000000001E-2</v>
      </c>
      <c r="G10">
        <v>3.9300000000000002E-2</v>
      </c>
      <c r="H10">
        <v>3.8800000000000001E-2</v>
      </c>
      <c r="I10">
        <v>3.9300000000000002E-2</v>
      </c>
      <c r="J10">
        <v>3.8899999999999997E-2</v>
      </c>
      <c r="K10">
        <v>3.9199999999999999E-2</v>
      </c>
      <c r="L10">
        <v>3.8800000000000001E-2</v>
      </c>
      <c r="M10">
        <v>3.9199999999999999E-2</v>
      </c>
      <c r="N10">
        <v>3.8800000000000001E-2</v>
      </c>
      <c r="O10">
        <v>3.9100000000000003E-2</v>
      </c>
      <c r="P10">
        <v>3.8800000000000001E-2</v>
      </c>
      <c r="Q10">
        <v>3.9100000000000003E-2</v>
      </c>
      <c r="R10">
        <v>3.8800000000000001E-2</v>
      </c>
      <c r="S10">
        <v>3.9100000000000003E-2</v>
      </c>
    </row>
    <row r="11" spans="1:19" ht="12.75" customHeight="1" x14ac:dyDescent="0.2">
      <c r="A11">
        <f t="shared" si="0"/>
        <v>0.89999999999999991</v>
      </c>
      <c r="B11">
        <v>3.8899999999999997E-2</v>
      </c>
      <c r="C11">
        <v>3.9399999999999998E-2</v>
      </c>
      <c r="D11">
        <v>3.8899999999999997E-2</v>
      </c>
      <c r="E11">
        <v>3.9300000000000002E-2</v>
      </c>
      <c r="F11">
        <v>3.8899999999999997E-2</v>
      </c>
      <c r="G11">
        <v>3.9300000000000002E-2</v>
      </c>
      <c r="H11">
        <v>3.8800000000000001E-2</v>
      </c>
      <c r="I11">
        <v>3.9300000000000002E-2</v>
      </c>
      <c r="J11">
        <v>3.8800000000000001E-2</v>
      </c>
      <c r="K11">
        <v>3.9199999999999999E-2</v>
      </c>
      <c r="L11">
        <v>3.8800000000000001E-2</v>
      </c>
      <c r="M11">
        <v>3.9100000000000003E-2</v>
      </c>
      <c r="N11">
        <v>3.8800000000000001E-2</v>
      </c>
      <c r="O11">
        <v>3.9100000000000003E-2</v>
      </c>
      <c r="P11">
        <v>3.8800000000000001E-2</v>
      </c>
      <c r="Q11">
        <v>3.9100000000000003E-2</v>
      </c>
      <c r="R11">
        <v>3.8800000000000001E-2</v>
      </c>
      <c r="S11">
        <v>3.9100000000000003E-2</v>
      </c>
    </row>
    <row r="12" spans="1:19" ht="12.75" customHeight="1" x14ac:dyDescent="0.2">
      <c r="A12">
        <f t="shared" si="0"/>
        <v>0.99999999999999989</v>
      </c>
      <c r="B12">
        <v>3.8899999999999997E-2</v>
      </c>
      <c r="C12">
        <v>3.9399999999999998E-2</v>
      </c>
      <c r="D12">
        <v>3.8899999999999997E-2</v>
      </c>
      <c r="E12">
        <v>3.9399999999999998E-2</v>
      </c>
      <c r="F12">
        <v>3.8800000000000001E-2</v>
      </c>
      <c r="G12">
        <v>3.9300000000000002E-2</v>
      </c>
      <c r="H12">
        <v>3.8800000000000001E-2</v>
      </c>
      <c r="I12">
        <v>3.9300000000000002E-2</v>
      </c>
      <c r="J12">
        <v>3.8899999999999997E-2</v>
      </c>
      <c r="K12">
        <v>3.9199999999999999E-2</v>
      </c>
      <c r="L12">
        <v>3.8800000000000001E-2</v>
      </c>
      <c r="M12">
        <v>3.9199999999999999E-2</v>
      </c>
      <c r="N12">
        <v>3.8800000000000001E-2</v>
      </c>
      <c r="O12">
        <v>3.9100000000000003E-2</v>
      </c>
      <c r="P12">
        <v>3.8800000000000001E-2</v>
      </c>
      <c r="Q12">
        <v>3.9100000000000003E-2</v>
      </c>
      <c r="R12">
        <v>3.8699999999999998E-2</v>
      </c>
      <c r="S12">
        <v>3.9E-2</v>
      </c>
    </row>
    <row r="13" spans="1:19" ht="12.75" customHeight="1" x14ac:dyDescent="0.2">
      <c r="A13">
        <f t="shared" si="0"/>
        <v>1.0999999999999999</v>
      </c>
      <c r="B13">
        <v>3.8899999999999997E-2</v>
      </c>
      <c r="C13">
        <v>3.9399999999999998E-2</v>
      </c>
      <c r="D13">
        <v>3.8899999999999997E-2</v>
      </c>
      <c r="E13">
        <v>3.9300000000000002E-2</v>
      </c>
      <c r="F13">
        <v>3.8899999999999997E-2</v>
      </c>
      <c r="G13">
        <v>3.9300000000000002E-2</v>
      </c>
      <c r="H13">
        <v>3.8899999999999997E-2</v>
      </c>
      <c r="I13">
        <v>3.9300000000000002E-2</v>
      </c>
      <c r="J13">
        <v>3.8899999999999997E-2</v>
      </c>
      <c r="K13">
        <v>3.9199999999999999E-2</v>
      </c>
      <c r="L13">
        <v>3.8800000000000001E-2</v>
      </c>
      <c r="M13">
        <v>3.9199999999999999E-2</v>
      </c>
      <c r="N13">
        <v>3.8800000000000001E-2</v>
      </c>
      <c r="O13">
        <v>3.9100000000000003E-2</v>
      </c>
      <c r="P13">
        <v>3.8800000000000001E-2</v>
      </c>
      <c r="Q13">
        <v>3.9100000000000003E-2</v>
      </c>
      <c r="R13">
        <v>3.8800000000000001E-2</v>
      </c>
      <c r="S13">
        <v>3.9E-2</v>
      </c>
    </row>
    <row r="14" spans="1:19" ht="12.75" customHeight="1" x14ac:dyDescent="0.2">
      <c r="A14">
        <f t="shared" si="0"/>
        <v>1.2</v>
      </c>
      <c r="B14">
        <v>3.8899999999999997E-2</v>
      </c>
      <c r="C14">
        <v>3.9399999999999998E-2</v>
      </c>
      <c r="D14">
        <v>3.9E-2</v>
      </c>
      <c r="E14">
        <v>3.9399999999999998E-2</v>
      </c>
      <c r="F14">
        <v>3.8899999999999997E-2</v>
      </c>
      <c r="G14">
        <v>3.9300000000000002E-2</v>
      </c>
      <c r="H14">
        <v>3.8899999999999997E-2</v>
      </c>
      <c r="I14">
        <v>3.9300000000000002E-2</v>
      </c>
      <c r="J14">
        <v>3.8899999999999997E-2</v>
      </c>
      <c r="K14">
        <v>3.9199999999999999E-2</v>
      </c>
      <c r="L14">
        <v>3.8899999999999997E-2</v>
      </c>
      <c r="M14">
        <v>3.9199999999999999E-2</v>
      </c>
      <c r="N14">
        <v>3.8800000000000001E-2</v>
      </c>
      <c r="O14">
        <v>3.9100000000000003E-2</v>
      </c>
      <c r="P14">
        <v>3.8800000000000001E-2</v>
      </c>
      <c r="Q14">
        <v>3.9100000000000003E-2</v>
      </c>
      <c r="R14">
        <v>3.8800000000000001E-2</v>
      </c>
      <c r="S14">
        <v>3.9100000000000003E-2</v>
      </c>
    </row>
    <row r="15" spans="1:19" ht="12.75" customHeight="1" x14ac:dyDescent="0.2">
      <c r="A15">
        <f t="shared" si="0"/>
        <v>1.3</v>
      </c>
      <c r="B15">
        <v>3.8899999999999997E-2</v>
      </c>
      <c r="C15">
        <v>3.9399999999999998E-2</v>
      </c>
      <c r="D15">
        <v>3.8899999999999997E-2</v>
      </c>
      <c r="E15">
        <v>3.9300000000000002E-2</v>
      </c>
      <c r="F15">
        <v>3.8800000000000001E-2</v>
      </c>
      <c r="G15">
        <v>3.9300000000000002E-2</v>
      </c>
      <c r="H15">
        <v>3.8800000000000001E-2</v>
      </c>
      <c r="I15">
        <v>3.9300000000000002E-2</v>
      </c>
      <c r="J15">
        <v>3.8800000000000001E-2</v>
      </c>
      <c r="K15">
        <v>3.9199999999999999E-2</v>
      </c>
      <c r="L15">
        <v>3.8800000000000001E-2</v>
      </c>
      <c r="M15">
        <v>3.9199999999999999E-2</v>
      </c>
      <c r="N15">
        <v>3.8899999999999997E-2</v>
      </c>
      <c r="O15">
        <v>3.9199999999999999E-2</v>
      </c>
      <c r="P15">
        <v>3.8800000000000001E-2</v>
      </c>
      <c r="Q15">
        <v>3.9100000000000003E-2</v>
      </c>
      <c r="R15">
        <v>3.8800000000000001E-2</v>
      </c>
      <c r="S15">
        <v>3.9100000000000003E-2</v>
      </c>
    </row>
    <row r="16" spans="1:19" ht="12.75" customHeight="1" x14ac:dyDescent="0.2">
      <c r="A16">
        <f t="shared" si="0"/>
        <v>1.4000000000000001</v>
      </c>
      <c r="B16">
        <v>3.8899999999999997E-2</v>
      </c>
      <c r="C16">
        <v>3.9399999999999998E-2</v>
      </c>
      <c r="D16">
        <v>3.8899999999999997E-2</v>
      </c>
      <c r="E16">
        <v>3.9300000000000002E-2</v>
      </c>
      <c r="F16">
        <v>3.8899999999999997E-2</v>
      </c>
      <c r="G16">
        <v>3.9300000000000002E-2</v>
      </c>
      <c r="H16">
        <v>3.8899999999999997E-2</v>
      </c>
      <c r="I16">
        <v>3.9300000000000002E-2</v>
      </c>
      <c r="J16">
        <v>3.8899999999999997E-2</v>
      </c>
      <c r="K16">
        <v>3.9199999999999999E-2</v>
      </c>
      <c r="L16">
        <v>3.8800000000000001E-2</v>
      </c>
      <c r="M16">
        <v>3.9199999999999999E-2</v>
      </c>
      <c r="N16">
        <v>3.8800000000000001E-2</v>
      </c>
      <c r="O16">
        <v>3.9100000000000003E-2</v>
      </c>
      <c r="P16">
        <v>3.8800000000000001E-2</v>
      </c>
      <c r="Q16">
        <v>3.9100000000000003E-2</v>
      </c>
      <c r="R16">
        <v>3.8800000000000001E-2</v>
      </c>
      <c r="S16">
        <v>3.9100000000000003E-2</v>
      </c>
    </row>
    <row r="17" spans="1:19" ht="12.75" customHeight="1" x14ac:dyDescent="0.2">
      <c r="A17">
        <f t="shared" si="0"/>
        <v>1.5000000000000002</v>
      </c>
      <c r="B17">
        <v>3.8899999999999997E-2</v>
      </c>
      <c r="C17">
        <v>3.9399999999999998E-2</v>
      </c>
      <c r="D17">
        <v>3.8800000000000001E-2</v>
      </c>
      <c r="E17">
        <v>3.9399999999999998E-2</v>
      </c>
      <c r="F17">
        <v>3.8899999999999997E-2</v>
      </c>
      <c r="G17">
        <v>3.9300000000000002E-2</v>
      </c>
      <c r="H17">
        <v>3.8899999999999997E-2</v>
      </c>
      <c r="I17">
        <v>3.9300000000000002E-2</v>
      </c>
      <c r="J17">
        <v>3.8899999999999997E-2</v>
      </c>
      <c r="K17">
        <v>3.9199999999999999E-2</v>
      </c>
      <c r="L17">
        <v>3.8899999999999997E-2</v>
      </c>
      <c r="M17">
        <v>3.9199999999999999E-2</v>
      </c>
      <c r="N17">
        <v>3.8800000000000001E-2</v>
      </c>
      <c r="O17">
        <v>3.9100000000000003E-2</v>
      </c>
      <c r="P17">
        <v>3.8800000000000001E-2</v>
      </c>
      <c r="Q17">
        <v>3.9100000000000003E-2</v>
      </c>
      <c r="R17">
        <v>3.8800000000000001E-2</v>
      </c>
      <c r="S17">
        <v>3.9100000000000003E-2</v>
      </c>
    </row>
    <row r="18" spans="1:19" ht="12.75" customHeight="1" x14ac:dyDescent="0.2">
      <c r="A18">
        <f t="shared" si="0"/>
        <v>1.6000000000000003</v>
      </c>
      <c r="B18">
        <v>3.8899999999999997E-2</v>
      </c>
      <c r="C18">
        <v>3.9399999999999998E-2</v>
      </c>
      <c r="D18">
        <v>3.8899999999999997E-2</v>
      </c>
      <c r="E18">
        <v>3.9399999999999998E-2</v>
      </c>
      <c r="F18">
        <v>3.8899999999999997E-2</v>
      </c>
      <c r="G18">
        <v>3.9300000000000002E-2</v>
      </c>
      <c r="H18">
        <v>3.8800000000000001E-2</v>
      </c>
      <c r="I18">
        <v>3.9300000000000002E-2</v>
      </c>
      <c r="J18">
        <v>3.8899999999999997E-2</v>
      </c>
      <c r="K18">
        <v>3.9199999999999999E-2</v>
      </c>
      <c r="L18">
        <v>3.8800000000000001E-2</v>
      </c>
      <c r="M18">
        <v>3.9199999999999999E-2</v>
      </c>
      <c r="N18">
        <v>3.8800000000000001E-2</v>
      </c>
      <c r="O18">
        <v>3.9100000000000003E-2</v>
      </c>
      <c r="P18">
        <v>3.8800000000000001E-2</v>
      </c>
      <c r="Q18">
        <v>3.9100000000000003E-2</v>
      </c>
      <c r="R18">
        <v>3.8800000000000001E-2</v>
      </c>
      <c r="S18">
        <v>3.9100000000000003E-2</v>
      </c>
    </row>
    <row r="19" spans="1:19" ht="12.75" customHeight="1" x14ac:dyDescent="0.2">
      <c r="A19">
        <f t="shared" si="0"/>
        <v>1.7000000000000004</v>
      </c>
      <c r="B19">
        <v>3.8899999999999997E-2</v>
      </c>
      <c r="C19">
        <v>3.9399999999999998E-2</v>
      </c>
      <c r="D19">
        <v>3.8899999999999997E-2</v>
      </c>
      <c r="E19">
        <v>3.9300000000000002E-2</v>
      </c>
      <c r="F19">
        <v>3.8899999999999997E-2</v>
      </c>
      <c r="G19">
        <v>3.9300000000000002E-2</v>
      </c>
      <c r="H19">
        <v>3.8800000000000001E-2</v>
      </c>
      <c r="I19">
        <v>3.9300000000000002E-2</v>
      </c>
      <c r="J19">
        <v>3.8800000000000001E-2</v>
      </c>
      <c r="K19">
        <v>3.9199999999999999E-2</v>
      </c>
      <c r="L19">
        <v>3.8800000000000001E-2</v>
      </c>
      <c r="M19">
        <v>3.9199999999999999E-2</v>
      </c>
      <c r="N19">
        <v>3.8800000000000001E-2</v>
      </c>
      <c r="O19">
        <v>3.9100000000000003E-2</v>
      </c>
      <c r="P19">
        <v>3.8800000000000001E-2</v>
      </c>
      <c r="Q19">
        <v>3.9100000000000003E-2</v>
      </c>
      <c r="R19">
        <v>3.8800000000000001E-2</v>
      </c>
      <c r="S19">
        <v>3.9100000000000003E-2</v>
      </c>
    </row>
    <row r="20" spans="1:19" ht="12.75" customHeight="1" x14ac:dyDescent="0.2">
      <c r="A20">
        <f t="shared" si="0"/>
        <v>1.8000000000000005</v>
      </c>
      <c r="B20">
        <v>3.8899999999999997E-2</v>
      </c>
      <c r="C20">
        <v>3.9399999999999998E-2</v>
      </c>
      <c r="D20">
        <v>3.8899999999999997E-2</v>
      </c>
      <c r="E20">
        <v>3.9399999999999998E-2</v>
      </c>
      <c r="F20">
        <v>3.8800000000000001E-2</v>
      </c>
      <c r="G20">
        <v>3.9300000000000002E-2</v>
      </c>
      <c r="H20">
        <v>3.8899999999999997E-2</v>
      </c>
      <c r="I20">
        <v>3.9300000000000002E-2</v>
      </c>
      <c r="J20">
        <v>3.8800000000000001E-2</v>
      </c>
      <c r="K20">
        <v>3.9199999999999999E-2</v>
      </c>
      <c r="L20">
        <v>3.8899999999999997E-2</v>
      </c>
      <c r="M20">
        <v>3.9199999999999999E-2</v>
      </c>
      <c r="N20">
        <v>3.8800000000000001E-2</v>
      </c>
      <c r="O20">
        <v>3.9100000000000003E-2</v>
      </c>
      <c r="P20">
        <v>3.8800000000000001E-2</v>
      </c>
      <c r="Q20">
        <v>3.9100000000000003E-2</v>
      </c>
      <c r="R20">
        <v>3.8800000000000001E-2</v>
      </c>
      <c r="S20">
        <v>3.9100000000000003E-2</v>
      </c>
    </row>
    <row r="21" spans="1:19" ht="12.75" customHeight="1" x14ac:dyDescent="0.2">
      <c r="A21">
        <f t="shared" si="0"/>
        <v>1.9000000000000006</v>
      </c>
      <c r="B21">
        <v>3.9E-2</v>
      </c>
      <c r="C21">
        <v>3.73E-2</v>
      </c>
      <c r="D21">
        <v>3.8899999999999997E-2</v>
      </c>
      <c r="E21">
        <v>3.7699999999999997E-2</v>
      </c>
      <c r="F21">
        <v>3.8800000000000001E-2</v>
      </c>
      <c r="G21">
        <v>3.7100000000000001E-2</v>
      </c>
      <c r="H21">
        <v>3.8800000000000001E-2</v>
      </c>
      <c r="I21">
        <v>3.8899999999999997E-2</v>
      </c>
      <c r="J21">
        <v>3.8899999999999997E-2</v>
      </c>
      <c r="K21">
        <v>3.85E-2</v>
      </c>
      <c r="L21">
        <v>3.8800000000000001E-2</v>
      </c>
      <c r="M21">
        <v>3.9E-2</v>
      </c>
      <c r="N21">
        <v>3.8800000000000001E-2</v>
      </c>
      <c r="O21">
        <v>3.8899999999999997E-2</v>
      </c>
      <c r="P21">
        <v>3.8800000000000001E-2</v>
      </c>
      <c r="Q21">
        <v>3.9100000000000003E-2</v>
      </c>
      <c r="R21">
        <v>3.8800000000000001E-2</v>
      </c>
      <c r="S21">
        <v>3.6999999999999998E-2</v>
      </c>
    </row>
    <row r="22" spans="1:19" ht="12.75" customHeight="1" x14ac:dyDescent="0.2">
      <c r="A22">
        <f t="shared" si="0"/>
        <v>2.0000000000000004</v>
      </c>
      <c r="B22">
        <v>3.8899999999999997E-2</v>
      </c>
      <c r="C22">
        <v>2.6700000000000002E-2</v>
      </c>
      <c r="D22">
        <v>3.8899999999999997E-2</v>
      </c>
      <c r="E22">
        <v>2.64E-2</v>
      </c>
      <c r="F22">
        <v>3.8899999999999997E-2</v>
      </c>
      <c r="G22">
        <v>2.58E-2</v>
      </c>
      <c r="H22">
        <v>3.8800000000000001E-2</v>
      </c>
      <c r="I22">
        <v>3.1800000000000002E-2</v>
      </c>
      <c r="J22">
        <v>3.8899999999999997E-2</v>
      </c>
      <c r="K22">
        <v>2.98E-2</v>
      </c>
      <c r="L22">
        <v>3.8800000000000001E-2</v>
      </c>
      <c r="M22">
        <v>3.1300000000000001E-2</v>
      </c>
      <c r="N22">
        <v>3.8800000000000001E-2</v>
      </c>
      <c r="O22">
        <v>0.03</v>
      </c>
      <c r="P22">
        <v>3.8800000000000001E-2</v>
      </c>
      <c r="Q22">
        <v>3.1300000000000001E-2</v>
      </c>
      <c r="R22">
        <v>3.8800000000000001E-2</v>
      </c>
      <c r="S22">
        <v>2.6100000000000002E-2</v>
      </c>
    </row>
    <row r="23" spans="1:19" ht="12.75" customHeight="1" x14ac:dyDescent="0.2">
      <c r="A23">
        <f t="shared" si="0"/>
        <v>2.1000000000000005</v>
      </c>
      <c r="B23">
        <v>3.5700000000000003E-2</v>
      </c>
      <c r="C23">
        <v>1.2200000000000001E-2</v>
      </c>
      <c r="D23">
        <v>3.5700000000000003E-2</v>
      </c>
      <c r="E23">
        <v>1.1299999999999999E-2</v>
      </c>
      <c r="F23">
        <v>3.6600000000000001E-2</v>
      </c>
      <c r="G23">
        <v>1.46E-2</v>
      </c>
      <c r="H23">
        <v>3.6700000000000003E-2</v>
      </c>
      <c r="I23">
        <v>1.34E-2</v>
      </c>
      <c r="J23">
        <v>3.7100000000000001E-2</v>
      </c>
      <c r="K23">
        <v>1.1599999999999999E-2</v>
      </c>
      <c r="L23">
        <v>3.7600000000000001E-2</v>
      </c>
      <c r="M23">
        <v>1.38E-2</v>
      </c>
      <c r="N23">
        <v>3.8600000000000002E-2</v>
      </c>
      <c r="O23">
        <v>1.4E-2</v>
      </c>
      <c r="P23">
        <v>3.8399999999999997E-2</v>
      </c>
      <c r="Q23">
        <v>1.6299999999999999E-2</v>
      </c>
      <c r="R23">
        <v>3.5299999999999998E-2</v>
      </c>
      <c r="S23">
        <v>1.12E-2</v>
      </c>
    </row>
    <row r="24" spans="1:19" ht="12.75" customHeight="1" x14ac:dyDescent="0.2">
      <c r="A24">
        <f t="shared" si="0"/>
        <v>2.2000000000000006</v>
      </c>
      <c r="B24">
        <v>2.3800000000000002E-2</v>
      </c>
      <c r="C24">
        <v>2.8E-3</v>
      </c>
      <c r="D24">
        <v>2.1600000000000001E-2</v>
      </c>
      <c r="E24">
        <v>2.8E-3</v>
      </c>
      <c r="F24">
        <v>2.4199999999999999E-2</v>
      </c>
      <c r="G24">
        <v>3.2000000000000002E-3</v>
      </c>
      <c r="H24">
        <v>2.63E-2</v>
      </c>
      <c r="I24">
        <v>3.7000000000000002E-3</v>
      </c>
      <c r="J24">
        <v>2.8000000000000001E-2</v>
      </c>
      <c r="K24">
        <v>4.7000000000000002E-3</v>
      </c>
      <c r="L24">
        <v>2.7E-2</v>
      </c>
      <c r="M24">
        <v>5.7999999999999996E-3</v>
      </c>
      <c r="N24">
        <v>3.0499999999999999E-2</v>
      </c>
      <c r="O24">
        <v>3.7000000000000002E-3</v>
      </c>
      <c r="P24">
        <v>2.9000000000000001E-2</v>
      </c>
      <c r="Q24">
        <v>5.7000000000000002E-3</v>
      </c>
      <c r="R24">
        <v>2.2800000000000001E-2</v>
      </c>
      <c r="S24">
        <v>2.5000000000000001E-3</v>
      </c>
    </row>
    <row r="25" spans="1:19" ht="12.75" customHeight="1" x14ac:dyDescent="0.2">
      <c r="A25">
        <f t="shared" si="0"/>
        <v>2.3000000000000007</v>
      </c>
      <c r="B25">
        <v>7.9000000000000008E-3</v>
      </c>
      <c r="C25">
        <v>2E-3</v>
      </c>
      <c r="D25">
        <v>7.4999999999999997E-3</v>
      </c>
      <c r="E25">
        <v>2E-3</v>
      </c>
      <c r="F25">
        <v>7.7999999999999996E-3</v>
      </c>
      <c r="G25">
        <v>1.8E-3</v>
      </c>
      <c r="H25">
        <v>9.5999999999999992E-3</v>
      </c>
      <c r="I25">
        <v>2.2000000000000001E-3</v>
      </c>
      <c r="J25">
        <v>1.1599999999999999E-2</v>
      </c>
      <c r="K25">
        <v>2.7000000000000001E-3</v>
      </c>
      <c r="L25">
        <v>8.0999999999999996E-3</v>
      </c>
      <c r="M25">
        <v>2.0999999999999999E-3</v>
      </c>
      <c r="N25">
        <v>1.4800000000000001E-2</v>
      </c>
      <c r="O25">
        <v>2.5999999999999999E-3</v>
      </c>
      <c r="P25">
        <v>1.9099999999999999E-2</v>
      </c>
      <c r="Q25">
        <v>2.5999999999999999E-3</v>
      </c>
      <c r="R25">
        <v>8.3000000000000001E-3</v>
      </c>
      <c r="S25">
        <v>1.9E-3</v>
      </c>
    </row>
    <row r="26" spans="1:19" ht="12.75" customHeight="1" x14ac:dyDescent="0.2">
      <c r="A26">
        <f t="shared" si="0"/>
        <v>2.4000000000000008</v>
      </c>
      <c r="B26">
        <v>3.8999999999999998E-3</v>
      </c>
      <c r="C26">
        <v>1.6000000000000001E-3</v>
      </c>
      <c r="D26">
        <v>2.8E-3</v>
      </c>
      <c r="E26">
        <v>1.4E-3</v>
      </c>
      <c r="F26">
        <v>3.3999999999999998E-3</v>
      </c>
      <c r="G26">
        <v>1.2999999999999999E-3</v>
      </c>
      <c r="H26">
        <v>4.0000000000000001E-3</v>
      </c>
      <c r="I26">
        <v>1.4E-3</v>
      </c>
      <c r="J26">
        <v>4.1000000000000003E-3</v>
      </c>
      <c r="K26">
        <v>1.5E-3</v>
      </c>
      <c r="L26">
        <v>3.7000000000000002E-3</v>
      </c>
      <c r="M26">
        <v>1.6999999999999999E-3</v>
      </c>
      <c r="N26">
        <v>5.3E-3</v>
      </c>
      <c r="O26">
        <v>2.0999999999999999E-3</v>
      </c>
      <c r="P26">
        <v>3.5000000000000001E-3</v>
      </c>
      <c r="Q26">
        <v>2.2000000000000001E-3</v>
      </c>
      <c r="R26">
        <v>4.0000000000000001E-3</v>
      </c>
      <c r="S26">
        <v>1.2999999999999999E-3</v>
      </c>
    </row>
    <row r="27" spans="1:19" ht="12.75" customHeight="1" x14ac:dyDescent="0.2">
      <c r="A27">
        <f t="shared" si="0"/>
        <v>2.5000000000000009</v>
      </c>
      <c r="B27">
        <v>2.7000000000000001E-3</v>
      </c>
      <c r="C27">
        <v>8.9999999999999998E-4</v>
      </c>
      <c r="D27">
        <v>2.2000000000000001E-3</v>
      </c>
      <c r="E27">
        <v>6.9999999999999999E-4</v>
      </c>
      <c r="F27">
        <v>2.2000000000000001E-3</v>
      </c>
      <c r="G27">
        <v>6.9999999999999999E-4</v>
      </c>
      <c r="H27">
        <v>2.3E-3</v>
      </c>
      <c r="I27">
        <v>5.9999999999999995E-4</v>
      </c>
      <c r="J27">
        <v>1.9E-3</v>
      </c>
      <c r="K27">
        <v>1.1999999999999999E-3</v>
      </c>
      <c r="L27">
        <v>2.8999999999999998E-3</v>
      </c>
      <c r="M27">
        <v>1.2999999999999999E-3</v>
      </c>
      <c r="N27">
        <v>2.5000000000000001E-3</v>
      </c>
      <c r="O27">
        <v>1.4E-3</v>
      </c>
      <c r="P27">
        <v>2.8999999999999998E-3</v>
      </c>
      <c r="Q27">
        <v>1.6999999999999999E-3</v>
      </c>
      <c r="R27">
        <v>2.8E-3</v>
      </c>
      <c r="S27">
        <v>6.9999999999999999E-4</v>
      </c>
    </row>
    <row r="28" spans="1:19" ht="12.75" customHeight="1" x14ac:dyDescent="0.2">
      <c r="A28">
        <f t="shared" si="0"/>
        <v>2.600000000000001</v>
      </c>
      <c r="B28">
        <v>2.0999999999999999E-3</v>
      </c>
      <c r="C28">
        <v>8.0000000000000004E-4</v>
      </c>
      <c r="D28">
        <v>1.8E-3</v>
      </c>
      <c r="E28">
        <v>6.9999999999999999E-4</v>
      </c>
      <c r="F28">
        <v>1.6000000000000001E-3</v>
      </c>
      <c r="G28">
        <v>5.9999999999999995E-4</v>
      </c>
      <c r="H28">
        <v>1.6000000000000001E-3</v>
      </c>
      <c r="I28">
        <v>5.9999999999999995E-4</v>
      </c>
      <c r="J28">
        <v>1.8E-3</v>
      </c>
      <c r="K28">
        <v>1.2999999999999999E-3</v>
      </c>
      <c r="L28">
        <v>2E-3</v>
      </c>
      <c r="M28">
        <v>1.1999999999999999E-3</v>
      </c>
      <c r="N28">
        <v>2.3E-3</v>
      </c>
      <c r="O28">
        <v>8.0000000000000004E-4</v>
      </c>
      <c r="P28">
        <v>2.3E-3</v>
      </c>
      <c r="Q28">
        <v>1.1000000000000001E-3</v>
      </c>
      <c r="R28">
        <v>1.8E-3</v>
      </c>
      <c r="S28">
        <v>5.9999999999999995E-4</v>
      </c>
    </row>
    <row r="29" spans="1:19" ht="12.75" customHeight="1" x14ac:dyDescent="0.2">
      <c r="A29">
        <f t="shared" si="0"/>
        <v>2.7000000000000011</v>
      </c>
      <c r="B29">
        <v>1.4E-3</v>
      </c>
      <c r="C29">
        <v>1.5E-3</v>
      </c>
      <c r="D29">
        <v>1.6000000000000001E-3</v>
      </c>
      <c r="E29">
        <v>1.2999999999999999E-3</v>
      </c>
      <c r="F29">
        <v>1.1000000000000001E-3</v>
      </c>
      <c r="G29">
        <v>1.6000000000000001E-3</v>
      </c>
      <c r="H29">
        <v>1.1000000000000001E-3</v>
      </c>
      <c r="I29">
        <v>1.4E-3</v>
      </c>
      <c r="J29">
        <v>1.2999999999999999E-3</v>
      </c>
      <c r="K29">
        <v>1.8E-3</v>
      </c>
      <c r="L29">
        <v>1.1999999999999999E-3</v>
      </c>
      <c r="M29">
        <v>1.4E-3</v>
      </c>
      <c r="N29">
        <v>1.8E-3</v>
      </c>
      <c r="O29">
        <v>1.1000000000000001E-3</v>
      </c>
      <c r="P29">
        <v>2.0999999999999999E-3</v>
      </c>
      <c r="Q29">
        <v>1.1000000000000001E-3</v>
      </c>
      <c r="R29">
        <v>1.2999999999999999E-3</v>
      </c>
      <c r="S29">
        <v>1.4E-3</v>
      </c>
    </row>
    <row r="30" spans="1:19" ht="12.75" customHeight="1" x14ac:dyDescent="0.2">
      <c r="A30">
        <f t="shared" si="0"/>
        <v>2.8000000000000012</v>
      </c>
      <c r="B30">
        <v>1.5E-3</v>
      </c>
      <c r="C30">
        <v>2.5000000000000001E-3</v>
      </c>
      <c r="D30">
        <v>1.6000000000000001E-3</v>
      </c>
      <c r="E30">
        <v>2.3E-3</v>
      </c>
      <c r="F30">
        <v>1.1999999999999999E-3</v>
      </c>
      <c r="G30">
        <v>2.2000000000000001E-3</v>
      </c>
      <c r="H30">
        <v>1.1000000000000001E-3</v>
      </c>
      <c r="I30">
        <v>2.2000000000000001E-3</v>
      </c>
      <c r="J30">
        <v>1.5E-3</v>
      </c>
      <c r="K30">
        <v>2.3999999999999998E-3</v>
      </c>
      <c r="L30">
        <v>1E-3</v>
      </c>
      <c r="M30">
        <v>2.7000000000000001E-3</v>
      </c>
      <c r="N30">
        <v>1.2999999999999999E-3</v>
      </c>
      <c r="O30">
        <v>2.2000000000000001E-3</v>
      </c>
      <c r="P30">
        <v>1.6999999999999999E-3</v>
      </c>
      <c r="Q30">
        <v>2.2000000000000001E-3</v>
      </c>
      <c r="R30">
        <v>1.2999999999999999E-3</v>
      </c>
      <c r="S30">
        <v>2E-3</v>
      </c>
    </row>
    <row r="31" spans="1:19" ht="12.75" customHeight="1" x14ac:dyDescent="0.2">
      <c r="A31">
        <f t="shared" si="0"/>
        <v>2.9000000000000012</v>
      </c>
      <c r="B31">
        <v>2E-3</v>
      </c>
      <c r="C31">
        <v>2.8E-3</v>
      </c>
      <c r="D31">
        <v>2.2000000000000001E-3</v>
      </c>
      <c r="E31">
        <v>2.5999999999999999E-3</v>
      </c>
      <c r="F31">
        <v>2E-3</v>
      </c>
      <c r="G31">
        <v>2.7000000000000001E-3</v>
      </c>
      <c r="H31">
        <v>1.9E-3</v>
      </c>
      <c r="I31">
        <v>2.8E-3</v>
      </c>
      <c r="J31">
        <v>2.3E-3</v>
      </c>
      <c r="K31">
        <v>2.8999999999999998E-3</v>
      </c>
      <c r="L31">
        <v>2.0999999999999999E-3</v>
      </c>
      <c r="M31">
        <v>2.8999999999999998E-3</v>
      </c>
      <c r="N31">
        <v>1.1000000000000001E-3</v>
      </c>
      <c r="O31">
        <v>2.8E-3</v>
      </c>
      <c r="P31">
        <v>1.9E-3</v>
      </c>
      <c r="Q31">
        <v>2.8E-3</v>
      </c>
      <c r="R31">
        <v>2.3999999999999998E-3</v>
      </c>
      <c r="S31">
        <v>2.3999999999999998E-3</v>
      </c>
    </row>
    <row r="32" spans="1:19" ht="12.75" customHeight="1" x14ac:dyDescent="0.2">
      <c r="A32">
        <f t="shared" si="0"/>
        <v>3.0000000000000013</v>
      </c>
      <c r="B32">
        <v>2.5999999999999999E-3</v>
      </c>
      <c r="C32">
        <v>3.0000000000000001E-3</v>
      </c>
      <c r="D32">
        <v>2.7000000000000001E-3</v>
      </c>
      <c r="E32">
        <v>2.7000000000000001E-3</v>
      </c>
      <c r="F32">
        <v>2.5999999999999999E-3</v>
      </c>
      <c r="G32">
        <v>2.8E-3</v>
      </c>
      <c r="H32">
        <v>2.5000000000000001E-3</v>
      </c>
      <c r="I32">
        <v>3.0000000000000001E-3</v>
      </c>
      <c r="J32">
        <v>2.7000000000000001E-3</v>
      </c>
      <c r="K32">
        <v>3.0000000000000001E-3</v>
      </c>
      <c r="L32">
        <v>2.7000000000000001E-3</v>
      </c>
      <c r="M32">
        <v>3.0000000000000001E-3</v>
      </c>
      <c r="N32">
        <v>2.5999999999999999E-3</v>
      </c>
      <c r="O32">
        <v>2.8999999999999998E-3</v>
      </c>
      <c r="P32">
        <v>2.5999999999999999E-3</v>
      </c>
      <c r="Q32">
        <v>3.0000000000000001E-3</v>
      </c>
      <c r="R32">
        <v>2.7000000000000001E-3</v>
      </c>
      <c r="S32">
        <v>2.7000000000000001E-3</v>
      </c>
    </row>
    <row r="33" spans="1:19" ht="12.75" customHeight="1" x14ac:dyDescent="0.2">
      <c r="A33">
        <f t="shared" si="0"/>
        <v>3.1000000000000014</v>
      </c>
      <c r="B33">
        <v>3.0000000000000001E-3</v>
      </c>
      <c r="C33">
        <v>3.0000000000000001E-3</v>
      </c>
      <c r="D33">
        <v>3.0999999999999999E-3</v>
      </c>
      <c r="E33">
        <v>2.8E-3</v>
      </c>
      <c r="F33">
        <v>2.8999999999999998E-3</v>
      </c>
      <c r="G33">
        <v>2.8999999999999998E-3</v>
      </c>
      <c r="H33">
        <v>3.0999999999999999E-3</v>
      </c>
      <c r="I33">
        <v>3.0000000000000001E-3</v>
      </c>
      <c r="J33">
        <v>3.2000000000000002E-3</v>
      </c>
      <c r="K33">
        <v>3.0999999999999999E-3</v>
      </c>
      <c r="L33">
        <v>3.0000000000000001E-3</v>
      </c>
      <c r="M33">
        <v>3.0000000000000001E-3</v>
      </c>
      <c r="N33">
        <v>3.0000000000000001E-3</v>
      </c>
      <c r="O33">
        <v>2.8E-3</v>
      </c>
      <c r="P33">
        <v>3.0000000000000001E-3</v>
      </c>
      <c r="Q33">
        <v>3.0000000000000001E-3</v>
      </c>
      <c r="R33">
        <v>2.8999999999999998E-3</v>
      </c>
      <c r="S33">
        <v>2.8E-3</v>
      </c>
    </row>
    <row r="34" spans="1:19" ht="12.75" customHeight="1" x14ac:dyDescent="0.2">
      <c r="A34">
        <f t="shared" si="0"/>
        <v>3.2000000000000015</v>
      </c>
      <c r="B34">
        <v>3.0999999999999999E-3</v>
      </c>
      <c r="C34">
        <v>3.0000000000000001E-3</v>
      </c>
      <c r="D34">
        <v>3.2000000000000002E-3</v>
      </c>
      <c r="E34">
        <v>2.8E-3</v>
      </c>
      <c r="F34">
        <v>3.2000000000000002E-3</v>
      </c>
      <c r="G34">
        <v>2.8999999999999998E-3</v>
      </c>
      <c r="H34">
        <v>3.2000000000000002E-3</v>
      </c>
      <c r="I34">
        <v>3.0000000000000001E-3</v>
      </c>
      <c r="J34">
        <v>3.3E-3</v>
      </c>
      <c r="K34">
        <v>3.0000000000000001E-3</v>
      </c>
      <c r="L34">
        <v>3.2000000000000002E-3</v>
      </c>
      <c r="M34">
        <v>3.0000000000000001E-3</v>
      </c>
      <c r="N34">
        <v>3.0999999999999999E-3</v>
      </c>
      <c r="O34">
        <v>2.8E-3</v>
      </c>
      <c r="P34">
        <v>3.0999999999999999E-3</v>
      </c>
      <c r="Q34">
        <v>3.0000000000000001E-3</v>
      </c>
      <c r="R34">
        <v>3.0000000000000001E-3</v>
      </c>
      <c r="S34">
        <v>2.7000000000000001E-3</v>
      </c>
    </row>
    <row r="35" spans="1:19" ht="12.75" customHeight="1" x14ac:dyDescent="0.2">
      <c r="A35">
        <f t="shared" si="0"/>
        <v>3.3000000000000016</v>
      </c>
      <c r="B35">
        <v>3.2000000000000002E-3</v>
      </c>
      <c r="C35">
        <v>3.0000000000000001E-3</v>
      </c>
      <c r="D35">
        <v>3.0999999999999999E-3</v>
      </c>
      <c r="E35">
        <v>2.8E-3</v>
      </c>
      <c r="F35">
        <v>3.0999999999999999E-3</v>
      </c>
      <c r="G35">
        <v>2.8E-3</v>
      </c>
      <c r="H35">
        <v>3.2000000000000002E-3</v>
      </c>
      <c r="I35">
        <v>2.8999999999999998E-3</v>
      </c>
      <c r="J35">
        <v>3.3E-3</v>
      </c>
      <c r="K35">
        <v>3.0000000000000001E-3</v>
      </c>
      <c r="L35">
        <v>3.0999999999999999E-3</v>
      </c>
      <c r="M35">
        <v>2.8E-3</v>
      </c>
      <c r="N35">
        <v>3.0999999999999999E-3</v>
      </c>
      <c r="O35">
        <v>2.5999999999999999E-3</v>
      </c>
      <c r="P35">
        <v>3.0999999999999999E-3</v>
      </c>
      <c r="Q35">
        <v>2.8999999999999998E-3</v>
      </c>
      <c r="R35">
        <v>3.0999999999999999E-3</v>
      </c>
      <c r="S35">
        <v>2.7000000000000001E-3</v>
      </c>
    </row>
    <row r="36" spans="1:19" ht="12.75" customHeight="1" x14ac:dyDescent="0.2">
      <c r="A36">
        <f t="shared" si="0"/>
        <v>3.4000000000000017</v>
      </c>
      <c r="B36">
        <v>3.2000000000000002E-3</v>
      </c>
      <c r="C36">
        <v>2.8999999999999998E-3</v>
      </c>
      <c r="D36">
        <v>3.0999999999999999E-3</v>
      </c>
      <c r="E36">
        <v>2.7000000000000001E-3</v>
      </c>
      <c r="F36">
        <v>3.0999999999999999E-3</v>
      </c>
      <c r="G36">
        <v>2.7000000000000001E-3</v>
      </c>
      <c r="H36">
        <v>3.0999999999999999E-3</v>
      </c>
      <c r="I36">
        <v>2.8E-3</v>
      </c>
      <c r="J36">
        <v>3.2000000000000002E-3</v>
      </c>
      <c r="K36">
        <v>2.8E-3</v>
      </c>
      <c r="L36">
        <v>3.0999999999999999E-3</v>
      </c>
      <c r="M36">
        <v>2.7000000000000001E-3</v>
      </c>
      <c r="N36">
        <v>3.0999999999999999E-3</v>
      </c>
      <c r="O36">
        <v>2.3999999999999998E-3</v>
      </c>
      <c r="P36">
        <v>3.0999999999999999E-3</v>
      </c>
      <c r="Q36">
        <v>2.8E-3</v>
      </c>
      <c r="R36">
        <v>3.0000000000000001E-3</v>
      </c>
      <c r="S36">
        <v>2.5999999999999999E-3</v>
      </c>
    </row>
    <row r="37" spans="1:19" ht="12.75" customHeight="1" x14ac:dyDescent="0.2">
      <c r="A37">
        <f t="shared" si="0"/>
        <v>3.5000000000000018</v>
      </c>
      <c r="B37">
        <v>3.0000000000000001E-3</v>
      </c>
      <c r="C37">
        <v>2.8E-3</v>
      </c>
      <c r="D37">
        <v>2.8999999999999998E-3</v>
      </c>
      <c r="E37">
        <v>2.7000000000000001E-3</v>
      </c>
      <c r="F37">
        <v>3.0000000000000001E-3</v>
      </c>
      <c r="G37">
        <v>2.7000000000000001E-3</v>
      </c>
      <c r="H37">
        <v>2.8999999999999998E-3</v>
      </c>
      <c r="I37">
        <v>2.8E-3</v>
      </c>
      <c r="J37">
        <v>3.0999999999999999E-3</v>
      </c>
      <c r="K37">
        <v>2.8E-3</v>
      </c>
      <c r="L37">
        <v>3.0000000000000001E-3</v>
      </c>
      <c r="M37">
        <v>2.7000000000000001E-3</v>
      </c>
      <c r="N37">
        <v>3.0000000000000001E-3</v>
      </c>
      <c r="O37">
        <v>2.3999999999999998E-3</v>
      </c>
      <c r="P37">
        <v>3.0000000000000001E-3</v>
      </c>
      <c r="Q37">
        <v>2.8E-3</v>
      </c>
      <c r="R37">
        <v>2.8999999999999998E-3</v>
      </c>
      <c r="S37">
        <v>2.5999999999999999E-3</v>
      </c>
    </row>
    <row r="38" spans="1:19" ht="12.75" customHeight="1" x14ac:dyDescent="0.2">
      <c r="A38">
        <f t="shared" si="0"/>
        <v>3.6000000000000019</v>
      </c>
      <c r="B38">
        <v>3.0000000000000001E-3</v>
      </c>
      <c r="C38">
        <v>2.8999999999999998E-3</v>
      </c>
      <c r="D38">
        <v>2.8999999999999998E-3</v>
      </c>
      <c r="E38">
        <v>2.7000000000000001E-3</v>
      </c>
      <c r="F38">
        <v>2.8999999999999998E-3</v>
      </c>
      <c r="G38">
        <v>2.8E-3</v>
      </c>
      <c r="H38">
        <v>2.8E-3</v>
      </c>
      <c r="I38">
        <v>2.8E-3</v>
      </c>
      <c r="J38">
        <v>2.8999999999999998E-3</v>
      </c>
      <c r="K38">
        <v>2.8E-3</v>
      </c>
      <c r="L38">
        <v>2.8999999999999998E-3</v>
      </c>
      <c r="M38">
        <v>2.7000000000000001E-3</v>
      </c>
      <c r="N38">
        <v>2.8999999999999998E-3</v>
      </c>
      <c r="O38">
        <v>2.3999999999999998E-3</v>
      </c>
      <c r="P38">
        <v>2.8999999999999998E-3</v>
      </c>
      <c r="Q38">
        <v>2.8E-3</v>
      </c>
      <c r="R38">
        <v>2.8E-3</v>
      </c>
      <c r="S38">
        <v>2.5999999999999999E-3</v>
      </c>
    </row>
    <row r="39" spans="1:19" ht="12.75" customHeight="1" x14ac:dyDescent="0.2">
      <c r="A39">
        <f t="shared" si="0"/>
        <v>3.700000000000002</v>
      </c>
      <c r="B39">
        <v>2.8999999999999998E-3</v>
      </c>
      <c r="C39">
        <v>3.0999999999999999E-3</v>
      </c>
      <c r="D39">
        <v>2.8999999999999998E-3</v>
      </c>
      <c r="E39">
        <v>3.0000000000000001E-3</v>
      </c>
      <c r="F39">
        <v>2.8999999999999998E-3</v>
      </c>
      <c r="G39">
        <v>2.8999999999999998E-3</v>
      </c>
      <c r="H39">
        <v>2.8999999999999998E-3</v>
      </c>
      <c r="I39">
        <v>3.0000000000000001E-3</v>
      </c>
      <c r="J39">
        <v>2.8999999999999998E-3</v>
      </c>
      <c r="K39">
        <v>2.8999999999999998E-3</v>
      </c>
      <c r="L39">
        <v>2.8999999999999998E-3</v>
      </c>
      <c r="M39">
        <v>2.8999999999999998E-3</v>
      </c>
      <c r="N39">
        <v>2.8999999999999998E-3</v>
      </c>
      <c r="O39">
        <v>2.5999999999999999E-3</v>
      </c>
      <c r="P39">
        <v>2.8999999999999998E-3</v>
      </c>
      <c r="Q39">
        <v>2.8999999999999998E-3</v>
      </c>
      <c r="R39">
        <v>2.8E-3</v>
      </c>
      <c r="S39">
        <v>2.8999999999999998E-3</v>
      </c>
    </row>
    <row r="40" spans="1:19" ht="12.75" customHeight="1" x14ac:dyDescent="0.2">
      <c r="A40">
        <f t="shared" si="0"/>
        <v>3.800000000000002</v>
      </c>
      <c r="B40">
        <v>3.0000000000000001E-3</v>
      </c>
      <c r="C40">
        <v>3.2000000000000002E-3</v>
      </c>
      <c r="D40">
        <v>3.0000000000000001E-3</v>
      </c>
      <c r="E40">
        <v>3.2000000000000002E-3</v>
      </c>
      <c r="F40">
        <v>3.0000000000000001E-3</v>
      </c>
      <c r="G40">
        <v>3.0999999999999999E-3</v>
      </c>
      <c r="H40">
        <v>2.8999999999999998E-3</v>
      </c>
      <c r="I40">
        <v>3.0999999999999999E-3</v>
      </c>
      <c r="J40">
        <v>3.0000000000000001E-3</v>
      </c>
      <c r="K40">
        <v>3.0999999999999999E-3</v>
      </c>
      <c r="L40">
        <v>2.8999999999999998E-3</v>
      </c>
      <c r="M40">
        <v>3.0999999999999999E-3</v>
      </c>
      <c r="N40">
        <v>2.8999999999999998E-3</v>
      </c>
      <c r="O40">
        <v>2.7000000000000001E-3</v>
      </c>
      <c r="P40">
        <v>2.8999999999999998E-3</v>
      </c>
      <c r="Q40">
        <v>3.0999999999999999E-3</v>
      </c>
      <c r="R40">
        <v>2.8999999999999998E-3</v>
      </c>
      <c r="S40">
        <v>3.0999999999999999E-3</v>
      </c>
    </row>
    <row r="41" spans="1:19" ht="12.75" customHeight="1" x14ac:dyDescent="0.2">
      <c r="A41">
        <f t="shared" si="0"/>
        <v>3.9000000000000021</v>
      </c>
      <c r="B41">
        <v>3.2000000000000002E-3</v>
      </c>
      <c r="C41">
        <v>3.3E-3</v>
      </c>
      <c r="D41">
        <v>3.2000000000000002E-3</v>
      </c>
      <c r="E41">
        <v>3.2000000000000002E-3</v>
      </c>
      <c r="F41">
        <v>3.2000000000000002E-3</v>
      </c>
      <c r="G41">
        <v>3.2000000000000002E-3</v>
      </c>
      <c r="H41">
        <v>3.2000000000000002E-3</v>
      </c>
      <c r="I41">
        <v>3.2000000000000002E-3</v>
      </c>
      <c r="J41">
        <v>3.0999999999999999E-3</v>
      </c>
      <c r="K41">
        <v>3.2000000000000002E-3</v>
      </c>
      <c r="L41">
        <v>3.0999999999999999E-3</v>
      </c>
      <c r="M41">
        <v>3.0999999999999999E-3</v>
      </c>
      <c r="N41">
        <v>3.0000000000000001E-3</v>
      </c>
      <c r="O41">
        <v>2.7000000000000001E-3</v>
      </c>
      <c r="P41">
        <v>3.0999999999999999E-3</v>
      </c>
      <c r="Q41">
        <v>3.0999999999999999E-3</v>
      </c>
      <c r="R41">
        <v>3.0999999999999999E-3</v>
      </c>
      <c r="S41">
        <v>3.2000000000000002E-3</v>
      </c>
    </row>
    <row r="42" spans="1:19" ht="12.75" customHeight="1" x14ac:dyDescent="0.2">
      <c r="A42">
        <f t="shared" si="0"/>
        <v>4.0000000000000018</v>
      </c>
      <c r="B42">
        <v>3.3E-3</v>
      </c>
      <c r="C42">
        <v>3.3999999999999998E-3</v>
      </c>
      <c r="D42">
        <v>3.3E-3</v>
      </c>
      <c r="E42">
        <v>3.3E-3</v>
      </c>
      <c r="F42">
        <v>3.3E-3</v>
      </c>
      <c r="G42">
        <v>3.2000000000000002E-3</v>
      </c>
      <c r="H42">
        <v>3.2000000000000002E-3</v>
      </c>
      <c r="I42">
        <v>3.3E-3</v>
      </c>
      <c r="J42">
        <v>3.2000000000000002E-3</v>
      </c>
      <c r="K42">
        <v>3.2000000000000002E-3</v>
      </c>
      <c r="L42">
        <v>3.2000000000000002E-3</v>
      </c>
      <c r="M42">
        <v>3.0999999999999999E-3</v>
      </c>
      <c r="N42">
        <v>3.0999999999999999E-3</v>
      </c>
      <c r="O42">
        <v>2.8E-3</v>
      </c>
      <c r="P42">
        <v>3.3E-3</v>
      </c>
      <c r="Q42">
        <v>3.2000000000000002E-3</v>
      </c>
      <c r="R42">
        <v>3.3E-3</v>
      </c>
      <c r="S42">
        <v>3.2000000000000002E-3</v>
      </c>
    </row>
    <row r="43" spans="1:19" ht="12.75" customHeight="1" x14ac:dyDescent="0.2">
      <c r="A43">
        <f t="shared" si="0"/>
        <v>4.1000000000000014</v>
      </c>
      <c r="B43">
        <v>3.3999999999999998E-3</v>
      </c>
      <c r="C43">
        <v>3.3999999999999998E-3</v>
      </c>
      <c r="D43">
        <v>3.3999999999999998E-3</v>
      </c>
      <c r="E43">
        <v>3.3E-3</v>
      </c>
      <c r="F43">
        <v>3.3E-3</v>
      </c>
      <c r="G43">
        <v>3.3E-3</v>
      </c>
      <c r="H43">
        <v>3.2000000000000002E-3</v>
      </c>
      <c r="I43">
        <v>3.3E-3</v>
      </c>
      <c r="J43">
        <v>3.3E-3</v>
      </c>
      <c r="K43">
        <v>3.3E-3</v>
      </c>
      <c r="L43">
        <v>3.3E-3</v>
      </c>
      <c r="M43">
        <v>3.0999999999999999E-3</v>
      </c>
      <c r="N43">
        <v>3.2000000000000002E-3</v>
      </c>
      <c r="O43">
        <v>2.8E-3</v>
      </c>
      <c r="P43">
        <v>3.3999999999999998E-3</v>
      </c>
      <c r="Q43">
        <v>3.3E-3</v>
      </c>
      <c r="R43">
        <v>3.3E-3</v>
      </c>
      <c r="S43">
        <v>3.2000000000000002E-3</v>
      </c>
    </row>
    <row r="44" spans="1:19" ht="12.75" customHeight="1" x14ac:dyDescent="0.2">
      <c r="A44">
        <f t="shared" si="0"/>
        <v>4.2000000000000011</v>
      </c>
      <c r="B44">
        <v>3.5000000000000001E-3</v>
      </c>
      <c r="C44">
        <v>3.3999999999999998E-3</v>
      </c>
      <c r="D44">
        <v>3.3999999999999998E-3</v>
      </c>
      <c r="E44">
        <v>3.3E-3</v>
      </c>
      <c r="F44">
        <v>3.3E-3</v>
      </c>
      <c r="G44">
        <v>3.3999999999999998E-3</v>
      </c>
      <c r="H44">
        <v>3.3E-3</v>
      </c>
      <c r="I44">
        <v>3.3999999999999998E-3</v>
      </c>
      <c r="J44">
        <v>3.3999999999999998E-3</v>
      </c>
      <c r="K44">
        <v>3.3999999999999998E-3</v>
      </c>
      <c r="L44">
        <v>3.3E-3</v>
      </c>
      <c r="M44">
        <v>3.2000000000000002E-3</v>
      </c>
      <c r="N44">
        <v>3.2000000000000002E-3</v>
      </c>
      <c r="O44">
        <v>2.8999999999999998E-3</v>
      </c>
      <c r="P44">
        <v>3.3999999999999998E-3</v>
      </c>
      <c r="Q44">
        <v>3.3E-3</v>
      </c>
      <c r="R44">
        <v>3.3999999999999998E-3</v>
      </c>
      <c r="S44">
        <v>3.3E-3</v>
      </c>
    </row>
    <row r="45" spans="1:19" ht="12.75" customHeight="1" x14ac:dyDescent="0.2">
      <c r="A45">
        <f t="shared" si="0"/>
        <v>4.3000000000000007</v>
      </c>
      <c r="B45">
        <v>3.5000000000000001E-3</v>
      </c>
      <c r="C45">
        <v>3.8999999999999998E-3</v>
      </c>
      <c r="D45">
        <v>3.5000000000000001E-3</v>
      </c>
      <c r="E45">
        <v>3.5999999999999999E-3</v>
      </c>
      <c r="F45">
        <v>3.3999999999999998E-3</v>
      </c>
      <c r="G45">
        <v>3.8E-3</v>
      </c>
      <c r="H45">
        <v>3.3999999999999998E-3</v>
      </c>
      <c r="I45">
        <v>3.7000000000000002E-3</v>
      </c>
      <c r="J45">
        <v>3.5000000000000001E-3</v>
      </c>
      <c r="K45">
        <v>3.7000000000000002E-3</v>
      </c>
      <c r="L45">
        <v>3.3E-3</v>
      </c>
      <c r="M45">
        <v>3.5999999999999999E-3</v>
      </c>
      <c r="N45">
        <v>3.2000000000000002E-3</v>
      </c>
      <c r="O45">
        <v>3.0999999999999999E-3</v>
      </c>
      <c r="P45">
        <v>3.3999999999999998E-3</v>
      </c>
      <c r="Q45">
        <v>3.5999999999999999E-3</v>
      </c>
      <c r="R45">
        <v>3.3999999999999998E-3</v>
      </c>
      <c r="S45">
        <v>3.5999999999999999E-3</v>
      </c>
    </row>
    <row r="46" spans="1:19" ht="12.75" customHeight="1" x14ac:dyDescent="0.2">
      <c r="A46">
        <f t="shared" si="0"/>
        <v>4.4000000000000004</v>
      </c>
      <c r="B46">
        <v>3.5000000000000001E-3</v>
      </c>
      <c r="C46">
        <v>4.1999999999999997E-3</v>
      </c>
      <c r="D46">
        <v>3.5999999999999999E-3</v>
      </c>
      <c r="E46">
        <v>4.0000000000000001E-3</v>
      </c>
      <c r="F46">
        <v>3.3999999999999998E-3</v>
      </c>
      <c r="G46">
        <v>4.0000000000000001E-3</v>
      </c>
      <c r="H46">
        <v>3.5000000000000001E-3</v>
      </c>
      <c r="I46">
        <v>4.1000000000000003E-3</v>
      </c>
      <c r="J46">
        <v>3.7000000000000002E-3</v>
      </c>
      <c r="K46">
        <v>4.1000000000000003E-3</v>
      </c>
      <c r="L46">
        <v>3.5000000000000001E-3</v>
      </c>
      <c r="M46">
        <v>3.8E-3</v>
      </c>
      <c r="N46">
        <v>3.3E-3</v>
      </c>
      <c r="O46">
        <v>3.3E-3</v>
      </c>
      <c r="P46">
        <v>3.5000000000000001E-3</v>
      </c>
      <c r="Q46">
        <v>3.8999999999999998E-3</v>
      </c>
      <c r="R46">
        <v>3.5999999999999999E-3</v>
      </c>
      <c r="S46">
        <v>3.8999999999999998E-3</v>
      </c>
    </row>
    <row r="47" spans="1:19" ht="12.75" customHeight="1" x14ac:dyDescent="0.2">
      <c r="A47">
        <f t="shared" si="0"/>
        <v>4.5</v>
      </c>
      <c r="B47">
        <v>4.0000000000000001E-3</v>
      </c>
      <c r="C47">
        <v>4.1000000000000003E-3</v>
      </c>
      <c r="D47">
        <v>4.0000000000000001E-3</v>
      </c>
      <c r="E47">
        <v>3.8999999999999998E-3</v>
      </c>
      <c r="F47">
        <v>4.0000000000000001E-3</v>
      </c>
      <c r="G47">
        <v>4.0000000000000001E-3</v>
      </c>
      <c r="H47">
        <v>4.0000000000000001E-3</v>
      </c>
      <c r="I47">
        <v>4.1000000000000003E-3</v>
      </c>
      <c r="J47">
        <v>4.1000000000000003E-3</v>
      </c>
      <c r="K47">
        <v>4.1000000000000003E-3</v>
      </c>
      <c r="L47">
        <v>4.0000000000000001E-3</v>
      </c>
      <c r="M47">
        <v>3.8E-3</v>
      </c>
      <c r="N47">
        <v>3.7000000000000002E-3</v>
      </c>
      <c r="O47">
        <v>3.3E-3</v>
      </c>
      <c r="P47">
        <v>3.7000000000000002E-3</v>
      </c>
      <c r="Q47">
        <v>3.7000000000000002E-3</v>
      </c>
      <c r="R47">
        <v>3.8999999999999998E-3</v>
      </c>
      <c r="S47">
        <v>3.8E-3</v>
      </c>
    </row>
    <row r="48" spans="1:19" ht="12.75" customHeight="1" x14ac:dyDescent="0.2">
      <c r="A48">
        <f t="shared" si="0"/>
        <v>4.5999999999999996</v>
      </c>
      <c r="B48">
        <v>4.1999999999999997E-3</v>
      </c>
      <c r="C48">
        <v>3.8999999999999998E-3</v>
      </c>
      <c r="D48">
        <v>4.1000000000000003E-3</v>
      </c>
      <c r="E48">
        <v>3.7000000000000002E-3</v>
      </c>
      <c r="F48">
        <v>4.1000000000000003E-3</v>
      </c>
      <c r="G48">
        <v>4.0000000000000001E-3</v>
      </c>
      <c r="H48">
        <v>4.1999999999999997E-3</v>
      </c>
      <c r="I48">
        <v>4.0000000000000001E-3</v>
      </c>
      <c r="J48">
        <v>4.4000000000000003E-3</v>
      </c>
      <c r="K48">
        <v>3.8999999999999998E-3</v>
      </c>
      <c r="L48">
        <v>4.1000000000000003E-3</v>
      </c>
      <c r="M48">
        <v>3.7000000000000002E-3</v>
      </c>
      <c r="N48">
        <v>3.8999999999999998E-3</v>
      </c>
      <c r="O48">
        <v>3.0999999999999999E-3</v>
      </c>
      <c r="P48">
        <v>4.1000000000000003E-3</v>
      </c>
      <c r="Q48">
        <v>3.5000000000000001E-3</v>
      </c>
      <c r="R48">
        <v>4.1000000000000003E-3</v>
      </c>
      <c r="S48">
        <v>3.5999999999999999E-3</v>
      </c>
    </row>
    <row r="49" spans="1:19" ht="12.75" customHeight="1" x14ac:dyDescent="0.2">
      <c r="A49">
        <f t="shared" si="0"/>
        <v>4.6999999999999993</v>
      </c>
      <c r="B49">
        <v>4.0000000000000001E-3</v>
      </c>
      <c r="C49">
        <v>3.3E-3</v>
      </c>
      <c r="D49">
        <v>3.8999999999999998E-3</v>
      </c>
      <c r="E49">
        <v>3.0999999999999999E-3</v>
      </c>
      <c r="F49">
        <v>4.0000000000000001E-3</v>
      </c>
      <c r="G49">
        <v>3.2000000000000002E-3</v>
      </c>
      <c r="H49">
        <v>4.1000000000000003E-3</v>
      </c>
      <c r="I49">
        <v>3.3999999999999998E-3</v>
      </c>
      <c r="J49">
        <v>4.3E-3</v>
      </c>
      <c r="K49">
        <v>3.3E-3</v>
      </c>
      <c r="L49">
        <v>4.1000000000000003E-3</v>
      </c>
      <c r="M49">
        <v>3.0999999999999999E-3</v>
      </c>
      <c r="N49">
        <v>3.8E-3</v>
      </c>
      <c r="O49">
        <v>2.5999999999999999E-3</v>
      </c>
      <c r="P49">
        <v>4.0000000000000001E-3</v>
      </c>
      <c r="Q49">
        <v>3.0999999999999999E-3</v>
      </c>
      <c r="R49">
        <v>4.0000000000000001E-3</v>
      </c>
      <c r="S49">
        <v>3.0999999999999999E-3</v>
      </c>
    </row>
    <row r="50" spans="1:19" ht="12.75" customHeight="1" x14ac:dyDescent="0.2">
      <c r="A50">
        <f t="shared" si="0"/>
        <v>4.7999999999999989</v>
      </c>
      <c r="B50">
        <v>4.0000000000000001E-3</v>
      </c>
      <c r="C50">
        <v>3.0999999999999999E-3</v>
      </c>
      <c r="D50">
        <v>3.7000000000000002E-3</v>
      </c>
      <c r="E50">
        <v>3.0000000000000001E-3</v>
      </c>
      <c r="F50">
        <v>3.8E-3</v>
      </c>
      <c r="G50">
        <v>3.0000000000000001E-3</v>
      </c>
      <c r="H50">
        <v>4.0000000000000001E-3</v>
      </c>
      <c r="I50">
        <v>3.2000000000000002E-3</v>
      </c>
      <c r="J50">
        <v>4.0000000000000001E-3</v>
      </c>
      <c r="K50">
        <v>2.8999999999999998E-3</v>
      </c>
      <c r="L50">
        <v>3.7000000000000002E-3</v>
      </c>
      <c r="M50">
        <v>2.7000000000000001E-3</v>
      </c>
      <c r="N50">
        <v>3.5999999999999999E-3</v>
      </c>
      <c r="O50">
        <v>2.3E-3</v>
      </c>
      <c r="P50">
        <v>3.8E-3</v>
      </c>
      <c r="Q50">
        <v>2.8E-3</v>
      </c>
      <c r="R50">
        <v>3.8E-3</v>
      </c>
      <c r="S50">
        <v>2.8E-3</v>
      </c>
    </row>
    <row r="51" spans="1:19" ht="12.75" customHeight="1" x14ac:dyDescent="0.2">
      <c r="A51">
        <f t="shared" si="0"/>
        <v>4.8999999999999986</v>
      </c>
      <c r="B51">
        <v>3.3E-3</v>
      </c>
      <c r="C51">
        <v>3.0000000000000001E-3</v>
      </c>
      <c r="D51">
        <v>3.2000000000000002E-3</v>
      </c>
      <c r="E51">
        <v>2.8999999999999998E-3</v>
      </c>
      <c r="F51">
        <v>3.3999999999999998E-3</v>
      </c>
      <c r="G51">
        <v>3.0000000000000001E-3</v>
      </c>
      <c r="H51">
        <v>3.3999999999999998E-3</v>
      </c>
      <c r="I51">
        <v>3.0999999999999999E-3</v>
      </c>
      <c r="J51">
        <v>3.3E-3</v>
      </c>
      <c r="K51">
        <v>2.7000000000000001E-3</v>
      </c>
      <c r="L51">
        <v>3.2000000000000002E-3</v>
      </c>
      <c r="M51">
        <v>2.7000000000000001E-3</v>
      </c>
      <c r="N51">
        <v>3.2000000000000002E-3</v>
      </c>
      <c r="O51">
        <v>2.0999999999999999E-3</v>
      </c>
      <c r="P51">
        <v>3.3E-3</v>
      </c>
      <c r="Q51">
        <v>2.5999999999999999E-3</v>
      </c>
      <c r="R51">
        <v>3.3E-3</v>
      </c>
      <c r="S51">
        <v>2.8E-3</v>
      </c>
    </row>
    <row r="52" spans="1:19" ht="12.75" customHeight="1" x14ac:dyDescent="0.2">
      <c r="A52">
        <f t="shared" si="0"/>
        <v>4.9999999999999982</v>
      </c>
      <c r="B52">
        <v>3.0999999999999999E-3</v>
      </c>
      <c r="C52">
        <v>3.0000000000000001E-3</v>
      </c>
      <c r="D52">
        <v>3.0000000000000001E-3</v>
      </c>
      <c r="E52">
        <v>2.8999999999999998E-3</v>
      </c>
      <c r="F52">
        <v>3.0999999999999999E-3</v>
      </c>
      <c r="G52">
        <v>2.8999999999999998E-3</v>
      </c>
      <c r="H52">
        <v>3.2000000000000002E-3</v>
      </c>
      <c r="I52">
        <v>3.0000000000000001E-3</v>
      </c>
      <c r="J52">
        <v>3.0999999999999999E-3</v>
      </c>
      <c r="K52">
        <v>2.5999999999999999E-3</v>
      </c>
      <c r="L52">
        <v>2.8999999999999998E-3</v>
      </c>
      <c r="M52">
        <v>2.5000000000000001E-3</v>
      </c>
      <c r="N52">
        <v>2.8E-3</v>
      </c>
      <c r="O52">
        <v>2E-3</v>
      </c>
      <c r="P52">
        <v>2.8999999999999998E-3</v>
      </c>
      <c r="Q52">
        <v>2.5999999999999999E-3</v>
      </c>
      <c r="R52">
        <v>3.0000000000000001E-3</v>
      </c>
      <c r="S52">
        <v>2.7000000000000001E-3</v>
      </c>
    </row>
    <row r="53" spans="1:19" ht="12.75" customHeight="1" x14ac:dyDescent="0.2">
      <c r="A53">
        <f t="shared" si="0"/>
        <v>5.0999999999999979</v>
      </c>
      <c r="B53">
        <v>3.0000000000000001E-3</v>
      </c>
      <c r="C53">
        <v>3.0000000000000001E-3</v>
      </c>
      <c r="D53">
        <v>3.0000000000000001E-3</v>
      </c>
      <c r="E53">
        <v>2.8999999999999998E-3</v>
      </c>
      <c r="F53">
        <v>3.0000000000000001E-3</v>
      </c>
      <c r="G53">
        <v>2.8999999999999998E-3</v>
      </c>
      <c r="H53">
        <v>3.0000000000000001E-3</v>
      </c>
      <c r="I53">
        <v>2.8999999999999998E-3</v>
      </c>
      <c r="J53">
        <v>3.0999999999999999E-3</v>
      </c>
      <c r="K53">
        <v>2.5000000000000001E-3</v>
      </c>
      <c r="L53">
        <v>2.8E-3</v>
      </c>
      <c r="M53">
        <v>2.5000000000000001E-3</v>
      </c>
      <c r="N53">
        <v>2.7000000000000001E-3</v>
      </c>
      <c r="O53">
        <v>2E-3</v>
      </c>
      <c r="P53">
        <v>2.8999999999999998E-3</v>
      </c>
      <c r="Q53">
        <v>2.5999999999999999E-3</v>
      </c>
      <c r="R53">
        <v>3.0000000000000001E-3</v>
      </c>
      <c r="S53">
        <v>2.8E-3</v>
      </c>
    </row>
    <row r="54" spans="1:19" ht="12.75" customHeight="1" x14ac:dyDescent="0.2">
      <c r="A54">
        <f t="shared" si="0"/>
        <v>5.1999999999999975</v>
      </c>
      <c r="B54">
        <v>2.8999999999999998E-3</v>
      </c>
      <c r="C54">
        <v>3.2000000000000002E-3</v>
      </c>
      <c r="D54">
        <v>2.8999999999999998E-3</v>
      </c>
      <c r="E54">
        <v>3.0999999999999999E-3</v>
      </c>
      <c r="F54">
        <v>2.8999999999999998E-3</v>
      </c>
      <c r="G54">
        <v>3.0000000000000001E-3</v>
      </c>
      <c r="H54">
        <v>2.8999999999999998E-3</v>
      </c>
      <c r="I54">
        <v>3.0999999999999999E-3</v>
      </c>
      <c r="J54">
        <v>3.0000000000000001E-3</v>
      </c>
      <c r="K54">
        <v>2.7000000000000001E-3</v>
      </c>
      <c r="L54">
        <v>2.7000000000000001E-3</v>
      </c>
      <c r="M54">
        <v>2.7000000000000001E-3</v>
      </c>
      <c r="N54">
        <v>2.5999999999999999E-3</v>
      </c>
      <c r="O54">
        <v>2.2000000000000001E-3</v>
      </c>
      <c r="P54">
        <v>2.8E-3</v>
      </c>
      <c r="Q54">
        <v>2.8E-3</v>
      </c>
      <c r="R54">
        <v>2.8999999999999998E-3</v>
      </c>
      <c r="S54">
        <v>3.0000000000000001E-3</v>
      </c>
    </row>
    <row r="55" spans="1:19" ht="12.75" customHeight="1" x14ac:dyDescent="0.2">
      <c r="A55">
        <f t="shared" si="0"/>
        <v>5.2999999999999972</v>
      </c>
      <c r="B55">
        <v>3.0000000000000001E-3</v>
      </c>
      <c r="C55">
        <v>3.2000000000000002E-3</v>
      </c>
      <c r="D55">
        <v>2.8999999999999998E-3</v>
      </c>
      <c r="E55">
        <v>3.0999999999999999E-3</v>
      </c>
      <c r="F55">
        <v>3.0000000000000001E-3</v>
      </c>
      <c r="G55">
        <v>3.0999999999999999E-3</v>
      </c>
      <c r="H55">
        <v>2.8999999999999998E-3</v>
      </c>
      <c r="I55">
        <v>3.0999999999999999E-3</v>
      </c>
      <c r="J55">
        <v>3.0000000000000001E-3</v>
      </c>
      <c r="K55">
        <v>2.8999999999999998E-3</v>
      </c>
      <c r="L55">
        <v>2.7000000000000001E-3</v>
      </c>
      <c r="M55">
        <v>2.7000000000000001E-3</v>
      </c>
      <c r="N55">
        <v>2.7000000000000001E-3</v>
      </c>
      <c r="O55">
        <v>2.2000000000000001E-3</v>
      </c>
      <c r="P55">
        <v>2.8999999999999998E-3</v>
      </c>
      <c r="Q55">
        <v>2.8E-3</v>
      </c>
      <c r="R55">
        <v>3.0000000000000001E-3</v>
      </c>
      <c r="S55">
        <v>3.0000000000000001E-3</v>
      </c>
    </row>
    <row r="56" spans="1:19" ht="12.75" customHeight="1" x14ac:dyDescent="0.2">
      <c r="A56">
        <f t="shared" si="0"/>
        <v>5.3999999999999968</v>
      </c>
      <c r="B56">
        <v>3.2000000000000002E-3</v>
      </c>
      <c r="C56">
        <v>3.2000000000000002E-3</v>
      </c>
      <c r="D56">
        <v>3.0999999999999999E-3</v>
      </c>
      <c r="E56">
        <v>3.2000000000000002E-3</v>
      </c>
      <c r="F56">
        <v>3.0999999999999999E-3</v>
      </c>
      <c r="G56">
        <v>3.0999999999999999E-3</v>
      </c>
      <c r="H56">
        <v>3.0999999999999999E-3</v>
      </c>
      <c r="I56">
        <v>3.2000000000000002E-3</v>
      </c>
      <c r="J56">
        <v>3.0999999999999999E-3</v>
      </c>
      <c r="K56">
        <v>3.0999999999999999E-3</v>
      </c>
      <c r="L56">
        <v>3.0000000000000001E-3</v>
      </c>
      <c r="M56">
        <v>2.8999999999999998E-3</v>
      </c>
      <c r="N56">
        <v>2.8E-3</v>
      </c>
      <c r="O56">
        <v>2.5000000000000001E-3</v>
      </c>
      <c r="P56">
        <v>3.0999999999999999E-3</v>
      </c>
      <c r="Q56">
        <v>2.8999999999999998E-3</v>
      </c>
      <c r="R56">
        <v>3.0999999999999999E-3</v>
      </c>
      <c r="S56">
        <v>3.0999999999999999E-3</v>
      </c>
    </row>
    <row r="57" spans="1:19" ht="12.75" customHeight="1" x14ac:dyDescent="0.2">
      <c r="A57">
        <f t="shared" si="0"/>
        <v>5.4999999999999964</v>
      </c>
      <c r="B57">
        <v>3.2000000000000002E-3</v>
      </c>
      <c r="C57">
        <v>3.3E-3</v>
      </c>
      <c r="D57">
        <v>3.2000000000000002E-3</v>
      </c>
      <c r="E57">
        <v>3.2000000000000002E-3</v>
      </c>
      <c r="F57">
        <v>3.0999999999999999E-3</v>
      </c>
      <c r="G57">
        <v>3.2000000000000002E-3</v>
      </c>
      <c r="H57">
        <v>3.0999999999999999E-3</v>
      </c>
      <c r="I57">
        <v>3.2000000000000002E-3</v>
      </c>
      <c r="J57">
        <v>3.2000000000000002E-3</v>
      </c>
      <c r="K57">
        <v>3.0999999999999999E-3</v>
      </c>
      <c r="L57">
        <v>3.0000000000000001E-3</v>
      </c>
      <c r="M57">
        <v>3.0000000000000001E-3</v>
      </c>
      <c r="N57">
        <v>2.8E-3</v>
      </c>
      <c r="O57">
        <v>2.5999999999999999E-3</v>
      </c>
      <c r="P57">
        <v>3.0999999999999999E-3</v>
      </c>
      <c r="Q57">
        <v>3.0000000000000001E-3</v>
      </c>
      <c r="R57">
        <v>3.2000000000000002E-3</v>
      </c>
      <c r="S57">
        <v>3.2000000000000002E-3</v>
      </c>
    </row>
    <row r="58" spans="1:19" ht="12.75" customHeight="1" x14ac:dyDescent="0.2">
      <c r="A58">
        <f t="shared" si="0"/>
        <v>5.5999999999999961</v>
      </c>
      <c r="B58">
        <v>3.3E-3</v>
      </c>
      <c r="C58">
        <v>3.3E-3</v>
      </c>
      <c r="D58">
        <v>3.3E-3</v>
      </c>
      <c r="E58">
        <v>3.2000000000000002E-3</v>
      </c>
      <c r="F58">
        <v>3.2000000000000002E-3</v>
      </c>
      <c r="G58">
        <v>3.2000000000000002E-3</v>
      </c>
      <c r="H58">
        <v>3.2000000000000002E-3</v>
      </c>
      <c r="I58">
        <v>3.3E-3</v>
      </c>
      <c r="J58">
        <v>3.3E-3</v>
      </c>
      <c r="K58">
        <v>3.0999999999999999E-3</v>
      </c>
      <c r="L58">
        <v>3.2000000000000002E-3</v>
      </c>
      <c r="M58">
        <v>3.0000000000000001E-3</v>
      </c>
      <c r="N58">
        <v>2.8999999999999998E-3</v>
      </c>
      <c r="O58">
        <v>2.7000000000000001E-3</v>
      </c>
      <c r="P58">
        <v>3.2000000000000002E-3</v>
      </c>
      <c r="Q58">
        <v>3.0000000000000001E-3</v>
      </c>
      <c r="R58">
        <v>3.3E-3</v>
      </c>
      <c r="S58">
        <v>3.2000000000000002E-3</v>
      </c>
    </row>
    <row r="59" spans="1:19" ht="12.75" customHeight="1" x14ac:dyDescent="0.2">
      <c r="A59">
        <f t="shared" si="0"/>
        <v>5.6999999999999957</v>
      </c>
      <c r="B59">
        <v>3.3999999999999998E-3</v>
      </c>
      <c r="C59">
        <v>3.2000000000000002E-3</v>
      </c>
      <c r="D59">
        <v>3.3E-3</v>
      </c>
      <c r="E59">
        <v>3.2000000000000002E-3</v>
      </c>
      <c r="F59">
        <v>3.3999999999999998E-3</v>
      </c>
      <c r="G59">
        <v>3.2000000000000002E-3</v>
      </c>
      <c r="H59">
        <v>3.3999999999999998E-3</v>
      </c>
      <c r="I59">
        <v>3.2000000000000002E-3</v>
      </c>
      <c r="J59">
        <v>3.3999999999999998E-3</v>
      </c>
      <c r="K59">
        <v>3.0999999999999999E-3</v>
      </c>
      <c r="L59">
        <v>3.3E-3</v>
      </c>
      <c r="M59">
        <v>3.0000000000000001E-3</v>
      </c>
      <c r="N59">
        <v>3.0000000000000001E-3</v>
      </c>
      <c r="O59">
        <v>2.5999999999999999E-3</v>
      </c>
      <c r="P59">
        <v>3.2000000000000002E-3</v>
      </c>
      <c r="Q59">
        <v>2.8999999999999998E-3</v>
      </c>
      <c r="R59">
        <v>3.3E-3</v>
      </c>
      <c r="S59">
        <v>3.0999999999999999E-3</v>
      </c>
    </row>
    <row r="60" spans="1:19" ht="12.75" customHeight="1" x14ac:dyDescent="0.2">
      <c r="A60">
        <f t="shared" si="0"/>
        <v>5.7999999999999954</v>
      </c>
      <c r="B60">
        <v>3.3E-3</v>
      </c>
      <c r="C60">
        <v>3.2000000000000002E-3</v>
      </c>
      <c r="D60">
        <v>3.3E-3</v>
      </c>
      <c r="E60">
        <v>3.0999999999999999E-3</v>
      </c>
      <c r="F60">
        <v>3.3E-3</v>
      </c>
      <c r="G60">
        <v>3.2000000000000002E-3</v>
      </c>
      <c r="H60">
        <v>3.3E-3</v>
      </c>
      <c r="I60">
        <v>3.3E-3</v>
      </c>
      <c r="J60">
        <v>3.3999999999999998E-3</v>
      </c>
      <c r="K60">
        <v>3.2000000000000002E-3</v>
      </c>
      <c r="L60">
        <v>3.3E-3</v>
      </c>
      <c r="M60">
        <v>3.0999999999999999E-3</v>
      </c>
      <c r="N60">
        <v>2.8999999999999998E-3</v>
      </c>
      <c r="O60">
        <v>2.5999999999999999E-3</v>
      </c>
      <c r="P60">
        <v>3.2000000000000002E-3</v>
      </c>
      <c r="Q60">
        <v>3.0000000000000001E-3</v>
      </c>
      <c r="R60">
        <v>3.3E-3</v>
      </c>
      <c r="S60">
        <v>3.0999999999999999E-3</v>
      </c>
    </row>
    <row r="61" spans="1:19" ht="12.75" customHeight="1" x14ac:dyDescent="0.2">
      <c r="A61">
        <f t="shared" si="0"/>
        <v>5.899999999999995</v>
      </c>
      <c r="B61">
        <v>3.3E-3</v>
      </c>
      <c r="C61">
        <v>3.2000000000000002E-3</v>
      </c>
      <c r="D61">
        <v>3.3999999999999998E-3</v>
      </c>
      <c r="E61">
        <v>3.0999999999999999E-3</v>
      </c>
      <c r="F61">
        <v>3.3E-3</v>
      </c>
      <c r="G61">
        <v>3.2000000000000002E-3</v>
      </c>
      <c r="H61">
        <v>3.3E-3</v>
      </c>
      <c r="I61">
        <v>3.2000000000000002E-3</v>
      </c>
      <c r="J61">
        <v>3.3999999999999998E-3</v>
      </c>
      <c r="K61">
        <v>3.2000000000000002E-3</v>
      </c>
      <c r="L61">
        <v>3.3E-3</v>
      </c>
      <c r="M61">
        <v>3.0000000000000001E-3</v>
      </c>
      <c r="N61">
        <v>2.8999999999999998E-3</v>
      </c>
      <c r="O61">
        <v>2.5000000000000001E-3</v>
      </c>
      <c r="P61">
        <v>3.0999999999999999E-3</v>
      </c>
      <c r="Q61">
        <v>2.8999999999999998E-3</v>
      </c>
      <c r="R61">
        <v>3.3E-3</v>
      </c>
      <c r="S61">
        <v>3.0999999999999999E-3</v>
      </c>
    </row>
    <row r="62" spans="1:19" ht="12.75" customHeight="1" x14ac:dyDescent="0.2">
      <c r="A62">
        <f t="shared" si="0"/>
        <v>5.9999999999999947</v>
      </c>
      <c r="B62">
        <v>3.3E-3</v>
      </c>
      <c r="C62">
        <v>3.0000000000000001E-3</v>
      </c>
      <c r="D62">
        <v>3.3E-3</v>
      </c>
      <c r="E62">
        <v>3.0999999999999999E-3</v>
      </c>
      <c r="F62">
        <v>3.3E-3</v>
      </c>
      <c r="G62">
        <v>3.0999999999999999E-3</v>
      </c>
      <c r="H62">
        <v>3.3E-3</v>
      </c>
      <c r="I62">
        <v>3.2000000000000002E-3</v>
      </c>
      <c r="J62">
        <v>3.5000000000000001E-3</v>
      </c>
      <c r="K62">
        <v>3.0999999999999999E-3</v>
      </c>
      <c r="L62">
        <v>3.3E-3</v>
      </c>
      <c r="M62">
        <v>2.8999999999999998E-3</v>
      </c>
      <c r="N62">
        <v>2.8999999999999998E-3</v>
      </c>
      <c r="O62">
        <v>2.2000000000000001E-3</v>
      </c>
      <c r="P62">
        <v>3.0999999999999999E-3</v>
      </c>
      <c r="Q62">
        <v>2.7000000000000001E-3</v>
      </c>
      <c r="R62">
        <v>3.3E-3</v>
      </c>
      <c r="S62">
        <v>3.0000000000000001E-3</v>
      </c>
    </row>
    <row r="63" spans="1:19" ht="12.75" customHeight="1" x14ac:dyDescent="0.2">
      <c r="A63">
        <f t="shared" si="0"/>
        <v>6.0999999999999943</v>
      </c>
      <c r="B63">
        <v>3.2000000000000002E-3</v>
      </c>
      <c r="C63">
        <v>2.8999999999999998E-3</v>
      </c>
      <c r="D63">
        <v>3.2000000000000002E-3</v>
      </c>
      <c r="E63">
        <v>2.8999999999999998E-3</v>
      </c>
      <c r="F63">
        <v>3.2000000000000002E-3</v>
      </c>
      <c r="G63">
        <v>3.0000000000000001E-3</v>
      </c>
      <c r="H63">
        <v>3.2000000000000002E-3</v>
      </c>
      <c r="I63">
        <v>3.0000000000000001E-3</v>
      </c>
      <c r="J63">
        <v>3.3999999999999998E-3</v>
      </c>
      <c r="K63">
        <v>2.8E-3</v>
      </c>
      <c r="L63">
        <v>3.2000000000000002E-3</v>
      </c>
      <c r="M63">
        <v>2.7000000000000001E-3</v>
      </c>
      <c r="N63">
        <v>2.7000000000000001E-3</v>
      </c>
      <c r="O63">
        <v>2E-3</v>
      </c>
      <c r="P63">
        <v>3.0000000000000001E-3</v>
      </c>
      <c r="Q63">
        <v>2.3999999999999998E-3</v>
      </c>
      <c r="R63">
        <v>3.2000000000000002E-3</v>
      </c>
      <c r="S63">
        <v>2.8999999999999998E-3</v>
      </c>
    </row>
    <row r="64" spans="1:19" ht="12.75" customHeight="1" x14ac:dyDescent="0.2">
      <c r="A64">
        <f t="shared" si="0"/>
        <v>6.199999999999994</v>
      </c>
      <c r="B64">
        <v>3.0999999999999999E-3</v>
      </c>
      <c r="C64">
        <v>2.8E-3</v>
      </c>
      <c r="D64">
        <v>3.0999999999999999E-3</v>
      </c>
      <c r="E64">
        <v>2.8E-3</v>
      </c>
      <c r="F64">
        <v>3.2000000000000002E-3</v>
      </c>
      <c r="G64">
        <v>2.8E-3</v>
      </c>
      <c r="H64">
        <v>3.2000000000000002E-3</v>
      </c>
      <c r="I64">
        <v>2.8E-3</v>
      </c>
      <c r="J64">
        <v>3.2000000000000002E-3</v>
      </c>
      <c r="K64">
        <v>2.7000000000000001E-3</v>
      </c>
      <c r="L64">
        <v>3.0000000000000001E-3</v>
      </c>
      <c r="M64">
        <v>2.5000000000000001E-3</v>
      </c>
      <c r="N64">
        <v>2.5999999999999999E-3</v>
      </c>
      <c r="O64">
        <v>1.9E-3</v>
      </c>
      <c r="P64">
        <v>2.8999999999999998E-3</v>
      </c>
      <c r="Q64">
        <v>2.3E-3</v>
      </c>
      <c r="R64">
        <v>3.0999999999999999E-3</v>
      </c>
      <c r="S64">
        <v>2.7000000000000001E-3</v>
      </c>
    </row>
    <row r="65" spans="1:19" ht="12.75" customHeight="1" x14ac:dyDescent="0.2">
      <c r="A65">
        <f t="shared" si="0"/>
        <v>6.2999999999999936</v>
      </c>
      <c r="B65">
        <v>3.0000000000000001E-3</v>
      </c>
      <c r="C65">
        <v>2.8E-3</v>
      </c>
      <c r="D65">
        <v>3.0000000000000001E-3</v>
      </c>
      <c r="E65">
        <v>2.8E-3</v>
      </c>
      <c r="F65">
        <v>3.0000000000000001E-3</v>
      </c>
      <c r="G65">
        <v>2.8999999999999998E-3</v>
      </c>
      <c r="H65">
        <v>2.8999999999999998E-3</v>
      </c>
      <c r="I65">
        <v>2.8E-3</v>
      </c>
      <c r="J65">
        <v>3.0999999999999999E-3</v>
      </c>
      <c r="K65">
        <v>2.5999999999999999E-3</v>
      </c>
      <c r="L65">
        <v>2.7000000000000001E-3</v>
      </c>
      <c r="M65">
        <v>2.3999999999999998E-3</v>
      </c>
      <c r="N65">
        <v>2.3E-3</v>
      </c>
      <c r="O65">
        <v>1.9E-3</v>
      </c>
      <c r="P65">
        <v>2.5999999999999999E-3</v>
      </c>
      <c r="Q65">
        <v>2.2000000000000001E-3</v>
      </c>
      <c r="R65">
        <v>2.8999999999999998E-3</v>
      </c>
      <c r="S65">
        <v>2.8E-3</v>
      </c>
    </row>
    <row r="66" spans="1:19" ht="12.75" customHeight="1" x14ac:dyDescent="0.2">
      <c r="A66">
        <f t="shared" si="0"/>
        <v>6.3999999999999932</v>
      </c>
      <c r="B66">
        <v>2.8999999999999998E-3</v>
      </c>
      <c r="C66">
        <v>3.0000000000000001E-3</v>
      </c>
      <c r="D66">
        <v>2.8E-3</v>
      </c>
      <c r="E66">
        <v>3.0000000000000001E-3</v>
      </c>
      <c r="F66">
        <v>2.8E-3</v>
      </c>
      <c r="G66">
        <v>3.0000000000000001E-3</v>
      </c>
      <c r="H66">
        <v>2.8E-3</v>
      </c>
      <c r="I66">
        <v>2.8999999999999998E-3</v>
      </c>
      <c r="J66">
        <v>2.8E-3</v>
      </c>
      <c r="K66">
        <v>2.7000000000000001E-3</v>
      </c>
      <c r="L66">
        <v>2.5000000000000001E-3</v>
      </c>
      <c r="M66">
        <v>2.5000000000000001E-3</v>
      </c>
      <c r="N66">
        <v>2E-3</v>
      </c>
      <c r="O66">
        <v>1.9E-3</v>
      </c>
      <c r="P66">
        <v>2.5000000000000001E-3</v>
      </c>
      <c r="Q66">
        <v>2.3E-3</v>
      </c>
      <c r="R66">
        <v>2.8999999999999998E-3</v>
      </c>
      <c r="S66">
        <v>2.8999999999999998E-3</v>
      </c>
    </row>
    <row r="67" spans="1:19" ht="12.75" customHeight="1" x14ac:dyDescent="0.2">
      <c r="A67">
        <f t="shared" ref="A67:A130" si="1">A66+0.1</f>
        <v>6.4999999999999929</v>
      </c>
      <c r="B67">
        <v>3.0000000000000001E-3</v>
      </c>
      <c r="C67">
        <v>3.2000000000000002E-3</v>
      </c>
      <c r="D67">
        <v>2.8999999999999998E-3</v>
      </c>
      <c r="E67">
        <v>3.0999999999999999E-3</v>
      </c>
      <c r="F67">
        <v>2.8999999999999998E-3</v>
      </c>
      <c r="G67">
        <v>3.0999999999999999E-3</v>
      </c>
      <c r="H67">
        <v>2.8999999999999998E-3</v>
      </c>
      <c r="I67">
        <v>3.0000000000000001E-3</v>
      </c>
      <c r="J67">
        <v>2.7000000000000001E-3</v>
      </c>
      <c r="K67">
        <v>2.8E-3</v>
      </c>
      <c r="L67">
        <v>2.5000000000000001E-3</v>
      </c>
      <c r="M67">
        <v>2.5999999999999999E-3</v>
      </c>
      <c r="N67">
        <v>2.0999999999999999E-3</v>
      </c>
      <c r="O67">
        <v>1.9E-3</v>
      </c>
      <c r="P67">
        <v>2.5000000000000001E-3</v>
      </c>
      <c r="Q67">
        <v>2.5000000000000001E-3</v>
      </c>
      <c r="R67">
        <v>2.8999999999999998E-3</v>
      </c>
      <c r="S67">
        <v>3.0000000000000001E-3</v>
      </c>
    </row>
    <row r="68" spans="1:19" ht="12.75" customHeight="1" x14ac:dyDescent="0.2">
      <c r="A68">
        <f t="shared" si="1"/>
        <v>6.5999999999999925</v>
      </c>
      <c r="B68">
        <v>3.0999999999999999E-3</v>
      </c>
      <c r="C68">
        <v>3.0999999999999999E-3</v>
      </c>
      <c r="D68">
        <v>3.0999999999999999E-3</v>
      </c>
      <c r="E68">
        <v>3.0999999999999999E-3</v>
      </c>
      <c r="F68">
        <v>3.0999999999999999E-3</v>
      </c>
      <c r="G68">
        <v>3.0999999999999999E-3</v>
      </c>
      <c r="H68">
        <v>3.0000000000000001E-3</v>
      </c>
      <c r="I68">
        <v>3.0000000000000001E-3</v>
      </c>
      <c r="J68">
        <v>2.8E-3</v>
      </c>
      <c r="K68">
        <v>2.8E-3</v>
      </c>
      <c r="L68">
        <v>2.5999999999999999E-3</v>
      </c>
      <c r="M68">
        <v>2.2000000000000001E-3</v>
      </c>
      <c r="N68">
        <v>2.2000000000000001E-3</v>
      </c>
      <c r="O68">
        <v>1.6999999999999999E-3</v>
      </c>
      <c r="P68">
        <v>2.5999999999999999E-3</v>
      </c>
      <c r="Q68">
        <v>2E-3</v>
      </c>
      <c r="R68">
        <v>3.0000000000000001E-3</v>
      </c>
      <c r="S68">
        <v>3.0999999999999999E-3</v>
      </c>
    </row>
    <row r="69" spans="1:19" ht="12.75" customHeight="1" x14ac:dyDescent="0.2">
      <c r="A69">
        <f t="shared" si="1"/>
        <v>6.6999999999999922</v>
      </c>
      <c r="B69">
        <v>3.3E-3</v>
      </c>
      <c r="C69">
        <v>3.0000000000000001E-3</v>
      </c>
      <c r="D69">
        <v>3.3E-3</v>
      </c>
      <c r="E69">
        <v>3.0000000000000001E-3</v>
      </c>
      <c r="F69">
        <v>3.2000000000000002E-3</v>
      </c>
      <c r="G69">
        <v>2.8999999999999998E-3</v>
      </c>
      <c r="H69">
        <v>3.0999999999999999E-3</v>
      </c>
      <c r="I69">
        <v>3.0999999999999999E-3</v>
      </c>
      <c r="J69">
        <v>2.7000000000000001E-3</v>
      </c>
      <c r="K69">
        <v>2.8E-3</v>
      </c>
      <c r="L69">
        <v>2.5999999999999999E-3</v>
      </c>
      <c r="M69">
        <v>1.8E-3</v>
      </c>
      <c r="N69">
        <v>2.2000000000000001E-3</v>
      </c>
      <c r="O69">
        <v>1.1999999999999999E-3</v>
      </c>
      <c r="P69">
        <v>2.7000000000000001E-3</v>
      </c>
      <c r="Q69">
        <v>1.4E-3</v>
      </c>
      <c r="R69">
        <v>3.3E-3</v>
      </c>
      <c r="S69">
        <v>2.8999999999999998E-3</v>
      </c>
    </row>
    <row r="70" spans="1:19" ht="12.75" customHeight="1" x14ac:dyDescent="0.2">
      <c r="A70">
        <f t="shared" si="1"/>
        <v>6.7999999999999918</v>
      </c>
      <c r="B70">
        <v>3.3E-3</v>
      </c>
      <c r="C70">
        <v>2.8E-3</v>
      </c>
      <c r="D70">
        <v>3.3E-3</v>
      </c>
      <c r="E70">
        <v>2.8999999999999998E-3</v>
      </c>
      <c r="F70">
        <v>3.2000000000000002E-3</v>
      </c>
      <c r="G70">
        <v>2.8E-3</v>
      </c>
      <c r="H70">
        <v>3.2000000000000002E-3</v>
      </c>
      <c r="I70">
        <v>3.0000000000000001E-3</v>
      </c>
      <c r="J70">
        <v>2.2000000000000001E-3</v>
      </c>
      <c r="K70">
        <v>2.7000000000000001E-3</v>
      </c>
      <c r="L70">
        <v>2.0999999999999999E-3</v>
      </c>
      <c r="M70">
        <v>1.4E-3</v>
      </c>
      <c r="N70">
        <v>1.9E-3</v>
      </c>
      <c r="O70">
        <v>1.1000000000000001E-3</v>
      </c>
      <c r="P70">
        <v>2.0999999999999999E-3</v>
      </c>
      <c r="Q70">
        <v>1.1000000000000001E-3</v>
      </c>
      <c r="R70">
        <v>3.3E-3</v>
      </c>
      <c r="S70">
        <v>2.8E-3</v>
      </c>
    </row>
    <row r="71" spans="1:19" ht="12.75" customHeight="1" x14ac:dyDescent="0.2">
      <c r="A71">
        <f t="shared" si="1"/>
        <v>6.8999999999999915</v>
      </c>
      <c r="B71">
        <v>3.3E-3</v>
      </c>
      <c r="C71">
        <v>2.7000000000000001E-3</v>
      </c>
      <c r="D71">
        <v>3.3E-3</v>
      </c>
      <c r="E71">
        <v>2.7000000000000001E-3</v>
      </c>
      <c r="F71">
        <v>3.2000000000000002E-3</v>
      </c>
      <c r="G71">
        <v>2.7000000000000001E-3</v>
      </c>
      <c r="H71">
        <v>3.0999999999999999E-3</v>
      </c>
      <c r="I71">
        <v>2.8999999999999998E-3</v>
      </c>
      <c r="J71">
        <v>1.8E-3</v>
      </c>
      <c r="K71">
        <v>2.7000000000000001E-3</v>
      </c>
      <c r="L71">
        <v>1.6999999999999999E-3</v>
      </c>
      <c r="M71">
        <v>1.4E-3</v>
      </c>
      <c r="N71">
        <v>1.5E-3</v>
      </c>
      <c r="O71">
        <v>1E-3</v>
      </c>
      <c r="P71">
        <v>1.5E-3</v>
      </c>
      <c r="Q71">
        <v>1E-3</v>
      </c>
      <c r="R71">
        <v>3.2000000000000002E-3</v>
      </c>
      <c r="S71">
        <v>2.7000000000000001E-3</v>
      </c>
    </row>
    <row r="72" spans="1:19" ht="12.75" customHeight="1" x14ac:dyDescent="0.2">
      <c r="A72">
        <f t="shared" si="1"/>
        <v>6.9999999999999911</v>
      </c>
      <c r="B72">
        <v>3.2000000000000002E-3</v>
      </c>
      <c r="C72">
        <v>2.5999999999999999E-3</v>
      </c>
      <c r="D72">
        <v>3.2000000000000002E-3</v>
      </c>
      <c r="E72">
        <v>2.7000000000000001E-3</v>
      </c>
      <c r="F72">
        <v>3.0999999999999999E-3</v>
      </c>
      <c r="G72">
        <v>2.7000000000000001E-3</v>
      </c>
      <c r="H72">
        <v>2.8999999999999998E-3</v>
      </c>
      <c r="I72">
        <v>2.8E-3</v>
      </c>
      <c r="J72">
        <v>1.5E-3</v>
      </c>
      <c r="K72">
        <v>2.7000000000000001E-3</v>
      </c>
      <c r="L72">
        <v>1.5E-3</v>
      </c>
      <c r="M72">
        <v>1.2999999999999999E-3</v>
      </c>
      <c r="N72">
        <v>1.2999999999999999E-3</v>
      </c>
      <c r="O72">
        <v>8.9999999999999998E-4</v>
      </c>
      <c r="P72">
        <v>1.2999999999999999E-3</v>
      </c>
      <c r="Q72">
        <v>8.0000000000000004E-4</v>
      </c>
      <c r="R72">
        <v>3.0999999999999999E-3</v>
      </c>
      <c r="S72">
        <v>2.7000000000000001E-3</v>
      </c>
    </row>
    <row r="73" spans="1:19" ht="12.75" customHeight="1" x14ac:dyDescent="0.2">
      <c r="A73">
        <f t="shared" si="1"/>
        <v>7.0999999999999908</v>
      </c>
      <c r="B73">
        <v>3.0000000000000001E-3</v>
      </c>
      <c r="C73">
        <v>2.5999999999999999E-3</v>
      </c>
      <c r="D73">
        <v>3.0999999999999999E-3</v>
      </c>
      <c r="E73">
        <v>2.7000000000000001E-3</v>
      </c>
      <c r="F73">
        <v>2.8999999999999998E-3</v>
      </c>
      <c r="G73">
        <v>2.7000000000000001E-3</v>
      </c>
      <c r="H73">
        <v>2.8E-3</v>
      </c>
      <c r="I73">
        <v>2.5999999999999999E-3</v>
      </c>
      <c r="J73">
        <v>1.6000000000000001E-3</v>
      </c>
      <c r="K73">
        <v>2.5000000000000001E-3</v>
      </c>
      <c r="L73">
        <v>1.5E-3</v>
      </c>
      <c r="M73">
        <v>1.2999999999999999E-3</v>
      </c>
      <c r="N73">
        <v>1.1999999999999999E-3</v>
      </c>
      <c r="O73">
        <v>8.9999999999999998E-4</v>
      </c>
      <c r="P73">
        <v>1.1999999999999999E-3</v>
      </c>
      <c r="Q73">
        <v>8.0000000000000004E-4</v>
      </c>
      <c r="R73">
        <v>3.0000000000000001E-3</v>
      </c>
      <c r="S73">
        <v>2.5999999999999999E-3</v>
      </c>
    </row>
    <row r="74" spans="1:19" ht="12.75" customHeight="1" x14ac:dyDescent="0.2">
      <c r="A74">
        <f t="shared" si="1"/>
        <v>7.1999999999999904</v>
      </c>
      <c r="B74">
        <v>2.8999999999999998E-3</v>
      </c>
      <c r="C74">
        <v>2.5999999999999999E-3</v>
      </c>
      <c r="D74">
        <v>2.8999999999999998E-3</v>
      </c>
      <c r="E74">
        <v>2.5999999999999999E-3</v>
      </c>
      <c r="F74">
        <v>2.8999999999999998E-3</v>
      </c>
      <c r="G74">
        <v>2.5999999999999999E-3</v>
      </c>
      <c r="H74">
        <v>2.8E-3</v>
      </c>
      <c r="I74">
        <v>2.3999999999999998E-3</v>
      </c>
      <c r="J74">
        <v>1.5E-3</v>
      </c>
      <c r="K74">
        <v>2E-3</v>
      </c>
      <c r="L74">
        <v>1.5E-3</v>
      </c>
      <c r="M74">
        <v>1.1999999999999999E-3</v>
      </c>
      <c r="N74">
        <v>1.1000000000000001E-3</v>
      </c>
      <c r="O74">
        <v>8.0000000000000004E-4</v>
      </c>
      <c r="P74">
        <v>1E-3</v>
      </c>
      <c r="Q74">
        <v>8.0000000000000004E-4</v>
      </c>
      <c r="R74">
        <v>2.8999999999999998E-3</v>
      </c>
      <c r="S74">
        <v>2.5000000000000001E-3</v>
      </c>
    </row>
    <row r="75" spans="1:19" ht="12.75" customHeight="1" x14ac:dyDescent="0.2">
      <c r="A75">
        <f t="shared" si="1"/>
        <v>7.2999999999999901</v>
      </c>
      <c r="B75">
        <v>2.8999999999999998E-3</v>
      </c>
      <c r="C75">
        <v>2.5000000000000001E-3</v>
      </c>
      <c r="D75">
        <v>2.8E-3</v>
      </c>
      <c r="E75">
        <v>2.5999999999999999E-3</v>
      </c>
      <c r="F75">
        <v>2.8999999999999998E-3</v>
      </c>
      <c r="G75">
        <v>2.5000000000000001E-3</v>
      </c>
      <c r="H75">
        <v>2.8E-3</v>
      </c>
      <c r="I75">
        <v>2.2000000000000001E-3</v>
      </c>
      <c r="J75">
        <v>1.5E-3</v>
      </c>
      <c r="K75">
        <v>1.4E-3</v>
      </c>
      <c r="L75">
        <v>1.4E-3</v>
      </c>
      <c r="M75">
        <v>1E-3</v>
      </c>
      <c r="N75">
        <v>1.1000000000000001E-3</v>
      </c>
      <c r="O75">
        <v>8.0000000000000004E-4</v>
      </c>
      <c r="P75">
        <v>1E-3</v>
      </c>
      <c r="Q75">
        <v>6.9999999999999999E-4</v>
      </c>
      <c r="R75">
        <v>2.8E-3</v>
      </c>
      <c r="S75">
        <v>2.3999999999999998E-3</v>
      </c>
    </row>
    <row r="76" spans="1:19" ht="12.75" customHeight="1" x14ac:dyDescent="0.2">
      <c r="A76">
        <f t="shared" si="1"/>
        <v>7.3999999999999897</v>
      </c>
      <c r="B76">
        <v>2.8E-3</v>
      </c>
      <c r="C76">
        <v>2.3999999999999998E-3</v>
      </c>
      <c r="D76">
        <v>2.8E-3</v>
      </c>
      <c r="E76">
        <v>2.5000000000000001E-3</v>
      </c>
      <c r="F76">
        <v>2.8999999999999998E-3</v>
      </c>
      <c r="G76">
        <v>2.3999999999999998E-3</v>
      </c>
      <c r="H76">
        <v>2.7000000000000001E-3</v>
      </c>
      <c r="I76">
        <v>1.9E-3</v>
      </c>
      <c r="J76">
        <v>1.4E-3</v>
      </c>
      <c r="K76">
        <v>1.2999999999999999E-3</v>
      </c>
      <c r="L76">
        <v>1.4E-3</v>
      </c>
      <c r="M76">
        <v>8.9999999999999998E-4</v>
      </c>
      <c r="N76">
        <v>1E-3</v>
      </c>
      <c r="O76">
        <v>6.9999999999999999E-4</v>
      </c>
      <c r="P76">
        <v>1E-3</v>
      </c>
      <c r="Q76">
        <v>5.9999999999999995E-4</v>
      </c>
      <c r="R76">
        <v>2.7000000000000001E-3</v>
      </c>
      <c r="S76">
        <v>2.3E-3</v>
      </c>
    </row>
    <row r="77" spans="1:19" ht="12.75" customHeight="1" x14ac:dyDescent="0.2">
      <c r="A77">
        <f t="shared" si="1"/>
        <v>7.4999999999999893</v>
      </c>
      <c r="B77">
        <v>2.7000000000000001E-3</v>
      </c>
      <c r="C77">
        <v>2.3E-3</v>
      </c>
      <c r="D77">
        <v>2.7000000000000001E-3</v>
      </c>
      <c r="E77">
        <v>2.3E-3</v>
      </c>
      <c r="F77">
        <v>2.8E-3</v>
      </c>
      <c r="G77">
        <v>2.2000000000000001E-3</v>
      </c>
      <c r="H77">
        <v>2.7000000000000001E-3</v>
      </c>
      <c r="I77">
        <v>1.6999999999999999E-3</v>
      </c>
      <c r="J77">
        <v>1.4E-3</v>
      </c>
      <c r="K77">
        <v>1.1000000000000001E-3</v>
      </c>
      <c r="L77">
        <v>1.4E-3</v>
      </c>
      <c r="M77">
        <v>8.0000000000000004E-4</v>
      </c>
      <c r="N77">
        <v>8.9999999999999998E-4</v>
      </c>
      <c r="O77">
        <v>5.0000000000000001E-4</v>
      </c>
      <c r="P77">
        <v>1E-3</v>
      </c>
      <c r="Q77">
        <v>5.9999999999999995E-4</v>
      </c>
      <c r="R77">
        <v>2.7000000000000001E-3</v>
      </c>
      <c r="S77">
        <v>2.3E-3</v>
      </c>
    </row>
    <row r="78" spans="1:19" ht="12.75" customHeight="1" x14ac:dyDescent="0.2">
      <c r="A78">
        <f t="shared" si="1"/>
        <v>7.599999999999989</v>
      </c>
      <c r="B78">
        <v>2.7000000000000001E-3</v>
      </c>
      <c r="C78">
        <v>2.0999999999999999E-3</v>
      </c>
      <c r="D78">
        <v>2.5999999999999999E-3</v>
      </c>
      <c r="E78">
        <v>2.0999999999999999E-3</v>
      </c>
      <c r="F78">
        <v>2.5999999999999999E-3</v>
      </c>
      <c r="G78">
        <v>2E-3</v>
      </c>
      <c r="H78">
        <v>2.5000000000000001E-3</v>
      </c>
      <c r="I78">
        <v>1.6000000000000001E-3</v>
      </c>
      <c r="J78">
        <v>1.4E-3</v>
      </c>
      <c r="K78">
        <v>1E-3</v>
      </c>
      <c r="L78">
        <v>1.1999999999999999E-3</v>
      </c>
      <c r="M78">
        <v>8.0000000000000004E-4</v>
      </c>
      <c r="N78">
        <v>8.9999999999999998E-4</v>
      </c>
      <c r="O78">
        <v>5.0000000000000001E-4</v>
      </c>
      <c r="P78">
        <v>8.9999999999999998E-4</v>
      </c>
      <c r="Q78">
        <v>5.0000000000000001E-4</v>
      </c>
      <c r="R78">
        <v>2.5999999999999999E-3</v>
      </c>
      <c r="S78">
        <v>2.0999999999999999E-3</v>
      </c>
    </row>
    <row r="79" spans="1:19" ht="12.75" customHeight="1" x14ac:dyDescent="0.2">
      <c r="A79">
        <f t="shared" si="1"/>
        <v>7.6999999999999886</v>
      </c>
      <c r="B79">
        <v>2.5999999999999999E-3</v>
      </c>
      <c r="C79">
        <v>2.0999999999999999E-3</v>
      </c>
      <c r="D79">
        <v>2.5000000000000001E-3</v>
      </c>
      <c r="E79">
        <v>2.0999999999999999E-3</v>
      </c>
      <c r="F79">
        <v>2.3999999999999998E-3</v>
      </c>
      <c r="G79">
        <v>2E-3</v>
      </c>
      <c r="H79">
        <v>2.3E-3</v>
      </c>
      <c r="I79">
        <v>1.5E-3</v>
      </c>
      <c r="J79">
        <v>1.2999999999999999E-3</v>
      </c>
      <c r="K79">
        <v>1E-3</v>
      </c>
      <c r="L79">
        <v>1.1000000000000001E-3</v>
      </c>
      <c r="M79">
        <v>8.0000000000000004E-4</v>
      </c>
      <c r="N79">
        <v>8.9999999999999998E-4</v>
      </c>
      <c r="O79">
        <v>5.0000000000000001E-4</v>
      </c>
      <c r="P79">
        <v>8.9999999999999998E-4</v>
      </c>
      <c r="Q79">
        <v>5.0000000000000001E-4</v>
      </c>
      <c r="R79">
        <v>2.5000000000000001E-3</v>
      </c>
      <c r="S79">
        <v>2E-3</v>
      </c>
    </row>
    <row r="80" spans="1:19" ht="12.75" customHeight="1" x14ac:dyDescent="0.2">
      <c r="A80">
        <f t="shared" si="1"/>
        <v>7.7999999999999883</v>
      </c>
      <c r="B80">
        <v>2.5000000000000001E-3</v>
      </c>
      <c r="C80">
        <v>2.2000000000000001E-3</v>
      </c>
      <c r="D80">
        <v>2.3999999999999998E-3</v>
      </c>
      <c r="E80">
        <v>2.2000000000000001E-3</v>
      </c>
      <c r="F80">
        <v>2.2000000000000001E-3</v>
      </c>
      <c r="G80">
        <v>2.0999999999999999E-3</v>
      </c>
      <c r="H80">
        <v>2.0999999999999999E-3</v>
      </c>
      <c r="I80">
        <v>1.5E-3</v>
      </c>
      <c r="J80">
        <v>1.1000000000000001E-3</v>
      </c>
      <c r="K80">
        <v>1.1999999999999999E-3</v>
      </c>
      <c r="L80">
        <v>1E-3</v>
      </c>
      <c r="M80">
        <v>8.0000000000000004E-4</v>
      </c>
      <c r="N80">
        <v>8.0000000000000004E-4</v>
      </c>
      <c r="O80">
        <v>5.9999999999999995E-4</v>
      </c>
      <c r="P80">
        <v>8.0000000000000004E-4</v>
      </c>
      <c r="Q80">
        <v>5.0000000000000001E-4</v>
      </c>
      <c r="R80">
        <v>2.3999999999999998E-3</v>
      </c>
      <c r="S80">
        <v>2.0999999999999999E-3</v>
      </c>
    </row>
    <row r="81" spans="1:19" ht="12.75" customHeight="1" x14ac:dyDescent="0.2">
      <c r="A81">
        <f t="shared" si="1"/>
        <v>7.8999999999999879</v>
      </c>
      <c r="B81">
        <v>2.3999999999999998E-3</v>
      </c>
      <c r="C81">
        <v>2.2000000000000001E-3</v>
      </c>
      <c r="D81">
        <v>2.3999999999999998E-3</v>
      </c>
      <c r="E81">
        <v>2.3E-3</v>
      </c>
      <c r="F81">
        <v>2.3E-3</v>
      </c>
      <c r="G81">
        <v>2.0999999999999999E-3</v>
      </c>
      <c r="H81">
        <v>2.0999999999999999E-3</v>
      </c>
      <c r="I81">
        <v>1.5E-3</v>
      </c>
      <c r="J81">
        <v>1.1000000000000001E-3</v>
      </c>
      <c r="K81">
        <v>1.1000000000000001E-3</v>
      </c>
      <c r="L81">
        <v>1.1000000000000001E-3</v>
      </c>
      <c r="M81">
        <v>8.0000000000000004E-4</v>
      </c>
      <c r="N81">
        <v>8.0000000000000004E-4</v>
      </c>
      <c r="O81">
        <v>5.9999999999999995E-4</v>
      </c>
      <c r="P81">
        <v>8.0000000000000004E-4</v>
      </c>
      <c r="Q81">
        <v>5.9999999999999995E-4</v>
      </c>
      <c r="R81">
        <v>2.3999999999999998E-3</v>
      </c>
      <c r="S81">
        <v>2.2000000000000001E-3</v>
      </c>
    </row>
    <row r="82" spans="1:19" ht="12.75" customHeight="1" x14ac:dyDescent="0.2">
      <c r="A82">
        <f t="shared" si="1"/>
        <v>7.9999999999999876</v>
      </c>
      <c r="B82">
        <v>2.3999999999999998E-3</v>
      </c>
      <c r="C82">
        <v>2.3E-3</v>
      </c>
      <c r="D82">
        <v>2.3999999999999998E-3</v>
      </c>
      <c r="E82">
        <v>2.3E-3</v>
      </c>
      <c r="F82">
        <v>2.3999999999999998E-3</v>
      </c>
      <c r="G82">
        <v>2.2000000000000001E-3</v>
      </c>
      <c r="H82">
        <v>2.0999999999999999E-3</v>
      </c>
      <c r="I82">
        <v>1.6000000000000001E-3</v>
      </c>
      <c r="J82">
        <v>1.1000000000000001E-3</v>
      </c>
      <c r="K82">
        <v>1.1999999999999999E-3</v>
      </c>
      <c r="L82">
        <v>1E-3</v>
      </c>
      <c r="M82">
        <v>8.0000000000000004E-4</v>
      </c>
      <c r="N82">
        <v>8.0000000000000004E-4</v>
      </c>
      <c r="O82">
        <v>5.9999999999999995E-4</v>
      </c>
      <c r="P82">
        <v>8.9999999999999998E-4</v>
      </c>
      <c r="Q82">
        <v>5.9999999999999995E-4</v>
      </c>
      <c r="R82">
        <v>2.3999999999999998E-3</v>
      </c>
      <c r="S82">
        <v>2.2000000000000001E-3</v>
      </c>
    </row>
    <row r="83" spans="1:19" ht="12.75" customHeight="1" x14ac:dyDescent="0.2">
      <c r="A83">
        <f t="shared" si="1"/>
        <v>8.0999999999999872</v>
      </c>
      <c r="B83">
        <v>2.3999999999999998E-3</v>
      </c>
      <c r="C83">
        <v>2.3999999999999998E-3</v>
      </c>
      <c r="D83">
        <v>2.5000000000000001E-3</v>
      </c>
      <c r="E83">
        <v>2.3999999999999998E-3</v>
      </c>
      <c r="F83">
        <v>2.3999999999999998E-3</v>
      </c>
      <c r="G83">
        <v>2.3E-3</v>
      </c>
      <c r="H83">
        <v>2.2000000000000001E-3</v>
      </c>
      <c r="I83">
        <v>1.6000000000000001E-3</v>
      </c>
      <c r="J83">
        <v>1.1999999999999999E-3</v>
      </c>
      <c r="K83">
        <v>1.2999999999999999E-3</v>
      </c>
      <c r="L83">
        <v>1E-3</v>
      </c>
      <c r="M83">
        <v>8.0000000000000004E-4</v>
      </c>
      <c r="N83">
        <v>8.0000000000000004E-4</v>
      </c>
      <c r="O83">
        <v>6.9999999999999999E-4</v>
      </c>
      <c r="P83">
        <v>8.9999999999999998E-4</v>
      </c>
      <c r="Q83">
        <v>5.9999999999999995E-4</v>
      </c>
      <c r="R83">
        <v>2.5000000000000001E-3</v>
      </c>
      <c r="S83">
        <v>2.3E-3</v>
      </c>
    </row>
    <row r="84" spans="1:19" ht="12.75" customHeight="1" x14ac:dyDescent="0.2">
      <c r="A84">
        <f t="shared" si="1"/>
        <v>8.1999999999999869</v>
      </c>
      <c r="B84">
        <v>2.5000000000000001E-3</v>
      </c>
      <c r="C84">
        <v>2.5000000000000001E-3</v>
      </c>
      <c r="D84">
        <v>2.5000000000000001E-3</v>
      </c>
      <c r="E84">
        <v>2.5000000000000001E-3</v>
      </c>
      <c r="F84">
        <v>2.5000000000000001E-3</v>
      </c>
      <c r="G84">
        <v>2.3999999999999998E-3</v>
      </c>
      <c r="H84">
        <v>2.3E-3</v>
      </c>
      <c r="I84">
        <v>1.6000000000000001E-3</v>
      </c>
      <c r="J84">
        <v>1.1999999999999999E-3</v>
      </c>
      <c r="K84">
        <v>1.4E-3</v>
      </c>
      <c r="L84">
        <v>1E-3</v>
      </c>
      <c r="M84">
        <v>8.9999999999999998E-4</v>
      </c>
      <c r="N84">
        <v>8.9999999999999998E-4</v>
      </c>
      <c r="O84">
        <v>6.9999999999999999E-4</v>
      </c>
      <c r="P84">
        <v>8.9999999999999998E-4</v>
      </c>
      <c r="Q84">
        <v>6.9999999999999999E-4</v>
      </c>
      <c r="R84">
        <v>2.5999999999999999E-3</v>
      </c>
      <c r="S84">
        <v>2.3999999999999998E-3</v>
      </c>
    </row>
    <row r="85" spans="1:19" ht="12.75" customHeight="1" x14ac:dyDescent="0.2">
      <c r="A85">
        <f t="shared" si="1"/>
        <v>8.2999999999999865</v>
      </c>
      <c r="B85">
        <v>2.5999999999999999E-3</v>
      </c>
      <c r="C85">
        <v>2.5000000000000001E-3</v>
      </c>
      <c r="D85">
        <v>2.5999999999999999E-3</v>
      </c>
      <c r="E85">
        <v>2.5999999999999999E-3</v>
      </c>
      <c r="F85">
        <v>2.5000000000000001E-3</v>
      </c>
      <c r="G85">
        <v>2.5000000000000001E-3</v>
      </c>
      <c r="H85">
        <v>2.3999999999999998E-3</v>
      </c>
      <c r="I85">
        <v>1.6999999999999999E-3</v>
      </c>
      <c r="J85">
        <v>1.1999999999999999E-3</v>
      </c>
      <c r="K85">
        <v>1.5E-3</v>
      </c>
      <c r="L85">
        <v>1.1000000000000001E-3</v>
      </c>
      <c r="M85">
        <v>1.1000000000000001E-3</v>
      </c>
      <c r="N85">
        <v>8.9999999999999998E-4</v>
      </c>
      <c r="O85">
        <v>8.0000000000000004E-4</v>
      </c>
      <c r="P85">
        <v>1E-3</v>
      </c>
      <c r="Q85">
        <v>8.0000000000000004E-4</v>
      </c>
      <c r="R85">
        <v>2.5999999999999999E-3</v>
      </c>
      <c r="S85">
        <v>2.5000000000000001E-3</v>
      </c>
    </row>
    <row r="86" spans="1:19" ht="12.75" customHeight="1" x14ac:dyDescent="0.2">
      <c r="A86">
        <f t="shared" si="1"/>
        <v>8.3999999999999861</v>
      </c>
      <c r="B86">
        <v>2.7000000000000001E-3</v>
      </c>
      <c r="C86">
        <v>2.8E-3</v>
      </c>
      <c r="D86">
        <v>2.5999999999999999E-3</v>
      </c>
      <c r="E86">
        <v>2.7000000000000001E-3</v>
      </c>
      <c r="F86">
        <v>2.7000000000000001E-3</v>
      </c>
      <c r="G86">
        <v>2.7000000000000001E-3</v>
      </c>
      <c r="H86">
        <v>2.5000000000000001E-3</v>
      </c>
      <c r="I86">
        <v>1.8E-3</v>
      </c>
      <c r="J86">
        <v>1.4E-3</v>
      </c>
      <c r="K86">
        <v>1.5E-3</v>
      </c>
      <c r="L86">
        <v>1.1999999999999999E-3</v>
      </c>
      <c r="M86">
        <v>1.1000000000000001E-3</v>
      </c>
      <c r="N86">
        <v>1E-3</v>
      </c>
      <c r="O86">
        <v>8.0000000000000004E-4</v>
      </c>
      <c r="P86">
        <v>1E-3</v>
      </c>
      <c r="Q86">
        <v>8.9999999999999998E-4</v>
      </c>
      <c r="R86">
        <v>2.7000000000000001E-3</v>
      </c>
      <c r="S86">
        <v>2.5999999999999999E-3</v>
      </c>
    </row>
    <row r="87" spans="1:19" ht="12.75" customHeight="1" x14ac:dyDescent="0.2">
      <c r="A87">
        <f t="shared" si="1"/>
        <v>8.4999999999999858</v>
      </c>
      <c r="B87">
        <v>2.8E-3</v>
      </c>
      <c r="C87">
        <v>2.8999999999999998E-3</v>
      </c>
      <c r="D87">
        <v>2.8E-3</v>
      </c>
      <c r="E87">
        <v>2.8E-3</v>
      </c>
      <c r="F87">
        <v>2.8E-3</v>
      </c>
      <c r="G87">
        <v>2.7000000000000001E-3</v>
      </c>
      <c r="H87">
        <v>2.7000000000000001E-3</v>
      </c>
      <c r="I87">
        <v>1.9E-3</v>
      </c>
      <c r="J87">
        <v>1.4E-3</v>
      </c>
      <c r="K87">
        <v>1.6000000000000001E-3</v>
      </c>
      <c r="L87">
        <v>1.1999999999999999E-3</v>
      </c>
      <c r="M87">
        <v>1.1999999999999999E-3</v>
      </c>
      <c r="N87">
        <v>1.1000000000000001E-3</v>
      </c>
      <c r="O87">
        <v>8.9999999999999998E-4</v>
      </c>
      <c r="P87">
        <v>1E-3</v>
      </c>
      <c r="Q87">
        <v>8.9999999999999998E-4</v>
      </c>
      <c r="R87">
        <v>2.7000000000000001E-3</v>
      </c>
      <c r="S87">
        <v>2.7000000000000001E-3</v>
      </c>
    </row>
    <row r="88" spans="1:19" ht="12.75" customHeight="1" x14ac:dyDescent="0.2">
      <c r="A88">
        <f t="shared" si="1"/>
        <v>8.5999999999999854</v>
      </c>
      <c r="B88">
        <v>2.8999999999999998E-3</v>
      </c>
      <c r="C88">
        <v>2.8999999999999998E-3</v>
      </c>
      <c r="D88">
        <v>2.8E-3</v>
      </c>
      <c r="E88">
        <v>2.8999999999999998E-3</v>
      </c>
      <c r="F88">
        <v>2.8999999999999998E-3</v>
      </c>
      <c r="G88">
        <v>2.8E-3</v>
      </c>
      <c r="H88">
        <v>2.8E-3</v>
      </c>
      <c r="I88">
        <v>2.2000000000000001E-3</v>
      </c>
      <c r="J88">
        <v>1.4E-3</v>
      </c>
      <c r="K88">
        <v>1.6999999999999999E-3</v>
      </c>
      <c r="L88">
        <v>1.1999999999999999E-3</v>
      </c>
      <c r="M88">
        <v>1.1999999999999999E-3</v>
      </c>
      <c r="N88">
        <v>1.1000000000000001E-3</v>
      </c>
      <c r="O88">
        <v>1E-3</v>
      </c>
      <c r="P88">
        <v>1.1000000000000001E-3</v>
      </c>
      <c r="Q88">
        <v>1E-3</v>
      </c>
      <c r="R88">
        <v>2.8E-3</v>
      </c>
      <c r="S88">
        <v>2.8E-3</v>
      </c>
    </row>
    <row r="89" spans="1:19" ht="12.75" customHeight="1" x14ac:dyDescent="0.2">
      <c r="A89">
        <f t="shared" si="1"/>
        <v>8.6999999999999851</v>
      </c>
      <c r="B89">
        <v>2.8999999999999998E-3</v>
      </c>
      <c r="C89">
        <v>2.8999999999999998E-3</v>
      </c>
      <c r="D89">
        <v>2.8999999999999998E-3</v>
      </c>
      <c r="E89">
        <v>2.8999999999999998E-3</v>
      </c>
      <c r="F89">
        <v>2.8999999999999998E-3</v>
      </c>
      <c r="G89">
        <v>2.8999999999999998E-3</v>
      </c>
      <c r="H89">
        <v>2.8999999999999998E-3</v>
      </c>
      <c r="I89">
        <v>2.0999999999999999E-3</v>
      </c>
      <c r="J89">
        <v>1.5E-3</v>
      </c>
      <c r="K89">
        <v>1.6000000000000001E-3</v>
      </c>
      <c r="L89">
        <v>1.2999999999999999E-3</v>
      </c>
      <c r="M89">
        <v>1.2999999999999999E-3</v>
      </c>
      <c r="N89">
        <v>1.1999999999999999E-3</v>
      </c>
      <c r="O89">
        <v>1E-3</v>
      </c>
      <c r="P89">
        <v>1.1000000000000001E-3</v>
      </c>
      <c r="Q89">
        <v>8.9999999999999998E-4</v>
      </c>
      <c r="R89">
        <v>2.8999999999999998E-3</v>
      </c>
      <c r="S89">
        <v>2.8E-3</v>
      </c>
    </row>
    <row r="90" spans="1:19" ht="12.75" customHeight="1" x14ac:dyDescent="0.2">
      <c r="A90">
        <f t="shared" si="1"/>
        <v>8.7999999999999847</v>
      </c>
      <c r="B90">
        <v>3.0000000000000001E-3</v>
      </c>
      <c r="C90">
        <v>2.8999999999999998E-3</v>
      </c>
      <c r="D90">
        <v>3.0000000000000001E-3</v>
      </c>
      <c r="E90">
        <v>2.8999999999999998E-3</v>
      </c>
      <c r="F90">
        <v>2.8999999999999998E-3</v>
      </c>
      <c r="G90">
        <v>2.8E-3</v>
      </c>
      <c r="H90">
        <v>2.8999999999999998E-3</v>
      </c>
      <c r="I90">
        <v>1.9E-3</v>
      </c>
      <c r="J90">
        <v>1.6000000000000001E-3</v>
      </c>
      <c r="K90">
        <v>1.6000000000000001E-3</v>
      </c>
      <c r="L90">
        <v>1.2999999999999999E-3</v>
      </c>
      <c r="M90">
        <v>1.1999999999999999E-3</v>
      </c>
      <c r="N90">
        <v>1.1999999999999999E-3</v>
      </c>
      <c r="O90">
        <v>8.9999999999999998E-4</v>
      </c>
      <c r="P90">
        <v>1.1999999999999999E-3</v>
      </c>
      <c r="Q90">
        <v>8.9999999999999998E-4</v>
      </c>
      <c r="R90">
        <v>2.8999999999999998E-3</v>
      </c>
      <c r="S90">
        <v>2.8E-3</v>
      </c>
    </row>
    <row r="91" spans="1:19" ht="12.75" customHeight="1" x14ac:dyDescent="0.2">
      <c r="A91">
        <f t="shared" si="1"/>
        <v>8.8999999999999844</v>
      </c>
      <c r="B91">
        <v>3.0000000000000001E-3</v>
      </c>
      <c r="C91">
        <v>2.8999999999999998E-3</v>
      </c>
      <c r="D91">
        <v>2.8999999999999998E-3</v>
      </c>
      <c r="E91">
        <v>2.8E-3</v>
      </c>
      <c r="F91">
        <v>3.0000000000000001E-3</v>
      </c>
      <c r="G91">
        <v>2.8E-3</v>
      </c>
      <c r="H91">
        <v>3.0000000000000001E-3</v>
      </c>
      <c r="I91">
        <v>1.6000000000000001E-3</v>
      </c>
      <c r="J91">
        <v>1.4E-3</v>
      </c>
      <c r="K91">
        <v>1.6000000000000001E-3</v>
      </c>
      <c r="L91">
        <v>1.4E-3</v>
      </c>
      <c r="M91">
        <v>1.1000000000000001E-3</v>
      </c>
      <c r="N91">
        <v>1.1000000000000001E-3</v>
      </c>
      <c r="O91">
        <v>8.9999999999999998E-4</v>
      </c>
      <c r="P91">
        <v>1.1000000000000001E-3</v>
      </c>
      <c r="Q91">
        <v>8.0000000000000004E-4</v>
      </c>
      <c r="R91">
        <v>2.8E-3</v>
      </c>
      <c r="S91">
        <v>2.7000000000000001E-3</v>
      </c>
    </row>
    <row r="92" spans="1:19" ht="12.75" customHeight="1" x14ac:dyDescent="0.2">
      <c r="A92">
        <f t="shared" si="1"/>
        <v>8.999999999999984</v>
      </c>
      <c r="B92">
        <v>2.8999999999999998E-3</v>
      </c>
      <c r="C92">
        <v>2.8999999999999998E-3</v>
      </c>
      <c r="D92">
        <v>3.0000000000000001E-3</v>
      </c>
      <c r="E92">
        <v>2.8E-3</v>
      </c>
      <c r="F92">
        <v>2.8999999999999998E-3</v>
      </c>
      <c r="G92">
        <v>2.8E-3</v>
      </c>
      <c r="H92">
        <v>3.0000000000000001E-3</v>
      </c>
      <c r="I92">
        <v>1.5E-3</v>
      </c>
      <c r="J92">
        <v>1.4E-3</v>
      </c>
      <c r="K92">
        <v>1.5E-3</v>
      </c>
      <c r="L92">
        <v>1.2999999999999999E-3</v>
      </c>
      <c r="M92">
        <v>1.1000000000000001E-3</v>
      </c>
      <c r="N92">
        <v>1.1000000000000001E-3</v>
      </c>
      <c r="O92">
        <v>8.0000000000000004E-4</v>
      </c>
      <c r="P92">
        <v>1.1000000000000001E-3</v>
      </c>
      <c r="Q92">
        <v>6.9999999999999999E-4</v>
      </c>
      <c r="R92">
        <v>2.8E-3</v>
      </c>
      <c r="S92">
        <v>2.7000000000000001E-3</v>
      </c>
    </row>
    <row r="93" spans="1:19" ht="12.75" customHeight="1" x14ac:dyDescent="0.2">
      <c r="A93">
        <f t="shared" si="1"/>
        <v>9.0999999999999837</v>
      </c>
      <c r="B93">
        <v>2.8999999999999998E-3</v>
      </c>
      <c r="C93">
        <v>2.8E-3</v>
      </c>
      <c r="D93">
        <v>2.8999999999999998E-3</v>
      </c>
      <c r="E93">
        <v>2.8E-3</v>
      </c>
      <c r="F93">
        <v>2.8999999999999998E-3</v>
      </c>
      <c r="G93">
        <v>2.7000000000000001E-3</v>
      </c>
      <c r="H93">
        <v>2.8999999999999998E-3</v>
      </c>
      <c r="I93">
        <v>1.4E-3</v>
      </c>
      <c r="J93">
        <v>1.2999999999999999E-3</v>
      </c>
      <c r="K93">
        <v>1.5E-3</v>
      </c>
      <c r="L93">
        <v>1.2999999999999999E-3</v>
      </c>
      <c r="M93">
        <v>1E-3</v>
      </c>
      <c r="N93">
        <v>1.1000000000000001E-3</v>
      </c>
      <c r="O93">
        <v>8.0000000000000004E-4</v>
      </c>
      <c r="P93">
        <v>1.1000000000000001E-3</v>
      </c>
      <c r="Q93">
        <v>6.9999999999999999E-4</v>
      </c>
      <c r="R93">
        <v>2.8E-3</v>
      </c>
      <c r="S93">
        <v>2.5999999999999999E-3</v>
      </c>
    </row>
    <row r="94" spans="1:19" ht="12.75" customHeight="1" x14ac:dyDescent="0.2">
      <c r="A94">
        <f t="shared" si="1"/>
        <v>9.1999999999999833</v>
      </c>
      <c r="B94">
        <v>2.8E-3</v>
      </c>
      <c r="C94">
        <v>2.8E-3</v>
      </c>
      <c r="D94">
        <v>2.8E-3</v>
      </c>
      <c r="E94">
        <v>2.8E-3</v>
      </c>
      <c r="F94">
        <v>2.8E-3</v>
      </c>
      <c r="G94">
        <v>2.7000000000000001E-3</v>
      </c>
      <c r="H94">
        <v>2.8999999999999998E-3</v>
      </c>
      <c r="I94">
        <v>1.2999999999999999E-3</v>
      </c>
      <c r="J94">
        <v>1.1999999999999999E-3</v>
      </c>
      <c r="K94">
        <v>1.4E-3</v>
      </c>
      <c r="L94">
        <v>1.1999999999999999E-3</v>
      </c>
      <c r="M94">
        <v>1E-3</v>
      </c>
      <c r="N94">
        <v>1E-3</v>
      </c>
      <c r="O94">
        <v>8.0000000000000004E-4</v>
      </c>
      <c r="P94">
        <v>1E-3</v>
      </c>
      <c r="Q94">
        <v>6.9999999999999999E-4</v>
      </c>
      <c r="R94">
        <v>2.8E-3</v>
      </c>
      <c r="S94">
        <v>2.5999999999999999E-3</v>
      </c>
    </row>
    <row r="95" spans="1:19" ht="12.75" customHeight="1" x14ac:dyDescent="0.2">
      <c r="A95">
        <f t="shared" si="1"/>
        <v>9.2999999999999829</v>
      </c>
      <c r="B95">
        <v>2.8E-3</v>
      </c>
      <c r="C95">
        <v>2.8E-3</v>
      </c>
      <c r="D95">
        <v>2.8E-3</v>
      </c>
      <c r="E95">
        <v>2.8E-3</v>
      </c>
      <c r="F95">
        <v>2.8E-3</v>
      </c>
      <c r="G95">
        <v>2.7000000000000001E-3</v>
      </c>
      <c r="H95">
        <v>2.8E-3</v>
      </c>
      <c r="I95">
        <v>1.2999999999999999E-3</v>
      </c>
      <c r="J95">
        <v>1.1999999999999999E-3</v>
      </c>
      <c r="K95">
        <v>1.2999999999999999E-3</v>
      </c>
      <c r="L95">
        <v>1.1000000000000001E-3</v>
      </c>
      <c r="M95">
        <v>1E-3</v>
      </c>
      <c r="N95">
        <v>1E-3</v>
      </c>
      <c r="O95">
        <v>8.0000000000000004E-4</v>
      </c>
      <c r="P95">
        <v>1E-3</v>
      </c>
      <c r="Q95">
        <v>8.0000000000000004E-4</v>
      </c>
      <c r="R95">
        <v>2.8E-3</v>
      </c>
      <c r="S95">
        <v>2.5999999999999999E-3</v>
      </c>
    </row>
    <row r="96" spans="1:19" ht="12.75" customHeight="1" x14ac:dyDescent="0.2">
      <c r="A96">
        <f t="shared" si="1"/>
        <v>9.3999999999999826</v>
      </c>
      <c r="B96">
        <v>2.8E-3</v>
      </c>
      <c r="C96">
        <v>2.8999999999999998E-3</v>
      </c>
      <c r="D96">
        <v>2.8E-3</v>
      </c>
      <c r="E96">
        <v>2.8E-3</v>
      </c>
      <c r="F96">
        <v>2.8E-3</v>
      </c>
      <c r="G96">
        <v>2.8E-3</v>
      </c>
      <c r="H96">
        <v>2.8E-3</v>
      </c>
      <c r="I96">
        <v>1.5E-3</v>
      </c>
      <c r="J96">
        <v>1.1999999999999999E-3</v>
      </c>
      <c r="K96">
        <v>1.4E-3</v>
      </c>
      <c r="L96">
        <v>1.1000000000000001E-3</v>
      </c>
      <c r="M96">
        <v>1E-3</v>
      </c>
      <c r="N96">
        <v>1E-3</v>
      </c>
      <c r="O96">
        <v>8.9999999999999998E-4</v>
      </c>
      <c r="P96">
        <v>1.1000000000000001E-3</v>
      </c>
      <c r="Q96">
        <v>8.9999999999999998E-4</v>
      </c>
      <c r="R96">
        <v>2.8E-3</v>
      </c>
      <c r="S96">
        <v>2.7000000000000001E-3</v>
      </c>
    </row>
    <row r="97" spans="1:19" ht="12.75" customHeight="1" x14ac:dyDescent="0.2">
      <c r="A97">
        <f t="shared" si="1"/>
        <v>9.4999999999999822</v>
      </c>
      <c r="B97">
        <v>2.8999999999999998E-3</v>
      </c>
      <c r="C97">
        <v>2.8999999999999998E-3</v>
      </c>
      <c r="D97">
        <v>2.8E-3</v>
      </c>
      <c r="E97">
        <v>2.8E-3</v>
      </c>
      <c r="F97">
        <v>2.8E-3</v>
      </c>
      <c r="G97">
        <v>2.8E-3</v>
      </c>
      <c r="H97">
        <v>2.8E-3</v>
      </c>
      <c r="I97">
        <v>1.6999999999999999E-3</v>
      </c>
      <c r="J97">
        <v>1.2999999999999999E-3</v>
      </c>
      <c r="K97">
        <v>1.4E-3</v>
      </c>
      <c r="L97">
        <v>1.1000000000000001E-3</v>
      </c>
      <c r="M97">
        <v>1.1000000000000001E-3</v>
      </c>
      <c r="N97">
        <v>1.1000000000000001E-3</v>
      </c>
      <c r="O97">
        <v>8.9999999999999998E-4</v>
      </c>
      <c r="P97">
        <v>1.1000000000000001E-3</v>
      </c>
      <c r="Q97">
        <v>8.0000000000000004E-4</v>
      </c>
      <c r="R97">
        <v>2.8E-3</v>
      </c>
      <c r="S97">
        <v>2.7000000000000001E-3</v>
      </c>
    </row>
    <row r="98" spans="1:19" ht="12.75" customHeight="1" x14ac:dyDescent="0.2">
      <c r="A98">
        <f t="shared" si="1"/>
        <v>9.5999999999999819</v>
      </c>
      <c r="B98">
        <v>2.8999999999999998E-3</v>
      </c>
      <c r="C98">
        <v>2.8999999999999998E-3</v>
      </c>
      <c r="D98">
        <v>2.8E-3</v>
      </c>
      <c r="E98">
        <v>2.8E-3</v>
      </c>
      <c r="F98">
        <v>2.8999999999999998E-3</v>
      </c>
      <c r="G98">
        <v>2.8E-3</v>
      </c>
      <c r="H98">
        <v>3.0000000000000001E-3</v>
      </c>
      <c r="I98">
        <v>1.6999999999999999E-3</v>
      </c>
      <c r="J98">
        <v>1.4E-3</v>
      </c>
      <c r="K98">
        <v>1.4E-3</v>
      </c>
      <c r="L98">
        <v>1.1000000000000001E-3</v>
      </c>
      <c r="M98">
        <v>1.1000000000000001E-3</v>
      </c>
      <c r="N98">
        <v>1.1000000000000001E-3</v>
      </c>
      <c r="O98">
        <v>8.9999999999999998E-4</v>
      </c>
      <c r="P98">
        <v>1.1000000000000001E-3</v>
      </c>
      <c r="Q98">
        <v>8.0000000000000004E-4</v>
      </c>
      <c r="R98">
        <v>2.8E-3</v>
      </c>
      <c r="S98">
        <v>2.7000000000000001E-3</v>
      </c>
    </row>
    <row r="99" spans="1:19" ht="12.75" customHeight="1" x14ac:dyDescent="0.2">
      <c r="A99">
        <f t="shared" si="1"/>
        <v>9.6999999999999815</v>
      </c>
      <c r="B99">
        <v>2.8999999999999998E-3</v>
      </c>
      <c r="C99">
        <v>3.0000000000000001E-3</v>
      </c>
      <c r="D99">
        <v>2.8E-3</v>
      </c>
      <c r="E99">
        <v>2.8999999999999998E-3</v>
      </c>
      <c r="F99">
        <v>2.8999999999999998E-3</v>
      </c>
      <c r="G99">
        <v>2.8999999999999998E-3</v>
      </c>
      <c r="H99">
        <v>2.8999999999999998E-3</v>
      </c>
      <c r="I99">
        <v>1.6999999999999999E-3</v>
      </c>
      <c r="J99">
        <v>1.4E-3</v>
      </c>
      <c r="K99">
        <v>1.5E-3</v>
      </c>
      <c r="L99">
        <v>1.1000000000000001E-3</v>
      </c>
      <c r="M99">
        <v>1.1999999999999999E-3</v>
      </c>
      <c r="N99">
        <v>1.1000000000000001E-3</v>
      </c>
      <c r="O99">
        <v>1E-3</v>
      </c>
      <c r="P99">
        <v>1.1000000000000001E-3</v>
      </c>
      <c r="Q99">
        <v>8.9999999999999998E-4</v>
      </c>
      <c r="R99">
        <v>2.8E-3</v>
      </c>
      <c r="S99">
        <v>2.7000000000000001E-3</v>
      </c>
    </row>
    <row r="100" spans="1:19" ht="12.75" customHeight="1" x14ac:dyDescent="0.2">
      <c r="A100">
        <f t="shared" si="1"/>
        <v>9.7999999999999812</v>
      </c>
      <c r="B100">
        <v>2.8999999999999998E-3</v>
      </c>
      <c r="C100">
        <v>3.0000000000000001E-3</v>
      </c>
      <c r="D100">
        <v>2.8E-3</v>
      </c>
      <c r="E100">
        <v>2.8999999999999998E-3</v>
      </c>
      <c r="F100">
        <v>2.8999999999999998E-3</v>
      </c>
      <c r="G100">
        <v>3.0000000000000001E-3</v>
      </c>
      <c r="H100">
        <v>3.0000000000000001E-3</v>
      </c>
      <c r="I100">
        <v>1.6999999999999999E-3</v>
      </c>
      <c r="J100">
        <v>1.4E-3</v>
      </c>
      <c r="K100">
        <v>1.6000000000000001E-3</v>
      </c>
      <c r="L100">
        <v>1.1000000000000001E-3</v>
      </c>
      <c r="M100">
        <v>1.2999999999999999E-3</v>
      </c>
      <c r="N100">
        <v>1.1000000000000001E-3</v>
      </c>
      <c r="O100">
        <v>1.1000000000000001E-3</v>
      </c>
      <c r="P100">
        <v>1.1000000000000001E-3</v>
      </c>
      <c r="Q100">
        <v>8.9999999999999998E-4</v>
      </c>
      <c r="R100">
        <v>2.8E-3</v>
      </c>
      <c r="S100">
        <v>2.8E-3</v>
      </c>
    </row>
    <row r="101" spans="1:19" ht="12.75" customHeight="1" x14ac:dyDescent="0.2">
      <c r="A101">
        <f t="shared" si="1"/>
        <v>9.8999999999999808</v>
      </c>
      <c r="B101">
        <v>2.8999999999999998E-3</v>
      </c>
      <c r="C101">
        <v>3.0999999999999999E-3</v>
      </c>
      <c r="D101">
        <v>2.8E-3</v>
      </c>
      <c r="E101">
        <v>3.0000000000000001E-3</v>
      </c>
      <c r="F101">
        <v>2.8999999999999998E-3</v>
      </c>
      <c r="G101">
        <v>3.0000000000000001E-3</v>
      </c>
      <c r="H101">
        <v>3.0000000000000001E-3</v>
      </c>
      <c r="I101">
        <v>1.8E-3</v>
      </c>
      <c r="J101">
        <v>1.5E-3</v>
      </c>
      <c r="K101">
        <v>1.6000000000000001E-3</v>
      </c>
      <c r="L101">
        <v>1.1999999999999999E-3</v>
      </c>
      <c r="M101">
        <v>1.4E-3</v>
      </c>
      <c r="N101">
        <v>1.1999999999999999E-3</v>
      </c>
      <c r="O101">
        <v>1.1000000000000001E-3</v>
      </c>
      <c r="P101">
        <v>1.1999999999999999E-3</v>
      </c>
      <c r="Q101">
        <v>1E-3</v>
      </c>
      <c r="R101">
        <v>2.8E-3</v>
      </c>
      <c r="S101">
        <v>2.8999999999999998E-3</v>
      </c>
    </row>
    <row r="102" spans="1:19" ht="12.75" customHeight="1" x14ac:dyDescent="0.2">
      <c r="A102">
        <f t="shared" si="1"/>
        <v>9.9999999999999805</v>
      </c>
      <c r="B102">
        <v>2.8999999999999998E-3</v>
      </c>
      <c r="C102">
        <v>3.0999999999999999E-3</v>
      </c>
      <c r="D102">
        <v>2.8999999999999998E-3</v>
      </c>
      <c r="E102">
        <v>3.0000000000000001E-3</v>
      </c>
      <c r="F102">
        <v>3.0000000000000001E-3</v>
      </c>
      <c r="G102">
        <v>3.0000000000000001E-3</v>
      </c>
      <c r="H102">
        <v>3.0000000000000001E-3</v>
      </c>
      <c r="I102">
        <v>1.8E-3</v>
      </c>
      <c r="J102">
        <v>1.5E-3</v>
      </c>
      <c r="K102">
        <v>1.6000000000000001E-3</v>
      </c>
      <c r="L102">
        <v>1.1999999999999999E-3</v>
      </c>
      <c r="M102">
        <v>1.4E-3</v>
      </c>
      <c r="N102">
        <v>1.1999999999999999E-3</v>
      </c>
      <c r="O102">
        <v>1.1000000000000001E-3</v>
      </c>
      <c r="P102">
        <v>1.1999999999999999E-3</v>
      </c>
      <c r="Q102">
        <v>8.9999999999999998E-4</v>
      </c>
      <c r="R102">
        <v>2.8999999999999998E-3</v>
      </c>
      <c r="S102">
        <v>2.8999999999999998E-3</v>
      </c>
    </row>
    <row r="103" spans="1:19" ht="12.75" customHeight="1" x14ac:dyDescent="0.2">
      <c r="A103">
        <f t="shared" si="1"/>
        <v>10.09999999999998</v>
      </c>
      <c r="B103">
        <v>3.0000000000000001E-3</v>
      </c>
      <c r="C103">
        <v>3.0999999999999999E-3</v>
      </c>
      <c r="D103">
        <v>2.8999999999999998E-3</v>
      </c>
      <c r="E103">
        <v>3.0000000000000001E-3</v>
      </c>
      <c r="F103">
        <v>3.0000000000000001E-3</v>
      </c>
      <c r="G103">
        <v>3.0000000000000001E-3</v>
      </c>
      <c r="H103">
        <v>3.0000000000000001E-3</v>
      </c>
      <c r="I103">
        <v>1.6999999999999999E-3</v>
      </c>
      <c r="J103">
        <v>1.4E-3</v>
      </c>
      <c r="K103">
        <v>1.6999999999999999E-3</v>
      </c>
      <c r="L103">
        <v>1.2999999999999999E-3</v>
      </c>
      <c r="M103">
        <v>1.4E-3</v>
      </c>
      <c r="N103">
        <v>1.1999999999999999E-3</v>
      </c>
      <c r="O103">
        <v>1.1000000000000001E-3</v>
      </c>
      <c r="P103">
        <v>1.1999999999999999E-3</v>
      </c>
      <c r="Q103">
        <v>8.9999999999999998E-4</v>
      </c>
      <c r="R103">
        <v>2.8999999999999998E-3</v>
      </c>
      <c r="S103">
        <v>2.8999999999999998E-3</v>
      </c>
    </row>
    <row r="104" spans="1:19" ht="12.75" customHeight="1" x14ac:dyDescent="0.2">
      <c r="A104">
        <f t="shared" si="1"/>
        <v>10.19999999999998</v>
      </c>
      <c r="B104">
        <v>2.8999999999999998E-3</v>
      </c>
      <c r="C104">
        <v>3.0999999999999999E-3</v>
      </c>
      <c r="D104">
        <v>2.8999999999999998E-3</v>
      </c>
      <c r="E104">
        <v>3.0000000000000001E-3</v>
      </c>
      <c r="F104">
        <v>3.0999999999999999E-3</v>
      </c>
      <c r="G104">
        <v>3.0000000000000001E-3</v>
      </c>
      <c r="H104">
        <v>3.0999999999999999E-3</v>
      </c>
      <c r="I104">
        <v>1.6999999999999999E-3</v>
      </c>
      <c r="J104">
        <v>1.4E-3</v>
      </c>
      <c r="K104">
        <v>1.6999999999999999E-3</v>
      </c>
      <c r="L104">
        <v>1.2999999999999999E-3</v>
      </c>
      <c r="M104">
        <v>1.4E-3</v>
      </c>
      <c r="N104">
        <v>1.1999999999999999E-3</v>
      </c>
      <c r="O104">
        <v>1.1999999999999999E-3</v>
      </c>
      <c r="P104">
        <v>1.2999999999999999E-3</v>
      </c>
      <c r="Q104">
        <v>8.9999999999999998E-4</v>
      </c>
      <c r="R104">
        <v>2.8999999999999998E-3</v>
      </c>
      <c r="S104">
        <v>2.8999999999999998E-3</v>
      </c>
    </row>
    <row r="105" spans="1:19" ht="12.75" customHeight="1" x14ac:dyDescent="0.2">
      <c r="A105">
        <f t="shared" si="1"/>
        <v>10.299999999999979</v>
      </c>
      <c r="B105">
        <v>3.0000000000000001E-3</v>
      </c>
      <c r="C105">
        <v>3.3E-3</v>
      </c>
      <c r="D105">
        <v>3.0000000000000001E-3</v>
      </c>
      <c r="E105">
        <v>3.2000000000000002E-3</v>
      </c>
      <c r="F105">
        <v>3.0000000000000001E-3</v>
      </c>
      <c r="G105">
        <v>3.0999999999999999E-3</v>
      </c>
      <c r="H105">
        <v>3.0999999999999999E-3</v>
      </c>
      <c r="I105">
        <v>1.8E-3</v>
      </c>
      <c r="J105">
        <v>1.4E-3</v>
      </c>
      <c r="K105">
        <v>1.9E-3</v>
      </c>
      <c r="L105">
        <v>1.1999999999999999E-3</v>
      </c>
      <c r="M105">
        <v>1.5E-3</v>
      </c>
      <c r="N105">
        <v>1.1999999999999999E-3</v>
      </c>
      <c r="O105">
        <v>1.1999999999999999E-3</v>
      </c>
      <c r="P105">
        <v>1.2999999999999999E-3</v>
      </c>
      <c r="Q105">
        <v>1E-3</v>
      </c>
      <c r="R105">
        <v>2.8999999999999998E-3</v>
      </c>
      <c r="S105">
        <v>3.0000000000000001E-3</v>
      </c>
    </row>
    <row r="106" spans="1:19" ht="12.75" customHeight="1" x14ac:dyDescent="0.2">
      <c r="A106">
        <f t="shared" si="1"/>
        <v>10.399999999999979</v>
      </c>
      <c r="B106">
        <v>3.0000000000000001E-3</v>
      </c>
      <c r="C106">
        <v>3.3999999999999998E-3</v>
      </c>
      <c r="D106">
        <v>3.0000000000000001E-3</v>
      </c>
      <c r="E106">
        <v>3.3E-3</v>
      </c>
      <c r="F106">
        <v>3.0999999999999999E-3</v>
      </c>
      <c r="G106">
        <v>3.3E-3</v>
      </c>
      <c r="H106">
        <v>3.2000000000000002E-3</v>
      </c>
      <c r="I106">
        <v>2.0999999999999999E-3</v>
      </c>
      <c r="J106">
        <v>1.5E-3</v>
      </c>
      <c r="K106">
        <v>1.9E-3</v>
      </c>
      <c r="L106">
        <v>1.1999999999999999E-3</v>
      </c>
      <c r="M106">
        <v>1.5E-3</v>
      </c>
      <c r="N106">
        <v>1.1999999999999999E-3</v>
      </c>
      <c r="O106">
        <v>1.1999999999999999E-3</v>
      </c>
      <c r="P106">
        <v>1.1999999999999999E-3</v>
      </c>
      <c r="Q106">
        <v>1.1000000000000001E-3</v>
      </c>
      <c r="R106">
        <v>2.8999999999999998E-3</v>
      </c>
      <c r="S106">
        <v>3.0999999999999999E-3</v>
      </c>
    </row>
    <row r="107" spans="1:19" ht="12.75" customHeight="1" x14ac:dyDescent="0.2">
      <c r="A107">
        <f t="shared" si="1"/>
        <v>10.499999999999979</v>
      </c>
      <c r="B107">
        <v>3.2000000000000002E-3</v>
      </c>
      <c r="C107">
        <v>3.5000000000000001E-3</v>
      </c>
      <c r="D107">
        <v>3.2000000000000002E-3</v>
      </c>
      <c r="E107">
        <v>3.3E-3</v>
      </c>
      <c r="F107">
        <v>3.3E-3</v>
      </c>
      <c r="G107">
        <v>3.3E-3</v>
      </c>
      <c r="H107">
        <v>3.3E-3</v>
      </c>
      <c r="I107">
        <v>2.0999999999999999E-3</v>
      </c>
      <c r="J107">
        <v>1.6000000000000001E-3</v>
      </c>
      <c r="K107">
        <v>1.9E-3</v>
      </c>
      <c r="L107">
        <v>1.4E-3</v>
      </c>
      <c r="M107">
        <v>1.6000000000000001E-3</v>
      </c>
      <c r="N107">
        <v>1.1999999999999999E-3</v>
      </c>
      <c r="O107">
        <v>1.2999999999999999E-3</v>
      </c>
      <c r="P107">
        <v>1.1999999999999999E-3</v>
      </c>
      <c r="Q107">
        <v>1.1999999999999999E-3</v>
      </c>
      <c r="R107">
        <v>3.0999999999999999E-3</v>
      </c>
      <c r="S107">
        <v>3.2000000000000002E-3</v>
      </c>
    </row>
    <row r="108" spans="1:19" ht="12.75" customHeight="1" x14ac:dyDescent="0.2">
      <c r="A108">
        <f t="shared" si="1"/>
        <v>10.599999999999978</v>
      </c>
      <c r="B108">
        <v>3.3E-3</v>
      </c>
      <c r="C108">
        <v>3.5999999999999999E-3</v>
      </c>
      <c r="D108">
        <v>3.3E-3</v>
      </c>
      <c r="E108">
        <v>3.3999999999999998E-3</v>
      </c>
      <c r="F108">
        <v>3.3E-3</v>
      </c>
      <c r="G108">
        <v>3.3E-3</v>
      </c>
      <c r="H108">
        <v>3.3999999999999998E-3</v>
      </c>
      <c r="I108">
        <v>2.2000000000000001E-3</v>
      </c>
      <c r="J108">
        <v>1.6999999999999999E-3</v>
      </c>
      <c r="K108">
        <v>2E-3</v>
      </c>
      <c r="L108">
        <v>1.4E-3</v>
      </c>
      <c r="M108">
        <v>1.6999999999999999E-3</v>
      </c>
      <c r="N108">
        <v>1.2999999999999999E-3</v>
      </c>
      <c r="O108">
        <v>1.4E-3</v>
      </c>
      <c r="P108">
        <v>1.4E-3</v>
      </c>
      <c r="Q108">
        <v>1.1999999999999999E-3</v>
      </c>
      <c r="R108">
        <v>3.2000000000000002E-3</v>
      </c>
      <c r="S108">
        <v>3.3E-3</v>
      </c>
    </row>
    <row r="109" spans="1:19" ht="12.75" customHeight="1" x14ac:dyDescent="0.2">
      <c r="A109">
        <f t="shared" si="1"/>
        <v>10.699999999999978</v>
      </c>
      <c r="B109">
        <v>3.2000000000000002E-3</v>
      </c>
      <c r="C109">
        <v>3.3999999999999998E-3</v>
      </c>
      <c r="D109">
        <v>3.3E-3</v>
      </c>
      <c r="E109">
        <v>3.3E-3</v>
      </c>
      <c r="F109">
        <v>3.3E-3</v>
      </c>
      <c r="G109">
        <v>3.2000000000000002E-3</v>
      </c>
      <c r="H109">
        <v>3.3999999999999998E-3</v>
      </c>
      <c r="I109">
        <v>2.3E-3</v>
      </c>
      <c r="J109">
        <v>1.6999999999999999E-3</v>
      </c>
      <c r="K109">
        <v>2E-3</v>
      </c>
      <c r="L109">
        <v>1.4E-3</v>
      </c>
      <c r="M109">
        <v>1.6999999999999999E-3</v>
      </c>
      <c r="N109">
        <v>1.4E-3</v>
      </c>
      <c r="O109">
        <v>1.4E-3</v>
      </c>
      <c r="P109">
        <v>1.2999999999999999E-3</v>
      </c>
      <c r="Q109">
        <v>1.1999999999999999E-3</v>
      </c>
      <c r="R109">
        <v>3.2000000000000002E-3</v>
      </c>
      <c r="S109">
        <v>3.2000000000000002E-3</v>
      </c>
    </row>
    <row r="110" spans="1:19" ht="12.75" customHeight="1" x14ac:dyDescent="0.2">
      <c r="A110">
        <f t="shared" si="1"/>
        <v>10.799999999999978</v>
      </c>
      <c r="B110">
        <v>3.3E-3</v>
      </c>
      <c r="C110">
        <v>3.3E-3</v>
      </c>
      <c r="D110">
        <v>3.3E-3</v>
      </c>
      <c r="E110">
        <v>3.2000000000000002E-3</v>
      </c>
      <c r="F110">
        <v>3.3999999999999998E-3</v>
      </c>
      <c r="G110">
        <v>3.0999999999999999E-3</v>
      </c>
      <c r="H110">
        <v>3.3999999999999998E-3</v>
      </c>
      <c r="I110">
        <v>2.3E-3</v>
      </c>
      <c r="J110">
        <v>1.8E-3</v>
      </c>
      <c r="K110">
        <v>1.9E-3</v>
      </c>
      <c r="L110">
        <v>1.4E-3</v>
      </c>
      <c r="M110">
        <v>1.6999999999999999E-3</v>
      </c>
      <c r="N110">
        <v>1.4E-3</v>
      </c>
      <c r="O110">
        <v>1.4E-3</v>
      </c>
      <c r="P110">
        <v>1.4E-3</v>
      </c>
      <c r="Q110">
        <v>1.1000000000000001E-3</v>
      </c>
      <c r="R110">
        <v>3.3E-3</v>
      </c>
      <c r="S110">
        <v>3.0999999999999999E-3</v>
      </c>
    </row>
    <row r="111" spans="1:19" ht="12.75" customHeight="1" x14ac:dyDescent="0.2">
      <c r="A111">
        <f t="shared" si="1"/>
        <v>10.899999999999977</v>
      </c>
      <c r="B111">
        <v>3.2000000000000002E-3</v>
      </c>
      <c r="C111">
        <v>3.2000000000000002E-3</v>
      </c>
      <c r="D111">
        <v>3.2000000000000002E-3</v>
      </c>
      <c r="E111">
        <v>3.0999999999999999E-3</v>
      </c>
      <c r="F111">
        <v>3.2000000000000002E-3</v>
      </c>
      <c r="G111">
        <v>3.0000000000000001E-3</v>
      </c>
      <c r="H111">
        <v>3.3E-3</v>
      </c>
      <c r="I111">
        <v>2.3E-3</v>
      </c>
      <c r="J111">
        <v>1.6000000000000001E-3</v>
      </c>
      <c r="K111">
        <v>1.9E-3</v>
      </c>
      <c r="L111">
        <v>1.4E-3</v>
      </c>
      <c r="M111">
        <v>1.6000000000000001E-3</v>
      </c>
      <c r="N111">
        <v>1.4E-3</v>
      </c>
      <c r="O111">
        <v>1.2999999999999999E-3</v>
      </c>
      <c r="P111">
        <v>1.4E-3</v>
      </c>
      <c r="Q111">
        <v>1E-3</v>
      </c>
      <c r="R111">
        <v>3.2000000000000002E-3</v>
      </c>
      <c r="S111">
        <v>3.0000000000000001E-3</v>
      </c>
    </row>
    <row r="112" spans="1:19" ht="12.75" customHeight="1" x14ac:dyDescent="0.2">
      <c r="A112">
        <f t="shared" si="1"/>
        <v>10.999999999999977</v>
      </c>
      <c r="B112">
        <v>3.0999999999999999E-3</v>
      </c>
      <c r="C112">
        <v>3.0000000000000001E-3</v>
      </c>
      <c r="D112">
        <v>3.0999999999999999E-3</v>
      </c>
      <c r="E112">
        <v>2.8999999999999998E-3</v>
      </c>
      <c r="F112">
        <v>3.0999999999999999E-3</v>
      </c>
      <c r="G112">
        <v>2.8E-3</v>
      </c>
      <c r="H112">
        <v>3.3E-3</v>
      </c>
      <c r="I112">
        <v>2.0999999999999999E-3</v>
      </c>
      <c r="J112">
        <v>1.6000000000000001E-3</v>
      </c>
      <c r="K112">
        <v>1.6999999999999999E-3</v>
      </c>
      <c r="L112">
        <v>1.4E-3</v>
      </c>
      <c r="M112">
        <v>1.6000000000000001E-3</v>
      </c>
      <c r="N112">
        <v>1.2999999999999999E-3</v>
      </c>
      <c r="O112">
        <v>1.1999999999999999E-3</v>
      </c>
      <c r="P112">
        <v>1.2999999999999999E-3</v>
      </c>
      <c r="Q112">
        <v>8.9999999999999998E-4</v>
      </c>
      <c r="R112">
        <v>3.0999999999999999E-3</v>
      </c>
      <c r="S112">
        <v>2.8E-3</v>
      </c>
    </row>
    <row r="113" spans="1:19" ht="12.75" customHeight="1" x14ac:dyDescent="0.2">
      <c r="A113">
        <f t="shared" si="1"/>
        <v>11.099999999999977</v>
      </c>
      <c r="B113">
        <v>3.0000000000000001E-3</v>
      </c>
      <c r="C113">
        <v>2.8E-3</v>
      </c>
      <c r="D113">
        <v>2.8999999999999998E-3</v>
      </c>
      <c r="E113">
        <v>2.7000000000000001E-3</v>
      </c>
      <c r="F113">
        <v>2.8999999999999998E-3</v>
      </c>
      <c r="G113">
        <v>2.7000000000000001E-3</v>
      </c>
      <c r="H113">
        <v>3.0999999999999999E-3</v>
      </c>
      <c r="I113">
        <v>2E-3</v>
      </c>
      <c r="J113">
        <v>1.6000000000000001E-3</v>
      </c>
      <c r="K113">
        <v>1.6000000000000001E-3</v>
      </c>
      <c r="L113">
        <v>1.2999999999999999E-3</v>
      </c>
      <c r="M113">
        <v>1.5E-3</v>
      </c>
      <c r="N113">
        <v>1.2999999999999999E-3</v>
      </c>
      <c r="O113">
        <v>1.1000000000000001E-3</v>
      </c>
      <c r="P113">
        <v>1.1999999999999999E-3</v>
      </c>
      <c r="Q113">
        <v>8.0000000000000004E-4</v>
      </c>
      <c r="R113">
        <v>3.0000000000000001E-3</v>
      </c>
      <c r="S113">
        <v>2.5999999999999999E-3</v>
      </c>
    </row>
    <row r="114" spans="1:19" ht="12.75" customHeight="1" x14ac:dyDescent="0.2">
      <c r="A114">
        <f t="shared" si="1"/>
        <v>11.199999999999976</v>
      </c>
      <c r="B114">
        <v>2.8E-3</v>
      </c>
      <c r="C114">
        <v>2.8E-3</v>
      </c>
      <c r="D114">
        <v>2.7000000000000001E-3</v>
      </c>
      <c r="E114">
        <v>2.5999999999999999E-3</v>
      </c>
      <c r="F114">
        <v>2.8E-3</v>
      </c>
      <c r="G114">
        <v>2.7000000000000001E-3</v>
      </c>
      <c r="H114">
        <v>2.8999999999999998E-3</v>
      </c>
      <c r="I114">
        <v>2E-3</v>
      </c>
      <c r="J114">
        <v>1.5E-3</v>
      </c>
      <c r="K114">
        <v>1.6000000000000001E-3</v>
      </c>
      <c r="L114">
        <v>1.1999999999999999E-3</v>
      </c>
      <c r="M114">
        <v>1.4E-3</v>
      </c>
      <c r="N114">
        <v>1.1999999999999999E-3</v>
      </c>
      <c r="O114">
        <v>1E-3</v>
      </c>
      <c r="P114">
        <v>1.1000000000000001E-3</v>
      </c>
      <c r="Q114">
        <v>8.0000000000000004E-4</v>
      </c>
      <c r="R114">
        <v>2.7000000000000001E-3</v>
      </c>
      <c r="S114">
        <v>2.5000000000000001E-3</v>
      </c>
    </row>
    <row r="115" spans="1:19" ht="12.75" customHeight="1" x14ac:dyDescent="0.2">
      <c r="A115">
        <f t="shared" si="1"/>
        <v>11.299999999999976</v>
      </c>
      <c r="B115">
        <v>2.8E-3</v>
      </c>
      <c r="C115">
        <v>2.5999999999999999E-3</v>
      </c>
      <c r="D115">
        <v>2.7000000000000001E-3</v>
      </c>
      <c r="E115">
        <v>2.5000000000000001E-3</v>
      </c>
      <c r="F115">
        <v>2.8E-3</v>
      </c>
      <c r="G115">
        <v>2.7000000000000001E-3</v>
      </c>
      <c r="H115">
        <v>2.8999999999999998E-3</v>
      </c>
      <c r="I115">
        <v>2E-3</v>
      </c>
      <c r="J115">
        <v>1.4E-3</v>
      </c>
      <c r="K115">
        <v>1.5E-3</v>
      </c>
      <c r="L115">
        <v>1.1999999999999999E-3</v>
      </c>
      <c r="M115">
        <v>1.4E-3</v>
      </c>
      <c r="N115">
        <v>1.1000000000000001E-3</v>
      </c>
      <c r="O115">
        <v>1E-3</v>
      </c>
      <c r="P115">
        <v>1.1000000000000001E-3</v>
      </c>
      <c r="Q115">
        <v>8.0000000000000004E-4</v>
      </c>
      <c r="R115">
        <v>2.7000000000000001E-3</v>
      </c>
      <c r="S115">
        <v>2.3999999999999998E-3</v>
      </c>
    </row>
    <row r="116" spans="1:19" ht="12.75" customHeight="1" x14ac:dyDescent="0.2">
      <c r="A116">
        <f t="shared" si="1"/>
        <v>11.399999999999975</v>
      </c>
      <c r="B116">
        <v>2.7000000000000001E-3</v>
      </c>
      <c r="C116">
        <v>2.5999999999999999E-3</v>
      </c>
      <c r="D116">
        <v>2.5999999999999999E-3</v>
      </c>
      <c r="E116">
        <v>2.5000000000000001E-3</v>
      </c>
      <c r="F116">
        <v>2.7000000000000001E-3</v>
      </c>
      <c r="G116">
        <v>2.7000000000000001E-3</v>
      </c>
      <c r="H116">
        <v>2.8999999999999998E-3</v>
      </c>
      <c r="I116">
        <v>1.9E-3</v>
      </c>
      <c r="J116">
        <v>1.5E-3</v>
      </c>
      <c r="K116">
        <v>1.5E-3</v>
      </c>
      <c r="L116">
        <v>1.1000000000000001E-3</v>
      </c>
      <c r="M116">
        <v>1.2999999999999999E-3</v>
      </c>
      <c r="N116">
        <v>1.1000000000000001E-3</v>
      </c>
      <c r="O116">
        <v>8.9999999999999998E-4</v>
      </c>
      <c r="P116">
        <v>1E-3</v>
      </c>
      <c r="Q116">
        <v>6.9999999999999999E-4</v>
      </c>
      <c r="R116">
        <v>2.5999999999999999E-3</v>
      </c>
      <c r="S116">
        <v>2.3999999999999998E-3</v>
      </c>
    </row>
    <row r="117" spans="1:19" ht="12.75" customHeight="1" x14ac:dyDescent="0.2">
      <c r="A117">
        <f t="shared" si="1"/>
        <v>11.499999999999975</v>
      </c>
      <c r="B117">
        <v>2.5999999999999999E-3</v>
      </c>
      <c r="C117">
        <v>2.5999999999999999E-3</v>
      </c>
      <c r="D117">
        <v>2.5999999999999999E-3</v>
      </c>
      <c r="E117">
        <v>2.3999999999999998E-3</v>
      </c>
      <c r="F117">
        <v>2.7000000000000001E-3</v>
      </c>
      <c r="G117">
        <v>2.5999999999999999E-3</v>
      </c>
      <c r="H117">
        <v>2.8999999999999998E-3</v>
      </c>
      <c r="I117">
        <v>1.6999999999999999E-3</v>
      </c>
      <c r="J117">
        <v>1.6000000000000001E-3</v>
      </c>
      <c r="K117">
        <v>1.5E-3</v>
      </c>
      <c r="L117">
        <v>1.1000000000000001E-3</v>
      </c>
      <c r="M117">
        <v>1.2999999999999999E-3</v>
      </c>
      <c r="N117">
        <v>1E-3</v>
      </c>
      <c r="O117">
        <v>8.0000000000000004E-4</v>
      </c>
      <c r="P117">
        <v>8.9999999999999998E-4</v>
      </c>
      <c r="Q117">
        <v>6.9999999999999999E-4</v>
      </c>
      <c r="R117">
        <v>2.5999999999999999E-3</v>
      </c>
      <c r="S117">
        <v>2.3E-3</v>
      </c>
    </row>
    <row r="118" spans="1:19" ht="12.75" customHeight="1" x14ac:dyDescent="0.2">
      <c r="A118">
        <f t="shared" si="1"/>
        <v>11.599999999999975</v>
      </c>
      <c r="B118">
        <v>2.5999999999999999E-3</v>
      </c>
      <c r="C118">
        <v>2.3999999999999998E-3</v>
      </c>
      <c r="D118">
        <v>2.5999999999999999E-3</v>
      </c>
      <c r="E118">
        <v>2.3E-3</v>
      </c>
      <c r="F118">
        <v>2.5999999999999999E-3</v>
      </c>
      <c r="G118">
        <v>2.5000000000000001E-3</v>
      </c>
      <c r="H118">
        <v>2.8E-3</v>
      </c>
      <c r="I118">
        <v>1.6000000000000001E-3</v>
      </c>
      <c r="J118">
        <v>1.6000000000000001E-3</v>
      </c>
      <c r="K118">
        <v>1.4E-3</v>
      </c>
      <c r="L118">
        <v>1E-3</v>
      </c>
      <c r="M118">
        <v>1.1999999999999999E-3</v>
      </c>
      <c r="N118">
        <v>1E-3</v>
      </c>
      <c r="O118">
        <v>8.0000000000000004E-4</v>
      </c>
      <c r="P118">
        <v>8.9999999999999998E-4</v>
      </c>
      <c r="Q118">
        <v>5.9999999999999995E-4</v>
      </c>
      <c r="R118">
        <v>2.5000000000000001E-3</v>
      </c>
      <c r="S118">
        <v>2.0999999999999999E-3</v>
      </c>
    </row>
    <row r="119" spans="1:19" ht="12.75" customHeight="1" x14ac:dyDescent="0.2">
      <c r="A119">
        <f t="shared" si="1"/>
        <v>11.699999999999974</v>
      </c>
      <c r="B119">
        <v>2.5000000000000001E-3</v>
      </c>
      <c r="C119">
        <v>2.3999999999999998E-3</v>
      </c>
      <c r="D119">
        <v>2.3999999999999998E-3</v>
      </c>
      <c r="E119">
        <v>2.3E-3</v>
      </c>
      <c r="F119">
        <v>2.5999999999999999E-3</v>
      </c>
      <c r="G119">
        <v>2.5000000000000001E-3</v>
      </c>
      <c r="H119">
        <v>2.8E-3</v>
      </c>
      <c r="I119">
        <v>1.6000000000000001E-3</v>
      </c>
      <c r="J119">
        <v>1.6000000000000001E-3</v>
      </c>
      <c r="K119">
        <v>1.4E-3</v>
      </c>
      <c r="L119">
        <v>1E-3</v>
      </c>
      <c r="M119">
        <v>1.1000000000000001E-3</v>
      </c>
      <c r="N119">
        <v>8.9999999999999998E-4</v>
      </c>
      <c r="O119">
        <v>6.9999999999999999E-4</v>
      </c>
      <c r="P119">
        <v>8.0000000000000004E-4</v>
      </c>
      <c r="Q119">
        <v>5.0000000000000001E-4</v>
      </c>
      <c r="R119">
        <v>2.3999999999999998E-3</v>
      </c>
      <c r="S119">
        <v>2.0999999999999999E-3</v>
      </c>
    </row>
    <row r="120" spans="1:19" ht="12.75" customHeight="1" x14ac:dyDescent="0.2">
      <c r="A120">
        <f t="shared" si="1"/>
        <v>11.799999999999974</v>
      </c>
      <c r="B120">
        <v>2.3999999999999998E-3</v>
      </c>
      <c r="C120">
        <v>2.3999999999999998E-3</v>
      </c>
      <c r="D120">
        <v>2.3999999999999998E-3</v>
      </c>
      <c r="E120">
        <v>2.3E-3</v>
      </c>
      <c r="F120">
        <v>2.5999999999999999E-3</v>
      </c>
      <c r="G120">
        <v>2.5000000000000001E-3</v>
      </c>
      <c r="H120">
        <v>2.7000000000000001E-3</v>
      </c>
      <c r="I120">
        <v>1.6000000000000001E-3</v>
      </c>
      <c r="J120">
        <v>1.6000000000000001E-3</v>
      </c>
      <c r="K120">
        <v>1.4E-3</v>
      </c>
      <c r="L120">
        <v>8.9999999999999998E-4</v>
      </c>
      <c r="M120">
        <v>1.1000000000000001E-3</v>
      </c>
      <c r="N120">
        <v>8.9999999999999998E-4</v>
      </c>
      <c r="O120">
        <v>6.9999999999999999E-4</v>
      </c>
      <c r="P120">
        <v>8.9999999999999998E-4</v>
      </c>
      <c r="Q120">
        <v>5.9999999999999995E-4</v>
      </c>
      <c r="R120">
        <v>2.3999999999999998E-3</v>
      </c>
      <c r="S120">
        <v>2.0999999999999999E-3</v>
      </c>
    </row>
    <row r="121" spans="1:19" ht="12.75" customHeight="1" x14ac:dyDescent="0.2">
      <c r="A121">
        <f t="shared" si="1"/>
        <v>11.899999999999974</v>
      </c>
      <c r="B121">
        <v>2.3999999999999998E-3</v>
      </c>
      <c r="C121">
        <v>2.3999999999999998E-3</v>
      </c>
      <c r="D121">
        <v>2.3999999999999998E-3</v>
      </c>
      <c r="E121">
        <v>2.3E-3</v>
      </c>
      <c r="F121">
        <v>2.5999999999999999E-3</v>
      </c>
      <c r="G121">
        <v>2.5999999999999999E-3</v>
      </c>
      <c r="H121">
        <v>2.7000000000000001E-3</v>
      </c>
      <c r="I121">
        <v>1.6999999999999999E-3</v>
      </c>
      <c r="J121">
        <v>1.6000000000000001E-3</v>
      </c>
      <c r="K121">
        <v>1.5E-3</v>
      </c>
      <c r="L121">
        <v>8.9999999999999998E-4</v>
      </c>
      <c r="M121">
        <v>1.1999999999999999E-3</v>
      </c>
      <c r="N121">
        <v>8.9999999999999998E-4</v>
      </c>
      <c r="O121">
        <v>8.0000000000000004E-4</v>
      </c>
      <c r="P121">
        <v>8.9999999999999998E-4</v>
      </c>
      <c r="Q121">
        <v>5.9999999999999995E-4</v>
      </c>
      <c r="R121">
        <v>2.3E-3</v>
      </c>
      <c r="S121">
        <v>2.0999999999999999E-3</v>
      </c>
    </row>
    <row r="122" spans="1:19" ht="12.75" customHeight="1" x14ac:dyDescent="0.2">
      <c r="A122">
        <f t="shared" si="1"/>
        <v>11.999999999999973</v>
      </c>
      <c r="B122">
        <v>2.3999999999999998E-3</v>
      </c>
      <c r="C122">
        <v>2.3999999999999998E-3</v>
      </c>
      <c r="D122">
        <v>2.3999999999999998E-3</v>
      </c>
      <c r="E122">
        <v>2.3E-3</v>
      </c>
      <c r="F122">
        <v>2.5999999999999999E-3</v>
      </c>
      <c r="G122">
        <v>2.5999999999999999E-3</v>
      </c>
      <c r="H122">
        <v>2.7000000000000001E-3</v>
      </c>
      <c r="I122">
        <v>1.8E-3</v>
      </c>
      <c r="J122">
        <v>1.6000000000000001E-3</v>
      </c>
      <c r="K122">
        <v>1.5E-3</v>
      </c>
      <c r="L122">
        <v>8.9999999999999998E-4</v>
      </c>
      <c r="M122">
        <v>1.1999999999999999E-3</v>
      </c>
      <c r="N122">
        <v>8.9999999999999998E-4</v>
      </c>
      <c r="O122">
        <v>8.0000000000000004E-4</v>
      </c>
      <c r="P122">
        <v>8.0000000000000004E-4</v>
      </c>
      <c r="Q122">
        <v>5.9999999999999995E-4</v>
      </c>
      <c r="R122">
        <v>2.3E-3</v>
      </c>
      <c r="S122">
        <v>2.0999999999999999E-3</v>
      </c>
    </row>
    <row r="123" spans="1:19" ht="12.75" customHeight="1" x14ac:dyDescent="0.2">
      <c r="A123">
        <f t="shared" si="1"/>
        <v>12.099999999999973</v>
      </c>
      <c r="B123">
        <v>2.3E-3</v>
      </c>
      <c r="C123">
        <v>2.3999999999999998E-3</v>
      </c>
      <c r="D123">
        <v>2.3999999999999998E-3</v>
      </c>
      <c r="E123">
        <v>2.3999999999999998E-3</v>
      </c>
      <c r="F123">
        <v>2.5999999999999999E-3</v>
      </c>
      <c r="G123">
        <v>2.5999999999999999E-3</v>
      </c>
      <c r="H123">
        <v>2.7000000000000001E-3</v>
      </c>
      <c r="I123">
        <v>1.6999999999999999E-3</v>
      </c>
      <c r="J123">
        <v>1.6000000000000001E-3</v>
      </c>
      <c r="K123">
        <v>1.4E-3</v>
      </c>
      <c r="L123">
        <v>1E-3</v>
      </c>
      <c r="M123">
        <v>1.1999999999999999E-3</v>
      </c>
      <c r="N123">
        <v>8.9999999999999998E-4</v>
      </c>
      <c r="O123">
        <v>8.0000000000000004E-4</v>
      </c>
      <c r="P123">
        <v>8.0000000000000004E-4</v>
      </c>
      <c r="Q123">
        <v>5.9999999999999995E-4</v>
      </c>
      <c r="R123">
        <v>2.3E-3</v>
      </c>
      <c r="S123">
        <v>2.2000000000000001E-3</v>
      </c>
    </row>
    <row r="124" spans="1:19" ht="12.75" customHeight="1" x14ac:dyDescent="0.2">
      <c r="A124">
        <f t="shared" si="1"/>
        <v>12.199999999999973</v>
      </c>
      <c r="B124">
        <v>2.3999999999999998E-3</v>
      </c>
      <c r="C124">
        <v>2.3999999999999998E-3</v>
      </c>
      <c r="D124">
        <v>2.5000000000000001E-3</v>
      </c>
      <c r="E124">
        <v>2.3E-3</v>
      </c>
      <c r="F124">
        <v>2.5999999999999999E-3</v>
      </c>
      <c r="G124">
        <v>2.5000000000000001E-3</v>
      </c>
      <c r="H124">
        <v>2.7000000000000001E-3</v>
      </c>
      <c r="I124">
        <v>1.6999999999999999E-3</v>
      </c>
      <c r="J124">
        <v>1.6999999999999999E-3</v>
      </c>
      <c r="K124">
        <v>1.2999999999999999E-3</v>
      </c>
      <c r="L124">
        <v>8.9999999999999998E-4</v>
      </c>
      <c r="M124">
        <v>1.1999999999999999E-3</v>
      </c>
      <c r="N124">
        <v>8.9999999999999998E-4</v>
      </c>
      <c r="O124">
        <v>8.0000000000000004E-4</v>
      </c>
      <c r="P124">
        <v>6.9999999999999999E-4</v>
      </c>
      <c r="Q124">
        <v>5.9999999999999995E-4</v>
      </c>
      <c r="R124">
        <v>2.3E-3</v>
      </c>
      <c r="S124">
        <v>2.0999999999999999E-3</v>
      </c>
    </row>
    <row r="125" spans="1:19" ht="12.75" customHeight="1" x14ac:dyDescent="0.2">
      <c r="A125">
        <f t="shared" si="1"/>
        <v>12.299999999999972</v>
      </c>
      <c r="B125">
        <v>2.3E-3</v>
      </c>
      <c r="C125">
        <v>2.3999999999999998E-3</v>
      </c>
      <c r="D125">
        <v>2.3999999999999998E-3</v>
      </c>
      <c r="E125">
        <v>2.2000000000000001E-3</v>
      </c>
      <c r="F125">
        <v>2.5999999999999999E-3</v>
      </c>
      <c r="G125">
        <v>2.3999999999999998E-3</v>
      </c>
      <c r="H125">
        <v>2.7000000000000001E-3</v>
      </c>
      <c r="I125">
        <v>1.5E-3</v>
      </c>
      <c r="J125">
        <v>1.6000000000000001E-3</v>
      </c>
      <c r="K125">
        <v>1.1000000000000001E-3</v>
      </c>
      <c r="L125">
        <v>8.9999999999999998E-4</v>
      </c>
      <c r="M125">
        <v>1E-3</v>
      </c>
      <c r="N125">
        <v>8.9999999999999998E-4</v>
      </c>
      <c r="O125">
        <v>6.9999999999999999E-4</v>
      </c>
      <c r="P125">
        <v>8.0000000000000004E-4</v>
      </c>
      <c r="Q125">
        <v>5.0000000000000001E-4</v>
      </c>
      <c r="R125">
        <v>2.3E-3</v>
      </c>
      <c r="S125">
        <v>2.0999999999999999E-3</v>
      </c>
    </row>
    <row r="126" spans="1:19" ht="12.75" customHeight="1" x14ac:dyDescent="0.2">
      <c r="A126">
        <f t="shared" si="1"/>
        <v>12.399999999999972</v>
      </c>
      <c r="B126">
        <v>2.3999999999999998E-3</v>
      </c>
      <c r="C126">
        <v>2.3999999999999998E-3</v>
      </c>
      <c r="D126">
        <v>2.5000000000000001E-3</v>
      </c>
      <c r="E126">
        <v>2.2000000000000001E-3</v>
      </c>
      <c r="F126">
        <v>2.5999999999999999E-3</v>
      </c>
      <c r="G126">
        <v>2.3999999999999998E-3</v>
      </c>
      <c r="H126">
        <v>2.5999999999999999E-3</v>
      </c>
      <c r="I126">
        <v>1.5E-3</v>
      </c>
      <c r="J126">
        <v>1.6999999999999999E-3</v>
      </c>
      <c r="K126">
        <v>1.1000000000000001E-3</v>
      </c>
      <c r="L126">
        <v>8.9999999999999998E-4</v>
      </c>
      <c r="M126">
        <v>1E-3</v>
      </c>
      <c r="N126">
        <v>8.9999999999999998E-4</v>
      </c>
      <c r="O126">
        <v>6.9999999999999999E-4</v>
      </c>
      <c r="P126">
        <v>6.9999999999999999E-4</v>
      </c>
      <c r="Q126">
        <v>5.9999999999999995E-4</v>
      </c>
      <c r="R126">
        <v>2.3E-3</v>
      </c>
      <c r="S126">
        <v>2.0999999999999999E-3</v>
      </c>
    </row>
    <row r="127" spans="1:19" ht="12.75" customHeight="1" x14ac:dyDescent="0.2">
      <c r="A127">
        <f t="shared" si="1"/>
        <v>12.499999999999972</v>
      </c>
      <c r="B127">
        <v>2.3999999999999998E-3</v>
      </c>
      <c r="C127">
        <v>2.3999999999999998E-3</v>
      </c>
      <c r="D127">
        <v>2.5000000000000001E-3</v>
      </c>
      <c r="E127">
        <v>2.3999999999999998E-3</v>
      </c>
      <c r="F127">
        <v>2.5999999999999999E-3</v>
      </c>
      <c r="G127">
        <v>2.5000000000000001E-3</v>
      </c>
      <c r="H127">
        <v>2.5000000000000001E-3</v>
      </c>
      <c r="I127">
        <v>1.6999999999999999E-3</v>
      </c>
      <c r="J127">
        <v>1.8E-3</v>
      </c>
      <c r="K127">
        <v>1.1999999999999999E-3</v>
      </c>
      <c r="L127">
        <v>8.9999999999999998E-4</v>
      </c>
      <c r="M127">
        <v>1E-3</v>
      </c>
      <c r="N127">
        <v>8.9999999999999998E-4</v>
      </c>
      <c r="O127">
        <v>6.9999999999999999E-4</v>
      </c>
      <c r="P127">
        <v>8.0000000000000004E-4</v>
      </c>
      <c r="Q127">
        <v>5.9999999999999995E-4</v>
      </c>
      <c r="R127">
        <v>2.3E-3</v>
      </c>
      <c r="S127">
        <v>2.2000000000000001E-3</v>
      </c>
    </row>
    <row r="128" spans="1:19" ht="12.75" customHeight="1" x14ac:dyDescent="0.2">
      <c r="A128">
        <f t="shared" si="1"/>
        <v>12.599999999999971</v>
      </c>
      <c r="B128">
        <v>2.3999999999999998E-3</v>
      </c>
      <c r="C128">
        <v>2.5000000000000001E-3</v>
      </c>
      <c r="D128">
        <v>2.5000000000000001E-3</v>
      </c>
      <c r="E128">
        <v>2.3999999999999998E-3</v>
      </c>
      <c r="F128">
        <v>2.5999999999999999E-3</v>
      </c>
      <c r="G128">
        <v>2.5000000000000001E-3</v>
      </c>
      <c r="H128">
        <v>2.5999999999999999E-3</v>
      </c>
      <c r="I128">
        <v>1.8E-3</v>
      </c>
      <c r="J128">
        <v>1.8E-3</v>
      </c>
      <c r="K128">
        <v>1.2999999999999999E-3</v>
      </c>
      <c r="L128">
        <v>8.9999999999999998E-4</v>
      </c>
      <c r="M128">
        <v>1E-3</v>
      </c>
      <c r="N128">
        <v>8.9999999999999998E-4</v>
      </c>
      <c r="O128">
        <v>6.9999999999999999E-4</v>
      </c>
      <c r="P128">
        <v>8.0000000000000004E-4</v>
      </c>
      <c r="Q128">
        <v>6.9999999999999999E-4</v>
      </c>
      <c r="R128">
        <v>2.3E-3</v>
      </c>
      <c r="S128">
        <v>2.2000000000000001E-3</v>
      </c>
    </row>
    <row r="129" spans="1:19" ht="12.75" customHeight="1" x14ac:dyDescent="0.2">
      <c r="A129">
        <f t="shared" si="1"/>
        <v>12.699999999999971</v>
      </c>
      <c r="B129">
        <v>2.3999999999999998E-3</v>
      </c>
      <c r="C129">
        <v>2.2000000000000001E-3</v>
      </c>
      <c r="D129">
        <v>2.5000000000000001E-3</v>
      </c>
      <c r="E129">
        <v>2.5000000000000001E-3</v>
      </c>
      <c r="F129">
        <v>2.7000000000000001E-3</v>
      </c>
      <c r="G129">
        <v>2.7000000000000001E-3</v>
      </c>
      <c r="H129">
        <v>2.5999999999999999E-3</v>
      </c>
      <c r="I129">
        <v>2E-3</v>
      </c>
      <c r="J129">
        <v>1.8E-3</v>
      </c>
      <c r="K129">
        <v>1.4E-3</v>
      </c>
      <c r="L129">
        <v>8.9999999999999998E-4</v>
      </c>
      <c r="M129">
        <v>1.1999999999999999E-3</v>
      </c>
      <c r="N129">
        <v>8.9999999999999998E-4</v>
      </c>
      <c r="O129">
        <v>6.9999999999999999E-4</v>
      </c>
      <c r="P129">
        <v>8.0000000000000004E-4</v>
      </c>
      <c r="Q129">
        <v>8.0000000000000004E-4</v>
      </c>
      <c r="R129">
        <v>2.3E-3</v>
      </c>
      <c r="S129">
        <v>2.0999999999999999E-3</v>
      </c>
    </row>
    <row r="130" spans="1:19" ht="12.75" customHeight="1" x14ac:dyDescent="0.2">
      <c r="A130">
        <f t="shared" si="1"/>
        <v>12.799999999999971</v>
      </c>
      <c r="B130">
        <v>2.5000000000000001E-3</v>
      </c>
      <c r="C130">
        <v>3.5000000000000001E-3</v>
      </c>
      <c r="D130">
        <v>2.5000000000000001E-3</v>
      </c>
      <c r="E130">
        <v>4.1000000000000003E-3</v>
      </c>
      <c r="F130">
        <v>2.7000000000000001E-3</v>
      </c>
      <c r="G130">
        <v>4.8999999999999998E-3</v>
      </c>
      <c r="H130">
        <v>2.5999999999999999E-3</v>
      </c>
      <c r="I130">
        <v>4.4000000000000003E-3</v>
      </c>
      <c r="J130">
        <v>2E-3</v>
      </c>
      <c r="K130">
        <v>3.3E-3</v>
      </c>
      <c r="L130">
        <v>1E-3</v>
      </c>
      <c r="M130">
        <v>2.2000000000000001E-3</v>
      </c>
      <c r="N130">
        <v>1E-3</v>
      </c>
      <c r="O130">
        <v>5.9999999999999995E-4</v>
      </c>
      <c r="P130">
        <v>8.0000000000000004E-4</v>
      </c>
      <c r="Q130">
        <v>1.1999999999999999E-3</v>
      </c>
      <c r="R130">
        <v>2.3E-3</v>
      </c>
      <c r="S130">
        <v>4.7000000000000002E-3</v>
      </c>
    </row>
    <row r="131" spans="1:19" ht="12.75" customHeight="1" x14ac:dyDescent="0.2">
      <c r="A131">
        <f t="shared" ref="A131:A194" si="2">A130+0.1</f>
        <v>12.89999999999997</v>
      </c>
      <c r="B131">
        <v>3.5000000000000001E-3</v>
      </c>
      <c r="C131">
        <v>4.1000000000000003E-3</v>
      </c>
      <c r="D131">
        <v>3.7000000000000002E-3</v>
      </c>
      <c r="E131">
        <v>5.0000000000000001E-3</v>
      </c>
      <c r="F131">
        <v>3.8999999999999998E-3</v>
      </c>
      <c r="G131">
        <v>5.4999999999999997E-3</v>
      </c>
      <c r="H131">
        <v>3.5000000000000001E-3</v>
      </c>
      <c r="I131">
        <v>5.4000000000000003E-3</v>
      </c>
      <c r="J131">
        <v>2.8E-3</v>
      </c>
      <c r="K131">
        <v>4.4000000000000003E-3</v>
      </c>
      <c r="L131">
        <v>1.2999999999999999E-3</v>
      </c>
      <c r="M131">
        <v>2.5999999999999999E-3</v>
      </c>
      <c r="N131">
        <v>1.4E-3</v>
      </c>
      <c r="O131">
        <v>1.1000000000000001E-3</v>
      </c>
      <c r="P131">
        <v>1.2999999999999999E-3</v>
      </c>
      <c r="Q131">
        <v>3.3999999999999998E-3</v>
      </c>
      <c r="R131">
        <v>3.0000000000000001E-3</v>
      </c>
      <c r="S131">
        <v>6.4000000000000003E-3</v>
      </c>
    </row>
    <row r="132" spans="1:19" ht="12.75" customHeight="1" x14ac:dyDescent="0.2">
      <c r="A132">
        <f t="shared" si="2"/>
        <v>12.99999999999997</v>
      </c>
      <c r="B132">
        <v>6.3E-3</v>
      </c>
      <c r="C132">
        <v>2.5000000000000001E-3</v>
      </c>
      <c r="D132">
        <v>6.4999999999999997E-3</v>
      </c>
      <c r="E132">
        <v>3.8E-3</v>
      </c>
      <c r="F132">
        <v>6.0000000000000001E-3</v>
      </c>
      <c r="G132">
        <v>5.4999999999999997E-3</v>
      </c>
      <c r="H132">
        <v>6.6E-3</v>
      </c>
      <c r="I132">
        <v>6.4999999999999997E-3</v>
      </c>
      <c r="J132">
        <v>5.1000000000000004E-3</v>
      </c>
      <c r="K132">
        <v>4.8999999999999998E-3</v>
      </c>
      <c r="L132">
        <v>2.8E-3</v>
      </c>
      <c r="M132">
        <v>3.3E-3</v>
      </c>
      <c r="N132">
        <v>2.8E-3</v>
      </c>
      <c r="O132">
        <v>2.7000000000000001E-3</v>
      </c>
      <c r="P132">
        <v>3.0999999999999999E-3</v>
      </c>
      <c r="Q132">
        <v>4.4999999999999997E-3</v>
      </c>
      <c r="R132">
        <v>6.4000000000000003E-3</v>
      </c>
      <c r="S132">
        <v>7.0000000000000001E-3</v>
      </c>
    </row>
    <row r="133" spans="1:19" ht="12.75" customHeight="1" x14ac:dyDescent="0.2">
      <c r="A133">
        <f t="shared" si="2"/>
        <v>13.099999999999969</v>
      </c>
      <c r="B133">
        <v>8.9999999999999993E-3</v>
      </c>
      <c r="C133">
        <v>1.4E-3</v>
      </c>
      <c r="D133">
        <v>8.8999999999999999E-3</v>
      </c>
      <c r="E133">
        <v>1.8E-3</v>
      </c>
      <c r="F133">
        <v>8.6999999999999994E-3</v>
      </c>
      <c r="G133">
        <v>3.2000000000000002E-3</v>
      </c>
      <c r="H133">
        <v>9.4000000000000004E-3</v>
      </c>
      <c r="I133">
        <v>5.5999999999999999E-3</v>
      </c>
      <c r="J133">
        <v>6.4999999999999997E-3</v>
      </c>
      <c r="K133">
        <v>4.5999999999999999E-3</v>
      </c>
      <c r="L133">
        <v>4.4000000000000003E-3</v>
      </c>
      <c r="M133">
        <v>3.7000000000000002E-3</v>
      </c>
      <c r="N133">
        <v>4.4000000000000003E-3</v>
      </c>
      <c r="O133">
        <v>3.3E-3</v>
      </c>
      <c r="P133">
        <v>6.0000000000000001E-3</v>
      </c>
      <c r="Q133">
        <v>4.7999999999999996E-3</v>
      </c>
      <c r="R133">
        <v>9.4000000000000004E-3</v>
      </c>
      <c r="S133">
        <v>6.4000000000000003E-3</v>
      </c>
    </row>
    <row r="134" spans="1:19" ht="12.75" customHeight="1" x14ac:dyDescent="0.2">
      <c r="A134">
        <f t="shared" si="2"/>
        <v>13.199999999999969</v>
      </c>
      <c r="B134">
        <v>1.0999999999999999E-2</v>
      </c>
      <c r="C134">
        <v>5.0000000000000001E-4</v>
      </c>
      <c r="D134">
        <v>1.09E-2</v>
      </c>
      <c r="E134">
        <v>8.0000000000000004E-4</v>
      </c>
      <c r="F134">
        <v>1.0500000000000001E-2</v>
      </c>
      <c r="G134">
        <v>1.9E-3</v>
      </c>
      <c r="H134">
        <v>1.1299999999999999E-2</v>
      </c>
      <c r="I134">
        <v>4.3E-3</v>
      </c>
      <c r="J134">
        <v>8.8000000000000005E-3</v>
      </c>
      <c r="K134">
        <v>2.8E-3</v>
      </c>
      <c r="L134">
        <v>6.7000000000000002E-3</v>
      </c>
      <c r="M134">
        <v>2.8999999999999998E-3</v>
      </c>
      <c r="N134">
        <v>6.7000000000000002E-3</v>
      </c>
      <c r="O134">
        <v>3.5000000000000001E-3</v>
      </c>
      <c r="P134">
        <v>8.2000000000000007E-3</v>
      </c>
      <c r="Q134">
        <v>4.7000000000000002E-3</v>
      </c>
      <c r="R134">
        <v>1.0999999999999999E-2</v>
      </c>
      <c r="S134">
        <v>5.7999999999999996E-3</v>
      </c>
    </row>
    <row r="135" spans="1:19" ht="12.75" customHeight="1" x14ac:dyDescent="0.2">
      <c r="A135">
        <f t="shared" si="2"/>
        <v>13.299999999999969</v>
      </c>
      <c r="B135">
        <v>1.1900000000000001E-2</v>
      </c>
      <c r="C135">
        <v>1.4E-3</v>
      </c>
      <c r="D135">
        <v>1.1900000000000001E-2</v>
      </c>
      <c r="E135">
        <v>2.2000000000000001E-3</v>
      </c>
      <c r="F135">
        <v>1.1599999999999999E-2</v>
      </c>
      <c r="G135">
        <v>2E-3</v>
      </c>
      <c r="H135">
        <v>1.23E-2</v>
      </c>
      <c r="I135">
        <v>3.3999999999999998E-3</v>
      </c>
      <c r="J135">
        <v>1.0200000000000001E-2</v>
      </c>
      <c r="K135">
        <v>2E-3</v>
      </c>
      <c r="L135">
        <v>8.0000000000000002E-3</v>
      </c>
      <c r="M135">
        <v>2.3999999999999998E-3</v>
      </c>
      <c r="N135">
        <v>8.3000000000000001E-3</v>
      </c>
      <c r="O135">
        <v>3.7000000000000002E-3</v>
      </c>
      <c r="P135">
        <v>9.2999999999999992E-3</v>
      </c>
      <c r="Q135">
        <v>4.5999999999999999E-3</v>
      </c>
      <c r="R135">
        <v>1.2200000000000001E-2</v>
      </c>
      <c r="S135">
        <v>5.7999999999999996E-3</v>
      </c>
    </row>
    <row r="136" spans="1:19" ht="12.75" customHeight="1" x14ac:dyDescent="0.2">
      <c r="A136">
        <f t="shared" si="2"/>
        <v>13.399999999999968</v>
      </c>
      <c r="B136">
        <v>1.23E-2</v>
      </c>
      <c r="C136">
        <v>3.8999999999999998E-3</v>
      </c>
      <c r="D136">
        <v>1.23E-2</v>
      </c>
      <c r="E136">
        <v>3.8E-3</v>
      </c>
      <c r="F136">
        <v>1.21E-2</v>
      </c>
      <c r="G136">
        <v>3.8E-3</v>
      </c>
      <c r="H136">
        <v>1.2699999999999999E-2</v>
      </c>
      <c r="I136">
        <v>3.3999999999999998E-3</v>
      </c>
      <c r="J136">
        <v>1.0999999999999999E-2</v>
      </c>
      <c r="K136">
        <v>2.2000000000000001E-3</v>
      </c>
      <c r="L136">
        <v>9.1000000000000004E-3</v>
      </c>
      <c r="M136">
        <v>3.0000000000000001E-3</v>
      </c>
      <c r="N136">
        <v>9.4999999999999998E-3</v>
      </c>
      <c r="O136">
        <v>4.0000000000000001E-3</v>
      </c>
      <c r="P136">
        <v>1.06E-2</v>
      </c>
      <c r="Q136">
        <v>4.4999999999999997E-3</v>
      </c>
      <c r="R136">
        <v>1.24E-2</v>
      </c>
      <c r="S136">
        <v>6.8999999999999999E-3</v>
      </c>
    </row>
    <row r="137" spans="1:19" ht="12.75" customHeight="1" x14ac:dyDescent="0.2">
      <c r="A137">
        <f t="shared" si="2"/>
        <v>13.499999999999968</v>
      </c>
      <c r="B137">
        <v>1.23E-2</v>
      </c>
      <c r="C137">
        <v>5.7000000000000002E-3</v>
      </c>
      <c r="D137">
        <v>1.2699999999999999E-2</v>
      </c>
      <c r="E137">
        <v>5.8999999999999999E-3</v>
      </c>
      <c r="F137">
        <v>1.2500000000000001E-2</v>
      </c>
      <c r="G137">
        <v>6.1000000000000004E-3</v>
      </c>
      <c r="H137">
        <v>1.29E-2</v>
      </c>
      <c r="I137">
        <v>3.5999999999999999E-3</v>
      </c>
      <c r="J137">
        <v>1.15E-2</v>
      </c>
      <c r="K137">
        <v>2.5000000000000001E-3</v>
      </c>
      <c r="L137">
        <v>9.4000000000000004E-3</v>
      </c>
      <c r="M137">
        <v>3.0999999999999999E-3</v>
      </c>
      <c r="N137">
        <v>1.0200000000000001E-2</v>
      </c>
      <c r="O137">
        <v>3.8E-3</v>
      </c>
      <c r="P137">
        <v>1.09E-2</v>
      </c>
      <c r="Q137">
        <v>4.4999999999999997E-3</v>
      </c>
      <c r="R137">
        <v>1.26E-2</v>
      </c>
      <c r="S137">
        <v>8.0999999999999996E-3</v>
      </c>
    </row>
    <row r="138" spans="1:19" ht="12.75" customHeight="1" x14ac:dyDescent="0.2">
      <c r="A138">
        <f t="shared" si="2"/>
        <v>13.599999999999968</v>
      </c>
      <c r="B138">
        <v>1.23E-2</v>
      </c>
      <c r="C138">
        <v>5.8999999999999999E-3</v>
      </c>
      <c r="D138">
        <v>1.2699999999999999E-2</v>
      </c>
      <c r="E138">
        <v>6.8999999999999999E-3</v>
      </c>
      <c r="F138">
        <v>1.26E-2</v>
      </c>
      <c r="G138">
        <v>7.1000000000000004E-3</v>
      </c>
      <c r="H138">
        <v>1.2699999999999999E-2</v>
      </c>
      <c r="I138">
        <v>4.7000000000000002E-3</v>
      </c>
      <c r="J138">
        <v>1.15E-2</v>
      </c>
      <c r="K138">
        <v>3.0999999999999999E-3</v>
      </c>
      <c r="L138">
        <v>9.7000000000000003E-3</v>
      </c>
      <c r="M138">
        <v>3.2000000000000002E-3</v>
      </c>
      <c r="N138">
        <v>1.01E-2</v>
      </c>
      <c r="O138">
        <v>3.5000000000000001E-3</v>
      </c>
      <c r="P138">
        <v>1.09E-2</v>
      </c>
      <c r="Q138">
        <v>4.7000000000000002E-3</v>
      </c>
      <c r="R138">
        <v>1.24E-2</v>
      </c>
      <c r="S138">
        <v>8.3999999999999995E-3</v>
      </c>
    </row>
    <row r="139" spans="1:19" ht="12.75" customHeight="1" x14ac:dyDescent="0.2">
      <c r="A139">
        <f t="shared" si="2"/>
        <v>13.699999999999967</v>
      </c>
      <c r="B139">
        <v>1.17E-2</v>
      </c>
      <c r="C139">
        <v>6.0000000000000001E-3</v>
      </c>
      <c r="D139">
        <v>1.1900000000000001E-2</v>
      </c>
      <c r="E139">
        <v>7.4000000000000003E-3</v>
      </c>
      <c r="F139">
        <v>1.21E-2</v>
      </c>
      <c r="G139">
        <v>7.4999999999999997E-3</v>
      </c>
      <c r="H139">
        <v>1.2E-2</v>
      </c>
      <c r="I139">
        <v>5.4000000000000003E-3</v>
      </c>
      <c r="J139">
        <v>1.12E-2</v>
      </c>
      <c r="K139">
        <v>3.3E-3</v>
      </c>
      <c r="L139">
        <v>9.1000000000000004E-3</v>
      </c>
      <c r="M139">
        <v>3.2000000000000002E-3</v>
      </c>
      <c r="N139">
        <v>9.4000000000000004E-3</v>
      </c>
      <c r="O139">
        <v>3.0999999999999999E-3</v>
      </c>
      <c r="P139">
        <v>0.01</v>
      </c>
      <c r="Q139">
        <v>4.7000000000000002E-3</v>
      </c>
      <c r="R139">
        <v>1.1599999999999999E-2</v>
      </c>
      <c r="S139">
        <v>8.3000000000000001E-3</v>
      </c>
    </row>
    <row r="140" spans="1:19" ht="12.75" customHeight="1" x14ac:dyDescent="0.2">
      <c r="A140">
        <f t="shared" si="2"/>
        <v>13.799999999999967</v>
      </c>
      <c r="B140">
        <v>1.06E-2</v>
      </c>
      <c r="C140">
        <v>5.3E-3</v>
      </c>
      <c r="D140">
        <v>1.0999999999999999E-2</v>
      </c>
      <c r="E140">
        <v>7.0000000000000001E-3</v>
      </c>
      <c r="F140">
        <v>1.09E-2</v>
      </c>
      <c r="G140">
        <v>7.6E-3</v>
      </c>
      <c r="H140">
        <v>1.12E-2</v>
      </c>
      <c r="I140">
        <v>5.7000000000000002E-3</v>
      </c>
      <c r="J140">
        <v>1.04E-2</v>
      </c>
      <c r="K140">
        <v>3.5999999999999999E-3</v>
      </c>
      <c r="L140">
        <v>8.3000000000000001E-3</v>
      </c>
      <c r="M140">
        <v>2.8999999999999998E-3</v>
      </c>
      <c r="N140">
        <v>8.2000000000000007E-3</v>
      </c>
      <c r="O140">
        <v>3.0000000000000001E-3</v>
      </c>
      <c r="P140">
        <v>8.3999999999999995E-3</v>
      </c>
      <c r="Q140">
        <v>4.4999999999999997E-3</v>
      </c>
      <c r="R140">
        <v>1.06E-2</v>
      </c>
      <c r="S140">
        <v>8.0000000000000002E-3</v>
      </c>
    </row>
    <row r="141" spans="1:19" ht="12.75" customHeight="1" x14ac:dyDescent="0.2">
      <c r="A141">
        <f t="shared" si="2"/>
        <v>13.899999999999967</v>
      </c>
      <c r="B141">
        <v>9.5999999999999992E-3</v>
      </c>
      <c r="C141">
        <v>4.8999999999999998E-3</v>
      </c>
      <c r="D141">
        <v>0.01</v>
      </c>
      <c r="E141">
        <v>6.6E-3</v>
      </c>
      <c r="F141">
        <v>1.01E-2</v>
      </c>
      <c r="G141">
        <v>7.1000000000000004E-3</v>
      </c>
      <c r="H141">
        <v>1.01E-2</v>
      </c>
      <c r="I141">
        <v>5.8999999999999999E-3</v>
      </c>
      <c r="J141">
        <v>9.2999999999999992E-3</v>
      </c>
      <c r="K141">
        <v>3.5000000000000001E-3</v>
      </c>
      <c r="L141">
        <v>7.1000000000000004E-3</v>
      </c>
      <c r="M141">
        <v>2.8E-3</v>
      </c>
      <c r="N141">
        <v>7.1000000000000004E-3</v>
      </c>
      <c r="O141">
        <v>3.0000000000000001E-3</v>
      </c>
      <c r="P141">
        <v>7.6E-3</v>
      </c>
      <c r="Q141">
        <v>4.1000000000000003E-3</v>
      </c>
      <c r="R141">
        <v>9.7000000000000003E-3</v>
      </c>
      <c r="S141">
        <v>7.7000000000000002E-3</v>
      </c>
    </row>
    <row r="142" spans="1:19" ht="12.75" customHeight="1" x14ac:dyDescent="0.2">
      <c r="A142">
        <f t="shared" si="2"/>
        <v>13.999999999999966</v>
      </c>
      <c r="B142">
        <v>8.6999999999999994E-3</v>
      </c>
      <c r="C142">
        <v>4.4999999999999997E-3</v>
      </c>
      <c r="D142">
        <v>9.4999999999999998E-3</v>
      </c>
      <c r="E142">
        <v>5.8999999999999999E-3</v>
      </c>
      <c r="F142">
        <v>9.4999999999999998E-3</v>
      </c>
      <c r="G142">
        <v>6.4999999999999997E-3</v>
      </c>
      <c r="H142">
        <v>9.4999999999999998E-3</v>
      </c>
      <c r="I142">
        <v>5.7000000000000002E-3</v>
      </c>
      <c r="J142">
        <v>8.6999999999999994E-3</v>
      </c>
      <c r="K142">
        <v>3.5000000000000001E-3</v>
      </c>
      <c r="L142">
        <v>6.3E-3</v>
      </c>
      <c r="M142">
        <v>2.5999999999999999E-3</v>
      </c>
      <c r="N142">
        <v>6.1000000000000004E-3</v>
      </c>
      <c r="O142">
        <v>2.5999999999999999E-3</v>
      </c>
      <c r="P142">
        <v>6.4000000000000003E-3</v>
      </c>
      <c r="Q142">
        <v>3.8999999999999998E-3</v>
      </c>
      <c r="R142">
        <v>8.9999999999999993E-3</v>
      </c>
      <c r="S142">
        <v>7.1000000000000004E-3</v>
      </c>
    </row>
    <row r="143" spans="1:19" ht="12.75" customHeight="1" x14ac:dyDescent="0.2">
      <c r="A143">
        <f t="shared" si="2"/>
        <v>14.099999999999966</v>
      </c>
      <c r="B143">
        <v>8.3000000000000001E-3</v>
      </c>
      <c r="C143">
        <v>3.8999999999999998E-3</v>
      </c>
      <c r="D143">
        <v>9.1000000000000004E-3</v>
      </c>
      <c r="E143">
        <v>5.3E-3</v>
      </c>
      <c r="F143">
        <v>8.8999999999999999E-3</v>
      </c>
      <c r="G143">
        <v>6.1000000000000004E-3</v>
      </c>
      <c r="H143">
        <v>8.8000000000000005E-3</v>
      </c>
      <c r="I143">
        <v>5.3E-3</v>
      </c>
      <c r="J143">
        <v>7.7999999999999996E-3</v>
      </c>
      <c r="K143">
        <v>3.5000000000000001E-3</v>
      </c>
      <c r="L143">
        <v>5.4999999999999997E-3</v>
      </c>
      <c r="M143">
        <v>2.3999999999999998E-3</v>
      </c>
      <c r="N143">
        <v>5.3E-3</v>
      </c>
      <c r="O143">
        <v>2.3E-3</v>
      </c>
      <c r="P143">
        <v>6.0000000000000001E-3</v>
      </c>
      <c r="Q143">
        <v>3.2000000000000002E-3</v>
      </c>
      <c r="R143">
        <v>8.3000000000000001E-3</v>
      </c>
      <c r="S143">
        <v>6.7000000000000002E-3</v>
      </c>
    </row>
    <row r="144" spans="1:19" ht="12.75" customHeight="1" x14ac:dyDescent="0.2">
      <c r="A144">
        <f t="shared" si="2"/>
        <v>14.199999999999966</v>
      </c>
      <c r="B144">
        <v>8.0999999999999996E-3</v>
      </c>
      <c r="C144">
        <v>3.0999999999999999E-3</v>
      </c>
      <c r="D144">
        <v>8.6E-3</v>
      </c>
      <c r="E144">
        <v>4.7000000000000002E-3</v>
      </c>
      <c r="F144">
        <v>8.6E-3</v>
      </c>
      <c r="G144">
        <v>5.4999999999999997E-3</v>
      </c>
      <c r="H144">
        <v>8.3999999999999995E-3</v>
      </c>
      <c r="I144">
        <v>5.1000000000000004E-3</v>
      </c>
      <c r="J144">
        <v>7.4999999999999997E-3</v>
      </c>
      <c r="K144">
        <v>3.3999999999999998E-3</v>
      </c>
      <c r="L144">
        <v>5.1000000000000004E-3</v>
      </c>
      <c r="M144">
        <v>2.2000000000000001E-3</v>
      </c>
      <c r="N144">
        <v>4.8999999999999998E-3</v>
      </c>
      <c r="O144">
        <v>2.0999999999999999E-3</v>
      </c>
      <c r="P144">
        <v>5.4999999999999997E-3</v>
      </c>
      <c r="Q144">
        <v>2.8E-3</v>
      </c>
      <c r="R144">
        <v>8.0999999999999996E-3</v>
      </c>
      <c r="S144">
        <v>6.1000000000000004E-3</v>
      </c>
    </row>
    <row r="145" spans="1:19" ht="12.75" customHeight="1" x14ac:dyDescent="0.2">
      <c r="A145">
        <f t="shared" si="2"/>
        <v>14.299999999999965</v>
      </c>
      <c r="B145">
        <v>7.7999999999999996E-3</v>
      </c>
      <c r="C145">
        <v>2.5999999999999999E-3</v>
      </c>
      <c r="D145">
        <v>8.2000000000000007E-3</v>
      </c>
      <c r="E145">
        <v>4.3E-3</v>
      </c>
      <c r="F145">
        <v>8.3000000000000001E-3</v>
      </c>
      <c r="G145">
        <v>4.8999999999999998E-3</v>
      </c>
      <c r="H145">
        <v>8.0999999999999996E-3</v>
      </c>
      <c r="I145">
        <v>4.7000000000000002E-3</v>
      </c>
      <c r="J145">
        <v>7.1999999999999998E-3</v>
      </c>
      <c r="K145">
        <v>3.0999999999999999E-3</v>
      </c>
      <c r="L145">
        <v>4.7999999999999996E-3</v>
      </c>
      <c r="M145">
        <v>2.2000000000000001E-3</v>
      </c>
      <c r="N145">
        <v>4.5999999999999999E-3</v>
      </c>
      <c r="O145">
        <v>1.9E-3</v>
      </c>
      <c r="P145">
        <v>5.1000000000000004E-3</v>
      </c>
      <c r="Q145">
        <v>2.3E-3</v>
      </c>
      <c r="R145">
        <v>7.7999999999999996E-3</v>
      </c>
      <c r="S145">
        <v>5.7000000000000002E-3</v>
      </c>
    </row>
    <row r="146" spans="1:19" ht="12.75" customHeight="1" x14ac:dyDescent="0.2">
      <c r="A146">
        <f t="shared" si="2"/>
        <v>14.399999999999965</v>
      </c>
      <c r="B146">
        <v>7.3000000000000001E-3</v>
      </c>
      <c r="C146">
        <v>2.0999999999999999E-3</v>
      </c>
      <c r="D146">
        <v>7.9000000000000008E-3</v>
      </c>
      <c r="E146">
        <v>3.5999999999999999E-3</v>
      </c>
      <c r="F146">
        <v>8.0000000000000002E-3</v>
      </c>
      <c r="G146">
        <v>4.7000000000000002E-3</v>
      </c>
      <c r="H146">
        <v>7.7999999999999996E-3</v>
      </c>
      <c r="I146">
        <v>4.7000000000000002E-3</v>
      </c>
      <c r="J146">
        <v>7.0000000000000001E-3</v>
      </c>
      <c r="K146">
        <v>3.2000000000000002E-3</v>
      </c>
      <c r="L146">
        <v>4.5999999999999999E-3</v>
      </c>
      <c r="M146">
        <v>2.3E-3</v>
      </c>
      <c r="N146">
        <v>4.4000000000000003E-3</v>
      </c>
      <c r="O146">
        <v>1.8E-3</v>
      </c>
      <c r="P146">
        <v>4.7000000000000002E-3</v>
      </c>
      <c r="Q146">
        <v>2.0999999999999999E-3</v>
      </c>
      <c r="R146">
        <v>7.4000000000000003E-3</v>
      </c>
      <c r="S146">
        <v>5.4000000000000003E-3</v>
      </c>
    </row>
    <row r="147" spans="1:19" ht="12.75" customHeight="1" x14ac:dyDescent="0.2">
      <c r="A147">
        <f t="shared" si="2"/>
        <v>14.499999999999964</v>
      </c>
      <c r="B147">
        <v>7.0000000000000001E-3</v>
      </c>
      <c r="C147">
        <v>1.9E-3</v>
      </c>
      <c r="D147">
        <v>7.3000000000000001E-3</v>
      </c>
      <c r="E147">
        <v>3.5000000000000001E-3</v>
      </c>
      <c r="F147">
        <v>7.7999999999999996E-3</v>
      </c>
      <c r="G147">
        <v>4.4000000000000003E-3</v>
      </c>
      <c r="H147">
        <v>7.4999999999999997E-3</v>
      </c>
      <c r="I147">
        <v>4.4999999999999997E-3</v>
      </c>
      <c r="J147">
        <v>6.8999999999999999E-3</v>
      </c>
      <c r="K147">
        <v>3.2000000000000002E-3</v>
      </c>
      <c r="L147">
        <v>4.4999999999999997E-3</v>
      </c>
      <c r="M147">
        <v>2.0999999999999999E-3</v>
      </c>
      <c r="N147">
        <v>4.0000000000000001E-3</v>
      </c>
      <c r="O147">
        <v>1.6000000000000001E-3</v>
      </c>
      <c r="P147">
        <v>4.4000000000000003E-3</v>
      </c>
      <c r="Q147">
        <v>1.6000000000000001E-3</v>
      </c>
      <c r="R147">
        <v>7.1000000000000004E-3</v>
      </c>
      <c r="S147">
        <v>4.8999999999999998E-3</v>
      </c>
    </row>
    <row r="148" spans="1:19" ht="12.75" customHeight="1" x14ac:dyDescent="0.2">
      <c r="A148">
        <f t="shared" si="2"/>
        <v>14.599999999999964</v>
      </c>
      <c r="B148">
        <v>6.8999999999999999E-3</v>
      </c>
      <c r="C148">
        <v>1.4E-3</v>
      </c>
      <c r="D148">
        <v>7.1999999999999998E-3</v>
      </c>
      <c r="E148">
        <v>3.2000000000000002E-3</v>
      </c>
      <c r="F148">
        <v>7.6E-3</v>
      </c>
      <c r="G148">
        <v>4.0000000000000001E-3</v>
      </c>
      <c r="H148">
        <v>7.1000000000000004E-3</v>
      </c>
      <c r="I148">
        <v>4.1000000000000003E-3</v>
      </c>
      <c r="J148">
        <v>6.8999999999999999E-3</v>
      </c>
      <c r="K148">
        <v>2.8E-3</v>
      </c>
      <c r="L148">
        <v>4.3E-3</v>
      </c>
      <c r="M148">
        <v>2E-3</v>
      </c>
      <c r="N148">
        <v>3.8E-3</v>
      </c>
      <c r="O148">
        <v>1.5E-3</v>
      </c>
      <c r="P148">
        <v>4.0000000000000001E-3</v>
      </c>
      <c r="Q148">
        <v>1.4E-3</v>
      </c>
      <c r="R148">
        <v>7.0000000000000001E-3</v>
      </c>
      <c r="S148">
        <v>4.5999999999999999E-3</v>
      </c>
    </row>
    <row r="149" spans="1:19" ht="12.75" customHeight="1" x14ac:dyDescent="0.2">
      <c r="A149">
        <f t="shared" si="2"/>
        <v>14.699999999999964</v>
      </c>
      <c r="B149">
        <v>6.6E-3</v>
      </c>
      <c r="C149">
        <v>8.0000000000000004E-4</v>
      </c>
      <c r="D149">
        <v>7.3000000000000001E-3</v>
      </c>
      <c r="E149">
        <v>2.8E-3</v>
      </c>
      <c r="F149">
        <v>7.1999999999999998E-3</v>
      </c>
      <c r="G149">
        <v>3.5000000000000001E-3</v>
      </c>
      <c r="H149">
        <v>7.0000000000000001E-3</v>
      </c>
      <c r="I149">
        <v>3.8999999999999998E-3</v>
      </c>
      <c r="J149">
        <v>6.6E-3</v>
      </c>
      <c r="K149">
        <v>2.5999999999999999E-3</v>
      </c>
      <c r="L149">
        <v>4.3E-3</v>
      </c>
      <c r="M149">
        <v>1.9E-3</v>
      </c>
      <c r="N149">
        <v>3.7000000000000002E-3</v>
      </c>
      <c r="O149">
        <v>1.1999999999999999E-3</v>
      </c>
      <c r="P149">
        <v>3.8E-3</v>
      </c>
      <c r="Q149">
        <v>1.1000000000000001E-3</v>
      </c>
      <c r="R149">
        <v>6.7000000000000002E-3</v>
      </c>
      <c r="S149">
        <v>3.8E-3</v>
      </c>
    </row>
    <row r="150" spans="1:19" ht="12.75" customHeight="1" x14ac:dyDescent="0.2">
      <c r="A150">
        <f t="shared" si="2"/>
        <v>14.799999999999963</v>
      </c>
      <c r="B150">
        <v>6.3E-3</v>
      </c>
      <c r="C150">
        <v>2.0000000000000001E-4</v>
      </c>
      <c r="D150">
        <v>7.3000000000000001E-3</v>
      </c>
      <c r="E150">
        <v>2.2000000000000001E-3</v>
      </c>
      <c r="F150">
        <v>7.0000000000000001E-3</v>
      </c>
      <c r="G150">
        <v>3.2000000000000002E-3</v>
      </c>
      <c r="H150">
        <v>6.7000000000000002E-3</v>
      </c>
      <c r="I150">
        <v>3.5000000000000001E-3</v>
      </c>
      <c r="J150">
        <v>6.4000000000000003E-3</v>
      </c>
      <c r="K150">
        <v>2.3E-3</v>
      </c>
      <c r="L150">
        <v>4.1999999999999997E-3</v>
      </c>
      <c r="M150">
        <v>1.5E-3</v>
      </c>
      <c r="N150">
        <v>3.5999999999999999E-3</v>
      </c>
      <c r="O150">
        <v>8.0000000000000004E-4</v>
      </c>
      <c r="P150">
        <v>3.7000000000000002E-3</v>
      </c>
      <c r="Q150">
        <v>5.9999999999999995E-4</v>
      </c>
      <c r="R150">
        <v>6.4999999999999997E-3</v>
      </c>
      <c r="S150">
        <v>3.0000000000000001E-3</v>
      </c>
    </row>
    <row r="151" spans="1:19" ht="12.75" customHeight="1" x14ac:dyDescent="0.2">
      <c r="A151">
        <f t="shared" si="2"/>
        <v>14.899999999999963</v>
      </c>
      <c r="B151">
        <v>6.0000000000000001E-3</v>
      </c>
      <c r="C151">
        <v>-2.9999999999999997E-4</v>
      </c>
      <c r="D151">
        <v>7.0000000000000001E-3</v>
      </c>
      <c r="E151">
        <v>1.1999999999999999E-3</v>
      </c>
      <c r="F151">
        <v>6.7999999999999996E-3</v>
      </c>
      <c r="G151">
        <v>2.3999999999999998E-3</v>
      </c>
      <c r="H151">
        <v>6.6E-3</v>
      </c>
      <c r="I151">
        <v>3.0000000000000001E-3</v>
      </c>
      <c r="J151">
        <v>6.4000000000000003E-3</v>
      </c>
      <c r="K151">
        <v>1.9E-3</v>
      </c>
      <c r="L151">
        <v>4.1000000000000003E-3</v>
      </c>
      <c r="M151">
        <v>1.4E-3</v>
      </c>
      <c r="N151">
        <v>3.3999999999999998E-3</v>
      </c>
      <c r="O151">
        <v>5.0000000000000001E-4</v>
      </c>
      <c r="P151">
        <v>3.3E-3</v>
      </c>
      <c r="Q151">
        <v>2.0000000000000001E-4</v>
      </c>
      <c r="R151">
        <v>6.0000000000000001E-3</v>
      </c>
      <c r="S151">
        <v>2E-3</v>
      </c>
    </row>
    <row r="152" spans="1:19" ht="12.75" customHeight="1" x14ac:dyDescent="0.2">
      <c r="A152">
        <f t="shared" si="2"/>
        <v>14.999999999999963</v>
      </c>
      <c r="B152">
        <v>5.4000000000000003E-3</v>
      </c>
      <c r="C152">
        <v>-5.9999999999999995E-4</v>
      </c>
      <c r="D152">
        <v>6.6E-3</v>
      </c>
      <c r="E152">
        <v>0</v>
      </c>
      <c r="F152">
        <v>6.6E-3</v>
      </c>
      <c r="G152">
        <v>1.5E-3</v>
      </c>
      <c r="H152">
        <v>6.4999999999999997E-3</v>
      </c>
      <c r="I152">
        <v>2.8E-3</v>
      </c>
      <c r="J152">
        <v>6.3E-3</v>
      </c>
      <c r="K152">
        <v>1.8E-3</v>
      </c>
      <c r="L152">
        <v>3.8999999999999998E-3</v>
      </c>
      <c r="M152">
        <v>1.4E-3</v>
      </c>
      <c r="N152">
        <v>3.0000000000000001E-3</v>
      </c>
      <c r="O152">
        <v>5.0000000000000001E-4</v>
      </c>
      <c r="P152">
        <v>3.0000000000000001E-3</v>
      </c>
      <c r="Q152">
        <v>1E-4</v>
      </c>
      <c r="R152">
        <v>5.7000000000000002E-3</v>
      </c>
      <c r="S152">
        <v>1.4E-3</v>
      </c>
    </row>
    <row r="153" spans="1:19" ht="12.75" customHeight="1" x14ac:dyDescent="0.2">
      <c r="A153">
        <f t="shared" si="2"/>
        <v>15.099999999999962</v>
      </c>
      <c r="B153">
        <v>5.1999999999999998E-3</v>
      </c>
      <c r="C153">
        <v>-6.9999999999999999E-4</v>
      </c>
      <c r="D153">
        <v>5.7999999999999996E-3</v>
      </c>
      <c r="E153">
        <v>-2.0000000000000001E-4</v>
      </c>
      <c r="F153">
        <v>6.0000000000000001E-3</v>
      </c>
      <c r="G153">
        <v>1E-3</v>
      </c>
      <c r="H153">
        <v>6.0000000000000001E-3</v>
      </c>
      <c r="I153">
        <v>2.3E-3</v>
      </c>
      <c r="J153">
        <v>5.8999999999999999E-3</v>
      </c>
      <c r="K153">
        <v>1.6000000000000001E-3</v>
      </c>
      <c r="L153">
        <v>3.5000000000000001E-3</v>
      </c>
      <c r="M153">
        <v>1.1999999999999999E-3</v>
      </c>
      <c r="N153">
        <v>2.8E-3</v>
      </c>
      <c r="O153">
        <v>4.0000000000000002E-4</v>
      </c>
      <c r="P153">
        <v>2.8E-3</v>
      </c>
      <c r="Q153">
        <v>-1E-4</v>
      </c>
      <c r="R153">
        <v>5.1999999999999998E-3</v>
      </c>
      <c r="S153">
        <v>1.1000000000000001E-3</v>
      </c>
    </row>
    <row r="154" spans="1:19" ht="12.75" customHeight="1" x14ac:dyDescent="0.2">
      <c r="A154">
        <f t="shared" si="2"/>
        <v>15.199999999999962</v>
      </c>
      <c r="B154">
        <v>4.3E-3</v>
      </c>
      <c r="C154">
        <v>-6.9999999999999999E-4</v>
      </c>
      <c r="D154">
        <v>5.0000000000000001E-3</v>
      </c>
      <c r="E154">
        <v>0</v>
      </c>
      <c r="F154">
        <v>5.1999999999999998E-3</v>
      </c>
      <c r="G154">
        <v>2.0000000000000001E-4</v>
      </c>
      <c r="H154">
        <v>5.4000000000000003E-3</v>
      </c>
      <c r="I154">
        <v>1.6999999999999999E-3</v>
      </c>
      <c r="J154">
        <v>5.1000000000000004E-3</v>
      </c>
      <c r="K154">
        <v>1E-3</v>
      </c>
      <c r="L154">
        <v>3.3E-3</v>
      </c>
      <c r="M154">
        <v>1E-3</v>
      </c>
      <c r="N154">
        <v>2.5000000000000001E-3</v>
      </c>
      <c r="O154">
        <v>4.0000000000000002E-4</v>
      </c>
      <c r="P154">
        <v>2.5000000000000001E-3</v>
      </c>
      <c r="Q154">
        <v>-4.0000000000000002E-4</v>
      </c>
      <c r="R154">
        <v>4.4000000000000003E-3</v>
      </c>
      <c r="S154">
        <v>1E-3</v>
      </c>
    </row>
    <row r="155" spans="1:19" ht="12.75" customHeight="1" x14ac:dyDescent="0.2">
      <c r="A155">
        <f t="shared" si="2"/>
        <v>15.299999999999962</v>
      </c>
      <c r="B155">
        <v>3.5000000000000001E-3</v>
      </c>
      <c r="C155">
        <v>-1E-4</v>
      </c>
      <c r="D155">
        <v>4.0000000000000001E-3</v>
      </c>
      <c r="E155">
        <v>-1E-4</v>
      </c>
      <c r="F155">
        <v>4.7999999999999996E-3</v>
      </c>
      <c r="G155">
        <v>2.0000000000000001E-4</v>
      </c>
      <c r="H155">
        <v>5.0000000000000001E-3</v>
      </c>
      <c r="I155">
        <v>1.1000000000000001E-3</v>
      </c>
      <c r="J155">
        <v>4.4999999999999997E-3</v>
      </c>
      <c r="K155">
        <v>5.9999999999999995E-4</v>
      </c>
      <c r="L155">
        <v>2.8999999999999998E-3</v>
      </c>
      <c r="M155">
        <v>5.9999999999999995E-4</v>
      </c>
      <c r="N155">
        <v>2.2000000000000001E-3</v>
      </c>
      <c r="O155">
        <v>0</v>
      </c>
      <c r="P155">
        <v>2.2000000000000001E-3</v>
      </c>
      <c r="Q155">
        <v>-5.0000000000000001E-4</v>
      </c>
      <c r="R155">
        <v>3.5000000000000001E-3</v>
      </c>
      <c r="S155">
        <v>1.1999999999999999E-3</v>
      </c>
    </row>
    <row r="156" spans="1:19" ht="12.75" customHeight="1" x14ac:dyDescent="0.2">
      <c r="A156">
        <f t="shared" si="2"/>
        <v>15.399999999999961</v>
      </c>
      <c r="B156">
        <v>2.7000000000000001E-3</v>
      </c>
      <c r="C156">
        <v>5.0000000000000001E-4</v>
      </c>
      <c r="D156">
        <v>3.0000000000000001E-3</v>
      </c>
      <c r="E156">
        <v>6.9999999999999999E-4</v>
      </c>
      <c r="F156">
        <v>3.7000000000000002E-3</v>
      </c>
      <c r="G156">
        <v>2.9999999999999997E-4</v>
      </c>
      <c r="H156">
        <v>4.4000000000000003E-3</v>
      </c>
      <c r="I156">
        <v>5.9999999999999995E-4</v>
      </c>
      <c r="J156">
        <v>4.1000000000000003E-3</v>
      </c>
      <c r="K156">
        <v>0</v>
      </c>
      <c r="L156">
        <v>2.5000000000000001E-3</v>
      </c>
      <c r="M156">
        <v>0</v>
      </c>
      <c r="N156">
        <v>1.8E-3</v>
      </c>
      <c r="O156">
        <v>-2.9999999999999997E-4</v>
      </c>
      <c r="P156">
        <v>1.6000000000000001E-3</v>
      </c>
      <c r="Q156">
        <v>-2.9999999999999997E-4</v>
      </c>
      <c r="R156">
        <v>2.8999999999999998E-3</v>
      </c>
      <c r="S156">
        <v>1.1000000000000001E-3</v>
      </c>
    </row>
    <row r="157" spans="1:19" ht="12.75" customHeight="1" x14ac:dyDescent="0.2">
      <c r="A157">
        <f t="shared" si="2"/>
        <v>15.499999999999961</v>
      </c>
      <c r="B157">
        <v>2E-3</v>
      </c>
      <c r="C157">
        <v>1.1000000000000001E-3</v>
      </c>
      <c r="D157">
        <v>2.2000000000000001E-3</v>
      </c>
      <c r="E157">
        <v>1E-3</v>
      </c>
      <c r="F157">
        <v>2.5000000000000001E-3</v>
      </c>
      <c r="G157">
        <v>4.0000000000000002E-4</v>
      </c>
      <c r="H157">
        <v>3.5999999999999999E-3</v>
      </c>
      <c r="I157">
        <v>5.0000000000000001E-4</v>
      </c>
      <c r="J157">
        <v>3.5999999999999999E-3</v>
      </c>
      <c r="K157">
        <v>-2.0000000000000001E-4</v>
      </c>
      <c r="L157">
        <v>2.3E-3</v>
      </c>
      <c r="M157">
        <v>-2.0000000000000001E-4</v>
      </c>
      <c r="N157">
        <v>1.6000000000000001E-3</v>
      </c>
      <c r="O157">
        <v>-1E-4</v>
      </c>
      <c r="P157">
        <v>1.2999999999999999E-3</v>
      </c>
      <c r="Q157">
        <v>0</v>
      </c>
      <c r="R157">
        <v>2.0999999999999999E-3</v>
      </c>
      <c r="S157">
        <v>1.4E-3</v>
      </c>
    </row>
    <row r="158" spans="1:19" ht="12.75" customHeight="1" x14ac:dyDescent="0.2">
      <c r="A158">
        <f t="shared" si="2"/>
        <v>15.599999999999961</v>
      </c>
      <c r="B158">
        <v>1.6999999999999999E-3</v>
      </c>
      <c r="C158">
        <v>1.6999999999999999E-3</v>
      </c>
      <c r="D158">
        <v>1.6000000000000001E-3</v>
      </c>
      <c r="E158">
        <v>1.2999999999999999E-3</v>
      </c>
      <c r="F158">
        <v>1.9E-3</v>
      </c>
      <c r="G158">
        <v>8.0000000000000004E-4</v>
      </c>
      <c r="H158">
        <v>3.0000000000000001E-3</v>
      </c>
      <c r="I158">
        <v>4.0000000000000002E-4</v>
      </c>
      <c r="J158">
        <v>3.2000000000000002E-3</v>
      </c>
      <c r="K158">
        <v>0</v>
      </c>
      <c r="L158">
        <v>2E-3</v>
      </c>
      <c r="M158">
        <v>1E-4</v>
      </c>
      <c r="N158">
        <v>1.2999999999999999E-3</v>
      </c>
      <c r="O158">
        <v>2.9999999999999997E-4</v>
      </c>
      <c r="P158">
        <v>1E-3</v>
      </c>
      <c r="Q158">
        <v>4.0000000000000002E-4</v>
      </c>
      <c r="R158">
        <v>1.6999999999999999E-3</v>
      </c>
      <c r="S158">
        <v>1.6999999999999999E-3</v>
      </c>
    </row>
    <row r="159" spans="1:19" ht="12.75" customHeight="1" x14ac:dyDescent="0.2">
      <c r="A159">
        <f t="shared" si="2"/>
        <v>15.69999999999996</v>
      </c>
      <c r="B159">
        <v>1.6000000000000001E-3</v>
      </c>
      <c r="C159">
        <v>2.2000000000000001E-3</v>
      </c>
      <c r="D159">
        <v>1.2999999999999999E-3</v>
      </c>
      <c r="E159">
        <v>1.5E-3</v>
      </c>
      <c r="F159">
        <v>1.6000000000000001E-3</v>
      </c>
      <c r="G159">
        <v>1.4E-3</v>
      </c>
      <c r="H159">
        <v>2E-3</v>
      </c>
      <c r="I159">
        <v>1E-3</v>
      </c>
      <c r="J159">
        <v>2.3E-3</v>
      </c>
      <c r="K159">
        <v>1.1000000000000001E-3</v>
      </c>
      <c r="L159">
        <v>1.5E-3</v>
      </c>
      <c r="M159">
        <v>6.9999999999999999E-4</v>
      </c>
      <c r="N159">
        <v>1.1000000000000001E-3</v>
      </c>
      <c r="O159">
        <v>8.9999999999999998E-4</v>
      </c>
      <c r="P159">
        <v>8.0000000000000004E-4</v>
      </c>
      <c r="Q159">
        <v>1E-3</v>
      </c>
      <c r="R159">
        <v>1.5E-3</v>
      </c>
      <c r="S159">
        <v>1.9E-3</v>
      </c>
    </row>
    <row r="160" spans="1:19" ht="12.75" customHeight="1" x14ac:dyDescent="0.2">
      <c r="A160">
        <f t="shared" si="2"/>
        <v>15.79999999999996</v>
      </c>
      <c r="B160">
        <v>2E-3</v>
      </c>
      <c r="C160">
        <v>2.8E-3</v>
      </c>
      <c r="D160">
        <v>1.4E-3</v>
      </c>
      <c r="E160">
        <v>2.0999999999999999E-3</v>
      </c>
      <c r="F160">
        <v>1.2999999999999999E-3</v>
      </c>
      <c r="G160">
        <v>1.6000000000000001E-3</v>
      </c>
      <c r="H160">
        <v>1.8E-3</v>
      </c>
      <c r="I160">
        <v>2.0999999999999999E-3</v>
      </c>
      <c r="J160">
        <v>2E-3</v>
      </c>
      <c r="K160">
        <v>1.8E-3</v>
      </c>
      <c r="L160">
        <v>1.4E-3</v>
      </c>
      <c r="M160">
        <v>1.6000000000000001E-3</v>
      </c>
      <c r="N160">
        <v>1.1000000000000001E-3</v>
      </c>
      <c r="O160">
        <v>1.4E-3</v>
      </c>
      <c r="P160">
        <v>1E-3</v>
      </c>
      <c r="Q160">
        <v>1.1999999999999999E-3</v>
      </c>
      <c r="R160">
        <v>1.6999999999999999E-3</v>
      </c>
      <c r="S160">
        <v>2.5000000000000001E-3</v>
      </c>
    </row>
    <row r="161" spans="1:19" ht="12.75" customHeight="1" x14ac:dyDescent="0.2">
      <c r="A161">
        <f t="shared" si="2"/>
        <v>15.899999999999959</v>
      </c>
      <c r="B161">
        <v>2.3999999999999998E-3</v>
      </c>
      <c r="C161">
        <v>3.2000000000000002E-3</v>
      </c>
      <c r="D161">
        <v>1.9E-3</v>
      </c>
      <c r="E161">
        <v>2.8999999999999998E-3</v>
      </c>
      <c r="F161">
        <v>1.5E-3</v>
      </c>
      <c r="G161">
        <v>2.8E-3</v>
      </c>
      <c r="H161">
        <v>2E-3</v>
      </c>
      <c r="I161">
        <v>3.0999999999999999E-3</v>
      </c>
      <c r="J161">
        <v>2.5000000000000001E-3</v>
      </c>
      <c r="K161">
        <v>2.8999999999999998E-3</v>
      </c>
      <c r="L161">
        <v>1.6999999999999999E-3</v>
      </c>
      <c r="M161">
        <v>2E-3</v>
      </c>
      <c r="N161">
        <v>1.2999999999999999E-3</v>
      </c>
      <c r="O161">
        <v>1.6999999999999999E-3</v>
      </c>
      <c r="P161">
        <v>1.1000000000000001E-3</v>
      </c>
      <c r="Q161">
        <v>1.2999999999999999E-3</v>
      </c>
      <c r="R161">
        <v>2.2000000000000001E-3</v>
      </c>
      <c r="S161">
        <v>2.8999999999999998E-3</v>
      </c>
    </row>
    <row r="162" spans="1:19" ht="12.75" customHeight="1" x14ac:dyDescent="0.2">
      <c r="A162">
        <f t="shared" si="2"/>
        <v>15.999999999999959</v>
      </c>
      <c r="B162">
        <v>2.8E-3</v>
      </c>
      <c r="C162">
        <v>3.8E-3</v>
      </c>
      <c r="D162">
        <v>2.5000000000000001E-3</v>
      </c>
      <c r="E162">
        <v>3.7000000000000002E-3</v>
      </c>
      <c r="F162">
        <v>2.0999999999999999E-3</v>
      </c>
      <c r="G162">
        <v>4.1000000000000003E-3</v>
      </c>
      <c r="H162">
        <v>2.5999999999999999E-3</v>
      </c>
      <c r="I162">
        <v>4.1999999999999997E-3</v>
      </c>
      <c r="J162">
        <v>2.8E-3</v>
      </c>
      <c r="K162">
        <v>4.0000000000000001E-3</v>
      </c>
      <c r="L162">
        <v>1.9E-3</v>
      </c>
      <c r="M162">
        <v>2.5999999999999999E-3</v>
      </c>
      <c r="N162">
        <v>1.4E-3</v>
      </c>
      <c r="O162">
        <v>1.9E-3</v>
      </c>
      <c r="P162">
        <v>1.1999999999999999E-3</v>
      </c>
      <c r="Q162">
        <v>1.5E-3</v>
      </c>
      <c r="R162">
        <v>2.8E-3</v>
      </c>
      <c r="S162">
        <v>3.3999999999999998E-3</v>
      </c>
    </row>
    <row r="163" spans="1:19" ht="12.75" customHeight="1" x14ac:dyDescent="0.2">
      <c r="A163">
        <f t="shared" si="2"/>
        <v>16.099999999999959</v>
      </c>
      <c r="B163">
        <v>3.0999999999999999E-3</v>
      </c>
      <c r="C163">
        <v>4.4000000000000003E-3</v>
      </c>
      <c r="D163">
        <v>3.0000000000000001E-3</v>
      </c>
      <c r="E163">
        <v>4.7000000000000002E-3</v>
      </c>
      <c r="F163">
        <v>3.2000000000000002E-3</v>
      </c>
      <c r="G163">
        <v>5.0000000000000001E-3</v>
      </c>
      <c r="H163">
        <v>3.2000000000000002E-3</v>
      </c>
      <c r="I163">
        <v>4.5999999999999999E-3</v>
      </c>
      <c r="J163">
        <v>3.5000000000000001E-3</v>
      </c>
      <c r="K163">
        <v>4.3E-3</v>
      </c>
      <c r="L163">
        <v>2.0999999999999999E-3</v>
      </c>
      <c r="M163">
        <v>3.0000000000000001E-3</v>
      </c>
      <c r="N163">
        <v>1.5E-3</v>
      </c>
      <c r="O163">
        <v>1.9E-3</v>
      </c>
      <c r="P163">
        <v>1.4E-3</v>
      </c>
      <c r="Q163">
        <v>1.6999999999999999E-3</v>
      </c>
      <c r="R163">
        <v>3.0999999999999999E-3</v>
      </c>
      <c r="S163">
        <v>4.1999999999999997E-3</v>
      </c>
    </row>
    <row r="164" spans="1:19" ht="12.75" customHeight="1" x14ac:dyDescent="0.2">
      <c r="A164">
        <f t="shared" si="2"/>
        <v>16.19999999999996</v>
      </c>
      <c r="B164">
        <v>3.7000000000000002E-3</v>
      </c>
      <c r="C164">
        <v>5.0000000000000001E-3</v>
      </c>
      <c r="D164">
        <v>4.1000000000000003E-3</v>
      </c>
      <c r="E164">
        <v>5.4999999999999997E-3</v>
      </c>
      <c r="F164">
        <v>4.1999999999999997E-3</v>
      </c>
      <c r="G164">
        <v>5.7999999999999996E-3</v>
      </c>
      <c r="H164">
        <v>4.4000000000000003E-3</v>
      </c>
      <c r="I164">
        <v>5.5999999999999999E-3</v>
      </c>
      <c r="J164">
        <v>4.3E-3</v>
      </c>
      <c r="K164">
        <v>4.8999999999999998E-3</v>
      </c>
      <c r="L164">
        <v>2.5000000000000001E-3</v>
      </c>
      <c r="M164">
        <v>3.2000000000000002E-3</v>
      </c>
      <c r="N164">
        <v>1.6999999999999999E-3</v>
      </c>
      <c r="O164">
        <v>2.0999999999999999E-3</v>
      </c>
      <c r="P164">
        <v>1.5E-3</v>
      </c>
      <c r="Q164">
        <v>2E-3</v>
      </c>
      <c r="R164">
        <v>3.5999999999999999E-3</v>
      </c>
      <c r="S164">
        <v>4.7999999999999996E-3</v>
      </c>
    </row>
    <row r="165" spans="1:19" ht="12.75" customHeight="1" x14ac:dyDescent="0.2">
      <c r="A165">
        <f t="shared" si="2"/>
        <v>16.299999999999962</v>
      </c>
      <c r="B165">
        <v>4.4999999999999997E-3</v>
      </c>
      <c r="C165">
        <v>6.1000000000000004E-3</v>
      </c>
      <c r="D165">
        <v>4.7000000000000002E-3</v>
      </c>
      <c r="E165">
        <v>6.1000000000000004E-3</v>
      </c>
      <c r="F165">
        <v>5.3E-3</v>
      </c>
      <c r="G165">
        <v>6.6E-3</v>
      </c>
      <c r="H165">
        <v>5.1999999999999998E-3</v>
      </c>
      <c r="I165">
        <v>6.1999999999999998E-3</v>
      </c>
      <c r="J165">
        <v>4.8999999999999998E-3</v>
      </c>
      <c r="K165">
        <v>5.3E-3</v>
      </c>
      <c r="L165">
        <v>2.7000000000000001E-3</v>
      </c>
      <c r="M165">
        <v>3.3999999999999998E-3</v>
      </c>
      <c r="N165">
        <v>1.8E-3</v>
      </c>
      <c r="O165">
        <v>2.5999999999999999E-3</v>
      </c>
      <c r="P165">
        <v>1.6999999999999999E-3</v>
      </c>
      <c r="Q165">
        <v>2.5999999999999999E-3</v>
      </c>
      <c r="R165">
        <v>4.4000000000000003E-3</v>
      </c>
      <c r="S165">
        <v>5.5999999999999999E-3</v>
      </c>
    </row>
    <row r="166" spans="1:19" ht="12.75" customHeight="1" x14ac:dyDescent="0.2">
      <c r="A166">
        <f t="shared" si="2"/>
        <v>16.399999999999963</v>
      </c>
      <c r="B166">
        <v>5.3E-3</v>
      </c>
      <c r="C166">
        <v>6.4999999999999997E-3</v>
      </c>
      <c r="D166">
        <v>5.7000000000000002E-3</v>
      </c>
      <c r="E166">
        <v>6.4999999999999997E-3</v>
      </c>
      <c r="F166">
        <v>5.8999999999999999E-3</v>
      </c>
      <c r="G166">
        <v>7.0000000000000001E-3</v>
      </c>
      <c r="H166">
        <v>5.7999999999999996E-3</v>
      </c>
      <c r="I166">
        <v>6.7000000000000002E-3</v>
      </c>
      <c r="J166">
        <v>5.1999999999999998E-3</v>
      </c>
      <c r="K166">
        <v>5.7000000000000002E-3</v>
      </c>
      <c r="L166">
        <v>2.8999999999999998E-3</v>
      </c>
      <c r="M166">
        <v>4.0000000000000001E-3</v>
      </c>
      <c r="N166">
        <v>1.9E-3</v>
      </c>
      <c r="O166">
        <v>3.0000000000000001E-3</v>
      </c>
      <c r="P166">
        <v>2E-3</v>
      </c>
      <c r="Q166">
        <v>3.0000000000000001E-3</v>
      </c>
      <c r="R166">
        <v>5.1999999999999998E-3</v>
      </c>
      <c r="S166">
        <v>6.1999999999999998E-3</v>
      </c>
    </row>
    <row r="167" spans="1:19" ht="12.75" customHeight="1" x14ac:dyDescent="0.2">
      <c r="A167">
        <f t="shared" si="2"/>
        <v>16.499999999999964</v>
      </c>
      <c r="B167">
        <v>6.3E-3</v>
      </c>
      <c r="C167">
        <v>6.7000000000000002E-3</v>
      </c>
      <c r="D167">
        <v>6.3E-3</v>
      </c>
      <c r="E167">
        <v>6.7999999999999996E-3</v>
      </c>
      <c r="F167">
        <v>6.4999999999999997E-3</v>
      </c>
      <c r="G167">
        <v>7.1000000000000004E-3</v>
      </c>
      <c r="H167">
        <v>6.4000000000000003E-3</v>
      </c>
      <c r="I167">
        <v>7.0000000000000001E-3</v>
      </c>
      <c r="J167">
        <v>5.5999999999999999E-3</v>
      </c>
      <c r="K167">
        <v>6.0000000000000001E-3</v>
      </c>
      <c r="L167">
        <v>3.0999999999999999E-3</v>
      </c>
      <c r="M167">
        <v>4.4000000000000003E-3</v>
      </c>
      <c r="N167">
        <v>2.2000000000000001E-3</v>
      </c>
      <c r="O167">
        <v>3.3999999999999998E-3</v>
      </c>
      <c r="P167">
        <v>2.3E-3</v>
      </c>
      <c r="Q167">
        <v>3.2000000000000002E-3</v>
      </c>
      <c r="R167">
        <v>6.0000000000000001E-3</v>
      </c>
      <c r="S167">
        <v>6.6E-3</v>
      </c>
    </row>
    <row r="168" spans="1:19" ht="12.75" customHeight="1" x14ac:dyDescent="0.2">
      <c r="A168">
        <f t="shared" si="2"/>
        <v>16.599999999999966</v>
      </c>
      <c r="B168">
        <v>6.4999999999999997E-3</v>
      </c>
      <c r="C168">
        <v>6.8999999999999999E-3</v>
      </c>
      <c r="D168">
        <v>6.6E-3</v>
      </c>
      <c r="E168">
        <v>6.7999999999999996E-3</v>
      </c>
      <c r="F168">
        <v>6.8999999999999999E-3</v>
      </c>
      <c r="G168">
        <v>7.4000000000000003E-3</v>
      </c>
      <c r="H168">
        <v>6.7999999999999996E-3</v>
      </c>
      <c r="I168">
        <v>7.4000000000000003E-3</v>
      </c>
      <c r="J168">
        <v>6.0000000000000001E-3</v>
      </c>
      <c r="K168">
        <v>6.4000000000000003E-3</v>
      </c>
      <c r="L168">
        <v>3.5999999999999999E-3</v>
      </c>
      <c r="M168">
        <v>4.7000000000000002E-3</v>
      </c>
      <c r="N168">
        <v>2.8E-3</v>
      </c>
      <c r="O168">
        <v>3.5000000000000001E-3</v>
      </c>
      <c r="P168">
        <v>2.8999999999999998E-3</v>
      </c>
      <c r="Q168">
        <v>3.3999999999999998E-3</v>
      </c>
      <c r="R168">
        <v>6.4999999999999997E-3</v>
      </c>
      <c r="S168">
        <v>6.7000000000000002E-3</v>
      </c>
    </row>
    <row r="169" spans="1:19" ht="12.75" customHeight="1" x14ac:dyDescent="0.2">
      <c r="A169">
        <f t="shared" si="2"/>
        <v>16.699999999999967</v>
      </c>
      <c r="B169">
        <v>6.7000000000000002E-3</v>
      </c>
      <c r="C169">
        <v>6.8999999999999999E-3</v>
      </c>
      <c r="D169">
        <v>6.7000000000000002E-3</v>
      </c>
      <c r="E169">
        <v>6.7999999999999996E-3</v>
      </c>
      <c r="F169">
        <v>7.0000000000000001E-3</v>
      </c>
      <c r="G169">
        <v>7.4999999999999997E-3</v>
      </c>
      <c r="H169">
        <v>7.1999999999999998E-3</v>
      </c>
      <c r="I169">
        <v>7.7000000000000002E-3</v>
      </c>
      <c r="J169">
        <v>6.4000000000000003E-3</v>
      </c>
      <c r="K169">
        <v>6.6E-3</v>
      </c>
      <c r="L169">
        <v>3.7000000000000002E-3</v>
      </c>
      <c r="M169">
        <v>4.7999999999999996E-3</v>
      </c>
      <c r="N169">
        <v>3.0999999999999999E-3</v>
      </c>
      <c r="O169">
        <v>3.5000000000000001E-3</v>
      </c>
      <c r="P169">
        <v>3.0000000000000001E-3</v>
      </c>
      <c r="Q169">
        <v>3.3999999999999998E-3</v>
      </c>
      <c r="R169">
        <v>6.6E-3</v>
      </c>
      <c r="S169">
        <v>6.7000000000000002E-3</v>
      </c>
    </row>
    <row r="170" spans="1:19" ht="12.75" customHeight="1" x14ac:dyDescent="0.2">
      <c r="A170">
        <f t="shared" si="2"/>
        <v>16.799999999999969</v>
      </c>
      <c r="B170">
        <v>6.8999999999999999E-3</v>
      </c>
      <c r="C170">
        <v>6.7000000000000002E-3</v>
      </c>
      <c r="D170">
        <v>6.7000000000000002E-3</v>
      </c>
      <c r="E170">
        <v>6.7000000000000002E-3</v>
      </c>
      <c r="F170">
        <v>7.1999999999999998E-3</v>
      </c>
      <c r="G170">
        <v>7.4000000000000003E-3</v>
      </c>
      <c r="H170">
        <v>7.4000000000000003E-3</v>
      </c>
      <c r="I170">
        <v>7.6E-3</v>
      </c>
      <c r="J170">
        <v>6.6E-3</v>
      </c>
      <c r="K170">
        <v>6.6E-3</v>
      </c>
      <c r="L170">
        <v>3.8E-3</v>
      </c>
      <c r="M170">
        <v>4.7999999999999996E-3</v>
      </c>
      <c r="N170">
        <v>3.2000000000000002E-3</v>
      </c>
      <c r="O170">
        <v>3.3999999999999998E-3</v>
      </c>
      <c r="P170">
        <v>3.0999999999999999E-3</v>
      </c>
      <c r="Q170">
        <v>3.2000000000000002E-3</v>
      </c>
      <c r="R170">
        <v>6.7999999999999996E-3</v>
      </c>
      <c r="S170">
        <v>6.4999999999999997E-3</v>
      </c>
    </row>
    <row r="171" spans="1:19" ht="12.75" customHeight="1" x14ac:dyDescent="0.2">
      <c r="A171">
        <f t="shared" si="2"/>
        <v>16.89999999999997</v>
      </c>
      <c r="B171">
        <v>6.7999999999999996E-3</v>
      </c>
      <c r="C171">
        <v>6.4999999999999997E-3</v>
      </c>
      <c r="D171">
        <v>6.7000000000000002E-3</v>
      </c>
      <c r="E171">
        <v>6.6E-3</v>
      </c>
      <c r="F171">
        <v>7.1999999999999998E-3</v>
      </c>
      <c r="G171">
        <v>7.1999999999999998E-3</v>
      </c>
      <c r="H171">
        <v>7.4999999999999997E-3</v>
      </c>
      <c r="I171">
        <v>7.4999999999999997E-3</v>
      </c>
      <c r="J171">
        <v>6.7999999999999996E-3</v>
      </c>
      <c r="K171">
        <v>6.6E-3</v>
      </c>
      <c r="L171">
        <v>3.8999999999999998E-3</v>
      </c>
      <c r="M171">
        <v>4.7999999999999996E-3</v>
      </c>
      <c r="N171">
        <v>3.0999999999999999E-3</v>
      </c>
      <c r="O171">
        <v>3.3E-3</v>
      </c>
      <c r="P171">
        <v>3.0999999999999999E-3</v>
      </c>
      <c r="Q171">
        <v>3.2000000000000002E-3</v>
      </c>
      <c r="R171">
        <v>6.7000000000000002E-3</v>
      </c>
      <c r="S171">
        <v>6.4000000000000003E-3</v>
      </c>
    </row>
    <row r="172" spans="1:19" ht="12.75" customHeight="1" x14ac:dyDescent="0.2">
      <c r="A172">
        <f t="shared" si="2"/>
        <v>16.999999999999972</v>
      </c>
      <c r="B172">
        <v>6.6E-3</v>
      </c>
      <c r="C172">
        <v>6.4000000000000003E-3</v>
      </c>
      <c r="D172">
        <v>6.6E-3</v>
      </c>
      <c r="E172">
        <v>6.4000000000000003E-3</v>
      </c>
      <c r="F172">
        <v>7.0000000000000001E-3</v>
      </c>
      <c r="G172">
        <v>7.1000000000000004E-3</v>
      </c>
      <c r="H172">
        <v>7.4999999999999997E-3</v>
      </c>
      <c r="I172">
        <v>7.4000000000000003E-3</v>
      </c>
      <c r="J172">
        <v>6.7000000000000002E-3</v>
      </c>
      <c r="K172">
        <v>6.4999999999999997E-3</v>
      </c>
      <c r="L172">
        <v>3.8999999999999998E-3</v>
      </c>
      <c r="M172">
        <v>4.7000000000000002E-3</v>
      </c>
      <c r="N172">
        <v>3.0999999999999999E-3</v>
      </c>
      <c r="O172">
        <v>3.2000000000000002E-3</v>
      </c>
      <c r="P172">
        <v>3.0000000000000001E-3</v>
      </c>
      <c r="Q172">
        <v>3.0999999999999999E-3</v>
      </c>
      <c r="R172">
        <v>6.6E-3</v>
      </c>
      <c r="S172">
        <v>6.1999999999999998E-3</v>
      </c>
    </row>
    <row r="173" spans="1:19" ht="12.75" customHeight="1" x14ac:dyDescent="0.2">
      <c r="A173">
        <f t="shared" si="2"/>
        <v>17.099999999999973</v>
      </c>
      <c r="B173">
        <v>6.6E-3</v>
      </c>
      <c r="C173">
        <v>6.4000000000000003E-3</v>
      </c>
      <c r="D173">
        <v>6.4000000000000003E-3</v>
      </c>
      <c r="E173">
        <v>6.4000000000000003E-3</v>
      </c>
      <c r="F173">
        <v>7.0000000000000001E-3</v>
      </c>
      <c r="G173">
        <v>7.0000000000000001E-3</v>
      </c>
      <c r="H173">
        <v>7.4000000000000003E-3</v>
      </c>
      <c r="I173">
        <v>7.3000000000000001E-3</v>
      </c>
      <c r="J173">
        <v>6.7000000000000002E-3</v>
      </c>
      <c r="K173">
        <v>6.4999999999999997E-3</v>
      </c>
      <c r="L173">
        <v>3.8999999999999998E-3</v>
      </c>
      <c r="M173">
        <v>4.5999999999999999E-3</v>
      </c>
      <c r="N173">
        <v>3.0999999999999999E-3</v>
      </c>
      <c r="O173">
        <v>3.2000000000000002E-3</v>
      </c>
      <c r="P173">
        <v>2.8999999999999998E-3</v>
      </c>
      <c r="Q173">
        <v>3.0999999999999999E-3</v>
      </c>
      <c r="R173">
        <v>6.4999999999999997E-3</v>
      </c>
      <c r="S173">
        <v>6.1999999999999998E-3</v>
      </c>
    </row>
    <row r="174" spans="1:19" ht="12.75" customHeight="1" x14ac:dyDescent="0.2">
      <c r="A174">
        <f t="shared" si="2"/>
        <v>17.199999999999974</v>
      </c>
      <c r="B174">
        <v>6.3E-3</v>
      </c>
      <c r="C174">
        <v>6.1999999999999998E-3</v>
      </c>
      <c r="D174">
        <v>6.4000000000000003E-3</v>
      </c>
      <c r="E174">
        <v>6.4000000000000003E-3</v>
      </c>
      <c r="F174">
        <v>6.7999999999999996E-3</v>
      </c>
      <c r="G174">
        <v>6.8999999999999999E-3</v>
      </c>
      <c r="H174">
        <v>7.1000000000000004E-3</v>
      </c>
      <c r="I174">
        <v>7.1999999999999998E-3</v>
      </c>
      <c r="J174">
        <v>6.6E-3</v>
      </c>
      <c r="K174">
        <v>6.4000000000000003E-3</v>
      </c>
      <c r="L174">
        <v>3.8999999999999998E-3</v>
      </c>
      <c r="M174">
        <v>4.5999999999999999E-3</v>
      </c>
      <c r="N174">
        <v>3.0000000000000001E-3</v>
      </c>
      <c r="O174">
        <v>3.2000000000000002E-3</v>
      </c>
      <c r="P174">
        <v>2.8999999999999998E-3</v>
      </c>
      <c r="Q174">
        <v>3.0999999999999999E-3</v>
      </c>
      <c r="R174">
        <v>6.3E-3</v>
      </c>
      <c r="S174">
        <v>6.1000000000000004E-3</v>
      </c>
    </row>
    <row r="175" spans="1:19" ht="12.75" customHeight="1" x14ac:dyDescent="0.2">
      <c r="A175">
        <f t="shared" si="2"/>
        <v>17.299999999999976</v>
      </c>
      <c r="B175">
        <v>6.3E-3</v>
      </c>
      <c r="C175">
        <v>6.1999999999999998E-3</v>
      </c>
      <c r="D175">
        <v>6.3E-3</v>
      </c>
      <c r="E175">
        <v>6.3E-3</v>
      </c>
      <c r="F175">
        <v>6.7000000000000002E-3</v>
      </c>
      <c r="G175">
        <v>6.7999999999999996E-3</v>
      </c>
      <c r="H175">
        <v>7.1000000000000004E-3</v>
      </c>
      <c r="I175">
        <v>7.0000000000000001E-3</v>
      </c>
      <c r="J175">
        <v>6.6E-3</v>
      </c>
      <c r="K175">
        <v>6.3E-3</v>
      </c>
      <c r="L175">
        <v>4.1999999999999997E-3</v>
      </c>
      <c r="M175">
        <v>4.5999999999999999E-3</v>
      </c>
      <c r="N175">
        <v>3.0999999999999999E-3</v>
      </c>
      <c r="O175">
        <v>3.2000000000000002E-3</v>
      </c>
      <c r="P175">
        <v>2.8E-3</v>
      </c>
      <c r="Q175">
        <v>3.0999999999999999E-3</v>
      </c>
      <c r="R175">
        <v>6.3E-3</v>
      </c>
      <c r="S175">
        <v>6.0000000000000001E-3</v>
      </c>
    </row>
    <row r="176" spans="1:19" ht="12.75" customHeight="1" x14ac:dyDescent="0.2">
      <c r="A176">
        <f t="shared" si="2"/>
        <v>17.399999999999977</v>
      </c>
      <c r="B176">
        <v>6.1999999999999998E-3</v>
      </c>
      <c r="C176">
        <v>6.3E-3</v>
      </c>
      <c r="D176">
        <v>6.1999999999999998E-3</v>
      </c>
      <c r="E176">
        <v>6.4999999999999997E-3</v>
      </c>
      <c r="F176">
        <v>6.6E-3</v>
      </c>
      <c r="G176">
        <v>6.7999999999999996E-3</v>
      </c>
      <c r="H176">
        <v>6.8999999999999999E-3</v>
      </c>
      <c r="I176">
        <v>7.1000000000000004E-3</v>
      </c>
      <c r="J176">
        <v>6.3E-3</v>
      </c>
      <c r="K176">
        <v>6.4000000000000003E-3</v>
      </c>
      <c r="L176">
        <v>4.0000000000000001E-3</v>
      </c>
      <c r="M176">
        <v>4.5999999999999999E-3</v>
      </c>
      <c r="N176">
        <v>3.0000000000000001E-3</v>
      </c>
      <c r="O176">
        <v>3.3999999999999998E-3</v>
      </c>
      <c r="P176">
        <v>2.8E-3</v>
      </c>
      <c r="Q176">
        <v>3.0999999999999999E-3</v>
      </c>
      <c r="R176">
        <v>6.1999999999999998E-3</v>
      </c>
      <c r="S176">
        <v>6.1000000000000004E-3</v>
      </c>
    </row>
    <row r="177" spans="1:19" ht="12.75" customHeight="1" x14ac:dyDescent="0.2">
      <c r="A177">
        <f t="shared" si="2"/>
        <v>17.499999999999979</v>
      </c>
      <c r="B177">
        <v>6.1999999999999998E-3</v>
      </c>
      <c r="C177">
        <v>6.4999999999999997E-3</v>
      </c>
      <c r="D177">
        <v>6.1999999999999998E-3</v>
      </c>
      <c r="E177">
        <v>6.6E-3</v>
      </c>
      <c r="F177">
        <v>6.6E-3</v>
      </c>
      <c r="G177">
        <v>7.0000000000000001E-3</v>
      </c>
      <c r="H177">
        <v>6.7999999999999996E-3</v>
      </c>
      <c r="I177">
        <v>7.1999999999999998E-3</v>
      </c>
      <c r="J177">
        <v>6.1000000000000004E-3</v>
      </c>
      <c r="K177">
        <v>6.4999999999999997E-3</v>
      </c>
      <c r="L177">
        <v>4.0000000000000001E-3</v>
      </c>
      <c r="M177">
        <v>4.7999999999999996E-3</v>
      </c>
      <c r="N177">
        <v>3.0999999999999999E-3</v>
      </c>
      <c r="O177">
        <v>3.5000000000000001E-3</v>
      </c>
      <c r="P177">
        <v>2.8E-3</v>
      </c>
      <c r="Q177">
        <v>3.3999999999999998E-3</v>
      </c>
      <c r="R177">
        <v>6.1000000000000004E-3</v>
      </c>
      <c r="S177">
        <v>6.4000000000000003E-3</v>
      </c>
    </row>
    <row r="178" spans="1:19" ht="12.75" customHeight="1" x14ac:dyDescent="0.2">
      <c r="A178">
        <f t="shared" si="2"/>
        <v>17.59999999999998</v>
      </c>
      <c r="B178">
        <v>6.4000000000000003E-3</v>
      </c>
      <c r="C178">
        <v>6.7000000000000002E-3</v>
      </c>
      <c r="D178">
        <v>6.4000000000000003E-3</v>
      </c>
      <c r="E178">
        <v>6.7000000000000002E-3</v>
      </c>
      <c r="F178">
        <v>6.7000000000000002E-3</v>
      </c>
      <c r="G178">
        <v>7.1000000000000004E-3</v>
      </c>
      <c r="H178">
        <v>6.7999999999999996E-3</v>
      </c>
      <c r="I178">
        <v>7.3000000000000001E-3</v>
      </c>
      <c r="J178">
        <v>6.1999999999999998E-3</v>
      </c>
      <c r="K178">
        <v>6.6E-3</v>
      </c>
      <c r="L178">
        <v>4.1000000000000003E-3</v>
      </c>
      <c r="M178">
        <v>4.7999999999999996E-3</v>
      </c>
      <c r="N178">
        <v>3.3E-3</v>
      </c>
      <c r="O178">
        <v>3.5999999999999999E-3</v>
      </c>
      <c r="P178">
        <v>3.0000000000000001E-3</v>
      </c>
      <c r="Q178">
        <v>3.5000000000000001E-3</v>
      </c>
      <c r="R178">
        <v>6.1999999999999998E-3</v>
      </c>
      <c r="S178">
        <v>6.6E-3</v>
      </c>
    </row>
    <row r="179" spans="1:19" ht="12.75" customHeight="1" x14ac:dyDescent="0.2">
      <c r="A179">
        <f t="shared" si="2"/>
        <v>17.699999999999982</v>
      </c>
      <c r="B179">
        <v>6.4999999999999997E-3</v>
      </c>
      <c r="C179">
        <v>6.7000000000000002E-3</v>
      </c>
      <c r="D179">
        <v>6.4999999999999997E-3</v>
      </c>
      <c r="E179">
        <v>6.7999999999999996E-3</v>
      </c>
      <c r="F179">
        <v>6.7000000000000002E-3</v>
      </c>
      <c r="G179">
        <v>7.0000000000000001E-3</v>
      </c>
      <c r="H179">
        <v>6.8999999999999999E-3</v>
      </c>
      <c r="I179">
        <v>7.1000000000000004E-3</v>
      </c>
      <c r="J179">
        <v>6.3E-3</v>
      </c>
      <c r="K179">
        <v>6.7000000000000002E-3</v>
      </c>
      <c r="L179">
        <v>4.1999999999999997E-3</v>
      </c>
      <c r="M179">
        <v>4.7000000000000002E-3</v>
      </c>
      <c r="N179">
        <v>3.3E-3</v>
      </c>
      <c r="O179">
        <v>3.5999999999999999E-3</v>
      </c>
      <c r="P179">
        <v>3.0999999999999999E-3</v>
      </c>
      <c r="Q179">
        <v>3.5999999999999999E-3</v>
      </c>
      <c r="R179">
        <v>6.4000000000000003E-3</v>
      </c>
      <c r="S179">
        <v>6.6E-3</v>
      </c>
    </row>
    <row r="180" spans="1:19" ht="12.75" customHeight="1" x14ac:dyDescent="0.2">
      <c r="A180">
        <f t="shared" si="2"/>
        <v>17.799999999999983</v>
      </c>
      <c r="B180">
        <v>6.7000000000000002E-3</v>
      </c>
      <c r="C180">
        <v>6.4999999999999997E-3</v>
      </c>
      <c r="D180">
        <v>6.6E-3</v>
      </c>
      <c r="E180">
        <v>6.4999999999999997E-3</v>
      </c>
      <c r="F180">
        <v>6.7999999999999996E-3</v>
      </c>
      <c r="G180">
        <v>6.6E-3</v>
      </c>
      <c r="H180">
        <v>6.8999999999999999E-3</v>
      </c>
      <c r="I180">
        <v>6.7000000000000002E-3</v>
      </c>
      <c r="J180">
        <v>6.4000000000000003E-3</v>
      </c>
      <c r="K180">
        <v>6.4000000000000003E-3</v>
      </c>
      <c r="L180">
        <v>4.3E-3</v>
      </c>
      <c r="M180">
        <v>4.4000000000000003E-3</v>
      </c>
      <c r="N180">
        <v>3.3999999999999998E-3</v>
      </c>
      <c r="O180">
        <v>3.3999999999999998E-3</v>
      </c>
      <c r="P180">
        <v>3.2000000000000002E-3</v>
      </c>
      <c r="Q180">
        <v>3.3999999999999998E-3</v>
      </c>
      <c r="R180">
        <v>6.6E-3</v>
      </c>
      <c r="S180">
        <v>6.4000000000000003E-3</v>
      </c>
    </row>
    <row r="181" spans="1:19" ht="12.75" customHeight="1" x14ac:dyDescent="0.2">
      <c r="A181">
        <f t="shared" si="2"/>
        <v>17.899999999999984</v>
      </c>
      <c r="B181">
        <v>6.6E-3</v>
      </c>
      <c r="C181">
        <v>6.1999999999999998E-3</v>
      </c>
      <c r="D181">
        <v>6.4999999999999997E-3</v>
      </c>
      <c r="E181">
        <v>6.3E-3</v>
      </c>
      <c r="F181">
        <v>6.7999999999999996E-3</v>
      </c>
      <c r="G181">
        <v>6.4999999999999997E-3</v>
      </c>
      <c r="H181">
        <v>6.7000000000000002E-3</v>
      </c>
      <c r="I181">
        <v>6.6E-3</v>
      </c>
      <c r="J181">
        <v>6.3E-3</v>
      </c>
      <c r="K181">
        <v>6.1000000000000004E-3</v>
      </c>
      <c r="L181">
        <v>4.1999999999999997E-3</v>
      </c>
      <c r="M181">
        <v>4.1999999999999997E-3</v>
      </c>
      <c r="N181">
        <v>3.3E-3</v>
      </c>
      <c r="O181">
        <v>3.2000000000000002E-3</v>
      </c>
      <c r="P181">
        <v>3.2000000000000002E-3</v>
      </c>
      <c r="Q181">
        <v>3.0999999999999999E-3</v>
      </c>
      <c r="R181">
        <v>6.6E-3</v>
      </c>
      <c r="S181">
        <v>6.1000000000000004E-3</v>
      </c>
    </row>
    <row r="182" spans="1:19" ht="12.75" customHeight="1" x14ac:dyDescent="0.2">
      <c r="A182">
        <f t="shared" si="2"/>
        <v>17.999999999999986</v>
      </c>
      <c r="B182">
        <v>6.4000000000000003E-3</v>
      </c>
      <c r="C182">
        <v>6.0000000000000001E-3</v>
      </c>
      <c r="D182">
        <v>6.3E-3</v>
      </c>
      <c r="E182">
        <v>6.0000000000000001E-3</v>
      </c>
      <c r="F182">
        <v>6.4999999999999997E-3</v>
      </c>
      <c r="G182">
        <v>6.3E-3</v>
      </c>
      <c r="H182">
        <v>6.4000000000000003E-3</v>
      </c>
      <c r="I182">
        <v>6.3E-3</v>
      </c>
      <c r="J182">
        <v>6.0000000000000001E-3</v>
      </c>
      <c r="K182">
        <v>5.8999999999999999E-3</v>
      </c>
      <c r="L182">
        <v>3.8999999999999998E-3</v>
      </c>
      <c r="M182">
        <v>3.8999999999999998E-3</v>
      </c>
      <c r="N182">
        <v>3.0999999999999999E-3</v>
      </c>
      <c r="O182">
        <v>3.0000000000000001E-3</v>
      </c>
      <c r="P182">
        <v>3.0999999999999999E-3</v>
      </c>
      <c r="Q182">
        <v>3.0000000000000001E-3</v>
      </c>
      <c r="R182">
        <v>6.3E-3</v>
      </c>
      <c r="S182">
        <v>5.7999999999999996E-3</v>
      </c>
    </row>
    <row r="183" spans="1:19" ht="12.75" customHeight="1" x14ac:dyDescent="0.2">
      <c r="A183">
        <f t="shared" si="2"/>
        <v>18.099999999999987</v>
      </c>
      <c r="B183">
        <v>6.0000000000000001E-3</v>
      </c>
      <c r="C183">
        <v>5.4999999999999997E-3</v>
      </c>
      <c r="D183">
        <v>6.1000000000000004E-3</v>
      </c>
      <c r="E183">
        <v>5.5999999999999999E-3</v>
      </c>
      <c r="F183">
        <v>6.1999999999999998E-3</v>
      </c>
      <c r="G183">
        <v>6.0000000000000001E-3</v>
      </c>
      <c r="H183">
        <v>6.1999999999999998E-3</v>
      </c>
      <c r="I183">
        <v>5.8999999999999999E-3</v>
      </c>
      <c r="J183">
        <v>5.8999999999999999E-3</v>
      </c>
      <c r="K183">
        <v>5.5999999999999999E-3</v>
      </c>
      <c r="L183">
        <v>3.7000000000000002E-3</v>
      </c>
      <c r="M183">
        <v>3.3999999999999998E-3</v>
      </c>
      <c r="N183">
        <v>3.0000000000000001E-3</v>
      </c>
      <c r="O183">
        <v>2.8E-3</v>
      </c>
      <c r="P183">
        <v>2.8999999999999998E-3</v>
      </c>
      <c r="Q183">
        <v>2.5999999999999999E-3</v>
      </c>
      <c r="R183">
        <v>6.1999999999999998E-3</v>
      </c>
      <c r="S183">
        <v>5.3E-3</v>
      </c>
    </row>
    <row r="184" spans="1:19" ht="12.75" customHeight="1" x14ac:dyDescent="0.2">
      <c r="A184">
        <f t="shared" si="2"/>
        <v>18.199999999999989</v>
      </c>
      <c r="B184">
        <v>5.8999999999999999E-3</v>
      </c>
      <c r="C184">
        <v>5.1999999999999998E-3</v>
      </c>
      <c r="D184">
        <v>5.7000000000000002E-3</v>
      </c>
      <c r="E184">
        <v>5.1999999999999998E-3</v>
      </c>
      <c r="F184">
        <v>5.8999999999999999E-3</v>
      </c>
      <c r="G184">
        <v>5.5999999999999999E-3</v>
      </c>
      <c r="H184">
        <v>5.8999999999999999E-3</v>
      </c>
      <c r="I184">
        <v>5.7000000000000002E-3</v>
      </c>
      <c r="J184">
        <v>5.4999999999999997E-3</v>
      </c>
      <c r="K184">
        <v>5.3E-3</v>
      </c>
      <c r="L184">
        <v>3.5000000000000001E-3</v>
      </c>
      <c r="M184">
        <v>3.0999999999999999E-3</v>
      </c>
      <c r="N184">
        <v>2.7000000000000001E-3</v>
      </c>
      <c r="O184">
        <v>2.3999999999999998E-3</v>
      </c>
      <c r="P184">
        <v>2.5999999999999999E-3</v>
      </c>
      <c r="Q184">
        <v>2.3E-3</v>
      </c>
      <c r="R184">
        <v>5.8999999999999999E-3</v>
      </c>
      <c r="S184">
        <v>5.0000000000000001E-3</v>
      </c>
    </row>
    <row r="185" spans="1:19" ht="12.75" customHeight="1" x14ac:dyDescent="0.2">
      <c r="A185">
        <f t="shared" si="2"/>
        <v>18.29999999999999</v>
      </c>
      <c r="B185">
        <v>5.3E-3</v>
      </c>
      <c r="C185">
        <v>4.8999999999999998E-3</v>
      </c>
      <c r="D185">
        <v>5.3E-3</v>
      </c>
      <c r="E185">
        <v>5.1000000000000004E-3</v>
      </c>
      <c r="F185">
        <v>5.7000000000000002E-3</v>
      </c>
      <c r="G185">
        <v>5.4000000000000003E-3</v>
      </c>
      <c r="H185">
        <v>5.4999999999999997E-3</v>
      </c>
      <c r="I185">
        <v>5.4999999999999997E-3</v>
      </c>
      <c r="J185">
        <v>5.1999999999999998E-3</v>
      </c>
      <c r="K185">
        <v>5.1999999999999998E-3</v>
      </c>
      <c r="L185">
        <v>3.3E-3</v>
      </c>
      <c r="M185">
        <v>3.0000000000000001E-3</v>
      </c>
      <c r="N185">
        <v>2.5999999999999999E-3</v>
      </c>
      <c r="O185">
        <v>2.2000000000000001E-3</v>
      </c>
      <c r="P185">
        <v>2.3999999999999998E-3</v>
      </c>
      <c r="Q185">
        <v>2E-3</v>
      </c>
      <c r="R185">
        <v>5.3E-3</v>
      </c>
      <c r="S185">
        <v>4.8999999999999998E-3</v>
      </c>
    </row>
    <row r="186" spans="1:19" ht="12.75" customHeight="1" x14ac:dyDescent="0.2">
      <c r="A186">
        <f t="shared" si="2"/>
        <v>18.399999999999991</v>
      </c>
      <c r="B186">
        <v>5.1000000000000004E-3</v>
      </c>
      <c r="C186">
        <v>4.8999999999999998E-3</v>
      </c>
      <c r="D186">
        <v>5.0000000000000001E-3</v>
      </c>
      <c r="E186">
        <v>4.8999999999999998E-3</v>
      </c>
      <c r="F186">
        <v>5.3E-3</v>
      </c>
      <c r="G186">
        <v>5.1999999999999998E-3</v>
      </c>
      <c r="H186">
        <v>5.1999999999999998E-3</v>
      </c>
      <c r="I186">
        <v>5.4999999999999997E-3</v>
      </c>
      <c r="J186">
        <v>5.0000000000000001E-3</v>
      </c>
      <c r="K186">
        <v>5.1000000000000004E-3</v>
      </c>
      <c r="L186">
        <v>3.0999999999999999E-3</v>
      </c>
      <c r="M186">
        <v>2.8999999999999998E-3</v>
      </c>
      <c r="N186">
        <v>2.3E-3</v>
      </c>
      <c r="O186">
        <v>2.0999999999999999E-3</v>
      </c>
      <c r="P186">
        <v>2.0999999999999999E-3</v>
      </c>
      <c r="Q186">
        <v>2E-3</v>
      </c>
      <c r="R186">
        <v>5.1000000000000004E-3</v>
      </c>
      <c r="S186">
        <v>4.7999999999999996E-3</v>
      </c>
    </row>
    <row r="187" spans="1:19" ht="12.75" customHeight="1" x14ac:dyDescent="0.2">
      <c r="A187">
        <f t="shared" si="2"/>
        <v>18.499999999999993</v>
      </c>
      <c r="B187">
        <v>4.8999999999999998E-3</v>
      </c>
      <c r="C187">
        <v>4.8999999999999998E-3</v>
      </c>
      <c r="D187">
        <v>4.8999999999999998E-3</v>
      </c>
      <c r="E187">
        <v>5.0000000000000001E-3</v>
      </c>
      <c r="F187">
        <v>5.1000000000000004E-3</v>
      </c>
      <c r="G187">
        <v>5.1999999999999998E-3</v>
      </c>
      <c r="H187">
        <v>5.1000000000000004E-3</v>
      </c>
      <c r="I187">
        <v>5.4999999999999997E-3</v>
      </c>
      <c r="J187">
        <v>5.0000000000000001E-3</v>
      </c>
      <c r="K187">
        <v>5.1999999999999998E-3</v>
      </c>
      <c r="L187">
        <v>3.0000000000000001E-3</v>
      </c>
      <c r="M187">
        <v>2.8999999999999998E-3</v>
      </c>
      <c r="N187">
        <v>2.2000000000000001E-3</v>
      </c>
      <c r="O187">
        <v>2.2000000000000001E-3</v>
      </c>
      <c r="P187">
        <v>2E-3</v>
      </c>
      <c r="Q187">
        <v>2E-3</v>
      </c>
      <c r="R187">
        <v>4.8999999999999998E-3</v>
      </c>
      <c r="S187">
        <v>4.7999999999999996E-3</v>
      </c>
    </row>
    <row r="188" spans="1:19" ht="12.75" customHeight="1" x14ac:dyDescent="0.2">
      <c r="A188">
        <f t="shared" si="2"/>
        <v>18.599999999999994</v>
      </c>
      <c r="B188">
        <v>5.0000000000000001E-3</v>
      </c>
      <c r="C188">
        <v>4.8999999999999998E-3</v>
      </c>
      <c r="D188">
        <v>4.7999999999999996E-3</v>
      </c>
      <c r="E188">
        <v>5.0000000000000001E-3</v>
      </c>
      <c r="F188">
        <v>5.1000000000000004E-3</v>
      </c>
      <c r="G188">
        <v>5.4000000000000003E-3</v>
      </c>
      <c r="H188">
        <v>5.1000000000000004E-3</v>
      </c>
      <c r="I188">
        <v>5.7999999999999996E-3</v>
      </c>
      <c r="J188">
        <v>5.1000000000000004E-3</v>
      </c>
      <c r="K188">
        <v>5.4000000000000003E-3</v>
      </c>
      <c r="L188">
        <v>3.0000000000000001E-3</v>
      </c>
      <c r="M188">
        <v>3.0000000000000001E-3</v>
      </c>
      <c r="N188">
        <v>2.2000000000000001E-3</v>
      </c>
      <c r="O188">
        <v>2.2000000000000001E-3</v>
      </c>
      <c r="P188">
        <v>2E-3</v>
      </c>
      <c r="Q188">
        <v>2E-3</v>
      </c>
      <c r="R188">
        <v>4.8999999999999998E-3</v>
      </c>
      <c r="S188">
        <v>4.7999999999999996E-3</v>
      </c>
    </row>
    <row r="189" spans="1:19" ht="12.75" customHeight="1" x14ac:dyDescent="0.2">
      <c r="A189">
        <f t="shared" si="2"/>
        <v>18.699999999999996</v>
      </c>
      <c r="B189">
        <v>4.8999999999999998E-3</v>
      </c>
      <c r="C189">
        <v>5.0000000000000001E-3</v>
      </c>
      <c r="D189">
        <v>4.8999999999999998E-3</v>
      </c>
      <c r="E189">
        <v>5.1000000000000004E-3</v>
      </c>
      <c r="F189">
        <v>5.1000000000000004E-3</v>
      </c>
      <c r="G189">
        <v>5.4999999999999997E-3</v>
      </c>
      <c r="H189">
        <v>5.3E-3</v>
      </c>
      <c r="I189">
        <v>5.8999999999999999E-3</v>
      </c>
      <c r="J189">
        <v>5.1999999999999998E-3</v>
      </c>
      <c r="K189">
        <v>5.5999999999999999E-3</v>
      </c>
      <c r="L189">
        <v>3.0999999999999999E-3</v>
      </c>
      <c r="M189">
        <v>3.0999999999999999E-3</v>
      </c>
      <c r="N189">
        <v>2.2000000000000001E-3</v>
      </c>
      <c r="O189">
        <v>2.3999999999999998E-3</v>
      </c>
      <c r="P189">
        <v>2.0999999999999999E-3</v>
      </c>
      <c r="Q189">
        <v>2.0999999999999999E-3</v>
      </c>
      <c r="R189">
        <v>4.8999999999999998E-3</v>
      </c>
      <c r="S189">
        <v>4.7999999999999996E-3</v>
      </c>
    </row>
    <row r="190" spans="1:19" ht="12.75" customHeight="1" x14ac:dyDescent="0.2">
      <c r="A190">
        <f t="shared" si="2"/>
        <v>18.799999999999997</v>
      </c>
      <c r="B190">
        <v>5.0000000000000001E-3</v>
      </c>
      <c r="C190">
        <v>4.8999999999999998E-3</v>
      </c>
      <c r="D190">
        <v>4.8999999999999998E-3</v>
      </c>
      <c r="E190">
        <v>5.0000000000000001E-3</v>
      </c>
      <c r="F190">
        <v>5.1999999999999998E-3</v>
      </c>
      <c r="G190">
        <v>5.4999999999999997E-3</v>
      </c>
      <c r="H190">
        <v>5.4999999999999997E-3</v>
      </c>
      <c r="I190">
        <v>6.0000000000000001E-3</v>
      </c>
      <c r="J190">
        <v>5.4000000000000003E-3</v>
      </c>
      <c r="K190">
        <v>5.5999999999999999E-3</v>
      </c>
      <c r="L190">
        <v>3.0999999999999999E-3</v>
      </c>
      <c r="M190">
        <v>3.2000000000000002E-3</v>
      </c>
      <c r="N190">
        <v>2.3999999999999998E-3</v>
      </c>
      <c r="O190">
        <v>2.3999999999999998E-3</v>
      </c>
      <c r="P190">
        <v>2.0999999999999999E-3</v>
      </c>
      <c r="Q190">
        <v>2.0999999999999999E-3</v>
      </c>
      <c r="R190">
        <v>5.0000000000000001E-3</v>
      </c>
      <c r="S190">
        <v>4.7999999999999996E-3</v>
      </c>
    </row>
    <row r="191" spans="1:19" ht="12.75" customHeight="1" x14ac:dyDescent="0.2">
      <c r="A191">
        <f t="shared" si="2"/>
        <v>18.899999999999999</v>
      </c>
      <c r="B191">
        <v>5.1000000000000004E-3</v>
      </c>
      <c r="C191">
        <v>4.8999999999999998E-3</v>
      </c>
      <c r="D191">
        <v>5.0000000000000001E-3</v>
      </c>
      <c r="E191">
        <v>5.0000000000000001E-3</v>
      </c>
      <c r="F191">
        <v>5.3E-3</v>
      </c>
      <c r="G191">
        <v>5.7000000000000002E-3</v>
      </c>
      <c r="H191">
        <v>5.7000000000000002E-3</v>
      </c>
      <c r="I191">
        <v>6.1999999999999998E-3</v>
      </c>
      <c r="J191">
        <v>5.7999999999999996E-3</v>
      </c>
      <c r="K191">
        <v>5.7000000000000002E-3</v>
      </c>
      <c r="L191">
        <v>3.2000000000000002E-3</v>
      </c>
      <c r="M191">
        <v>3.3E-3</v>
      </c>
      <c r="N191">
        <v>2.5000000000000001E-3</v>
      </c>
      <c r="O191">
        <v>2.3999999999999998E-3</v>
      </c>
      <c r="P191">
        <v>2.2000000000000001E-3</v>
      </c>
      <c r="Q191">
        <v>2.0999999999999999E-3</v>
      </c>
      <c r="R191">
        <v>5.0000000000000001E-3</v>
      </c>
      <c r="S191">
        <v>4.7999999999999996E-3</v>
      </c>
    </row>
    <row r="192" spans="1:19" ht="12.75" customHeight="1" x14ac:dyDescent="0.2">
      <c r="A192">
        <f t="shared" si="2"/>
        <v>19</v>
      </c>
      <c r="B192">
        <v>5.0000000000000001E-3</v>
      </c>
      <c r="C192">
        <v>5.1000000000000004E-3</v>
      </c>
      <c r="D192">
        <v>4.8999999999999998E-3</v>
      </c>
      <c r="E192">
        <v>5.1000000000000004E-3</v>
      </c>
      <c r="F192">
        <v>5.3E-3</v>
      </c>
      <c r="G192">
        <v>5.7999999999999996E-3</v>
      </c>
      <c r="H192">
        <v>5.7999999999999996E-3</v>
      </c>
      <c r="I192">
        <v>6.3E-3</v>
      </c>
      <c r="J192">
        <v>5.7999999999999996E-3</v>
      </c>
      <c r="K192">
        <v>5.7999999999999996E-3</v>
      </c>
      <c r="L192">
        <v>3.3E-3</v>
      </c>
      <c r="M192">
        <v>3.3999999999999998E-3</v>
      </c>
      <c r="N192">
        <v>2.5999999999999999E-3</v>
      </c>
      <c r="O192">
        <v>2.5000000000000001E-3</v>
      </c>
      <c r="P192">
        <v>2.2000000000000001E-3</v>
      </c>
      <c r="Q192">
        <v>2.2000000000000001E-3</v>
      </c>
      <c r="R192">
        <v>4.8999999999999998E-3</v>
      </c>
      <c r="S192">
        <v>5.0000000000000001E-3</v>
      </c>
    </row>
    <row r="193" spans="1:19" ht="12.75" customHeight="1" x14ac:dyDescent="0.2">
      <c r="A193">
        <f t="shared" si="2"/>
        <v>19.100000000000001</v>
      </c>
      <c r="B193">
        <v>5.1000000000000004E-3</v>
      </c>
      <c r="C193">
        <v>5.3E-3</v>
      </c>
      <c r="D193">
        <v>5.0000000000000001E-3</v>
      </c>
      <c r="E193">
        <v>5.4000000000000003E-3</v>
      </c>
      <c r="F193">
        <v>5.4999999999999997E-3</v>
      </c>
      <c r="G193">
        <v>6.0000000000000001E-3</v>
      </c>
      <c r="H193">
        <v>5.8999999999999999E-3</v>
      </c>
      <c r="I193">
        <v>6.4000000000000003E-3</v>
      </c>
      <c r="J193">
        <v>5.8999999999999999E-3</v>
      </c>
      <c r="K193">
        <v>5.7999999999999996E-3</v>
      </c>
      <c r="L193">
        <v>3.3999999999999998E-3</v>
      </c>
      <c r="M193">
        <v>3.3999999999999998E-3</v>
      </c>
      <c r="N193">
        <v>2.5999999999999999E-3</v>
      </c>
      <c r="O193">
        <v>2.5999999999999999E-3</v>
      </c>
      <c r="P193">
        <v>2.2000000000000001E-3</v>
      </c>
      <c r="Q193">
        <v>2.2000000000000001E-3</v>
      </c>
      <c r="R193">
        <v>5.0000000000000001E-3</v>
      </c>
      <c r="S193">
        <v>5.1999999999999998E-3</v>
      </c>
    </row>
    <row r="194" spans="1:19" ht="12.75" customHeight="1" x14ac:dyDescent="0.2">
      <c r="A194">
        <f t="shared" si="2"/>
        <v>19.200000000000003</v>
      </c>
      <c r="B194">
        <v>5.3E-3</v>
      </c>
      <c r="C194">
        <v>5.4000000000000003E-3</v>
      </c>
      <c r="D194">
        <v>5.1999999999999998E-3</v>
      </c>
      <c r="E194">
        <v>5.4999999999999997E-3</v>
      </c>
      <c r="F194">
        <v>5.7000000000000002E-3</v>
      </c>
      <c r="G194">
        <v>6.1000000000000004E-3</v>
      </c>
      <c r="H194">
        <v>6.1000000000000004E-3</v>
      </c>
      <c r="I194">
        <v>6.4000000000000003E-3</v>
      </c>
      <c r="J194">
        <v>6.1000000000000004E-3</v>
      </c>
      <c r="K194">
        <v>5.7999999999999996E-3</v>
      </c>
      <c r="L194">
        <v>3.3999999999999998E-3</v>
      </c>
      <c r="M194">
        <v>3.5000000000000001E-3</v>
      </c>
      <c r="N194">
        <v>2.7000000000000001E-3</v>
      </c>
      <c r="O194">
        <v>2.5999999999999999E-3</v>
      </c>
      <c r="P194">
        <v>2.2000000000000001E-3</v>
      </c>
      <c r="Q194">
        <v>2.2000000000000001E-3</v>
      </c>
      <c r="R194">
        <v>5.1000000000000004E-3</v>
      </c>
      <c r="S194">
        <v>5.1999999999999998E-3</v>
      </c>
    </row>
    <row r="195" spans="1:19" ht="12.75" customHeight="1" x14ac:dyDescent="0.2">
      <c r="A195">
        <f t="shared" ref="A195:A258" si="3">A194+0.1</f>
        <v>19.300000000000004</v>
      </c>
      <c r="B195">
        <v>5.4000000000000003E-3</v>
      </c>
      <c r="C195">
        <v>5.3E-3</v>
      </c>
      <c r="D195">
        <v>5.4000000000000003E-3</v>
      </c>
      <c r="E195">
        <v>5.4999999999999997E-3</v>
      </c>
      <c r="F195">
        <v>5.8999999999999999E-3</v>
      </c>
      <c r="G195">
        <v>6.0000000000000001E-3</v>
      </c>
      <c r="H195">
        <v>6.1999999999999998E-3</v>
      </c>
      <c r="I195">
        <v>6.4000000000000003E-3</v>
      </c>
      <c r="J195">
        <v>6.1000000000000004E-3</v>
      </c>
      <c r="K195">
        <v>5.5999999999999999E-3</v>
      </c>
      <c r="L195">
        <v>3.5999999999999999E-3</v>
      </c>
      <c r="M195">
        <v>3.3999999999999998E-3</v>
      </c>
      <c r="N195">
        <v>2.8E-3</v>
      </c>
      <c r="O195">
        <v>2.5000000000000001E-3</v>
      </c>
      <c r="P195">
        <v>2.2000000000000001E-3</v>
      </c>
      <c r="Q195">
        <v>2.0999999999999999E-3</v>
      </c>
      <c r="R195">
        <v>5.3E-3</v>
      </c>
      <c r="S195">
        <v>5.1999999999999998E-3</v>
      </c>
    </row>
    <row r="196" spans="1:19" ht="12.75" customHeight="1" x14ac:dyDescent="0.2">
      <c r="A196">
        <f t="shared" si="3"/>
        <v>19.400000000000006</v>
      </c>
      <c r="B196">
        <v>5.5999999999999999E-3</v>
      </c>
      <c r="C196">
        <v>5.1999999999999998E-3</v>
      </c>
      <c r="D196">
        <v>5.4999999999999997E-3</v>
      </c>
      <c r="E196">
        <v>5.3E-3</v>
      </c>
      <c r="F196">
        <v>6.0000000000000001E-3</v>
      </c>
      <c r="G196">
        <v>5.7999999999999996E-3</v>
      </c>
      <c r="H196">
        <v>6.1999999999999998E-3</v>
      </c>
      <c r="I196">
        <v>6.1000000000000004E-3</v>
      </c>
      <c r="J196">
        <v>6.0000000000000001E-3</v>
      </c>
      <c r="K196">
        <v>5.4000000000000003E-3</v>
      </c>
      <c r="L196">
        <v>3.5000000000000001E-3</v>
      </c>
      <c r="M196">
        <v>3.0999999999999999E-3</v>
      </c>
      <c r="N196">
        <v>2.7000000000000001E-3</v>
      </c>
      <c r="O196">
        <v>2.3E-3</v>
      </c>
      <c r="P196">
        <v>2.2000000000000001E-3</v>
      </c>
      <c r="Q196">
        <v>2E-3</v>
      </c>
      <c r="R196">
        <v>5.4000000000000003E-3</v>
      </c>
      <c r="S196">
        <v>5.1000000000000004E-3</v>
      </c>
    </row>
    <row r="197" spans="1:19" ht="12.75" customHeight="1" x14ac:dyDescent="0.2">
      <c r="A197">
        <f t="shared" si="3"/>
        <v>19.500000000000007</v>
      </c>
      <c r="B197">
        <v>5.4000000000000003E-3</v>
      </c>
      <c r="C197">
        <v>5.1000000000000004E-3</v>
      </c>
      <c r="D197">
        <v>5.4999999999999997E-3</v>
      </c>
      <c r="E197">
        <v>5.1999999999999998E-3</v>
      </c>
      <c r="F197">
        <v>5.8999999999999999E-3</v>
      </c>
      <c r="G197">
        <v>5.5999999999999999E-3</v>
      </c>
      <c r="H197">
        <v>6.0000000000000001E-3</v>
      </c>
      <c r="I197">
        <v>6.1000000000000004E-3</v>
      </c>
      <c r="J197">
        <v>6.0000000000000001E-3</v>
      </c>
      <c r="K197">
        <v>5.3E-3</v>
      </c>
      <c r="L197">
        <v>3.3999999999999998E-3</v>
      </c>
      <c r="M197">
        <v>3.0999999999999999E-3</v>
      </c>
      <c r="N197">
        <v>2.5999999999999999E-3</v>
      </c>
      <c r="O197">
        <v>2.2000000000000001E-3</v>
      </c>
      <c r="P197">
        <v>2.2000000000000001E-3</v>
      </c>
      <c r="Q197">
        <v>2E-3</v>
      </c>
      <c r="R197">
        <v>5.4000000000000003E-3</v>
      </c>
      <c r="S197">
        <v>5.0000000000000001E-3</v>
      </c>
    </row>
    <row r="198" spans="1:19" ht="12.75" customHeight="1" x14ac:dyDescent="0.2">
      <c r="A198">
        <f t="shared" si="3"/>
        <v>19.600000000000009</v>
      </c>
      <c r="B198">
        <v>5.1999999999999998E-3</v>
      </c>
      <c r="C198">
        <v>5.0000000000000001E-3</v>
      </c>
      <c r="D198">
        <v>5.1999999999999998E-3</v>
      </c>
      <c r="E198">
        <v>5.0000000000000001E-3</v>
      </c>
      <c r="F198">
        <v>5.4000000000000003E-3</v>
      </c>
      <c r="G198">
        <v>5.4000000000000003E-3</v>
      </c>
      <c r="H198">
        <v>5.8999999999999999E-3</v>
      </c>
      <c r="I198">
        <v>6.1000000000000004E-3</v>
      </c>
      <c r="J198">
        <v>5.7999999999999996E-3</v>
      </c>
      <c r="K198">
        <v>5.1999999999999998E-3</v>
      </c>
      <c r="L198">
        <v>3.2000000000000002E-3</v>
      </c>
      <c r="M198">
        <v>2.8E-3</v>
      </c>
      <c r="N198">
        <v>2.3999999999999998E-3</v>
      </c>
      <c r="O198">
        <v>2.0999999999999999E-3</v>
      </c>
      <c r="P198">
        <v>2.0999999999999999E-3</v>
      </c>
      <c r="Q198">
        <v>1.9E-3</v>
      </c>
      <c r="R198">
        <v>5.1999999999999998E-3</v>
      </c>
      <c r="S198">
        <v>4.8999999999999998E-3</v>
      </c>
    </row>
    <row r="199" spans="1:19" ht="12.75" customHeight="1" x14ac:dyDescent="0.2">
      <c r="A199">
        <f t="shared" si="3"/>
        <v>19.70000000000001</v>
      </c>
      <c r="B199">
        <v>5.1999999999999998E-3</v>
      </c>
      <c r="C199">
        <v>4.8999999999999998E-3</v>
      </c>
      <c r="D199">
        <v>5.0000000000000001E-3</v>
      </c>
      <c r="E199">
        <v>4.8999999999999998E-3</v>
      </c>
      <c r="F199">
        <v>5.3E-3</v>
      </c>
      <c r="G199">
        <v>5.1000000000000004E-3</v>
      </c>
      <c r="H199">
        <v>5.8999999999999999E-3</v>
      </c>
      <c r="I199">
        <v>6.0000000000000001E-3</v>
      </c>
      <c r="J199">
        <v>5.8999999999999999E-3</v>
      </c>
      <c r="K199">
        <v>5.0000000000000001E-3</v>
      </c>
      <c r="L199">
        <v>3.0999999999999999E-3</v>
      </c>
      <c r="M199">
        <v>2.5999999999999999E-3</v>
      </c>
      <c r="N199">
        <v>2.3E-3</v>
      </c>
      <c r="O199">
        <v>1.9E-3</v>
      </c>
      <c r="P199">
        <v>2.0999999999999999E-3</v>
      </c>
      <c r="Q199">
        <v>1.8E-3</v>
      </c>
      <c r="R199">
        <v>5.1000000000000004E-3</v>
      </c>
      <c r="S199">
        <v>4.7999999999999996E-3</v>
      </c>
    </row>
    <row r="200" spans="1:19" ht="12.75" customHeight="1" x14ac:dyDescent="0.2">
      <c r="A200">
        <f t="shared" si="3"/>
        <v>19.800000000000011</v>
      </c>
      <c r="B200">
        <v>5.1000000000000004E-3</v>
      </c>
      <c r="C200">
        <v>4.7999999999999996E-3</v>
      </c>
      <c r="D200">
        <v>4.8999999999999998E-3</v>
      </c>
      <c r="E200">
        <v>4.7000000000000002E-3</v>
      </c>
      <c r="F200">
        <v>5.1999999999999998E-3</v>
      </c>
      <c r="G200">
        <v>5.0000000000000001E-3</v>
      </c>
      <c r="H200">
        <v>5.7999999999999996E-3</v>
      </c>
      <c r="I200">
        <v>5.8999999999999999E-3</v>
      </c>
      <c r="J200">
        <v>5.8999999999999999E-3</v>
      </c>
      <c r="K200">
        <v>4.8999999999999998E-3</v>
      </c>
      <c r="L200">
        <v>3.0999999999999999E-3</v>
      </c>
      <c r="M200">
        <v>2.5999999999999999E-3</v>
      </c>
      <c r="N200">
        <v>2.3E-3</v>
      </c>
      <c r="O200">
        <v>1.9E-3</v>
      </c>
      <c r="P200">
        <v>2E-3</v>
      </c>
      <c r="Q200">
        <v>1.6999999999999999E-3</v>
      </c>
      <c r="R200">
        <v>5.0000000000000001E-3</v>
      </c>
      <c r="S200">
        <v>4.7000000000000002E-3</v>
      </c>
    </row>
    <row r="201" spans="1:19" ht="12.75" customHeight="1" x14ac:dyDescent="0.2">
      <c r="A201">
        <f t="shared" si="3"/>
        <v>19.900000000000013</v>
      </c>
      <c r="B201">
        <v>4.8999999999999998E-3</v>
      </c>
      <c r="C201">
        <v>4.7000000000000002E-3</v>
      </c>
      <c r="D201">
        <v>4.7000000000000002E-3</v>
      </c>
      <c r="E201">
        <v>4.7000000000000002E-3</v>
      </c>
      <c r="F201">
        <v>5.0000000000000001E-3</v>
      </c>
      <c r="G201">
        <v>5.0000000000000001E-3</v>
      </c>
      <c r="H201">
        <v>5.7000000000000002E-3</v>
      </c>
      <c r="I201">
        <v>5.8999999999999999E-3</v>
      </c>
      <c r="J201">
        <v>5.8999999999999999E-3</v>
      </c>
      <c r="K201">
        <v>4.7000000000000002E-3</v>
      </c>
      <c r="L201">
        <v>2.8E-3</v>
      </c>
      <c r="M201">
        <v>2.5000000000000001E-3</v>
      </c>
      <c r="N201">
        <v>2.2000000000000001E-3</v>
      </c>
      <c r="O201">
        <v>1.9E-3</v>
      </c>
      <c r="P201">
        <v>1.9E-3</v>
      </c>
      <c r="Q201">
        <v>1.6999999999999999E-3</v>
      </c>
      <c r="R201">
        <v>4.8999999999999998E-3</v>
      </c>
      <c r="S201">
        <v>4.5999999999999999E-3</v>
      </c>
    </row>
    <row r="202" spans="1:19" ht="12.75" customHeight="1" x14ac:dyDescent="0.2">
      <c r="A202">
        <f t="shared" si="3"/>
        <v>20.000000000000014</v>
      </c>
      <c r="B202">
        <v>4.7999999999999996E-3</v>
      </c>
      <c r="C202">
        <v>4.7999999999999996E-3</v>
      </c>
      <c r="D202">
        <v>4.5999999999999999E-3</v>
      </c>
      <c r="E202">
        <v>4.7999999999999996E-3</v>
      </c>
      <c r="F202">
        <v>5.0000000000000001E-3</v>
      </c>
      <c r="G202">
        <v>5.1999999999999998E-3</v>
      </c>
      <c r="H202">
        <v>5.7000000000000002E-3</v>
      </c>
      <c r="I202">
        <v>5.8999999999999999E-3</v>
      </c>
      <c r="J202">
        <v>5.7999999999999996E-3</v>
      </c>
      <c r="K202">
        <v>4.4000000000000003E-3</v>
      </c>
      <c r="L202">
        <v>2.5999999999999999E-3</v>
      </c>
      <c r="M202">
        <v>2.5000000000000001E-3</v>
      </c>
      <c r="N202">
        <v>2.0999999999999999E-3</v>
      </c>
      <c r="O202">
        <v>1.9E-3</v>
      </c>
      <c r="P202">
        <v>1.9E-3</v>
      </c>
      <c r="Q202">
        <v>1.6000000000000001E-3</v>
      </c>
      <c r="R202">
        <v>4.7000000000000002E-3</v>
      </c>
      <c r="S202">
        <v>4.5999999999999999E-3</v>
      </c>
    </row>
    <row r="203" spans="1:19" ht="12.75" customHeight="1" x14ac:dyDescent="0.2">
      <c r="A203">
        <f t="shared" si="3"/>
        <v>20.100000000000016</v>
      </c>
      <c r="B203">
        <v>4.7999999999999996E-3</v>
      </c>
      <c r="C203">
        <v>4.8999999999999998E-3</v>
      </c>
      <c r="D203">
        <v>4.7000000000000002E-3</v>
      </c>
      <c r="E203">
        <v>5.0000000000000001E-3</v>
      </c>
      <c r="F203">
        <v>5.0000000000000001E-3</v>
      </c>
      <c r="G203">
        <v>5.7000000000000002E-3</v>
      </c>
      <c r="H203">
        <v>5.7000000000000002E-3</v>
      </c>
      <c r="I203">
        <v>6.0000000000000001E-3</v>
      </c>
      <c r="J203">
        <v>5.8999999999999999E-3</v>
      </c>
      <c r="K203">
        <v>4.0000000000000001E-3</v>
      </c>
      <c r="L203">
        <v>2.5999999999999999E-3</v>
      </c>
      <c r="M203">
        <v>2.5000000000000001E-3</v>
      </c>
      <c r="N203">
        <v>2.0999999999999999E-3</v>
      </c>
      <c r="O203">
        <v>1.9E-3</v>
      </c>
      <c r="P203">
        <v>1.8E-3</v>
      </c>
      <c r="Q203">
        <v>1.6999999999999999E-3</v>
      </c>
      <c r="R203">
        <v>4.7000000000000002E-3</v>
      </c>
      <c r="S203">
        <v>4.7999999999999996E-3</v>
      </c>
    </row>
    <row r="204" spans="1:19" ht="12.75" customHeight="1" x14ac:dyDescent="0.2">
      <c r="A204">
        <f t="shared" si="3"/>
        <v>20.200000000000017</v>
      </c>
      <c r="B204">
        <v>4.7999999999999996E-3</v>
      </c>
      <c r="C204">
        <v>5.1000000000000004E-3</v>
      </c>
      <c r="D204">
        <v>4.8999999999999998E-3</v>
      </c>
      <c r="E204">
        <v>5.3E-3</v>
      </c>
      <c r="F204">
        <v>5.4000000000000003E-3</v>
      </c>
      <c r="G204">
        <v>5.8999999999999999E-3</v>
      </c>
      <c r="H204">
        <v>5.7999999999999996E-3</v>
      </c>
      <c r="I204">
        <v>6.1000000000000004E-3</v>
      </c>
      <c r="J204">
        <v>6.1000000000000004E-3</v>
      </c>
      <c r="K204">
        <v>3.7000000000000002E-3</v>
      </c>
      <c r="L204">
        <v>2.8E-3</v>
      </c>
      <c r="M204">
        <v>2.5000000000000001E-3</v>
      </c>
      <c r="N204">
        <v>2.2000000000000001E-3</v>
      </c>
      <c r="O204">
        <v>1.9E-3</v>
      </c>
      <c r="P204">
        <v>1.8E-3</v>
      </c>
      <c r="Q204">
        <v>1.6999999999999999E-3</v>
      </c>
      <c r="R204">
        <v>4.7000000000000002E-3</v>
      </c>
      <c r="S204">
        <v>4.8999999999999998E-3</v>
      </c>
    </row>
    <row r="205" spans="1:19" ht="12.75" customHeight="1" x14ac:dyDescent="0.2">
      <c r="A205">
        <f t="shared" si="3"/>
        <v>20.300000000000018</v>
      </c>
      <c r="B205">
        <v>5.0000000000000001E-3</v>
      </c>
      <c r="C205">
        <v>5.1000000000000004E-3</v>
      </c>
      <c r="D205">
        <v>5.1000000000000004E-3</v>
      </c>
      <c r="E205">
        <v>5.3E-3</v>
      </c>
      <c r="F205">
        <v>5.7999999999999996E-3</v>
      </c>
      <c r="G205">
        <v>5.8999999999999999E-3</v>
      </c>
      <c r="H205">
        <v>6.1999999999999998E-3</v>
      </c>
      <c r="I205">
        <v>6.1000000000000004E-3</v>
      </c>
      <c r="J205">
        <v>6.1999999999999998E-3</v>
      </c>
      <c r="K205">
        <v>3.8E-3</v>
      </c>
      <c r="L205">
        <v>2.8999999999999998E-3</v>
      </c>
      <c r="M205">
        <v>2.3999999999999998E-3</v>
      </c>
      <c r="N205">
        <v>2.0999999999999999E-3</v>
      </c>
      <c r="O205">
        <v>1.8E-3</v>
      </c>
      <c r="P205">
        <v>1.9E-3</v>
      </c>
      <c r="Q205">
        <v>1.6999999999999999E-3</v>
      </c>
      <c r="R205">
        <v>4.8999999999999998E-3</v>
      </c>
      <c r="S205">
        <v>4.8999999999999998E-3</v>
      </c>
    </row>
    <row r="206" spans="1:19" ht="12.75" customHeight="1" x14ac:dyDescent="0.2">
      <c r="A206">
        <f t="shared" si="3"/>
        <v>20.40000000000002</v>
      </c>
      <c r="B206">
        <v>5.0000000000000001E-3</v>
      </c>
      <c r="C206">
        <v>5.0000000000000001E-3</v>
      </c>
      <c r="D206">
        <v>5.1999999999999998E-3</v>
      </c>
      <c r="E206">
        <v>5.3E-3</v>
      </c>
      <c r="F206">
        <v>5.7999999999999996E-3</v>
      </c>
      <c r="G206">
        <v>5.7999999999999996E-3</v>
      </c>
      <c r="H206">
        <v>6.1999999999999998E-3</v>
      </c>
      <c r="I206">
        <v>5.7000000000000002E-3</v>
      </c>
      <c r="J206">
        <v>6.1999999999999998E-3</v>
      </c>
      <c r="K206">
        <v>3.7000000000000002E-3</v>
      </c>
      <c r="L206">
        <v>2.8999999999999998E-3</v>
      </c>
      <c r="M206">
        <v>2.3E-3</v>
      </c>
      <c r="N206">
        <v>2.2000000000000001E-3</v>
      </c>
      <c r="O206">
        <v>1.6999999999999999E-3</v>
      </c>
      <c r="P206">
        <v>1.9E-3</v>
      </c>
      <c r="Q206">
        <v>1.6000000000000001E-3</v>
      </c>
      <c r="R206">
        <v>4.8999999999999998E-3</v>
      </c>
      <c r="S206">
        <v>4.7999999999999996E-3</v>
      </c>
    </row>
    <row r="207" spans="1:19" ht="12.75" customHeight="1" x14ac:dyDescent="0.2">
      <c r="A207">
        <f t="shared" si="3"/>
        <v>20.500000000000021</v>
      </c>
      <c r="B207">
        <v>5.0000000000000001E-3</v>
      </c>
      <c r="C207">
        <v>4.8999999999999998E-3</v>
      </c>
      <c r="D207">
        <v>5.1999999999999998E-3</v>
      </c>
      <c r="E207">
        <v>5.1000000000000004E-3</v>
      </c>
      <c r="F207">
        <v>5.8999999999999999E-3</v>
      </c>
      <c r="G207">
        <v>5.5999999999999999E-3</v>
      </c>
      <c r="H207">
        <v>6.1000000000000004E-3</v>
      </c>
      <c r="I207">
        <v>5.3E-3</v>
      </c>
      <c r="J207">
        <v>5.8999999999999999E-3</v>
      </c>
      <c r="K207">
        <v>3.3999999999999998E-3</v>
      </c>
      <c r="L207">
        <v>2.8E-3</v>
      </c>
      <c r="M207">
        <v>2.0999999999999999E-3</v>
      </c>
      <c r="N207">
        <v>2.2000000000000001E-3</v>
      </c>
      <c r="O207">
        <v>1.6000000000000001E-3</v>
      </c>
      <c r="P207">
        <v>1.8E-3</v>
      </c>
      <c r="Q207">
        <v>1.5E-3</v>
      </c>
      <c r="R207">
        <v>5.0000000000000001E-3</v>
      </c>
      <c r="S207">
        <v>4.7999999999999996E-3</v>
      </c>
    </row>
    <row r="208" spans="1:19" ht="12.75" customHeight="1" x14ac:dyDescent="0.2">
      <c r="A208">
        <f t="shared" si="3"/>
        <v>20.600000000000023</v>
      </c>
      <c r="B208">
        <v>4.8999999999999998E-3</v>
      </c>
      <c r="C208">
        <v>4.7999999999999996E-3</v>
      </c>
      <c r="D208">
        <v>5.1999999999999998E-3</v>
      </c>
      <c r="E208">
        <v>5.0000000000000001E-3</v>
      </c>
      <c r="F208">
        <v>5.7000000000000002E-3</v>
      </c>
      <c r="G208">
        <v>5.1000000000000004E-3</v>
      </c>
      <c r="H208">
        <v>6.0000000000000001E-3</v>
      </c>
      <c r="I208">
        <v>5.0000000000000001E-3</v>
      </c>
      <c r="J208">
        <v>5.4999999999999997E-3</v>
      </c>
      <c r="K208">
        <v>3.0999999999999999E-3</v>
      </c>
      <c r="L208">
        <v>2.7000000000000001E-3</v>
      </c>
      <c r="M208">
        <v>2E-3</v>
      </c>
      <c r="N208">
        <v>2.0999999999999999E-3</v>
      </c>
      <c r="O208">
        <v>1.5E-3</v>
      </c>
      <c r="P208">
        <v>1.8E-3</v>
      </c>
      <c r="Q208">
        <v>1.4E-3</v>
      </c>
      <c r="R208">
        <v>4.8999999999999998E-3</v>
      </c>
      <c r="S208">
        <v>4.5999999999999999E-3</v>
      </c>
    </row>
    <row r="209" spans="1:19" ht="12.75" customHeight="1" x14ac:dyDescent="0.2">
      <c r="A209">
        <f t="shared" si="3"/>
        <v>20.700000000000024</v>
      </c>
      <c r="B209">
        <v>4.7999999999999996E-3</v>
      </c>
      <c r="C209">
        <v>4.7000000000000002E-3</v>
      </c>
      <c r="D209">
        <v>5.1000000000000004E-3</v>
      </c>
      <c r="E209">
        <v>4.8999999999999998E-3</v>
      </c>
      <c r="F209">
        <v>5.4999999999999997E-3</v>
      </c>
      <c r="G209">
        <v>5.0000000000000001E-3</v>
      </c>
      <c r="H209">
        <v>5.4000000000000003E-3</v>
      </c>
      <c r="I209">
        <v>4.7000000000000002E-3</v>
      </c>
      <c r="J209">
        <v>5.3E-3</v>
      </c>
      <c r="K209">
        <v>3.0999999999999999E-3</v>
      </c>
      <c r="L209">
        <v>2.5000000000000001E-3</v>
      </c>
      <c r="M209">
        <v>1.9E-3</v>
      </c>
      <c r="N209">
        <v>1.9E-3</v>
      </c>
      <c r="O209">
        <v>1.4E-3</v>
      </c>
      <c r="P209">
        <v>1.6999999999999999E-3</v>
      </c>
      <c r="Q209">
        <v>1.4E-3</v>
      </c>
      <c r="R209">
        <v>4.7999999999999996E-3</v>
      </c>
      <c r="S209">
        <v>4.4999999999999997E-3</v>
      </c>
    </row>
    <row r="210" spans="1:19" ht="12.75" customHeight="1" x14ac:dyDescent="0.2">
      <c r="A210">
        <f t="shared" si="3"/>
        <v>20.800000000000026</v>
      </c>
      <c r="B210">
        <v>4.7000000000000002E-3</v>
      </c>
      <c r="C210">
        <v>4.5999999999999999E-3</v>
      </c>
      <c r="D210">
        <v>4.8999999999999998E-3</v>
      </c>
      <c r="E210">
        <v>4.7999999999999996E-3</v>
      </c>
      <c r="F210">
        <v>5.1999999999999998E-3</v>
      </c>
      <c r="G210">
        <v>4.8999999999999998E-3</v>
      </c>
      <c r="H210">
        <v>5.1000000000000004E-3</v>
      </c>
      <c r="I210">
        <v>4.5999999999999999E-3</v>
      </c>
      <c r="J210">
        <v>5.0000000000000001E-3</v>
      </c>
      <c r="K210">
        <v>3.0999999999999999E-3</v>
      </c>
      <c r="L210">
        <v>2.3E-3</v>
      </c>
      <c r="M210">
        <v>1.9E-3</v>
      </c>
      <c r="N210">
        <v>1.8E-3</v>
      </c>
      <c r="O210">
        <v>1.5E-3</v>
      </c>
      <c r="P210">
        <v>1.6000000000000001E-3</v>
      </c>
      <c r="Q210">
        <v>1.2999999999999999E-3</v>
      </c>
      <c r="R210">
        <v>4.7000000000000002E-3</v>
      </c>
      <c r="S210">
        <v>4.4000000000000003E-3</v>
      </c>
    </row>
    <row r="211" spans="1:19" ht="12.75" customHeight="1" x14ac:dyDescent="0.2">
      <c r="A211">
        <f t="shared" si="3"/>
        <v>20.900000000000027</v>
      </c>
      <c r="B211">
        <v>4.5999999999999999E-3</v>
      </c>
      <c r="C211">
        <v>4.5999999999999999E-3</v>
      </c>
      <c r="D211">
        <v>4.7999999999999996E-3</v>
      </c>
      <c r="E211">
        <v>4.7999999999999996E-3</v>
      </c>
      <c r="F211">
        <v>5.0000000000000001E-3</v>
      </c>
      <c r="G211">
        <v>4.7999999999999996E-3</v>
      </c>
      <c r="H211">
        <v>4.7999999999999996E-3</v>
      </c>
      <c r="I211">
        <v>4.5999999999999999E-3</v>
      </c>
      <c r="J211">
        <v>4.8999999999999998E-3</v>
      </c>
      <c r="K211">
        <v>3.0999999999999999E-3</v>
      </c>
      <c r="L211">
        <v>2.2000000000000001E-3</v>
      </c>
      <c r="M211">
        <v>2E-3</v>
      </c>
      <c r="N211">
        <v>1.6999999999999999E-3</v>
      </c>
      <c r="O211">
        <v>1.5E-3</v>
      </c>
      <c r="P211">
        <v>1.6000000000000001E-3</v>
      </c>
      <c r="Q211">
        <v>1.2999999999999999E-3</v>
      </c>
      <c r="R211">
        <v>4.4999999999999997E-3</v>
      </c>
      <c r="S211">
        <v>4.4000000000000003E-3</v>
      </c>
    </row>
    <row r="212" spans="1:19" ht="12.75" customHeight="1" x14ac:dyDescent="0.2">
      <c r="A212">
        <f t="shared" si="3"/>
        <v>21.000000000000028</v>
      </c>
      <c r="B212">
        <v>4.4999999999999997E-3</v>
      </c>
      <c r="C212">
        <v>5.1000000000000004E-3</v>
      </c>
      <c r="D212">
        <v>4.7000000000000002E-3</v>
      </c>
      <c r="E212">
        <v>5.4000000000000003E-3</v>
      </c>
      <c r="F212">
        <v>4.7999999999999996E-3</v>
      </c>
      <c r="G212">
        <v>5.3E-3</v>
      </c>
      <c r="H212">
        <v>4.5999999999999999E-3</v>
      </c>
      <c r="I212">
        <v>5.1000000000000004E-3</v>
      </c>
      <c r="J212">
        <v>4.7000000000000002E-3</v>
      </c>
      <c r="K212">
        <v>3.7000000000000002E-3</v>
      </c>
      <c r="L212">
        <v>2.3E-3</v>
      </c>
      <c r="M212">
        <v>2.5999999999999999E-3</v>
      </c>
      <c r="N212">
        <v>1.6999999999999999E-3</v>
      </c>
      <c r="O212">
        <v>1.9E-3</v>
      </c>
      <c r="P212">
        <v>1.5E-3</v>
      </c>
      <c r="Q212">
        <v>1.6999999999999999E-3</v>
      </c>
      <c r="R212">
        <v>4.4000000000000003E-3</v>
      </c>
      <c r="S212">
        <v>4.7000000000000002E-3</v>
      </c>
    </row>
    <row r="213" spans="1:19" ht="12.75" customHeight="1" x14ac:dyDescent="0.2">
      <c r="A213">
        <f t="shared" si="3"/>
        <v>21.10000000000003</v>
      </c>
      <c r="B213">
        <v>4.7000000000000002E-3</v>
      </c>
      <c r="C213">
        <v>5.8999999999999999E-3</v>
      </c>
      <c r="D213">
        <v>4.7999999999999996E-3</v>
      </c>
      <c r="E213">
        <v>6.0000000000000001E-3</v>
      </c>
      <c r="F213">
        <v>5.0000000000000001E-3</v>
      </c>
      <c r="G213">
        <v>6.1000000000000004E-3</v>
      </c>
      <c r="H213">
        <v>4.8999999999999998E-3</v>
      </c>
      <c r="I213">
        <v>5.8999999999999999E-3</v>
      </c>
      <c r="J213">
        <v>5.0000000000000001E-3</v>
      </c>
      <c r="K213">
        <v>4.4999999999999997E-3</v>
      </c>
      <c r="L213">
        <v>2.3999999999999998E-3</v>
      </c>
      <c r="M213">
        <v>3.3999999999999998E-3</v>
      </c>
      <c r="N213">
        <v>1.9E-3</v>
      </c>
      <c r="O213">
        <v>2.8E-3</v>
      </c>
      <c r="P213">
        <v>1.6000000000000001E-3</v>
      </c>
      <c r="Q213">
        <v>2.5999999999999999E-3</v>
      </c>
      <c r="R213">
        <v>4.5999999999999999E-3</v>
      </c>
      <c r="S213">
        <v>5.7000000000000002E-3</v>
      </c>
    </row>
    <row r="214" spans="1:19" ht="12.75" customHeight="1" x14ac:dyDescent="0.2">
      <c r="A214">
        <f t="shared" si="3"/>
        <v>21.200000000000031</v>
      </c>
      <c r="B214">
        <v>4.8999999999999998E-3</v>
      </c>
      <c r="C214">
        <v>6.4000000000000003E-3</v>
      </c>
      <c r="D214">
        <v>5.4000000000000003E-3</v>
      </c>
      <c r="E214">
        <v>6.8999999999999999E-3</v>
      </c>
      <c r="F214">
        <v>5.4999999999999997E-3</v>
      </c>
      <c r="G214">
        <v>6.8999999999999999E-3</v>
      </c>
      <c r="H214">
        <v>5.3E-3</v>
      </c>
      <c r="I214">
        <v>7.1999999999999998E-3</v>
      </c>
      <c r="J214">
        <v>5.5999999999999999E-3</v>
      </c>
      <c r="K214">
        <v>6.1999999999999998E-3</v>
      </c>
      <c r="L214">
        <v>3.2000000000000002E-3</v>
      </c>
      <c r="M214">
        <v>4.4000000000000003E-3</v>
      </c>
      <c r="N214">
        <v>2.3E-3</v>
      </c>
      <c r="O214">
        <v>3.3999999999999998E-3</v>
      </c>
      <c r="P214">
        <v>2.0999999999999999E-3</v>
      </c>
      <c r="Q214">
        <v>2.8E-3</v>
      </c>
      <c r="R214">
        <v>5.0000000000000001E-3</v>
      </c>
      <c r="S214">
        <v>6.1000000000000004E-3</v>
      </c>
    </row>
    <row r="215" spans="1:19" ht="12.75" customHeight="1" x14ac:dyDescent="0.2">
      <c r="A215">
        <f t="shared" si="3"/>
        <v>21.300000000000033</v>
      </c>
      <c r="B215">
        <v>5.8999999999999999E-3</v>
      </c>
      <c r="C215">
        <v>6.7999999999999996E-3</v>
      </c>
      <c r="D215">
        <v>6.1999999999999998E-3</v>
      </c>
      <c r="E215">
        <v>7.3000000000000001E-3</v>
      </c>
      <c r="F215">
        <v>6.3E-3</v>
      </c>
      <c r="G215">
        <v>7.4999999999999997E-3</v>
      </c>
      <c r="H215">
        <v>6.1000000000000004E-3</v>
      </c>
      <c r="I215">
        <v>7.4000000000000003E-3</v>
      </c>
      <c r="J215">
        <v>6.1999999999999998E-3</v>
      </c>
      <c r="K215">
        <v>6.4000000000000003E-3</v>
      </c>
      <c r="L215">
        <v>4.3E-3</v>
      </c>
      <c r="M215">
        <v>4.7999999999999996E-3</v>
      </c>
      <c r="N215">
        <v>3.0999999999999999E-3</v>
      </c>
      <c r="O215">
        <v>4.0000000000000001E-3</v>
      </c>
      <c r="P215">
        <v>2.7000000000000001E-3</v>
      </c>
      <c r="Q215">
        <v>3.3999999999999998E-3</v>
      </c>
      <c r="R215">
        <v>5.8999999999999999E-3</v>
      </c>
      <c r="S215">
        <v>6.6E-3</v>
      </c>
    </row>
    <row r="216" spans="1:19" ht="12.75" customHeight="1" x14ac:dyDescent="0.2">
      <c r="A216">
        <f t="shared" si="3"/>
        <v>21.400000000000034</v>
      </c>
      <c r="B216">
        <v>6.4999999999999997E-3</v>
      </c>
      <c r="C216">
        <v>7.0000000000000001E-3</v>
      </c>
      <c r="D216">
        <v>6.8999999999999999E-3</v>
      </c>
      <c r="E216">
        <v>7.4999999999999997E-3</v>
      </c>
      <c r="F216">
        <v>7.1000000000000004E-3</v>
      </c>
      <c r="G216">
        <v>7.7999999999999996E-3</v>
      </c>
      <c r="H216">
        <v>6.8999999999999999E-3</v>
      </c>
      <c r="I216">
        <v>7.9000000000000008E-3</v>
      </c>
      <c r="J216">
        <v>7.3000000000000001E-3</v>
      </c>
      <c r="K216">
        <v>6.7000000000000002E-3</v>
      </c>
      <c r="L216">
        <v>4.7999999999999996E-3</v>
      </c>
      <c r="M216">
        <v>5.3E-3</v>
      </c>
      <c r="N216">
        <v>3.7000000000000002E-3</v>
      </c>
      <c r="O216">
        <v>4.3E-3</v>
      </c>
      <c r="P216">
        <v>3.0999999999999999E-3</v>
      </c>
      <c r="Q216">
        <v>3.7000000000000002E-3</v>
      </c>
      <c r="R216">
        <v>6.4999999999999997E-3</v>
      </c>
      <c r="S216">
        <v>6.7999999999999996E-3</v>
      </c>
    </row>
    <row r="217" spans="1:19" ht="12.75" customHeight="1" x14ac:dyDescent="0.2">
      <c r="A217">
        <f t="shared" si="3"/>
        <v>21.500000000000036</v>
      </c>
      <c r="B217">
        <v>6.8999999999999999E-3</v>
      </c>
      <c r="C217">
        <v>7.0000000000000001E-3</v>
      </c>
      <c r="D217">
        <v>7.4000000000000003E-3</v>
      </c>
      <c r="E217">
        <v>7.6E-3</v>
      </c>
      <c r="F217">
        <v>7.4999999999999997E-3</v>
      </c>
      <c r="G217">
        <v>7.7999999999999996E-3</v>
      </c>
      <c r="H217">
        <v>7.4999999999999997E-3</v>
      </c>
      <c r="I217">
        <v>7.9000000000000008E-3</v>
      </c>
      <c r="J217">
        <v>7.4999999999999997E-3</v>
      </c>
      <c r="K217">
        <v>6.7999999999999996E-3</v>
      </c>
      <c r="L217">
        <v>5.4000000000000003E-3</v>
      </c>
      <c r="M217">
        <v>5.4999999999999997E-3</v>
      </c>
      <c r="N217">
        <v>4.3E-3</v>
      </c>
      <c r="O217">
        <v>4.3E-3</v>
      </c>
      <c r="P217">
        <v>3.7000000000000002E-3</v>
      </c>
      <c r="Q217">
        <v>4.1000000000000003E-3</v>
      </c>
      <c r="R217">
        <v>6.7999999999999996E-3</v>
      </c>
      <c r="S217">
        <v>6.7999999999999996E-3</v>
      </c>
    </row>
    <row r="218" spans="1:19" ht="12.75" customHeight="1" x14ac:dyDescent="0.2">
      <c r="A218">
        <f t="shared" si="3"/>
        <v>21.600000000000037</v>
      </c>
      <c r="B218">
        <v>7.0000000000000001E-3</v>
      </c>
      <c r="C218">
        <v>6.6E-3</v>
      </c>
      <c r="D218">
        <v>7.4999999999999997E-3</v>
      </c>
      <c r="E218">
        <v>7.3000000000000001E-3</v>
      </c>
      <c r="F218">
        <v>7.7000000000000002E-3</v>
      </c>
      <c r="G218">
        <v>7.4000000000000003E-3</v>
      </c>
      <c r="H218">
        <v>7.9000000000000008E-3</v>
      </c>
      <c r="I218">
        <v>7.7000000000000002E-3</v>
      </c>
      <c r="J218">
        <v>7.4999999999999997E-3</v>
      </c>
      <c r="K218">
        <v>6.6E-3</v>
      </c>
      <c r="L218">
        <v>5.7000000000000002E-3</v>
      </c>
      <c r="M218">
        <v>5.3E-3</v>
      </c>
      <c r="N218">
        <v>4.5999999999999999E-3</v>
      </c>
      <c r="O218">
        <v>4.1000000000000003E-3</v>
      </c>
      <c r="P218">
        <v>4.0000000000000001E-3</v>
      </c>
      <c r="Q218">
        <v>3.8999999999999998E-3</v>
      </c>
      <c r="R218">
        <v>6.8999999999999999E-3</v>
      </c>
      <c r="S218">
        <v>6.4000000000000003E-3</v>
      </c>
    </row>
    <row r="219" spans="1:19" ht="12.75" customHeight="1" x14ac:dyDescent="0.2">
      <c r="A219">
        <f t="shared" si="3"/>
        <v>21.700000000000038</v>
      </c>
      <c r="B219">
        <v>6.7000000000000002E-3</v>
      </c>
      <c r="C219">
        <v>6.3E-3</v>
      </c>
      <c r="D219">
        <v>7.4999999999999997E-3</v>
      </c>
      <c r="E219">
        <v>6.8999999999999999E-3</v>
      </c>
      <c r="F219">
        <v>7.7000000000000002E-3</v>
      </c>
      <c r="G219">
        <v>7.0000000000000001E-3</v>
      </c>
      <c r="H219">
        <v>7.7999999999999996E-3</v>
      </c>
      <c r="I219">
        <v>7.1999999999999998E-3</v>
      </c>
      <c r="J219">
        <v>7.4000000000000003E-3</v>
      </c>
      <c r="K219">
        <v>6.1999999999999998E-3</v>
      </c>
      <c r="L219">
        <v>5.4999999999999997E-3</v>
      </c>
      <c r="M219">
        <v>4.7999999999999996E-3</v>
      </c>
      <c r="N219">
        <v>4.4000000000000003E-3</v>
      </c>
      <c r="O219">
        <v>3.7000000000000002E-3</v>
      </c>
      <c r="P219">
        <v>3.8999999999999998E-3</v>
      </c>
      <c r="Q219">
        <v>3.3999999999999998E-3</v>
      </c>
      <c r="R219">
        <v>6.7000000000000002E-3</v>
      </c>
      <c r="S219">
        <v>6.1999999999999998E-3</v>
      </c>
    </row>
    <row r="220" spans="1:19" ht="12.75" customHeight="1" x14ac:dyDescent="0.2">
      <c r="A220">
        <f t="shared" si="3"/>
        <v>21.80000000000004</v>
      </c>
      <c r="B220">
        <v>6.4000000000000003E-3</v>
      </c>
      <c r="C220">
        <v>6.0000000000000001E-3</v>
      </c>
      <c r="D220">
        <v>7.0000000000000001E-3</v>
      </c>
      <c r="E220">
        <v>6.4999999999999997E-3</v>
      </c>
      <c r="F220">
        <v>7.3000000000000001E-3</v>
      </c>
      <c r="G220">
        <v>6.6E-3</v>
      </c>
      <c r="H220">
        <v>7.1999999999999998E-3</v>
      </c>
      <c r="I220">
        <v>6.7999999999999996E-3</v>
      </c>
      <c r="J220">
        <v>7.0000000000000001E-3</v>
      </c>
      <c r="K220">
        <v>5.7000000000000002E-3</v>
      </c>
      <c r="L220">
        <v>5.4000000000000003E-3</v>
      </c>
      <c r="M220">
        <v>4.3E-3</v>
      </c>
      <c r="N220">
        <v>4.3E-3</v>
      </c>
      <c r="O220">
        <v>3.3999999999999998E-3</v>
      </c>
      <c r="P220">
        <v>3.7000000000000002E-3</v>
      </c>
      <c r="Q220">
        <v>3.2000000000000002E-3</v>
      </c>
      <c r="R220">
        <v>6.4999999999999997E-3</v>
      </c>
      <c r="S220">
        <v>5.7000000000000002E-3</v>
      </c>
    </row>
    <row r="221" spans="1:19" ht="12.75" customHeight="1" x14ac:dyDescent="0.2">
      <c r="A221">
        <f t="shared" si="3"/>
        <v>21.900000000000041</v>
      </c>
      <c r="B221">
        <v>6.1000000000000004E-3</v>
      </c>
      <c r="C221">
        <v>5.7000000000000002E-3</v>
      </c>
      <c r="D221">
        <v>6.6E-3</v>
      </c>
      <c r="E221">
        <v>6.3E-3</v>
      </c>
      <c r="F221">
        <v>6.7999999999999996E-3</v>
      </c>
      <c r="G221">
        <v>6.3E-3</v>
      </c>
      <c r="H221">
        <v>6.8999999999999999E-3</v>
      </c>
      <c r="I221">
        <v>6.6E-3</v>
      </c>
      <c r="J221">
        <v>6.6E-3</v>
      </c>
      <c r="K221">
        <v>5.4000000000000003E-3</v>
      </c>
      <c r="L221">
        <v>5.0000000000000001E-3</v>
      </c>
      <c r="M221">
        <v>4.1000000000000003E-3</v>
      </c>
      <c r="N221">
        <v>4.0000000000000001E-3</v>
      </c>
      <c r="O221">
        <v>3.2000000000000002E-3</v>
      </c>
      <c r="P221">
        <v>3.3999999999999998E-3</v>
      </c>
      <c r="Q221">
        <v>3.0000000000000001E-3</v>
      </c>
      <c r="R221">
        <v>6.0000000000000001E-3</v>
      </c>
      <c r="S221">
        <v>5.4999999999999997E-3</v>
      </c>
    </row>
    <row r="222" spans="1:19" ht="12.75" customHeight="1" x14ac:dyDescent="0.2">
      <c r="A222">
        <f t="shared" si="3"/>
        <v>22.000000000000043</v>
      </c>
      <c r="B222">
        <v>5.7000000000000002E-3</v>
      </c>
      <c r="C222">
        <v>5.7000000000000002E-3</v>
      </c>
      <c r="D222">
        <v>6.3E-3</v>
      </c>
      <c r="E222">
        <v>6.1999999999999998E-3</v>
      </c>
      <c r="F222">
        <v>6.4999999999999997E-3</v>
      </c>
      <c r="G222">
        <v>6.3E-3</v>
      </c>
      <c r="H222">
        <v>6.4999999999999997E-3</v>
      </c>
      <c r="I222">
        <v>6.6E-3</v>
      </c>
      <c r="J222">
        <v>6.3E-3</v>
      </c>
      <c r="K222">
        <v>5.1999999999999998E-3</v>
      </c>
      <c r="L222">
        <v>4.5999999999999999E-3</v>
      </c>
      <c r="M222">
        <v>4.1000000000000003E-3</v>
      </c>
      <c r="N222">
        <v>3.5000000000000001E-3</v>
      </c>
      <c r="O222">
        <v>3.2000000000000002E-3</v>
      </c>
      <c r="P222">
        <v>3.0999999999999999E-3</v>
      </c>
      <c r="Q222">
        <v>2.8999999999999998E-3</v>
      </c>
      <c r="R222">
        <v>5.7999999999999996E-3</v>
      </c>
      <c r="S222">
        <v>5.4000000000000003E-3</v>
      </c>
    </row>
    <row r="223" spans="1:19" ht="12.75" customHeight="1" x14ac:dyDescent="0.2">
      <c r="A223">
        <f t="shared" si="3"/>
        <v>22.100000000000044</v>
      </c>
      <c r="B223">
        <v>5.5999999999999999E-3</v>
      </c>
      <c r="C223">
        <v>5.7000000000000002E-3</v>
      </c>
      <c r="D223">
        <v>6.1000000000000004E-3</v>
      </c>
      <c r="E223">
        <v>6.1000000000000004E-3</v>
      </c>
      <c r="F223">
        <v>6.3E-3</v>
      </c>
      <c r="G223">
        <v>6.3E-3</v>
      </c>
      <c r="H223">
        <v>6.4999999999999997E-3</v>
      </c>
      <c r="I223">
        <v>6.6E-3</v>
      </c>
      <c r="J223">
        <v>6.1000000000000004E-3</v>
      </c>
      <c r="K223">
        <v>5.1999999999999998E-3</v>
      </c>
      <c r="L223">
        <v>4.4999999999999997E-3</v>
      </c>
      <c r="M223">
        <v>4.0000000000000001E-3</v>
      </c>
      <c r="N223">
        <v>3.5000000000000001E-3</v>
      </c>
      <c r="O223">
        <v>3.3E-3</v>
      </c>
      <c r="P223">
        <v>3.0000000000000001E-3</v>
      </c>
      <c r="Q223">
        <v>3.0000000000000001E-3</v>
      </c>
      <c r="R223">
        <v>5.4999999999999997E-3</v>
      </c>
      <c r="S223">
        <v>5.4999999999999997E-3</v>
      </c>
    </row>
    <row r="224" spans="1:19" ht="12.75" customHeight="1" x14ac:dyDescent="0.2">
      <c r="A224">
        <f t="shared" si="3"/>
        <v>22.200000000000045</v>
      </c>
      <c r="B224">
        <v>5.4999999999999997E-3</v>
      </c>
      <c r="C224">
        <v>6.0000000000000001E-3</v>
      </c>
      <c r="D224">
        <v>6.0000000000000001E-3</v>
      </c>
      <c r="E224">
        <v>6.3E-3</v>
      </c>
      <c r="F224">
        <v>6.1000000000000004E-3</v>
      </c>
      <c r="G224">
        <v>6.4000000000000003E-3</v>
      </c>
      <c r="H224">
        <v>6.4000000000000003E-3</v>
      </c>
      <c r="I224">
        <v>6.7999999999999996E-3</v>
      </c>
      <c r="J224">
        <v>5.8999999999999999E-3</v>
      </c>
      <c r="K224">
        <v>5.4000000000000003E-3</v>
      </c>
      <c r="L224">
        <v>4.1999999999999997E-3</v>
      </c>
      <c r="M224">
        <v>4.1999999999999997E-3</v>
      </c>
      <c r="N224">
        <v>3.3999999999999998E-3</v>
      </c>
      <c r="O224">
        <v>3.5000000000000001E-3</v>
      </c>
      <c r="P224">
        <v>3.0000000000000001E-3</v>
      </c>
      <c r="Q224">
        <v>3.3E-3</v>
      </c>
      <c r="R224">
        <v>5.4000000000000003E-3</v>
      </c>
      <c r="S224">
        <v>5.7999999999999996E-3</v>
      </c>
    </row>
    <row r="225" spans="1:19" ht="12.75" customHeight="1" x14ac:dyDescent="0.2">
      <c r="A225">
        <f t="shared" si="3"/>
        <v>22.300000000000047</v>
      </c>
      <c r="B225">
        <v>5.7000000000000002E-3</v>
      </c>
      <c r="C225">
        <v>6.1999999999999998E-3</v>
      </c>
      <c r="D225">
        <v>6.1000000000000004E-3</v>
      </c>
      <c r="E225">
        <v>6.4999999999999997E-3</v>
      </c>
      <c r="F225">
        <v>6.3E-3</v>
      </c>
      <c r="G225">
        <v>6.7000000000000002E-3</v>
      </c>
      <c r="H225">
        <v>6.4999999999999997E-3</v>
      </c>
      <c r="I225">
        <v>7.1000000000000004E-3</v>
      </c>
      <c r="J225">
        <v>6.1000000000000004E-3</v>
      </c>
      <c r="K225">
        <v>5.5999999999999999E-3</v>
      </c>
      <c r="L225">
        <v>4.3E-3</v>
      </c>
      <c r="M225">
        <v>4.3E-3</v>
      </c>
      <c r="N225">
        <v>3.5000000000000001E-3</v>
      </c>
      <c r="O225">
        <v>3.7000000000000002E-3</v>
      </c>
      <c r="P225">
        <v>3.0999999999999999E-3</v>
      </c>
      <c r="Q225">
        <v>3.5000000000000001E-3</v>
      </c>
      <c r="R225">
        <v>5.4999999999999997E-3</v>
      </c>
      <c r="S225">
        <v>5.8999999999999999E-3</v>
      </c>
    </row>
    <row r="226" spans="1:19" ht="12.75" customHeight="1" x14ac:dyDescent="0.2">
      <c r="A226">
        <f t="shared" si="3"/>
        <v>22.400000000000048</v>
      </c>
      <c r="B226">
        <v>5.8999999999999999E-3</v>
      </c>
      <c r="C226">
        <v>6.3E-3</v>
      </c>
      <c r="D226">
        <v>6.3E-3</v>
      </c>
      <c r="E226">
        <v>6.7000000000000002E-3</v>
      </c>
      <c r="F226">
        <v>6.4000000000000003E-3</v>
      </c>
      <c r="G226">
        <v>7.0000000000000001E-3</v>
      </c>
      <c r="H226">
        <v>6.7000000000000002E-3</v>
      </c>
      <c r="I226">
        <v>7.1999999999999998E-3</v>
      </c>
      <c r="J226">
        <v>6.3E-3</v>
      </c>
      <c r="K226">
        <v>5.7999999999999996E-3</v>
      </c>
      <c r="L226">
        <v>4.4999999999999997E-3</v>
      </c>
      <c r="M226">
        <v>4.4000000000000003E-3</v>
      </c>
      <c r="N226">
        <v>3.7000000000000002E-3</v>
      </c>
      <c r="O226">
        <v>3.8999999999999998E-3</v>
      </c>
      <c r="P226">
        <v>3.3E-3</v>
      </c>
      <c r="Q226">
        <v>3.7000000000000002E-3</v>
      </c>
      <c r="R226">
        <v>5.7999999999999996E-3</v>
      </c>
      <c r="S226">
        <v>6.1999999999999998E-3</v>
      </c>
    </row>
    <row r="227" spans="1:19" ht="12.75" customHeight="1" x14ac:dyDescent="0.2">
      <c r="A227">
        <f t="shared" si="3"/>
        <v>22.50000000000005</v>
      </c>
      <c r="B227">
        <v>6.1999999999999998E-3</v>
      </c>
      <c r="C227">
        <v>6.4000000000000003E-3</v>
      </c>
      <c r="D227">
        <v>6.4999999999999997E-3</v>
      </c>
      <c r="E227">
        <v>6.7000000000000002E-3</v>
      </c>
      <c r="F227">
        <v>6.7000000000000002E-3</v>
      </c>
      <c r="G227">
        <v>7.1000000000000004E-3</v>
      </c>
      <c r="H227">
        <v>6.8999999999999999E-3</v>
      </c>
      <c r="I227">
        <v>7.3000000000000001E-3</v>
      </c>
      <c r="J227">
        <v>6.3E-3</v>
      </c>
      <c r="K227">
        <v>5.7999999999999996E-3</v>
      </c>
      <c r="L227">
        <v>4.5999999999999999E-3</v>
      </c>
      <c r="M227">
        <v>4.5999999999999999E-3</v>
      </c>
      <c r="N227">
        <v>4.0000000000000001E-3</v>
      </c>
      <c r="O227">
        <v>4.0000000000000001E-3</v>
      </c>
      <c r="P227">
        <v>3.5999999999999999E-3</v>
      </c>
      <c r="Q227">
        <v>3.8999999999999998E-3</v>
      </c>
      <c r="R227">
        <v>6.1999999999999998E-3</v>
      </c>
      <c r="S227">
        <v>6.3E-3</v>
      </c>
    </row>
    <row r="228" spans="1:19" ht="12.75" customHeight="1" x14ac:dyDescent="0.2">
      <c r="A228">
        <f t="shared" si="3"/>
        <v>22.600000000000051</v>
      </c>
      <c r="B228">
        <v>6.4000000000000003E-3</v>
      </c>
      <c r="C228">
        <v>6.4000000000000003E-3</v>
      </c>
      <c r="D228">
        <v>6.7000000000000002E-3</v>
      </c>
      <c r="E228">
        <v>6.7999999999999996E-3</v>
      </c>
      <c r="F228">
        <v>7.0000000000000001E-3</v>
      </c>
      <c r="G228">
        <v>7.1999999999999998E-3</v>
      </c>
      <c r="H228">
        <v>7.1999999999999998E-3</v>
      </c>
      <c r="I228">
        <v>7.4000000000000003E-3</v>
      </c>
      <c r="J228">
        <v>6.4999999999999997E-3</v>
      </c>
      <c r="K228">
        <v>5.7999999999999996E-3</v>
      </c>
      <c r="L228">
        <v>4.7999999999999996E-3</v>
      </c>
      <c r="M228">
        <v>4.7000000000000002E-3</v>
      </c>
      <c r="N228">
        <v>4.1999999999999997E-3</v>
      </c>
      <c r="O228">
        <v>4.1000000000000003E-3</v>
      </c>
      <c r="P228">
        <v>3.8E-3</v>
      </c>
      <c r="Q228">
        <v>3.8999999999999998E-3</v>
      </c>
      <c r="R228">
        <v>6.3E-3</v>
      </c>
      <c r="S228">
        <v>6.3E-3</v>
      </c>
    </row>
    <row r="229" spans="1:19" ht="12.75" customHeight="1" x14ac:dyDescent="0.2">
      <c r="A229">
        <f t="shared" si="3"/>
        <v>22.700000000000053</v>
      </c>
      <c r="B229">
        <v>6.4000000000000003E-3</v>
      </c>
      <c r="C229">
        <v>6.3E-3</v>
      </c>
      <c r="D229">
        <v>6.7000000000000002E-3</v>
      </c>
      <c r="E229">
        <v>6.7000000000000002E-3</v>
      </c>
      <c r="F229">
        <v>7.1000000000000004E-3</v>
      </c>
      <c r="G229">
        <v>7.1999999999999998E-3</v>
      </c>
      <c r="H229">
        <v>7.3000000000000001E-3</v>
      </c>
      <c r="I229">
        <v>7.3000000000000001E-3</v>
      </c>
      <c r="J229">
        <v>6.4999999999999997E-3</v>
      </c>
      <c r="K229">
        <v>5.5999999999999999E-3</v>
      </c>
      <c r="L229">
        <v>5.1999999999999998E-3</v>
      </c>
      <c r="M229">
        <v>4.5999999999999999E-3</v>
      </c>
      <c r="N229">
        <v>4.3E-3</v>
      </c>
      <c r="O229">
        <v>3.8E-3</v>
      </c>
      <c r="P229">
        <v>3.8999999999999998E-3</v>
      </c>
      <c r="Q229">
        <v>3.8E-3</v>
      </c>
      <c r="R229">
        <v>6.4000000000000003E-3</v>
      </c>
      <c r="S229">
        <v>6.1000000000000004E-3</v>
      </c>
    </row>
    <row r="230" spans="1:19" ht="12.75" customHeight="1" x14ac:dyDescent="0.2">
      <c r="A230">
        <f t="shared" si="3"/>
        <v>22.800000000000054</v>
      </c>
      <c r="B230">
        <v>6.4000000000000003E-3</v>
      </c>
      <c r="C230">
        <v>6.1000000000000004E-3</v>
      </c>
      <c r="D230">
        <v>6.7999999999999996E-3</v>
      </c>
      <c r="E230">
        <v>6.4999999999999997E-3</v>
      </c>
      <c r="F230">
        <v>7.1000000000000004E-3</v>
      </c>
      <c r="G230">
        <v>7.0000000000000001E-3</v>
      </c>
      <c r="H230">
        <v>7.3000000000000001E-3</v>
      </c>
      <c r="I230">
        <v>7.1000000000000004E-3</v>
      </c>
      <c r="J230">
        <v>6.4000000000000003E-3</v>
      </c>
      <c r="K230">
        <v>5.1999999999999998E-3</v>
      </c>
      <c r="L230">
        <v>5.1000000000000004E-3</v>
      </c>
      <c r="M230">
        <v>4.4000000000000003E-3</v>
      </c>
      <c r="N230">
        <v>4.3E-3</v>
      </c>
      <c r="O230">
        <v>3.5999999999999999E-3</v>
      </c>
      <c r="P230">
        <v>3.8E-3</v>
      </c>
      <c r="Q230">
        <v>3.5000000000000001E-3</v>
      </c>
      <c r="R230">
        <v>6.3E-3</v>
      </c>
      <c r="S230">
        <v>6.0000000000000001E-3</v>
      </c>
    </row>
    <row r="231" spans="1:19" ht="12.75" customHeight="1" x14ac:dyDescent="0.2">
      <c r="A231">
        <f t="shared" si="3"/>
        <v>22.900000000000055</v>
      </c>
      <c r="B231">
        <v>6.1999999999999998E-3</v>
      </c>
      <c r="C231">
        <v>5.8999999999999999E-3</v>
      </c>
      <c r="D231">
        <v>6.6E-3</v>
      </c>
      <c r="E231">
        <v>6.1999999999999998E-3</v>
      </c>
      <c r="F231">
        <v>6.8999999999999999E-3</v>
      </c>
      <c r="G231">
        <v>6.7000000000000002E-3</v>
      </c>
      <c r="H231">
        <v>7.3000000000000001E-3</v>
      </c>
      <c r="I231">
        <v>6.7000000000000002E-3</v>
      </c>
      <c r="J231">
        <v>6.4000000000000003E-3</v>
      </c>
      <c r="K231">
        <v>5.0000000000000001E-3</v>
      </c>
      <c r="L231">
        <v>5.0000000000000001E-3</v>
      </c>
      <c r="M231">
        <v>4.1000000000000003E-3</v>
      </c>
      <c r="N231">
        <v>4.0000000000000001E-3</v>
      </c>
      <c r="O231">
        <v>3.3E-3</v>
      </c>
      <c r="P231">
        <v>3.7000000000000002E-3</v>
      </c>
      <c r="Q231">
        <v>3.3E-3</v>
      </c>
      <c r="R231">
        <v>6.1999999999999998E-3</v>
      </c>
      <c r="S231">
        <v>5.7000000000000002E-3</v>
      </c>
    </row>
    <row r="232" spans="1:19" ht="12.75" customHeight="1" x14ac:dyDescent="0.2">
      <c r="A232">
        <f t="shared" si="3"/>
        <v>23.000000000000057</v>
      </c>
      <c r="B232">
        <v>5.8999999999999999E-3</v>
      </c>
      <c r="C232">
        <v>5.7000000000000002E-3</v>
      </c>
      <c r="D232">
        <v>6.4000000000000003E-3</v>
      </c>
      <c r="E232">
        <v>6.1000000000000004E-3</v>
      </c>
      <c r="F232">
        <v>6.7000000000000002E-3</v>
      </c>
      <c r="G232">
        <v>6.4999999999999997E-3</v>
      </c>
      <c r="H232">
        <v>6.7999999999999996E-3</v>
      </c>
      <c r="I232">
        <v>6.4000000000000003E-3</v>
      </c>
      <c r="J232">
        <v>6.0000000000000001E-3</v>
      </c>
      <c r="K232">
        <v>4.7000000000000002E-3</v>
      </c>
      <c r="L232">
        <v>4.7999999999999996E-3</v>
      </c>
      <c r="M232">
        <v>3.8999999999999998E-3</v>
      </c>
      <c r="N232">
        <v>3.7000000000000002E-3</v>
      </c>
      <c r="O232">
        <v>3.0999999999999999E-3</v>
      </c>
      <c r="P232">
        <v>3.5000000000000001E-3</v>
      </c>
      <c r="Q232">
        <v>3.2000000000000002E-3</v>
      </c>
      <c r="R232">
        <v>5.7999999999999996E-3</v>
      </c>
      <c r="S232">
        <v>5.4000000000000003E-3</v>
      </c>
    </row>
    <row r="233" spans="1:19" ht="12.75" customHeight="1" x14ac:dyDescent="0.2">
      <c r="A233">
        <f t="shared" si="3"/>
        <v>23.100000000000058</v>
      </c>
      <c r="B233">
        <v>5.7000000000000002E-3</v>
      </c>
      <c r="C233">
        <v>5.4999999999999997E-3</v>
      </c>
      <c r="D233">
        <v>6.1000000000000004E-3</v>
      </c>
      <c r="E233">
        <v>6.0000000000000001E-3</v>
      </c>
      <c r="F233">
        <v>6.6E-3</v>
      </c>
      <c r="G233">
        <v>6.3E-3</v>
      </c>
      <c r="H233">
        <v>6.6E-3</v>
      </c>
      <c r="I233">
        <v>6.3E-3</v>
      </c>
      <c r="J233">
        <v>5.7999999999999996E-3</v>
      </c>
      <c r="K233">
        <v>4.5999999999999999E-3</v>
      </c>
      <c r="L233">
        <v>4.3E-3</v>
      </c>
      <c r="M233">
        <v>3.7000000000000002E-3</v>
      </c>
      <c r="N233">
        <v>3.3E-3</v>
      </c>
      <c r="O233">
        <v>2.7000000000000001E-3</v>
      </c>
      <c r="P233">
        <v>3.3E-3</v>
      </c>
      <c r="Q233">
        <v>3.0000000000000001E-3</v>
      </c>
      <c r="R233">
        <v>5.7000000000000002E-3</v>
      </c>
      <c r="S233">
        <v>5.1999999999999998E-3</v>
      </c>
    </row>
    <row r="234" spans="1:19" ht="12.75" customHeight="1" x14ac:dyDescent="0.2">
      <c r="A234">
        <f t="shared" si="3"/>
        <v>23.20000000000006</v>
      </c>
      <c r="B234">
        <v>5.4999999999999997E-3</v>
      </c>
      <c r="C234">
        <v>5.4000000000000003E-3</v>
      </c>
      <c r="D234">
        <v>6.0000000000000001E-3</v>
      </c>
      <c r="E234">
        <v>6.0000000000000001E-3</v>
      </c>
      <c r="F234">
        <v>6.3E-3</v>
      </c>
      <c r="G234">
        <v>6.1999999999999998E-3</v>
      </c>
      <c r="H234">
        <v>6.4999999999999997E-3</v>
      </c>
      <c r="I234">
        <v>6.1999999999999998E-3</v>
      </c>
      <c r="J234">
        <v>5.4999999999999997E-3</v>
      </c>
      <c r="K234">
        <v>4.5999999999999999E-3</v>
      </c>
      <c r="L234">
        <v>3.8999999999999998E-3</v>
      </c>
      <c r="M234">
        <v>3.3999999999999998E-3</v>
      </c>
      <c r="N234">
        <v>3.0999999999999999E-3</v>
      </c>
      <c r="O234">
        <v>2.5999999999999999E-3</v>
      </c>
      <c r="P234">
        <v>3.0999999999999999E-3</v>
      </c>
      <c r="Q234">
        <v>2.8E-3</v>
      </c>
      <c r="R234">
        <v>5.4000000000000003E-3</v>
      </c>
      <c r="S234">
        <v>5.1999999999999998E-3</v>
      </c>
    </row>
    <row r="235" spans="1:19" ht="12.75" customHeight="1" x14ac:dyDescent="0.2">
      <c r="A235">
        <f t="shared" si="3"/>
        <v>23.300000000000061</v>
      </c>
      <c r="B235">
        <v>5.3E-3</v>
      </c>
      <c r="C235">
        <v>5.5999999999999999E-3</v>
      </c>
      <c r="D235">
        <v>5.8999999999999999E-3</v>
      </c>
      <c r="E235">
        <v>6.0000000000000001E-3</v>
      </c>
      <c r="F235">
        <v>6.3E-3</v>
      </c>
      <c r="G235">
        <v>6.3E-3</v>
      </c>
      <c r="H235">
        <v>6.3E-3</v>
      </c>
      <c r="I235">
        <v>6.3E-3</v>
      </c>
      <c r="J235">
        <v>5.3E-3</v>
      </c>
      <c r="K235">
        <v>4.7000000000000002E-3</v>
      </c>
      <c r="L235">
        <v>3.7000000000000002E-3</v>
      </c>
      <c r="M235">
        <v>3.3999999999999998E-3</v>
      </c>
      <c r="N235">
        <v>2.8E-3</v>
      </c>
      <c r="O235">
        <v>2.5999999999999999E-3</v>
      </c>
      <c r="P235">
        <v>2.8E-3</v>
      </c>
      <c r="Q235">
        <v>2.8999999999999998E-3</v>
      </c>
      <c r="R235">
        <v>5.3E-3</v>
      </c>
      <c r="S235">
        <v>5.4000000000000003E-3</v>
      </c>
    </row>
    <row r="236" spans="1:19" ht="12.75" customHeight="1" x14ac:dyDescent="0.2">
      <c r="A236">
        <f t="shared" si="3"/>
        <v>23.400000000000063</v>
      </c>
      <c r="B236">
        <v>5.4000000000000003E-3</v>
      </c>
      <c r="C236">
        <v>5.7000000000000002E-3</v>
      </c>
      <c r="D236">
        <v>5.8999999999999999E-3</v>
      </c>
      <c r="E236">
        <v>6.1000000000000004E-3</v>
      </c>
      <c r="F236">
        <v>6.3E-3</v>
      </c>
      <c r="G236">
        <v>6.3E-3</v>
      </c>
      <c r="H236">
        <v>6.3E-3</v>
      </c>
      <c r="I236">
        <v>6.3E-3</v>
      </c>
      <c r="J236">
        <v>5.4999999999999997E-3</v>
      </c>
      <c r="K236">
        <v>4.7999999999999996E-3</v>
      </c>
      <c r="L236">
        <v>3.7000000000000002E-3</v>
      </c>
      <c r="M236">
        <v>3.5000000000000001E-3</v>
      </c>
      <c r="N236">
        <v>2.7000000000000001E-3</v>
      </c>
      <c r="O236">
        <v>2.5999999999999999E-3</v>
      </c>
      <c r="P236">
        <v>2.7000000000000001E-3</v>
      </c>
      <c r="Q236">
        <v>2.8999999999999998E-3</v>
      </c>
      <c r="R236">
        <v>5.3E-3</v>
      </c>
      <c r="S236">
        <v>5.5999999999999999E-3</v>
      </c>
    </row>
    <row r="237" spans="1:19" ht="12.75" customHeight="1" x14ac:dyDescent="0.2">
      <c r="A237">
        <f t="shared" si="3"/>
        <v>23.500000000000064</v>
      </c>
      <c r="B237">
        <v>5.5999999999999999E-3</v>
      </c>
      <c r="C237">
        <v>6.0000000000000001E-3</v>
      </c>
      <c r="D237">
        <v>6.0000000000000001E-3</v>
      </c>
      <c r="E237">
        <v>6.3E-3</v>
      </c>
      <c r="F237">
        <v>6.1999999999999998E-3</v>
      </c>
      <c r="G237">
        <v>6.4000000000000003E-3</v>
      </c>
      <c r="H237">
        <v>6.3E-3</v>
      </c>
      <c r="I237">
        <v>6.4000000000000003E-3</v>
      </c>
      <c r="J237">
        <v>5.5999999999999999E-3</v>
      </c>
      <c r="K237">
        <v>5.1000000000000004E-3</v>
      </c>
      <c r="L237">
        <v>3.7000000000000002E-3</v>
      </c>
      <c r="M237">
        <v>3.7000000000000002E-3</v>
      </c>
      <c r="N237">
        <v>2.5999999999999999E-3</v>
      </c>
      <c r="O237">
        <v>2.7000000000000001E-3</v>
      </c>
      <c r="P237">
        <v>2.7000000000000001E-3</v>
      </c>
      <c r="Q237">
        <v>3.0000000000000001E-3</v>
      </c>
      <c r="R237">
        <v>5.4000000000000003E-3</v>
      </c>
      <c r="S237">
        <v>5.7999999999999996E-3</v>
      </c>
    </row>
    <row r="238" spans="1:19" ht="12.75" customHeight="1" x14ac:dyDescent="0.2">
      <c r="A238">
        <f t="shared" si="3"/>
        <v>23.600000000000065</v>
      </c>
      <c r="B238">
        <v>5.7000000000000002E-3</v>
      </c>
      <c r="C238">
        <v>6.0000000000000001E-3</v>
      </c>
      <c r="D238">
        <v>6.1000000000000004E-3</v>
      </c>
      <c r="E238">
        <v>6.1999999999999998E-3</v>
      </c>
      <c r="F238">
        <v>6.3E-3</v>
      </c>
      <c r="G238">
        <v>6.4000000000000003E-3</v>
      </c>
      <c r="H238">
        <v>6.3E-3</v>
      </c>
      <c r="I238">
        <v>6.3E-3</v>
      </c>
      <c r="J238">
        <v>5.7999999999999996E-3</v>
      </c>
      <c r="K238">
        <v>5.1000000000000004E-3</v>
      </c>
      <c r="L238">
        <v>3.8E-3</v>
      </c>
      <c r="M238">
        <v>3.7000000000000002E-3</v>
      </c>
      <c r="N238">
        <v>2.5999999999999999E-3</v>
      </c>
      <c r="O238">
        <v>2.7000000000000001E-3</v>
      </c>
      <c r="P238">
        <v>2.7000000000000001E-3</v>
      </c>
      <c r="Q238">
        <v>3.0000000000000001E-3</v>
      </c>
      <c r="R238">
        <v>5.5999999999999999E-3</v>
      </c>
      <c r="S238">
        <v>5.7999999999999996E-3</v>
      </c>
    </row>
    <row r="239" spans="1:19" ht="12.75" customHeight="1" x14ac:dyDescent="0.2">
      <c r="A239">
        <f t="shared" si="3"/>
        <v>23.700000000000067</v>
      </c>
      <c r="B239">
        <v>6.0000000000000001E-3</v>
      </c>
      <c r="C239">
        <v>5.7999999999999996E-3</v>
      </c>
      <c r="D239">
        <v>6.1999999999999998E-3</v>
      </c>
      <c r="E239">
        <v>6.1000000000000004E-3</v>
      </c>
      <c r="F239">
        <v>6.4000000000000003E-3</v>
      </c>
      <c r="G239">
        <v>6.3E-3</v>
      </c>
      <c r="H239">
        <v>6.4000000000000003E-3</v>
      </c>
      <c r="I239">
        <v>6.3E-3</v>
      </c>
      <c r="J239">
        <v>5.7999999999999996E-3</v>
      </c>
      <c r="K239">
        <v>5.0000000000000001E-3</v>
      </c>
      <c r="L239">
        <v>4.0000000000000001E-3</v>
      </c>
      <c r="M239">
        <v>3.5000000000000001E-3</v>
      </c>
      <c r="N239">
        <v>2.5999999999999999E-3</v>
      </c>
      <c r="O239">
        <v>2.5999999999999999E-3</v>
      </c>
      <c r="P239">
        <v>2.7000000000000001E-3</v>
      </c>
      <c r="Q239">
        <v>2.7000000000000001E-3</v>
      </c>
      <c r="R239">
        <v>5.8999999999999999E-3</v>
      </c>
      <c r="S239">
        <v>5.7000000000000002E-3</v>
      </c>
    </row>
    <row r="240" spans="1:19" ht="12.75" customHeight="1" x14ac:dyDescent="0.2">
      <c r="A240">
        <f t="shared" si="3"/>
        <v>23.800000000000068</v>
      </c>
      <c r="B240">
        <v>5.8999999999999999E-3</v>
      </c>
      <c r="C240">
        <v>5.4999999999999997E-3</v>
      </c>
      <c r="D240">
        <v>6.1000000000000004E-3</v>
      </c>
      <c r="E240">
        <v>5.7999999999999996E-3</v>
      </c>
      <c r="F240">
        <v>6.3E-3</v>
      </c>
      <c r="G240">
        <v>6.1000000000000004E-3</v>
      </c>
      <c r="H240">
        <v>6.3E-3</v>
      </c>
      <c r="I240">
        <v>6.1000000000000004E-3</v>
      </c>
      <c r="J240">
        <v>5.7999999999999996E-3</v>
      </c>
      <c r="K240">
        <v>4.5999999999999999E-3</v>
      </c>
      <c r="L240">
        <v>3.8999999999999998E-3</v>
      </c>
      <c r="M240">
        <v>3.3E-3</v>
      </c>
      <c r="N240">
        <v>2.5000000000000001E-3</v>
      </c>
      <c r="O240">
        <v>2.3E-3</v>
      </c>
      <c r="P240">
        <v>2.5999999999999999E-3</v>
      </c>
      <c r="Q240">
        <v>2.5000000000000001E-3</v>
      </c>
      <c r="R240">
        <v>5.8999999999999999E-3</v>
      </c>
      <c r="S240">
        <v>5.4000000000000003E-3</v>
      </c>
    </row>
    <row r="241" spans="1:19" ht="12.75" customHeight="1" x14ac:dyDescent="0.2">
      <c r="A241">
        <f t="shared" si="3"/>
        <v>23.90000000000007</v>
      </c>
      <c r="B241">
        <v>5.5999999999999999E-3</v>
      </c>
      <c r="C241">
        <v>5.4999999999999997E-3</v>
      </c>
      <c r="D241">
        <v>5.7999999999999996E-3</v>
      </c>
      <c r="E241">
        <v>5.7000000000000002E-3</v>
      </c>
      <c r="F241">
        <v>6.1000000000000004E-3</v>
      </c>
      <c r="G241">
        <v>5.8999999999999999E-3</v>
      </c>
      <c r="H241">
        <v>6.1000000000000004E-3</v>
      </c>
      <c r="I241">
        <v>5.8999999999999999E-3</v>
      </c>
      <c r="J241">
        <v>5.5999999999999999E-3</v>
      </c>
      <c r="K241">
        <v>4.4999999999999997E-3</v>
      </c>
      <c r="L241">
        <v>3.7000000000000002E-3</v>
      </c>
      <c r="M241">
        <v>3.0000000000000001E-3</v>
      </c>
      <c r="N241">
        <v>2.3999999999999998E-3</v>
      </c>
      <c r="O241">
        <v>2.2000000000000001E-3</v>
      </c>
      <c r="P241">
        <v>2.5000000000000001E-3</v>
      </c>
      <c r="Q241">
        <v>2.5000000000000001E-3</v>
      </c>
      <c r="R241">
        <v>5.4999999999999997E-3</v>
      </c>
      <c r="S241">
        <v>5.1999999999999998E-3</v>
      </c>
    </row>
    <row r="242" spans="1:19" ht="12.75" customHeight="1" x14ac:dyDescent="0.2">
      <c r="A242">
        <f t="shared" si="3"/>
        <v>24.000000000000071</v>
      </c>
      <c r="B242">
        <v>5.4000000000000003E-3</v>
      </c>
      <c r="C242">
        <v>5.4000000000000003E-3</v>
      </c>
      <c r="D242">
        <v>5.5999999999999999E-3</v>
      </c>
      <c r="E242">
        <v>5.7000000000000002E-3</v>
      </c>
      <c r="F242">
        <v>5.8999999999999999E-3</v>
      </c>
      <c r="G242">
        <v>5.8999999999999999E-3</v>
      </c>
      <c r="H242">
        <v>5.8999999999999999E-3</v>
      </c>
      <c r="I242">
        <v>5.7999999999999996E-3</v>
      </c>
      <c r="J242">
        <v>5.4000000000000003E-3</v>
      </c>
      <c r="K242">
        <v>4.4999999999999997E-3</v>
      </c>
      <c r="L242">
        <v>3.5999999999999999E-3</v>
      </c>
      <c r="M242">
        <v>3.0000000000000001E-3</v>
      </c>
      <c r="N242">
        <v>2.3E-3</v>
      </c>
      <c r="O242">
        <v>2.3E-3</v>
      </c>
      <c r="P242">
        <v>2.3999999999999998E-3</v>
      </c>
      <c r="Q242">
        <v>2.5999999999999999E-3</v>
      </c>
      <c r="R242">
        <v>5.3E-3</v>
      </c>
      <c r="S242">
        <v>5.1999999999999998E-3</v>
      </c>
    </row>
    <row r="243" spans="1:19" ht="12.75" customHeight="1" x14ac:dyDescent="0.2">
      <c r="A243">
        <f t="shared" si="3"/>
        <v>24.100000000000072</v>
      </c>
      <c r="B243">
        <v>5.3E-3</v>
      </c>
      <c r="C243">
        <v>5.4000000000000003E-3</v>
      </c>
      <c r="D243">
        <v>5.5999999999999999E-3</v>
      </c>
      <c r="E243">
        <v>5.7000000000000002E-3</v>
      </c>
      <c r="F243">
        <v>5.7999999999999996E-3</v>
      </c>
      <c r="G243">
        <v>6.0000000000000001E-3</v>
      </c>
      <c r="H243">
        <v>5.8999999999999999E-3</v>
      </c>
      <c r="I243">
        <v>5.7999999999999996E-3</v>
      </c>
      <c r="J243">
        <v>5.1999999999999998E-3</v>
      </c>
      <c r="K243">
        <v>4.7000000000000002E-3</v>
      </c>
      <c r="L243">
        <v>3.3999999999999998E-3</v>
      </c>
      <c r="M243">
        <v>2.8999999999999998E-3</v>
      </c>
      <c r="N243">
        <v>2.3E-3</v>
      </c>
      <c r="O243">
        <v>2.3E-3</v>
      </c>
      <c r="P243">
        <v>2.3999999999999998E-3</v>
      </c>
      <c r="Q243">
        <v>2.7000000000000001E-3</v>
      </c>
      <c r="R243">
        <v>5.3E-3</v>
      </c>
      <c r="S243">
        <v>5.1999999999999998E-3</v>
      </c>
    </row>
    <row r="244" spans="1:19" ht="12.75" customHeight="1" x14ac:dyDescent="0.2">
      <c r="A244">
        <f t="shared" si="3"/>
        <v>24.200000000000074</v>
      </c>
      <c r="B244">
        <v>5.3E-3</v>
      </c>
      <c r="C244">
        <v>5.4999999999999997E-3</v>
      </c>
      <c r="D244">
        <v>5.5999999999999999E-3</v>
      </c>
      <c r="E244">
        <v>5.7000000000000002E-3</v>
      </c>
      <c r="F244">
        <v>5.8999999999999999E-3</v>
      </c>
      <c r="G244">
        <v>5.7999999999999996E-3</v>
      </c>
      <c r="H244">
        <v>5.7999999999999996E-3</v>
      </c>
      <c r="I244">
        <v>5.7999999999999996E-3</v>
      </c>
      <c r="J244">
        <v>5.1000000000000004E-3</v>
      </c>
      <c r="K244">
        <v>4.5999999999999999E-3</v>
      </c>
      <c r="L244">
        <v>3.3E-3</v>
      </c>
      <c r="M244">
        <v>2.7000000000000001E-3</v>
      </c>
      <c r="N244">
        <v>2.2000000000000001E-3</v>
      </c>
      <c r="O244">
        <v>2.3E-3</v>
      </c>
      <c r="P244">
        <v>2.3999999999999998E-3</v>
      </c>
      <c r="Q244">
        <v>3.0000000000000001E-3</v>
      </c>
      <c r="R244">
        <v>5.1999999999999998E-3</v>
      </c>
      <c r="S244">
        <v>5.1999999999999998E-3</v>
      </c>
    </row>
    <row r="245" spans="1:19" ht="12.75" customHeight="1" x14ac:dyDescent="0.2">
      <c r="A245">
        <f t="shared" si="3"/>
        <v>24.300000000000075</v>
      </c>
      <c r="B245">
        <v>5.3E-3</v>
      </c>
      <c r="C245">
        <v>5.3E-3</v>
      </c>
      <c r="D245">
        <v>5.5999999999999999E-3</v>
      </c>
      <c r="E245">
        <v>5.5999999999999999E-3</v>
      </c>
      <c r="F245">
        <v>5.8999999999999999E-3</v>
      </c>
      <c r="G245">
        <v>5.7000000000000002E-3</v>
      </c>
      <c r="H245">
        <v>5.7999999999999996E-3</v>
      </c>
      <c r="I245">
        <v>5.5999999999999999E-3</v>
      </c>
      <c r="J245">
        <v>5.0000000000000001E-3</v>
      </c>
      <c r="K245">
        <v>4.4000000000000003E-3</v>
      </c>
      <c r="L245">
        <v>3.3E-3</v>
      </c>
      <c r="M245">
        <v>2.5999999999999999E-3</v>
      </c>
      <c r="N245">
        <v>2.2000000000000001E-3</v>
      </c>
      <c r="O245">
        <v>2.2000000000000001E-3</v>
      </c>
      <c r="P245">
        <v>2.5000000000000001E-3</v>
      </c>
      <c r="Q245">
        <v>2.8999999999999998E-3</v>
      </c>
      <c r="R245">
        <v>5.1999999999999998E-3</v>
      </c>
      <c r="S245">
        <v>5.1000000000000004E-3</v>
      </c>
    </row>
    <row r="246" spans="1:19" ht="12.75" customHeight="1" x14ac:dyDescent="0.2">
      <c r="A246">
        <f t="shared" si="3"/>
        <v>24.400000000000077</v>
      </c>
      <c r="B246">
        <v>5.3E-3</v>
      </c>
      <c r="C246">
        <v>5.1000000000000004E-3</v>
      </c>
      <c r="D246">
        <v>5.5999999999999999E-3</v>
      </c>
      <c r="E246">
        <v>5.4000000000000003E-3</v>
      </c>
      <c r="F246">
        <v>5.8999999999999999E-3</v>
      </c>
      <c r="G246">
        <v>5.4999999999999997E-3</v>
      </c>
      <c r="H246">
        <v>5.7999999999999996E-3</v>
      </c>
      <c r="I246">
        <v>5.5999999999999999E-3</v>
      </c>
      <c r="J246">
        <v>5.0000000000000001E-3</v>
      </c>
      <c r="K246">
        <v>4.3E-3</v>
      </c>
      <c r="L246">
        <v>3.0999999999999999E-3</v>
      </c>
      <c r="M246">
        <v>2.5000000000000001E-3</v>
      </c>
      <c r="N246">
        <v>2.3E-3</v>
      </c>
      <c r="O246">
        <v>2.0999999999999999E-3</v>
      </c>
      <c r="P246">
        <v>2.5000000000000001E-3</v>
      </c>
      <c r="Q246">
        <v>2.5999999999999999E-3</v>
      </c>
      <c r="R246">
        <v>5.1999999999999998E-3</v>
      </c>
      <c r="S246">
        <v>5.0000000000000001E-3</v>
      </c>
    </row>
    <row r="247" spans="1:19" ht="12.75" customHeight="1" x14ac:dyDescent="0.2">
      <c r="A247">
        <f t="shared" si="3"/>
        <v>24.500000000000078</v>
      </c>
      <c r="B247">
        <v>5.1999999999999998E-3</v>
      </c>
      <c r="C247">
        <v>5.0000000000000001E-3</v>
      </c>
      <c r="D247">
        <v>5.4999999999999997E-3</v>
      </c>
      <c r="E247">
        <v>5.3E-3</v>
      </c>
      <c r="F247">
        <v>5.7000000000000002E-3</v>
      </c>
      <c r="G247">
        <v>5.4000000000000003E-3</v>
      </c>
      <c r="H247">
        <v>5.7000000000000002E-3</v>
      </c>
      <c r="I247">
        <v>5.4999999999999997E-3</v>
      </c>
      <c r="J247">
        <v>5.0000000000000001E-3</v>
      </c>
      <c r="K247">
        <v>4.3E-3</v>
      </c>
      <c r="L247">
        <v>2.8999999999999998E-3</v>
      </c>
      <c r="M247">
        <v>2.3999999999999998E-3</v>
      </c>
      <c r="N247">
        <v>2.0999999999999999E-3</v>
      </c>
      <c r="O247">
        <v>2.0999999999999999E-3</v>
      </c>
      <c r="P247">
        <v>2.5000000000000001E-3</v>
      </c>
      <c r="Q247">
        <v>2.5000000000000001E-3</v>
      </c>
      <c r="R247">
        <v>5.1000000000000004E-3</v>
      </c>
      <c r="S247">
        <v>4.8999999999999998E-3</v>
      </c>
    </row>
    <row r="248" spans="1:19" ht="12.75" customHeight="1" x14ac:dyDescent="0.2">
      <c r="A248">
        <f t="shared" si="3"/>
        <v>24.60000000000008</v>
      </c>
      <c r="B248">
        <v>5.0000000000000001E-3</v>
      </c>
      <c r="C248">
        <v>5.1000000000000004E-3</v>
      </c>
      <c r="D248">
        <v>5.3E-3</v>
      </c>
      <c r="E248">
        <v>5.3E-3</v>
      </c>
      <c r="F248">
        <v>5.4999999999999997E-3</v>
      </c>
      <c r="G248">
        <v>5.4999999999999997E-3</v>
      </c>
      <c r="H248">
        <v>5.5999999999999999E-3</v>
      </c>
      <c r="I248">
        <v>5.5999999999999999E-3</v>
      </c>
      <c r="J248">
        <v>4.8999999999999998E-3</v>
      </c>
      <c r="K248">
        <v>4.4000000000000003E-3</v>
      </c>
      <c r="L248">
        <v>2.8E-3</v>
      </c>
      <c r="M248">
        <v>2.7000000000000001E-3</v>
      </c>
      <c r="N248">
        <v>2.0999999999999999E-3</v>
      </c>
      <c r="O248">
        <v>2.2000000000000001E-3</v>
      </c>
      <c r="P248">
        <v>2.3999999999999998E-3</v>
      </c>
      <c r="Q248">
        <v>2.5000000000000001E-3</v>
      </c>
      <c r="R248">
        <v>4.8999999999999998E-3</v>
      </c>
      <c r="S248">
        <v>4.7999999999999996E-3</v>
      </c>
    </row>
    <row r="249" spans="1:19" ht="12.75" customHeight="1" x14ac:dyDescent="0.2">
      <c r="A249">
        <f t="shared" si="3"/>
        <v>24.700000000000081</v>
      </c>
      <c r="B249">
        <v>4.8999999999999998E-3</v>
      </c>
      <c r="C249">
        <v>5.1999999999999998E-3</v>
      </c>
      <c r="D249">
        <v>5.1999999999999998E-3</v>
      </c>
      <c r="E249">
        <v>5.4999999999999997E-3</v>
      </c>
      <c r="F249">
        <v>5.4000000000000003E-3</v>
      </c>
      <c r="G249">
        <v>5.7000000000000002E-3</v>
      </c>
      <c r="H249">
        <v>5.4999999999999997E-3</v>
      </c>
      <c r="I249">
        <v>5.7000000000000002E-3</v>
      </c>
      <c r="J249">
        <v>4.8999999999999998E-3</v>
      </c>
      <c r="K249">
        <v>4.5999999999999999E-3</v>
      </c>
      <c r="L249">
        <v>2.7000000000000001E-3</v>
      </c>
      <c r="M249">
        <v>2.8E-3</v>
      </c>
      <c r="N249">
        <v>2.0999999999999999E-3</v>
      </c>
      <c r="O249">
        <v>2.2000000000000001E-3</v>
      </c>
      <c r="P249">
        <v>2.3E-3</v>
      </c>
      <c r="Q249">
        <v>2.3999999999999998E-3</v>
      </c>
      <c r="R249">
        <v>4.8999999999999998E-3</v>
      </c>
      <c r="S249">
        <v>5.0000000000000001E-3</v>
      </c>
    </row>
    <row r="250" spans="1:19" ht="12.75" customHeight="1" x14ac:dyDescent="0.2">
      <c r="A250">
        <f t="shared" si="3"/>
        <v>24.800000000000082</v>
      </c>
      <c r="B250">
        <v>5.0000000000000001E-3</v>
      </c>
      <c r="C250">
        <v>5.1999999999999998E-3</v>
      </c>
      <c r="D250">
        <v>5.1999999999999998E-3</v>
      </c>
      <c r="E250">
        <v>5.4999999999999997E-3</v>
      </c>
      <c r="F250">
        <v>5.5999999999999999E-3</v>
      </c>
      <c r="G250">
        <v>5.7999999999999996E-3</v>
      </c>
      <c r="H250">
        <v>5.5999999999999999E-3</v>
      </c>
      <c r="I250">
        <v>5.7000000000000002E-3</v>
      </c>
      <c r="J250">
        <v>5.0000000000000001E-3</v>
      </c>
      <c r="K250">
        <v>4.4999999999999997E-3</v>
      </c>
      <c r="L250">
        <v>2.7000000000000001E-3</v>
      </c>
      <c r="M250">
        <v>2.8E-3</v>
      </c>
      <c r="N250">
        <v>2.2000000000000001E-3</v>
      </c>
      <c r="O250">
        <v>2.2000000000000001E-3</v>
      </c>
      <c r="P250">
        <v>2.3E-3</v>
      </c>
      <c r="Q250">
        <v>2.3E-3</v>
      </c>
      <c r="R250">
        <v>4.8999999999999998E-3</v>
      </c>
      <c r="S250">
        <v>5.0000000000000001E-3</v>
      </c>
    </row>
    <row r="251" spans="1:19" ht="12.75" customHeight="1" x14ac:dyDescent="0.2">
      <c r="A251">
        <f t="shared" si="3"/>
        <v>24.900000000000084</v>
      </c>
      <c r="B251">
        <v>5.0000000000000001E-3</v>
      </c>
      <c r="C251">
        <v>5.3E-3</v>
      </c>
      <c r="D251">
        <v>5.3E-3</v>
      </c>
      <c r="E251">
        <v>5.5999999999999999E-3</v>
      </c>
      <c r="F251">
        <v>5.5999999999999999E-3</v>
      </c>
      <c r="G251">
        <v>5.7999999999999996E-3</v>
      </c>
      <c r="H251">
        <v>5.7000000000000002E-3</v>
      </c>
      <c r="I251">
        <v>5.7000000000000002E-3</v>
      </c>
      <c r="J251">
        <v>5.1999999999999998E-3</v>
      </c>
      <c r="K251">
        <v>4.5999999999999999E-3</v>
      </c>
      <c r="L251">
        <v>2.7000000000000001E-3</v>
      </c>
      <c r="M251">
        <v>3.0000000000000001E-3</v>
      </c>
      <c r="N251">
        <v>2.2000000000000001E-3</v>
      </c>
      <c r="O251">
        <v>2.3E-3</v>
      </c>
      <c r="P251">
        <v>2.3999999999999998E-3</v>
      </c>
      <c r="Q251">
        <v>2.3999999999999998E-3</v>
      </c>
      <c r="R251">
        <v>5.0000000000000001E-3</v>
      </c>
      <c r="S251">
        <v>5.0000000000000001E-3</v>
      </c>
    </row>
    <row r="252" spans="1:19" ht="12.75" customHeight="1" x14ac:dyDescent="0.2">
      <c r="A252">
        <f t="shared" si="3"/>
        <v>25.000000000000085</v>
      </c>
      <c r="B252">
        <v>5.1000000000000004E-3</v>
      </c>
      <c r="C252">
        <v>5.3E-3</v>
      </c>
      <c r="D252">
        <v>5.4999999999999997E-3</v>
      </c>
      <c r="E252">
        <v>5.7000000000000002E-3</v>
      </c>
      <c r="F252">
        <v>5.7000000000000002E-3</v>
      </c>
      <c r="G252">
        <v>5.7999999999999996E-3</v>
      </c>
      <c r="H252">
        <v>5.7999999999999996E-3</v>
      </c>
      <c r="I252">
        <v>5.8999999999999999E-3</v>
      </c>
      <c r="J252">
        <v>5.1999999999999998E-3</v>
      </c>
      <c r="K252">
        <v>4.5999999999999999E-3</v>
      </c>
      <c r="L252">
        <v>2.7000000000000001E-3</v>
      </c>
      <c r="M252">
        <v>2.8999999999999998E-3</v>
      </c>
      <c r="N252">
        <v>2.3E-3</v>
      </c>
      <c r="O252">
        <v>2.3E-3</v>
      </c>
      <c r="P252">
        <v>2.5000000000000001E-3</v>
      </c>
      <c r="Q252">
        <v>2.3999999999999998E-3</v>
      </c>
      <c r="R252">
        <v>5.1000000000000004E-3</v>
      </c>
      <c r="S252">
        <v>5.1000000000000004E-3</v>
      </c>
    </row>
    <row r="253" spans="1:19" ht="12.75" customHeight="1" x14ac:dyDescent="0.2">
      <c r="A253">
        <f t="shared" si="3"/>
        <v>25.100000000000087</v>
      </c>
      <c r="B253">
        <v>5.1000000000000004E-3</v>
      </c>
      <c r="C253">
        <v>5.3E-3</v>
      </c>
      <c r="D253">
        <v>5.4999999999999997E-3</v>
      </c>
      <c r="E253">
        <v>5.7000000000000002E-3</v>
      </c>
      <c r="F253">
        <v>5.7000000000000002E-3</v>
      </c>
      <c r="G253">
        <v>5.8999999999999999E-3</v>
      </c>
      <c r="H253">
        <v>5.7999999999999996E-3</v>
      </c>
      <c r="I253">
        <v>6.0000000000000001E-3</v>
      </c>
      <c r="J253">
        <v>5.1999999999999998E-3</v>
      </c>
      <c r="K253">
        <v>4.5999999999999999E-3</v>
      </c>
      <c r="L253">
        <v>2.7000000000000001E-3</v>
      </c>
      <c r="M253">
        <v>2.8999999999999998E-3</v>
      </c>
      <c r="N253">
        <v>2.5000000000000001E-3</v>
      </c>
      <c r="O253">
        <v>2.3999999999999998E-3</v>
      </c>
      <c r="P253">
        <v>2.5000000000000001E-3</v>
      </c>
      <c r="Q253">
        <v>2.5999999999999999E-3</v>
      </c>
      <c r="R253">
        <v>5.1000000000000004E-3</v>
      </c>
      <c r="S253">
        <v>5.1000000000000004E-3</v>
      </c>
    </row>
    <row r="254" spans="1:19" ht="12.75" customHeight="1" x14ac:dyDescent="0.2">
      <c r="A254">
        <f t="shared" si="3"/>
        <v>25.200000000000088</v>
      </c>
      <c r="B254">
        <v>5.1999999999999998E-3</v>
      </c>
      <c r="C254">
        <v>5.4000000000000003E-3</v>
      </c>
      <c r="D254">
        <v>5.5999999999999999E-3</v>
      </c>
      <c r="E254">
        <v>5.7000000000000002E-3</v>
      </c>
      <c r="F254">
        <v>5.7999999999999996E-3</v>
      </c>
      <c r="G254">
        <v>5.8999999999999999E-3</v>
      </c>
      <c r="H254">
        <v>5.8999999999999999E-3</v>
      </c>
      <c r="I254">
        <v>6.1000000000000004E-3</v>
      </c>
      <c r="J254">
        <v>5.4999999999999997E-3</v>
      </c>
      <c r="K254">
        <v>4.7999999999999996E-3</v>
      </c>
      <c r="L254">
        <v>2.8999999999999998E-3</v>
      </c>
      <c r="M254">
        <v>3.0000000000000001E-3</v>
      </c>
      <c r="N254">
        <v>2.5999999999999999E-3</v>
      </c>
      <c r="O254">
        <v>2.5999999999999999E-3</v>
      </c>
      <c r="P254">
        <v>2.7000000000000001E-3</v>
      </c>
      <c r="Q254">
        <v>2.7000000000000001E-3</v>
      </c>
      <c r="R254">
        <v>5.1999999999999998E-3</v>
      </c>
      <c r="S254">
        <v>5.1999999999999998E-3</v>
      </c>
    </row>
    <row r="255" spans="1:19" ht="12.75" customHeight="1" x14ac:dyDescent="0.2">
      <c r="A255">
        <f t="shared" si="3"/>
        <v>25.30000000000009</v>
      </c>
      <c r="B255">
        <v>5.1999999999999998E-3</v>
      </c>
      <c r="C255">
        <v>5.4000000000000003E-3</v>
      </c>
      <c r="D255">
        <v>5.4999999999999997E-3</v>
      </c>
      <c r="E255">
        <v>5.7000000000000002E-3</v>
      </c>
      <c r="F255">
        <v>5.7999999999999996E-3</v>
      </c>
      <c r="G255">
        <v>5.8999999999999999E-3</v>
      </c>
      <c r="H255">
        <v>6.0000000000000001E-3</v>
      </c>
      <c r="I255">
        <v>6.1999999999999998E-3</v>
      </c>
      <c r="J255">
        <v>5.7999999999999996E-3</v>
      </c>
      <c r="K255">
        <v>4.8999999999999998E-3</v>
      </c>
      <c r="L255">
        <v>3.0000000000000001E-3</v>
      </c>
      <c r="M255">
        <v>3.0999999999999999E-3</v>
      </c>
      <c r="N255">
        <v>2.8E-3</v>
      </c>
      <c r="O255">
        <v>2.7000000000000001E-3</v>
      </c>
      <c r="P255">
        <v>2.8999999999999998E-3</v>
      </c>
      <c r="Q255">
        <v>2.8999999999999998E-3</v>
      </c>
      <c r="R255">
        <v>5.1999999999999998E-3</v>
      </c>
      <c r="S255">
        <v>5.1999999999999998E-3</v>
      </c>
    </row>
    <row r="256" spans="1:19" ht="12.75" customHeight="1" x14ac:dyDescent="0.2">
      <c r="A256">
        <f t="shared" si="3"/>
        <v>25.400000000000091</v>
      </c>
      <c r="B256">
        <v>5.3E-3</v>
      </c>
      <c r="C256">
        <v>5.3E-3</v>
      </c>
      <c r="D256">
        <v>5.5999999999999999E-3</v>
      </c>
      <c r="E256">
        <v>5.5999999999999999E-3</v>
      </c>
      <c r="F256">
        <v>5.8999999999999999E-3</v>
      </c>
      <c r="G256">
        <v>5.8999999999999999E-3</v>
      </c>
      <c r="H256">
        <v>6.1999999999999998E-3</v>
      </c>
      <c r="I256">
        <v>6.1000000000000004E-3</v>
      </c>
      <c r="J256">
        <v>6.0000000000000001E-3</v>
      </c>
      <c r="K256">
        <v>4.7000000000000002E-3</v>
      </c>
      <c r="L256">
        <v>3.0999999999999999E-3</v>
      </c>
      <c r="M256">
        <v>3.0000000000000001E-3</v>
      </c>
      <c r="N256">
        <v>2.8999999999999998E-3</v>
      </c>
      <c r="O256">
        <v>2.8E-3</v>
      </c>
      <c r="P256">
        <v>3.0000000000000001E-3</v>
      </c>
      <c r="Q256">
        <v>2.8999999999999998E-3</v>
      </c>
      <c r="R256">
        <v>5.1999999999999998E-3</v>
      </c>
      <c r="S256">
        <v>5.1000000000000004E-3</v>
      </c>
    </row>
    <row r="257" spans="1:19" ht="12.75" customHeight="1" x14ac:dyDescent="0.2">
      <c r="A257">
        <f t="shared" si="3"/>
        <v>25.500000000000092</v>
      </c>
      <c r="B257">
        <v>5.1999999999999998E-3</v>
      </c>
      <c r="C257">
        <v>5.1999999999999998E-3</v>
      </c>
      <c r="D257">
        <v>5.5999999999999999E-3</v>
      </c>
      <c r="E257">
        <v>5.4000000000000003E-3</v>
      </c>
      <c r="F257">
        <v>5.8999999999999999E-3</v>
      </c>
      <c r="G257">
        <v>5.7000000000000002E-3</v>
      </c>
      <c r="H257">
        <v>6.3E-3</v>
      </c>
      <c r="I257">
        <v>6.0000000000000001E-3</v>
      </c>
      <c r="J257">
        <v>6.0000000000000001E-3</v>
      </c>
      <c r="K257">
        <v>4.4000000000000003E-3</v>
      </c>
      <c r="L257">
        <v>3.2000000000000002E-3</v>
      </c>
      <c r="M257">
        <v>2.8E-3</v>
      </c>
      <c r="N257">
        <v>3.0000000000000001E-3</v>
      </c>
      <c r="O257">
        <v>2.5000000000000001E-3</v>
      </c>
      <c r="P257">
        <v>3.0000000000000001E-3</v>
      </c>
      <c r="Q257">
        <v>2.8E-3</v>
      </c>
      <c r="R257">
        <v>5.1999999999999998E-3</v>
      </c>
      <c r="S257">
        <v>5.0000000000000001E-3</v>
      </c>
    </row>
    <row r="258" spans="1:19" ht="12.75" customHeight="1" x14ac:dyDescent="0.2">
      <c r="A258">
        <f t="shared" si="3"/>
        <v>25.600000000000094</v>
      </c>
      <c r="B258">
        <v>5.1999999999999998E-3</v>
      </c>
      <c r="C258">
        <v>5.1999999999999998E-3</v>
      </c>
      <c r="D258">
        <v>5.4000000000000003E-3</v>
      </c>
      <c r="E258">
        <v>5.4000000000000003E-3</v>
      </c>
      <c r="F258">
        <v>5.7000000000000002E-3</v>
      </c>
      <c r="G258">
        <v>5.5999999999999999E-3</v>
      </c>
      <c r="H258">
        <v>6.1000000000000004E-3</v>
      </c>
      <c r="I258">
        <v>5.8999999999999999E-3</v>
      </c>
      <c r="J258">
        <v>6.0000000000000001E-3</v>
      </c>
      <c r="K258">
        <v>4.4999999999999997E-3</v>
      </c>
      <c r="L258">
        <v>3.3E-3</v>
      </c>
      <c r="M258">
        <v>2.8E-3</v>
      </c>
      <c r="N258">
        <v>3.0999999999999999E-3</v>
      </c>
      <c r="O258">
        <v>2.3E-3</v>
      </c>
      <c r="P258">
        <v>3.2000000000000002E-3</v>
      </c>
      <c r="Q258">
        <v>2.8E-3</v>
      </c>
      <c r="R258">
        <v>5.1999999999999998E-3</v>
      </c>
      <c r="S258">
        <v>5.0000000000000001E-3</v>
      </c>
    </row>
    <row r="259" spans="1:19" ht="12.75" customHeight="1" x14ac:dyDescent="0.2">
      <c r="A259">
        <f t="shared" ref="A259:A322" si="4">A258+0.1</f>
        <v>25.700000000000095</v>
      </c>
      <c r="B259">
        <v>5.1000000000000004E-3</v>
      </c>
      <c r="C259">
        <v>5.1999999999999998E-3</v>
      </c>
      <c r="D259">
        <v>5.1999999999999998E-3</v>
      </c>
      <c r="E259">
        <v>5.3E-3</v>
      </c>
      <c r="F259">
        <v>5.4999999999999997E-3</v>
      </c>
      <c r="G259">
        <v>5.4999999999999997E-3</v>
      </c>
      <c r="H259">
        <v>6.0000000000000001E-3</v>
      </c>
      <c r="I259">
        <v>5.7000000000000002E-3</v>
      </c>
      <c r="J259">
        <v>6.0000000000000001E-3</v>
      </c>
      <c r="K259">
        <v>4.3E-3</v>
      </c>
      <c r="L259">
        <v>3.0999999999999999E-3</v>
      </c>
      <c r="M259">
        <v>2.7000000000000001E-3</v>
      </c>
      <c r="N259">
        <v>2.8999999999999998E-3</v>
      </c>
      <c r="O259">
        <v>2.3999999999999998E-3</v>
      </c>
      <c r="P259">
        <v>3.0999999999999999E-3</v>
      </c>
      <c r="Q259">
        <v>2.8E-3</v>
      </c>
      <c r="R259">
        <v>5.0000000000000001E-3</v>
      </c>
      <c r="S259">
        <v>5.0000000000000001E-3</v>
      </c>
    </row>
    <row r="260" spans="1:19" ht="12.75" customHeight="1" x14ac:dyDescent="0.2">
      <c r="A260">
        <f t="shared" si="4"/>
        <v>25.800000000000097</v>
      </c>
      <c r="B260">
        <v>5.1000000000000004E-3</v>
      </c>
      <c r="C260">
        <v>5.1999999999999998E-3</v>
      </c>
      <c r="D260">
        <v>5.1999999999999998E-3</v>
      </c>
      <c r="E260">
        <v>5.3E-3</v>
      </c>
      <c r="F260">
        <v>5.4999999999999997E-3</v>
      </c>
      <c r="G260">
        <v>5.4000000000000003E-3</v>
      </c>
      <c r="H260">
        <v>5.8999999999999999E-3</v>
      </c>
      <c r="I260">
        <v>5.7000000000000002E-3</v>
      </c>
      <c r="J260">
        <v>6.1000000000000004E-3</v>
      </c>
      <c r="K260">
        <v>4.1999999999999997E-3</v>
      </c>
      <c r="L260">
        <v>3.0999999999999999E-3</v>
      </c>
      <c r="M260">
        <v>2.7000000000000001E-3</v>
      </c>
      <c r="N260">
        <v>3.0000000000000001E-3</v>
      </c>
      <c r="O260">
        <v>2.5000000000000001E-3</v>
      </c>
      <c r="P260">
        <v>3.0999999999999999E-3</v>
      </c>
      <c r="Q260">
        <v>2.8999999999999998E-3</v>
      </c>
      <c r="R260">
        <v>5.1000000000000004E-3</v>
      </c>
      <c r="S260">
        <v>5.0000000000000001E-3</v>
      </c>
    </row>
    <row r="261" spans="1:19" ht="12.75" customHeight="1" x14ac:dyDescent="0.2">
      <c r="A261">
        <f t="shared" si="4"/>
        <v>25.900000000000098</v>
      </c>
      <c r="B261">
        <v>5.1000000000000004E-3</v>
      </c>
      <c r="C261">
        <v>5.1000000000000004E-3</v>
      </c>
      <c r="D261">
        <v>5.1999999999999998E-3</v>
      </c>
      <c r="E261">
        <v>5.1999999999999998E-3</v>
      </c>
      <c r="F261">
        <v>5.4000000000000003E-3</v>
      </c>
      <c r="G261">
        <v>5.3E-3</v>
      </c>
      <c r="H261">
        <v>5.7000000000000002E-3</v>
      </c>
      <c r="I261">
        <v>5.5999999999999999E-3</v>
      </c>
      <c r="J261">
        <v>6.0000000000000001E-3</v>
      </c>
      <c r="K261">
        <v>4.1999999999999997E-3</v>
      </c>
      <c r="L261">
        <v>3.0999999999999999E-3</v>
      </c>
      <c r="M261">
        <v>2.5999999999999999E-3</v>
      </c>
      <c r="N261">
        <v>2.8999999999999998E-3</v>
      </c>
      <c r="O261">
        <v>2.5000000000000001E-3</v>
      </c>
      <c r="P261">
        <v>3.0000000000000001E-3</v>
      </c>
      <c r="Q261">
        <v>2.8E-3</v>
      </c>
      <c r="R261">
        <v>5.0000000000000001E-3</v>
      </c>
      <c r="S261">
        <v>4.8999999999999998E-3</v>
      </c>
    </row>
    <row r="262" spans="1:19" ht="12.75" customHeight="1" x14ac:dyDescent="0.2">
      <c r="A262">
        <f t="shared" si="4"/>
        <v>26.000000000000099</v>
      </c>
      <c r="B262">
        <v>5.1000000000000004E-3</v>
      </c>
      <c r="C262">
        <v>5.0000000000000001E-3</v>
      </c>
      <c r="D262">
        <v>5.1000000000000004E-3</v>
      </c>
      <c r="E262">
        <v>5.0000000000000001E-3</v>
      </c>
      <c r="F262">
        <v>5.3E-3</v>
      </c>
      <c r="G262">
        <v>5.3E-3</v>
      </c>
      <c r="H262">
        <v>5.7000000000000002E-3</v>
      </c>
      <c r="I262">
        <v>5.4000000000000003E-3</v>
      </c>
      <c r="J262">
        <v>5.7999999999999996E-3</v>
      </c>
      <c r="K262">
        <v>3.8E-3</v>
      </c>
      <c r="L262">
        <v>3.0000000000000001E-3</v>
      </c>
      <c r="M262">
        <v>2.5000000000000001E-3</v>
      </c>
      <c r="N262">
        <v>2.8E-3</v>
      </c>
      <c r="O262">
        <v>2.3E-3</v>
      </c>
      <c r="P262">
        <v>3.0000000000000001E-3</v>
      </c>
      <c r="Q262">
        <v>2.7000000000000001E-3</v>
      </c>
      <c r="R262">
        <v>5.0000000000000001E-3</v>
      </c>
      <c r="S262">
        <v>4.7000000000000002E-3</v>
      </c>
    </row>
    <row r="263" spans="1:19" ht="12.75" customHeight="1" x14ac:dyDescent="0.2">
      <c r="A263">
        <f t="shared" si="4"/>
        <v>26.100000000000101</v>
      </c>
      <c r="B263">
        <v>4.8999999999999998E-3</v>
      </c>
      <c r="C263">
        <v>4.7999999999999996E-3</v>
      </c>
      <c r="D263">
        <v>4.8999999999999998E-3</v>
      </c>
      <c r="E263">
        <v>5.0000000000000001E-3</v>
      </c>
      <c r="F263">
        <v>5.1999999999999998E-3</v>
      </c>
      <c r="G263">
        <v>5.1999999999999998E-3</v>
      </c>
      <c r="H263">
        <v>5.4999999999999997E-3</v>
      </c>
      <c r="I263">
        <v>5.3E-3</v>
      </c>
      <c r="J263">
        <v>5.4999999999999997E-3</v>
      </c>
      <c r="K263">
        <v>3.7000000000000002E-3</v>
      </c>
      <c r="L263">
        <v>2.8999999999999998E-3</v>
      </c>
      <c r="M263">
        <v>2.3E-3</v>
      </c>
      <c r="N263">
        <v>2.5999999999999999E-3</v>
      </c>
      <c r="O263">
        <v>2.2000000000000001E-3</v>
      </c>
      <c r="P263">
        <v>2.8E-3</v>
      </c>
      <c r="Q263">
        <v>2.5999999999999999E-3</v>
      </c>
      <c r="R263">
        <v>4.7999999999999996E-3</v>
      </c>
      <c r="S263">
        <v>4.5999999999999999E-3</v>
      </c>
    </row>
    <row r="264" spans="1:19" ht="12.75" customHeight="1" x14ac:dyDescent="0.2">
      <c r="A264">
        <f t="shared" si="4"/>
        <v>26.200000000000102</v>
      </c>
      <c r="B264">
        <v>4.7999999999999996E-3</v>
      </c>
      <c r="C264">
        <v>4.7000000000000002E-3</v>
      </c>
      <c r="D264">
        <v>4.7999999999999996E-3</v>
      </c>
      <c r="E264">
        <v>4.8999999999999998E-3</v>
      </c>
      <c r="F264">
        <v>5.1999999999999998E-3</v>
      </c>
      <c r="G264">
        <v>5.1999999999999998E-3</v>
      </c>
      <c r="H264">
        <v>5.4000000000000003E-3</v>
      </c>
      <c r="I264">
        <v>5.3E-3</v>
      </c>
      <c r="J264">
        <v>5.4000000000000003E-3</v>
      </c>
      <c r="K264">
        <v>3.5999999999999999E-3</v>
      </c>
      <c r="L264">
        <v>3.0000000000000001E-3</v>
      </c>
      <c r="M264">
        <v>2.2000000000000001E-3</v>
      </c>
      <c r="N264">
        <v>2.5999999999999999E-3</v>
      </c>
      <c r="O264">
        <v>2.0999999999999999E-3</v>
      </c>
      <c r="P264">
        <v>2.7000000000000001E-3</v>
      </c>
      <c r="Q264">
        <v>2.5000000000000001E-3</v>
      </c>
      <c r="R264">
        <v>4.7999999999999996E-3</v>
      </c>
      <c r="S264">
        <v>4.5999999999999999E-3</v>
      </c>
    </row>
    <row r="265" spans="1:19" ht="12.75" customHeight="1" x14ac:dyDescent="0.2">
      <c r="A265">
        <f t="shared" si="4"/>
        <v>26.300000000000104</v>
      </c>
      <c r="B265">
        <v>4.7999999999999996E-3</v>
      </c>
      <c r="C265">
        <v>4.8999999999999998E-3</v>
      </c>
      <c r="D265">
        <v>4.8999999999999998E-3</v>
      </c>
      <c r="E265">
        <v>5.1000000000000004E-3</v>
      </c>
      <c r="F265">
        <v>5.1999999999999998E-3</v>
      </c>
      <c r="G265">
        <v>5.4999999999999997E-3</v>
      </c>
      <c r="H265">
        <v>5.4000000000000003E-3</v>
      </c>
      <c r="I265">
        <v>5.3E-3</v>
      </c>
      <c r="J265">
        <v>5.3E-3</v>
      </c>
      <c r="K265">
        <v>4.1000000000000003E-3</v>
      </c>
      <c r="L265">
        <v>3.0000000000000001E-3</v>
      </c>
      <c r="M265">
        <v>2.3E-3</v>
      </c>
      <c r="N265">
        <v>2.5000000000000001E-3</v>
      </c>
      <c r="O265">
        <v>2.2000000000000001E-3</v>
      </c>
      <c r="P265">
        <v>2.5000000000000001E-3</v>
      </c>
      <c r="Q265">
        <v>2.7000000000000001E-3</v>
      </c>
      <c r="R265">
        <v>4.7000000000000002E-3</v>
      </c>
      <c r="S265">
        <v>4.7000000000000002E-3</v>
      </c>
    </row>
    <row r="266" spans="1:19" ht="12.75" customHeight="1" x14ac:dyDescent="0.2">
      <c r="A266">
        <f t="shared" si="4"/>
        <v>26.400000000000105</v>
      </c>
      <c r="B266">
        <v>4.7000000000000002E-3</v>
      </c>
      <c r="C266">
        <v>5.1000000000000004E-3</v>
      </c>
      <c r="D266">
        <v>4.8999999999999998E-3</v>
      </c>
      <c r="E266">
        <v>5.4000000000000003E-3</v>
      </c>
      <c r="F266">
        <v>5.1999999999999998E-3</v>
      </c>
      <c r="G266">
        <v>5.5999999999999999E-3</v>
      </c>
      <c r="H266">
        <v>5.4000000000000003E-3</v>
      </c>
      <c r="I266">
        <v>5.4999999999999997E-3</v>
      </c>
      <c r="J266">
        <v>5.1999999999999998E-3</v>
      </c>
      <c r="K266">
        <v>4.3E-3</v>
      </c>
      <c r="L266">
        <v>3.0000000000000001E-3</v>
      </c>
      <c r="M266">
        <v>2.5000000000000001E-3</v>
      </c>
      <c r="N266">
        <v>2.3E-3</v>
      </c>
      <c r="O266">
        <v>2.5999999999999999E-3</v>
      </c>
      <c r="P266">
        <v>2.3E-3</v>
      </c>
      <c r="Q266">
        <v>2.8999999999999998E-3</v>
      </c>
      <c r="R266">
        <v>4.7000000000000002E-3</v>
      </c>
      <c r="S266">
        <v>4.8999999999999998E-3</v>
      </c>
    </row>
    <row r="267" spans="1:19" ht="12.75" customHeight="1" x14ac:dyDescent="0.2">
      <c r="A267">
        <f t="shared" si="4"/>
        <v>26.500000000000107</v>
      </c>
      <c r="B267">
        <v>4.8999999999999998E-3</v>
      </c>
      <c r="C267">
        <v>5.1999999999999998E-3</v>
      </c>
      <c r="D267">
        <v>5.1999999999999998E-3</v>
      </c>
      <c r="E267">
        <v>5.3E-3</v>
      </c>
      <c r="F267">
        <v>5.4000000000000003E-3</v>
      </c>
      <c r="G267">
        <v>5.5999999999999999E-3</v>
      </c>
      <c r="H267">
        <v>5.5999999999999999E-3</v>
      </c>
      <c r="I267">
        <v>5.4999999999999997E-3</v>
      </c>
      <c r="J267">
        <v>5.4000000000000003E-3</v>
      </c>
      <c r="K267">
        <v>4.4000000000000003E-3</v>
      </c>
      <c r="L267">
        <v>3.0999999999999999E-3</v>
      </c>
      <c r="M267">
        <v>2.5999999999999999E-3</v>
      </c>
      <c r="N267">
        <v>2.5000000000000001E-3</v>
      </c>
      <c r="O267">
        <v>2.8E-3</v>
      </c>
      <c r="P267">
        <v>2.5000000000000001E-3</v>
      </c>
      <c r="Q267">
        <v>3.0000000000000001E-3</v>
      </c>
      <c r="R267">
        <v>4.8999999999999998E-3</v>
      </c>
      <c r="S267">
        <v>5.0000000000000001E-3</v>
      </c>
    </row>
    <row r="268" spans="1:19" ht="12.75" customHeight="1" x14ac:dyDescent="0.2">
      <c r="A268">
        <f t="shared" si="4"/>
        <v>26.600000000000108</v>
      </c>
      <c r="B268">
        <v>5.1000000000000004E-3</v>
      </c>
      <c r="C268">
        <v>5.4000000000000003E-3</v>
      </c>
      <c r="D268">
        <v>5.1999999999999998E-3</v>
      </c>
      <c r="E268">
        <v>5.4000000000000003E-3</v>
      </c>
      <c r="F268">
        <v>5.4999999999999997E-3</v>
      </c>
      <c r="G268">
        <v>5.5999999999999999E-3</v>
      </c>
      <c r="H268">
        <v>5.7000000000000002E-3</v>
      </c>
      <c r="I268">
        <v>5.5999999999999999E-3</v>
      </c>
      <c r="J268">
        <v>5.4000000000000003E-3</v>
      </c>
      <c r="K268">
        <v>4.5999999999999999E-3</v>
      </c>
      <c r="L268">
        <v>3.2000000000000002E-3</v>
      </c>
      <c r="M268">
        <v>2.8E-3</v>
      </c>
      <c r="N268">
        <v>2.5000000000000001E-3</v>
      </c>
      <c r="O268">
        <v>2.8999999999999998E-3</v>
      </c>
      <c r="P268">
        <v>2.5999999999999999E-3</v>
      </c>
      <c r="Q268">
        <v>3.0000000000000001E-3</v>
      </c>
      <c r="R268">
        <v>5.0000000000000001E-3</v>
      </c>
      <c r="S268">
        <v>5.1000000000000004E-3</v>
      </c>
    </row>
    <row r="269" spans="1:19" ht="12.75" customHeight="1" x14ac:dyDescent="0.2">
      <c r="A269">
        <f t="shared" si="4"/>
        <v>26.700000000000109</v>
      </c>
      <c r="B269">
        <v>5.1999999999999998E-3</v>
      </c>
      <c r="C269">
        <v>5.4000000000000003E-3</v>
      </c>
      <c r="D269">
        <v>5.3E-3</v>
      </c>
      <c r="E269">
        <v>5.4000000000000003E-3</v>
      </c>
      <c r="F269">
        <v>5.5999999999999999E-3</v>
      </c>
      <c r="G269">
        <v>5.5999999999999999E-3</v>
      </c>
      <c r="H269">
        <v>5.7000000000000002E-3</v>
      </c>
      <c r="I269">
        <v>5.5999999999999999E-3</v>
      </c>
      <c r="J269">
        <v>5.4999999999999997E-3</v>
      </c>
      <c r="K269">
        <v>4.5999999999999999E-3</v>
      </c>
      <c r="L269">
        <v>3.3E-3</v>
      </c>
      <c r="M269">
        <v>3.0000000000000001E-3</v>
      </c>
      <c r="N269">
        <v>2.7000000000000001E-3</v>
      </c>
      <c r="O269">
        <v>3.0000000000000001E-3</v>
      </c>
      <c r="P269">
        <v>2.5999999999999999E-3</v>
      </c>
      <c r="Q269">
        <v>3.2000000000000002E-3</v>
      </c>
      <c r="R269">
        <v>5.1000000000000004E-3</v>
      </c>
      <c r="S269">
        <v>5.1000000000000004E-3</v>
      </c>
    </row>
    <row r="270" spans="1:19" ht="12.75" customHeight="1" x14ac:dyDescent="0.2">
      <c r="A270">
        <f t="shared" si="4"/>
        <v>26.800000000000111</v>
      </c>
      <c r="B270">
        <v>5.1999999999999998E-3</v>
      </c>
      <c r="C270">
        <v>5.3E-3</v>
      </c>
      <c r="D270">
        <v>5.3E-3</v>
      </c>
      <c r="E270">
        <v>5.4000000000000003E-3</v>
      </c>
      <c r="F270">
        <v>5.5999999999999999E-3</v>
      </c>
      <c r="G270">
        <v>5.5999999999999999E-3</v>
      </c>
      <c r="H270">
        <v>5.7000000000000002E-3</v>
      </c>
      <c r="I270">
        <v>5.4999999999999997E-3</v>
      </c>
      <c r="J270">
        <v>5.5999999999999999E-3</v>
      </c>
      <c r="K270">
        <v>4.4999999999999997E-3</v>
      </c>
      <c r="L270">
        <v>3.3999999999999998E-3</v>
      </c>
      <c r="M270">
        <v>3.2000000000000002E-3</v>
      </c>
      <c r="N270">
        <v>2.8E-3</v>
      </c>
      <c r="O270">
        <v>3.0999999999999999E-3</v>
      </c>
      <c r="P270">
        <v>2.7000000000000001E-3</v>
      </c>
      <c r="Q270">
        <v>3.0999999999999999E-3</v>
      </c>
      <c r="R270">
        <v>5.1999999999999998E-3</v>
      </c>
      <c r="S270">
        <v>5.1000000000000004E-3</v>
      </c>
    </row>
    <row r="271" spans="1:19" ht="12.75" customHeight="1" x14ac:dyDescent="0.2">
      <c r="A271">
        <f t="shared" si="4"/>
        <v>26.900000000000112</v>
      </c>
      <c r="B271">
        <v>5.1999999999999998E-3</v>
      </c>
      <c r="C271">
        <v>5.3E-3</v>
      </c>
      <c r="D271">
        <v>5.3E-3</v>
      </c>
      <c r="E271">
        <v>5.4000000000000003E-3</v>
      </c>
      <c r="F271">
        <v>5.5999999999999999E-3</v>
      </c>
      <c r="G271">
        <v>5.5999999999999999E-3</v>
      </c>
      <c r="H271">
        <v>5.7000000000000002E-3</v>
      </c>
      <c r="I271">
        <v>5.5999999999999999E-3</v>
      </c>
      <c r="J271">
        <v>5.5999999999999999E-3</v>
      </c>
      <c r="K271">
        <v>4.4999999999999997E-3</v>
      </c>
      <c r="L271">
        <v>3.5999999999999999E-3</v>
      </c>
      <c r="M271">
        <v>3.3E-3</v>
      </c>
      <c r="N271">
        <v>2.8E-3</v>
      </c>
      <c r="O271">
        <v>3.0999999999999999E-3</v>
      </c>
      <c r="P271">
        <v>2.8E-3</v>
      </c>
      <c r="Q271">
        <v>3.0999999999999999E-3</v>
      </c>
      <c r="R271">
        <v>5.1999999999999998E-3</v>
      </c>
      <c r="S271">
        <v>5.1000000000000004E-3</v>
      </c>
    </row>
    <row r="272" spans="1:19" ht="12.75" customHeight="1" x14ac:dyDescent="0.2">
      <c r="A272">
        <f t="shared" si="4"/>
        <v>27.000000000000114</v>
      </c>
      <c r="B272">
        <v>5.1999999999999998E-3</v>
      </c>
      <c r="C272">
        <v>5.4999999999999997E-3</v>
      </c>
      <c r="D272">
        <v>5.3E-3</v>
      </c>
      <c r="E272">
        <v>5.4999999999999997E-3</v>
      </c>
      <c r="F272">
        <v>5.4999999999999997E-3</v>
      </c>
      <c r="G272">
        <v>5.7000000000000002E-3</v>
      </c>
      <c r="H272">
        <v>5.5999999999999999E-3</v>
      </c>
      <c r="I272">
        <v>5.7000000000000002E-3</v>
      </c>
      <c r="J272">
        <v>5.5999999999999999E-3</v>
      </c>
      <c r="K272">
        <v>4.7000000000000002E-3</v>
      </c>
      <c r="L272">
        <v>3.5999999999999999E-3</v>
      </c>
      <c r="M272">
        <v>3.3999999999999998E-3</v>
      </c>
      <c r="N272">
        <v>2.8E-3</v>
      </c>
      <c r="O272">
        <v>3.2000000000000002E-3</v>
      </c>
      <c r="P272">
        <v>2.8E-3</v>
      </c>
      <c r="Q272">
        <v>3.2000000000000002E-3</v>
      </c>
      <c r="R272">
        <v>5.1000000000000004E-3</v>
      </c>
      <c r="S272">
        <v>5.1999999999999998E-3</v>
      </c>
    </row>
    <row r="273" spans="1:19" ht="12.75" customHeight="1" x14ac:dyDescent="0.2">
      <c r="A273">
        <f t="shared" si="4"/>
        <v>27.100000000000115</v>
      </c>
      <c r="B273">
        <v>5.1999999999999998E-3</v>
      </c>
      <c r="C273">
        <v>5.5999999999999999E-3</v>
      </c>
      <c r="D273">
        <v>5.4000000000000003E-3</v>
      </c>
      <c r="E273">
        <v>5.7999999999999996E-3</v>
      </c>
      <c r="F273">
        <v>5.5999999999999999E-3</v>
      </c>
      <c r="G273">
        <v>5.8999999999999999E-3</v>
      </c>
      <c r="H273">
        <v>5.7000000000000002E-3</v>
      </c>
      <c r="I273">
        <v>5.8999999999999999E-3</v>
      </c>
      <c r="J273">
        <v>5.7999999999999996E-3</v>
      </c>
      <c r="K273">
        <v>4.8999999999999998E-3</v>
      </c>
      <c r="L273">
        <v>3.3999999999999998E-3</v>
      </c>
      <c r="M273">
        <v>3.7000000000000002E-3</v>
      </c>
      <c r="N273">
        <v>2.8E-3</v>
      </c>
      <c r="O273">
        <v>3.0999999999999999E-3</v>
      </c>
      <c r="P273">
        <v>2.8999999999999998E-3</v>
      </c>
      <c r="Q273">
        <v>3.3999999999999998E-3</v>
      </c>
      <c r="R273">
        <v>5.1999999999999998E-3</v>
      </c>
      <c r="S273">
        <v>5.4999999999999997E-3</v>
      </c>
    </row>
    <row r="274" spans="1:19" ht="12.75" customHeight="1" x14ac:dyDescent="0.2">
      <c r="A274">
        <f t="shared" si="4"/>
        <v>27.200000000000117</v>
      </c>
      <c r="B274">
        <v>5.3E-3</v>
      </c>
      <c r="C274">
        <v>5.8999999999999999E-3</v>
      </c>
      <c r="D274">
        <v>5.4999999999999997E-3</v>
      </c>
      <c r="E274">
        <v>5.8999999999999999E-3</v>
      </c>
      <c r="F274">
        <v>5.7000000000000002E-3</v>
      </c>
      <c r="G274">
        <v>6.0000000000000001E-3</v>
      </c>
      <c r="H274">
        <v>5.8999999999999999E-3</v>
      </c>
      <c r="I274">
        <v>6.1000000000000004E-3</v>
      </c>
      <c r="J274">
        <v>5.8999999999999999E-3</v>
      </c>
      <c r="K274">
        <v>5.1999999999999998E-3</v>
      </c>
      <c r="L274">
        <v>3.5999999999999999E-3</v>
      </c>
      <c r="M274">
        <v>3.8999999999999998E-3</v>
      </c>
      <c r="N274">
        <v>2.8999999999999998E-3</v>
      </c>
      <c r="O274">
        <v>3.3999999999999998E-3</v>
      </c>
      <c r="P274">
        <v>3.0000000000000001E-3</v>
      </c>
      <c r="Q274">
        <v>3.7000000000000002E-3</v>
      </c>
      <c r="R274">
        <v>5.3E-3</v>
      </c>
      <c r="S274">
        <v>5.5999999999999999E-3</v>
      </c>
    </row>
    <row r="275" spans="1:19" ht="12.75" customHeight="1" x14ac:dyDescent="0.2">
      <c r="A275">
        <f t="shared" si="4"/>
        <v>27.300000000000118</v>
      </c>
      <c r="B275">
        <v>5.5999999999999999E-3</v>
      </c>
      <c r="C275">
        <v>6.0000000000000001E-3</v>
      </c>
      <c r="D275">
        <v>5.7000000000000002E-3</v>
      </c>
      <c r="E275">
        <v>6.0000000000000001E-3</v>
      </c>
      <c r="F275">
        <v>6.0000000000000001E-3</v>
      </c>
      <c r="G275">
        <v>6.1000000000000004E-3</v>
      </c>
      <c r="H275">
        <v>6.1999999999999998E-3</v>
      </c>
      <c r="I275">
        <v>6.1999999999999998E-3</v>
      </c>
      <c r="J275">
        <v>6.1999999999999998E-3</v>
      </c>
      <c r="K275">
        <v>5.3E-3</v>
      </c>
      <c r="L275">
        <v>3.5999999999999999E-3</v>
      </c>
      <c r="M275">
        <v>4.0000000000000001E-3</v>
      </c>
      <c r="N275">
        <v>2.8999999999999998E-3</v>
      </c>
      <c r="O275">
        <v>3.5000000000000001E-3</v>
      </c>
      <c r="P275">
        <v>3.0999999999999999E-3</v>
      </c>
      <c r="Q275">
        <v>3.8999999999999998E-3</v>
      </c>
      <c r="R275">
        <v>5.5999999999999999E-3</v>
      </c>
      <c r="S275">
        <v>5.7000000000000002E-3</v>
      </c>
    </row>
    <row r="276" spans="1:19" ht="12.75" customHeight="1" x14ac:dyDescent="0.2">
      <c r="A276">
        <f t="shared" si="4"/>
        <v>27.400000000000119</v>
      </c>
      <c r="B276">
        <v>5.7999999999999996E-3</v>
      </c>
      <c r="C276">
        <v>6.0000000000000001E-3</v>
      </c>
      <c r="D276">
        <v>5.8999999999999999E-3</v>
      </c>
      <c r="E276">
        <v>6.0000000000000001E-3</v>
      </c>
      <c r="F276">
        <v>6.0000000000000001E-3</v>
      </c>
      <c r="G276">
        <v>6.1000000000000004E-3</v>
      </c>
      <c r="H276">
        <v>6.3E-3</v>
      </c>
      <c r="I276">
        <v>6.1999999999999998E-3</v>
      </c>
      <c r="J276">
        <v>6.3E-3</v>
      </c>
      <c r="K276">
        <v>5.3E-3</v>
      </c>
      <c r="L276">
        <v>3.8999999999999998E-3</v>
      </c>
      <c r="M276">
        <v>3.8999999999999998E-3</v>
      </c>
      <c r="N276">
        <v>2.8999999999999998E-3</v>
      </c>
      <c r="O276">
        <v>3.5000000000000001E-3</v>
      </c>
      <c r="P276">
        <v>3.2000000000000002E-3</v>
      </c>
      <c r="Q276">
        <v>3.8999999999999998E-3</v>
      </c>
      <c r="R276">
        <v>5.7000000000000002E-3</v>
      </c>
      <c r="S276">
        <v>5.7999999999999996E-3</v>
      </c>
    </row>
    <row r="277" spans="1:19" ht="12.75" customHeight="1" x14ac:dyDescent="0.2">
      <c r="A277">
        <f t="shared" si="4"/>
        <v>27.500000000000121</v>
      </c>
      <c r="B277">
        <v>5.8999999999999999E-3</v>
      </c>
      <c r="C277">
        <v>5.8999999999999999E-3</v>
      </c>
      <c r="D277">
        <v>5.8999999999999999E-3</v>
      </c>
      <c r="E277">
        <v>5.8999999999999999E-3</v>
      </c>
      <c r="F277">
        <v>6.1000000000000004E-3</v>
      </c>
      <c r="G277">
        <v>6.0000000000000001E-3</v>
      </c>
      <c r="H277">
        <v>6.3E-3</v>
      </c>
      <c r="I277">
        <v>6.1000000000000004E-3</v>
      </c>
      <c r="J277">
        <v>6.3E-3</v>
      </c>
      <c r="K277">
        <v>5.3E-3</v>
      </c>
      <c r="L277">
        <v>4.3E-3</v>
      </c>
      <c r="M277">
        <v>4.1000000000000003E-3</v>
      </c>
      <c r="N277">
        <v>2.8999999999999998E-3</v>
      </c>
      <c r="O277">
        <v>3.5000000000000001E-3</v>
      </c>
      <c r="P277">
        <v>3.3E-3</v>
      </c>
      <c r="Q277">
        <v>3.8E-3</v>
      </c>
      <c r="R277">
        <v>5.7999999999999996E-3</v>
      </c>
      <c r="S277">
        <v>5.5999999999999999E-3</v>
      </c>
    </row>
    <row r="278" spans="1:19" ht="12.75" customHeight="1" x14ac:dyDescent="0.2">
      <c r="A278">
        <f t="shared" si="4"/>
        <v>27.600000000000122</v>
      </c>
      <c r="B278">
        <v>5.7999999999999996E-3</v>
      </c>
      <c r="C278">
        <v>5.7000000000000002E-3</v>
      </c>
      <c r="D278">
        <v>5.7999999999999996E-3</v>
      </c>
      <c r="E278">
        <v>5.7999999999999996E-3</v>
      </c>
      <c r="F278">
        <v>6.0000000000000001E-3</v>
      </c>
      <c r="G278">
        <v>5.8999999999999999E-3</v>
      </c>
      <c r="H278">
        <v>6.3E-3</v>
      </c>
      <c r="I278">
        <v>6.0000000000000001E-3</v>
      </c>
      <c r="J278">
        <v>6.3E-3</v>
      </c>
      <c r="K278">
        <v>5.3E-3</v>
      </c>
      <c r="L278">
        <v>4.5999999999999999E-3</v>
      </c>
      <c r="M278">
        <v>4.3E-3</v>
      </c>
      <c r="N278">
        <v>3.0000000000000001E-3</v>
      </c>
      <c r="O278">
        <v>3.3999999999999998E-3</v>
      </c>
      <c r="P278">
        <v>3.3999999999999998E-3</v>
      </c>
      <c r="Q278">
        <v>3.5000000000000001E-3</v>
      </c>
      <c r="R278">
        <v>5.7000000000000002E-3</v>
      </c>
      <c r="S278">
        <v>5.4999999999999997E-3</v>
      </c>
    </row>
    <row r="279" spans="1:19" ht="12.75" customHeight="1" x14ac:dyDescent="0.2">
      <c r="A279">
        <f t="shared" si="4"/>
        <v>27.700000000000124</v>
      </c>
      <c r="B279">
        <v>5.7000000000000002E-3</v>
      </c>
      <c r="C279">
        <v>5.7000000000000002E-3</v>
      </c>
      <c r="D279">
        <v>5.7999999999999996E-3</v>
      </c>
      <c r="E279">
        <v>5.7999999999999996E-3</v>
      </c>
      <c r="F279">
        <v>6.0000000000000001E-3</v>
      </c>
      <c r="G279">
        <v>5.7999999999999996E-3</v>
      </c>
      <c r="H279">
        <v>6.1999999999999998E-3</v>
      </c>
      <c r="I279">
        <v>6.0000000000000001E-3</v>
      </c>
      <c r="J279">
        <v>6.3E-3</v>
      </c>
      <c r="K279">
        <v>5.3E-3</v>
      </c>
      <c r="L279">
        <v>4.3E-3</v>
      </c>
      <c r="M279">
        <v>4.3E-3</v>
      </c>
      <c r="N279">
        <v>2.8999999999999998E-3</v>
      </c>
      <c r="O279">
        <v>3.3999999999999998E-3</v>
      </c>
      <c r="P279">
        <v>3.2000000000000002E-3</v>
      </c>
      <c r="Q279">
        <v>3.3999999999999998E-3</v>
      </c>
      <c r="R279">
        <v>5.5999999999999999E-3</v>
      </c>
      <c r="S279">
        <v>5.4999999999999997E-3</v>
      </c>
    </row>
    <row r="280" spans="1:19" ht="12.75" customHeight="1" x14ac:dyDescent="0.2">
      <c r="A280">
        <f t="shared" si="4"/>
        <v>27.800000000000125</v>
      </c>
      <c r="B280">
        <v>5.5999999999999999E-3</v>
      </c>
      <c r="C280">
        <v>5.7000000000000002E-3</v>
      </c>
      <c r="D280">
        <v>5.7999999999999996E-3</v>
      </c>
      <c r="E280">
        <v>5.7000000000000002E-3</v>
      </c>
      <c r="F280">
        <v>5.8999999999999999E-3</v>
      </c>
      <c r="G280">
        <v>5.5999999999999999E-3</v>
      </c>
      <c r="H280">
        <v>6.1999999999999998E-3</v>
      </c>
      <c r="I280">
        <v>5.7999999999999996E-3</v>
      </c>
      <c r="J280">
        <v>6.1999999999999998E-3</v>
      </c>
      <c r="K280">
        <v>5.3E-3</v>
      </c>
      <c r="L280">
        <v>4.1999999999999997E-3</v>
      </c>
      <c r="M280">
        <v>4.1999999999999997E-3</v>
      </c>
      <c r="N280">
        <v>2.8E-3</v>
      </c>
      <c r="O280">
        <v>3.2000000000000002E-3</v>
      </c>
      <c r="P280">
        <v>3.2000000000000002E-3</v>
      </c>
      <c r="Q280">
        <v>3.2000000000000002E-3</v>
      </c>
      <c r="R280">
        <v>5.4999999999999997E-3</v>
      </c>
      <c r="S280">
        <v>5.4999999999999997E-3</v>
      </c>
    </row>
    <row r="281" spans="1:19" ht="12.75" customHeight="1" x14ac:dyDescent="0.2">
      <c r="A281">
        <f t="shared" si="4"/>
        <v>27.900000000000126</v>
      </c>
      <c r="B281">
        <v>5.5999999999999999E-3</v>
      </c>
      <c r="C281">
        <v>5.7000000000000002E-3</v>
      </c>
      <c r="D281">
        <v>5.7000000000000002E-3</v>
      </c>
      <c r="E281">
        <v>5.5999999999999999E-3</v>
      </c>
      <c r="F281">
        <v>5.7000000000000002E-3</v>
      </c>
      <c r="G281">
        <v>5.5999999999999999E-3</v>
      </c>
      <c r="H281">
        <v>6.0000000000000001E-3</v>
      </c>
      <c r="I281">
        <v>5.5999999999999999E-3</v>
      </c>
      <c r="J281">
        <v>6.1000000000000004E-3</v>
      </c>
      <c r="K281">
        <v>5.1000000000000004E-3</v>
      </c>
      <c r="L281">
        <v>4.1000000000000003E-3</v>
      </c>
      <c r="M281">
        <v>4.1999999999999997E-3</v>
      </c>
      <c r="N281">
        <v>2.5999999999999999E-3</v>
      </c>
      <c r="O281">
        <v>3.0000000000000001E-3</v>
      </c>
      <c r="P281">
        <v>3.0999999999999999E-3</v>
      </c>
      <c r="Q281">
        <v>3.0999999999999999E-3</v>
      </c>
      <c r="R281">
        <v>5.4999999999999997E-3</v>
      </c>
      <c r="S281">
        <v>5.4000000000000003E-3</v>
      </c>
    </row>
    <row r="282" spans="1:19" ht="12.75" customHeight="1" x14ac:dyDescent="0.2">
      <c r="A282">
        <f t="shared" si="4"/>
        <v>28.000000000000128</v>
      </c>
      <c r="B282">
        <v>5.4999999999999997E-3</v>
      </c>
      <c r="C282">
        <v>5.4000000000000003E-3</v>
      </c>
      <c r="D282">
        <v>5.4000000000000003E-3</v>
      </c>
      <c r="E282">
        <v>5.4000000000000003E-3</v>
      </c>
      <c r="F282">
        <v>5.4999999999999997E-3</v>
      </c>
      <c r="G282">
        <v>5.4000000000000003E-3</v>
      </c>
      <c r="H282">
        <v>5.7000000000000002E-3</v>
      </c>
      <c r="I282">
        <v>5.3E-3</v>
      </c>
      <c r="J282">
        <v>5.8999999999999999E-3</v>
      </c>
      <c r="K282">
        <v>4.8999999999999998E-3</v>
      </c>
      <c r="L282">
        <v>4.0000000000000001E-3</v>
      </c>
      <c r="M282">
        <v>3.8999999999999998E-3</v>
      </c>
      <c r="N282">
        <v>2.5000000000000001E-3</v>
      </c>
      <c r="O282">
        <v>2.8999999999999998E-3</v>
      </c>
      <c r="P282">
        <v>2.8E-3</v>
      </c>
      <c r="Q282">
        <v>3.3E-3</v>
      </c>
      <c r="R282">
        <v>5.4000000000000003E-3</v>
      </c>
      <c r="S282">
        <v>5.3E-3</v>
      </c>
    </row>
    <row r="283" spans="1:19" ht="12.75" customHeight="1" x14ac:dyDescent="0.2">
      <c r="A283">
        <f t="shared" si="4"/>
        <v>28.100000000000129</v>
      </c>
      <c r="B283">
        <v>5.4000000000000003E-3</v>
      </c>
      <c r="C283">
        <v>5.4000000000000003E-3</v>
      </c>
      <c r="D283">
        <v>5.4000000000000003E-3</v>
      </c>
      <c r="E283">
        <v>5.3E-3</v>
      </c>
      <c r="F283">
        <v>5.4000000000000003E-3</v>
      </c>
      <c r="G283">
        <v>5.1999999999999998E-3</v>
      </c>
      <c r="H283">
        <v>5.5999999999999999E-3</v>
      </c>
      <c r="I283">
        <v>5.1999999999999998E-3</v>
      </c>
      <c r="J283">
        <v>5.7000000000000002E-3</v>
      </c>
      <c r="K283">
        <v>4.7999999999999996E-3</v>
      </c>
      <c r="L283">
        <v>3.8999999999999998E-3</v>
      </c>
      <c r="M283">
        <v>3.7000000000000002E-3</v>
      </c>
      <c r="N283">
        <v>2.5000000000000001E-3</v>
      </c>
      <c r="O283">
        <v>2.8E-3</v>
      </c>
      <c r="P283">
        <v>2.8999999999999998E-3</v>
      </c>
      <c r="Q283">
        <v>3.2000000000000002E-3</v>
      </c>
      <c r="R283">
        <v>5.3E-3</v>
      </c>
      <c r="S283">
        <v>5.1999999999999998E-3</v>
      </c>
    </row>
    <row r="284" spans="1:19" ht="12.75" customHeight="1" x14ac:dyDescent="0.2">
      <c r="A284">
        <f t="shared" si="4"/>
        <v>28.200000000000131</v>
      </c>
      <c r="B284">
        <v>5.3E-3</v>
      </c>
      <c r="C284">
        <v>5.4000000000000003E-3</v>
      </c>
      <c r="D284">
        <v>5.3E-3</v>
      </c>
      <c r="E284">
        <v>5.3E-3</v>
      </c>
      <c r="F284">
        <v>5.1999999999999998E-3</v>
      </c>
      <c r="G284">
        <v>5.1000000000000004E-3</v>
      </c>
      <c r="H284">
        <v>5.3E-3</v>
      </c>
      <c r="I284">
        <v>5.1999999999999998E-3</v>
      </c>
      <c r="J284">
        <v>5.4999999999999997E-3</v>
      </c>
      <c r="K284">
        <v>4.7999999999999996E-3</v>
      </c>
      <c r="L284">
        <v>3.8E-3</v>
      </c>
      <c r="M284">
        <v>3.7000000000000002E-3</v>
      </c>
      <c r="N284">
        <v>2.3999999999999998E-3</v>
      </c>
      <c r="O284">
        <v>2.7000000000000001E-3</v>
      </c>
      <c r="P284">
        <v>2.8E-3</v>
      </c>
      <c r="Q284">
        <v>3.2000000000000002E-3</v>
      </c>
      <c r="R284">
        <v>5.1999999999999998E-3</v>
      </c>
      <c r="S284">
        <v>5.1999999999999998E-3</v>
      </c>
    </row>
    <row r="285" spans="1:19" ht="12.75" customHeight="1" x14ac:dyDescent="0.2">
      <c r="A285">
        <f t="shared" si="4"/>
        <v>28.300000000000132</v>
      </c>
      <c r="B285">
        <v>5.1999999999999998E-3</v>
      </c>
      <c r="C285">
        <v>5.4999999999999997E-3</v>
      </c>
      <c r="D285">
        <v>5.1999999999999998E-3</v>
      </c>
      <c r="E285">
        <v>5.3E-3</v>
      </c>
      <c r="F285">
        <v>5.1000000000000004E-3</v>
      </c>
      <c r="G285">
        <v>5.1999999999999998E-3</v>
      </c>
      <c r="H285">
        <v>5.1999999999999998E-3</v>
      </c>
      <c r="I285">
        <v>5.1000000000000004E-3</v>
      </c>
      <c r="J285">
        <v>5.4000000000000003E-3</v>
      </c>
      <c r="K285">
        <v>4.7999999999999996E-3</v>
      </c>
      <c r="L285">
        <v>3.7000000000000002E-3</v>
      </c>
      <c r="M285">
        <v>3.8E-3</v>
      </c>
      <c r="N285">
        <v>2.3E-3</v>
      </c>
      <c r="O285">
        <v>2.7000000000000001E-3</v>
      </c>
      <c r="P285">
        <v>2.8E-3</v>
      </c>
      <c r="Q285">
        <v>3.2000000000000002E-3</v>
      </c>
      <c r="R285">
        <v>5.1999999999999998E-3</v>
      </c>
      <c r="S285">
        <v>5.3E-3</v>
      </c>
    </row>
    <row r="286" spans="1:19" ht="12.75" customHeight="1" x14ac:dyDescent="0.2">
      <c r="A286">
        <f t="shared" si="4"/>
        <v>28.400000000000134</v>
      </c>
      <c r="B286">
        <v>5.4000000000000003E-3</v>
      </c>
      <c r="C286">
        <v>5.7000000000000002E-3</v>
      </c>
      <c r="D286">
        <v>5.1999999999999998E-3</v>
      </c>
      <c r="E286">
        <v>5.4000000000000003E-3</v>
      </c>
      <c r="F286">
        <v>5.1000000000000004E-3</v>
      </c>
      <c r="G286">
        <v>5.4000000000000003E-3</v>
      </c>
      <c r="H286">
        <v>5.3E-3</v>
      </c>
      <c r="I286">
        <v>5.3E-3</v>
      </c>
      <c r="J286">
        <v>5.4999999999999997E-3</v>
      </c>
      <c r="K286">
        <v>4.8999999999999998E-3</v>
      </c>
      <c r="L286">
        <v>3.8E-3</v>
      </c>
      <c r="M286">
        <v>3.8999999999999998E-3</v>
      </c>
      <c r="N286">
        <v>2.5000000000000001E-3</v>
      </c>
      <c r="O286">
        <v>2.8999999999999998E-3</v>
      </c>
      <c r="P286">
        <v>2.8999999999999998E-3</v>
      </c>
      <c r="Q286">
        <v>3.3E-3</v>
      </c>
      <c r="R286">
        <v>5.1999999999999998E-3</v>
      </c>
      <c r="S286">
        <v>5.4999999999999997E-3</v>
      </c>
    </row>
    <row r="287" spans="1:19" ht="12.75" customHeight="1" x14ac:dyDescent="0.2">
      <c r="A287">
        <f t="shared" si="4"/>
        <v>28.500000000000135</v>
      </c>
      <c r="B287">
        <v>5.4000000000000003E-3</v>
      </c>
      <c r="C287">
        <v>5.8999999999999999E-3</v>
      </c>
      <c r="D287">
        <v>5.1999999999999998E-3</v>
      </c>
      <c r="E287">
        <v>5.7000000000000002E-3</v>
      </c>
      <c r="F287">
        <v>5.1000000000000004E-3</v>
      </c>
      <c r="G287">
        <v>5.4999999999999997E-3</v>
      </c>
      <c r="H287">
        <v>5.3E-3</v>
      </c>
      <c r="I287">
        <v>5.4999999999999997E-3</v>
      </c>
      <c r="J287">
        <v>5.4999999999999997E-3</v>
      </c>
      <c r="K287">
        <v>4.8999999999999998E-3</v>
      </c>
      <c r="L287">
        <v>3.8999999999999998E-3</v>
      </c>
      <c r="M287">
        <v>3.8999999999999998E-3</v>
      </c>
      <c r="N287">
        <v>2.5000000000000001E-3</v>
      </c>
      <c r="O287">
        <v>2.8999999999999998E-3</v>
      </c>
      <c r="P287">
        <v>2.8999999999999998E-3</v>
      </c>
      <c r="Q287">
        <v>3.5000000000000001E-3</v>
      </c>
      <c r="R287">
        <v>5.3E-3</v>
      </c>
      <c r="S287">
        <v>5.7999999999999996E-3</v>
      </c>
    </row>
    <row r="288" spans="1:19" ht="12.75" customHeight="1" x14ac:dyDescent="0.2">
      <c r="A288">
        <f t="shared" si="4"/>
        <v>28.600000000000136</v>
      </c>
      <c r="B288">
        <v>5.5999999999999999E-3</v>
      </c>
      <c r="C288">
        <v>6.1000000000000004E-3</v>
      </c>
      <c r="D288">
        <v>5.4000000000000003E-3</v>
      </c>
      <c r="E288">
        <v>5.7999999999999996E-3</v>
      </c>
      <c r="F288">
        <v>5.3E-3</v>
      </c>
      <c r="G288">
        <v>5.7000000000000002E-3</v>
      </c>
      <c r="H288">
        <v>5.4999999999999997E-3</v>
      </c>
      <c r="I288">
        <v>5.7000000000000002E-3</v>
      </c>
      <c r="J288">
        <v>5.5999999999999999E-3</v>
      </c>
      <c r="K288">
        <v>5.1000000000000004E-3</v>
      </c>
      <c r="L288">
        <v>3.8999999999999998E-3</v>
      </c>
      <c r="M288">
        <v>3.7000000000000002E-3</v>
      </c>
      <c r="N288">
        <v>2.7000000000000001E-3</v>
      </c>
      <c r="O288">
        <v>3.0999999999999999E-3</v>
      </c>
      <c r="P288">
        <v>3.0999999999999999E-3</v>
      </c>
      <c r="Q288">
        <v>3.8E-3</v>
      </c>
      <c r="R288">
        <v>5.4999999999999997E-3</v>
      </c>
      <c r="S288">
        <v>6.0000000000000001E-3</v>
      </c>
    </row>
    <row r="289" spans="1:19" ht="12.75" customHeight="1" x14ac:dyDescent="0.2">
      <c r="A289">
        <f t="shared" si="4"/>
        <v>28.700000000000138</v>
      </c>
      <c r="B289">
        <v>5.7999999999999996E-3</v>
      </c>
      <c r="C289">
        <v>6.3E-3</v>
      </c>
      <c r="D289">
        <v>5.7000000000000002E-3</v>
      </c>
      <c r="E289">
        <v>6.1999999999999998E-3</v>
      </c>
      <c r="F289">
        <v>5.4999999999999997E-3</v>
      </c>
      <c r="G289">
        <v>5.8999999999999999E-3</v>
      </c>
      <c r="H289">
        <v>5.5999999999999999E-3</v>
      </c>
      <c r="I289">
        <v>5.7999999999999996E-3</v>
      </c>
      <c r="J289">
        <v>5.7999999999999996E-3</v>
      </c>
      <c r="K289">
        <v>5.1000000000000004E-3</v>
      </c>
      <c r="L289">
        <v>4.0000000000000001E-3</v>
      </c>
      <c r="M289">
        <v>3.8E-3</v>
      </c>
      <c r="N289">
        <v>2.8E-3</v>
      </c>
      <c r="O289">
        <v>3.3E-3</v>
      </c>
      <c r="P289">
        <v>3.2000000000000002E-3</v>
      </c>
      <c r="Q289">
        <v>4.0000000000000001E-3</v>
      </c>
      <c r="R289">
        <v>5.7000000000000002E-3</v>
      </c>
      <c r="S289">
        <v>6.1000000000000004E-3</v>
      </c>
    </row>
    <row r="290" spans="1:19" ht="12.75" customHeight="1" x14ac:dyDescent="0.2">
      <c r="A290">
        <f t="shared" si="4"/>
        <v>28.800000000000139</v>
      </c>
      <c r="B290">
        <v>6.1000000000000004E-3</v>
      </c>
      <c r="C290">
        <v>6.3E-3</v>
      </c>
      <c r="D290">
        <v>6.0000000000000001E-3</v>
      </c>
      <c r="E290">
        <v>6.1999999999999998E-3</v>
      </c>
      <c r="F290">
        <v>5.7000000000000002E-3</v>
      </c>
      <c r="G290">
        <v>6.0000000000000001E-3</v>
      </c>
      <c r="H290">
        <v>5.7999999999999996E-3</v>
      </c>
      <c r="I290">
        <v>5.7999999999999996E-3</v>
      </c>
      <c r="J290">
        <v>5.7999999999999996E-3</v>
      </c>
      <c r="K290">
        <v>5.0000000000000001E-3</v>
      </c>
      <c r="L290">
        <v>4.0000000000000001E-3</v>
      </c>
      <c r="M290">
        <v>3.5999999999999999E-3</v>
      </c>
      <c r="N290">
        <v>2.8999999999999998E-3</v>
      </c>
      <c r="O290">
        <v>3.2000000000000002E-3</v>
      </c>
      <c r="P290">
        <v>3.3999999999999998E-3</v>
      </c>
      <c r="Q290">
        <v>3.8999999999999998E-3</v>
      </c>
      <c r="R290">
        <v>6.0000000000000001E-3</v>
      </c>
      <c r="S290">
        <v>6.1000000000000004E-3</v>
      </c>
    </row>
    <row r="291" spans="1:19" ht="12.75" customHeight="1" x14ac:dyDescent="0.2">
      <c r="A291">
        <f t="shared" si="4"/>
        <v>28.900000000000141</v>
      </c>
      <c r="B291">
        <v>6.1999999999999998E-3</v>
      </c>
      <c r="C291">
        <v>6.3E-3</v>
      </c>
      <c r="D291">
        <v>6.1999999999999998E-3</v>
      </c>
      <c r="E291">
        <v>6.1999999999999998E-3</v>
      </c>
      <c r="F291">
        <v>5.8999999999999999E-3</v>
      </c>
      <c r="G291">
        <v>5.8999999999999999E-3</v>
      </c>
      <c r="H291">
        <v>5.8999999999999999E-3</v>
      </c>
      <c r="I291">
        <v>5.5999999999999999E-3</v>
      </c>
      <c r="J291">
        <v>5.7000000000000002E-3</v>
      </c>
      <c r="K291">
        <v>4.7999999999999996E-3</v>
      </c>
      <c r="L291">
        <v>4.0000000000000001E-3</v>
      </c>
      <c r="M291">
        <v>3.5000000000000001E-3</v>
      </c>
      <c r="N291">
        <v>3.0999999999999999E-3</v>
      </c>
      <c r="O291">
        <v>3.0999999999999999E-3</v>
      </c>
      <c r="P291">
        <v>3.5000000000000001E-3</v>
      </c>
      <c r="Q291">
        <v>3.8E-3</v>
      </c>
      <c r="R291">
        <v>6.1000000000000004E-3</v>
      </c>
      <c r="S291">
        <v>6.1000000000000004E-3</v>
      </c>
    </row>
    <row r="292" spans="1:19" ht="12.75" customHeight="1" x14ac:dyDescent="0.2">
      <c r="A292">
        <f t="shared" si="4"/>
        <v>29.000000000000142</v>
      </c>
      <c r="B292">
        <v>6.1999999999999998E-3</v>
      </c>
      <c r="C292">
        <v>6.1999999999999998E-3</v>
      </c>
      <c r="D292">
        <v>6.1999999999999998E-3</v>
      </c>
      <c r="E292">
        <v>6.1000000000000004E-3</v>
      </c>
      <c r="F292">
        <v>6.0000000000000001E-3</v>
      </c>
      <c r="G292">
        <v>5.7999999999999996E-3</v>
      </c>
      <c r="H292">
        <v>5.7000000000000002E-3</v>
      </c>
      <c r="I292">
        <v>5.3E-3</v>
      </c>
      <c r="J292">
        <v>5.4999999999999997E-3</v>
      </c>
      <c r="K292">
        <v>4.5999999999999999E-3</v>
      </c>
      <c r="L292">
        <v>4.0000000000000001E-3</v>
      </c>
      <c r="M292">
        <v>3.3E-3</v>
      </c>
      <c r="N292">
        <v>3.0000000000000001E-3</v>
      </c>
      <c r="O292">
        <v>3.0999999999999999E-3</v>
      </c>
      <c r="P292">
        <v>3.5000000000000001E-3</v>
      </c>
      <c r="Q292">
        <v>3.7000000000000002E-3</v>
      </c>
      <c r="R292">
        <v>6.1999999999999998E-3</v>
      </c>
      <c r="S292">
        <v>6.0000000000000001E-3</v>
      </c>
    </row>
    <row r="293" spans="1:19" ht="12.75" customHeight="1" x14ac:dyDescent="0.2">
      <c r="A293">
        <f t="shared" si="4"/>
        <v>29.100000000000144</v>
      </c>
      <c r="B293">
        <v>6.1000000000000004E-3</v>
      </c>
      <c r="C293">
        <v>6.1000000000000004E-3</v>
      </c>
      <c r="D293">
        <v>6.1000000000000004E-3</v>
      </c>
      <c r="E293">
        <v>6.1000000000000004E-3</v>
      </c>
      <c r="F293">
        <v>5.8999999999999999E-3</v>
      </c>
      <c r="G293">
        <v>5.7000000000000002E-3</v>
      </c>
      <c r="H293">
        <v>5.4999999999999997E-3</v>
      </c>
      <c r="I293">
        <v>5.1999999999999998E-3</v>
      </c>
      <c r="J293">
        <v>5.1999999999999998E-3</v>
      </c>
      <c r="K293">
        <v>4.4999999999999997E-3</v>
      </c>
      <c r="L293">
        <v>3.8999999999999998E-3</v>
      </c>
      <c r="M293">
        <v>3.0000000000000001E-3</v>
      </c>
      <c r="N293">
        <v>2.8999999999999998E-3</v>
      </c>
      <c r="O293">
        <v>2.8999999999999998E-3</v>
      </c>
      <c r="P293">
        <v>3.3E-3</v>
      </c>
      <c r="Q293">
        <v>3.5000000000000001E-3</v>
      </c>
      <c r="R293">
        <v>6.1000000000000004E-3</v>
      </c>
      <c r="S293">
        <v>6.0000000000000001E-3</v>
      </c>
    </row>
    <row r="294" spans="1:19" ht="12.75" customHeight="1" x14ac:dyDescent="0.2">
      <c r="A294">
        <f t="shared" si="4"/>
        <v>29.200000000000145</v>
      </c>
      <c r="B294">
        <v>6.0000000000000001E-3</v>
      </c>
      <c r="C294">
        <v>6.1999999999999998E-3</v>
      </c>
      <c r="D294">
        <v>6.0000000000000001E-3</v>
      </c>
      <c r="E294">
        <v>6.1000000000000004E-3</v>
      </c>
      <c r="F294">
        <v>5.7999999999999996E-3</v>
      </c>
      <c r="G294">
        <v>5.7000000000000002E-3</v>
      </c>
      <c r="H294">
        <v>5.3E-3</v>
      </c>
      <c r="I294">
        <v>5.1999999999999998E-3</v>
      </c>
      <c r="J294">
        <v>5.0000000000000001E-3</v>
      </c>
      <c r="K294">
        <v>4.3E-3</v>
      </c>
      <c r="L294">
        <v>3.8E-3</v>
      </c>
      <c r="M294">
        <v>3.0999999999999999E-3</v>
      </c>
      <c r="N294">
        <v>3.0000000000000001E-3</v>
      </c>
      <c r="O294">
        <v>2.8E-3</v>
      </c>
      <c r="P294">
        <v>3.2000000000000002E-3</v>
      </c>
      <c r="Q294">
        <v>3.5999999999999999E-3</v>
      </c>
      <c r="R294">
        <v>6.0000000000000001E-3</v>
      </c>
      <c r="S294">
        <v>6.0000000000000001E-3</v>
      </c>
    </row>
    <row r="295" spans="1:19" ht="12.75" customHeight="1" x14ac:dyDescent="0.2">
      <c r="A295">
        <f t="shared" si="4"/>
        <v>29.300000000000146</v>
      </c>
      <c r="B295">
        <v>6.1000000000000004E-3</v>
      </c>
      <c r="C295">
        <v>6.3E-3</v>
      </c>
      <c r="D295">
        <v>6.0000000000000001E-3</v>
      </c>
      <c r="E295">
        <v>6.1000000000000004E-3</v>
      </c>
      <c r="F295">
        <v>5.7000000000000002E-3</v>
      </c>
      <c r="G295">
        <v>5.7999999999999996E-3</v>
      </c>
      <c r="H295">
        <v>5.1999999999999998E-3</v>
      </c>
      <c r="I295">
        <v>5.3E-3</v>
      </c>
      <c r="J295">
        <v>5.0000000000000001E-3</v>
      </c>
      <c r="K295">
        <v>4.4000000000000003E-3</v>
      </c>
      <c r="L295">
        <v>3.7000000000000002E-3</v>
      </c>
      <c r="M295">
        <v>3.0999999999999999E-3</v>
      </c>
      <c r="N295">
        <v>2.8999999999999998E-3</v>
      </c>
      <c r="O295">
        <v>2.8E-3</v>
      </c>
      <c r="P295">
        <v>3.3E-3</v>
      </c>
      <c r="Q295">
        <v>3.5999999999999999E-3</v>
      </c>
      <c r="R295">
        <v>6.0000000000000001E-3</v>
      </c>
      <c r="S295">
        <v>6.1000000000000004E-3</v>
      </c>
    </row>
    <row r="296" spans="1:19" ht="12.75" customHeight="1" x14ac:dyDescent="0.2">
      <c r="A296">
        <f t="shared" si="4"/>
        <v>29.400000000000148</v>
      </c>
      <c r="B296">
        <v>6.1000000000000004E-3</v>
      </c>
      <c r="C296">
        <v>6.3E-3</v>
      </c>
      <c r="D296">
        <v>6.0000000000000001E-3</v>
      </c>
      <c r="E296">
        <v>6.1000000000000004E-3</v>
      </c>
      <c r="F296">
        <v>5.5999999999999999E-3</v>
      </c>
      <c r="G296">
        <v>5.7999999999999996E-3</v>
      </c>
      <c r="H296">
        <v>5.3E-3</v>
      </c>
      <c r="I296">
        <v>5.3E-3</v>
      </c>
      <c r="J296">
        <v>5.0000000000000001E-3</v>
      </c>
      <c r="K296">
        <v>4.5999999999999999E-3</v>
      </c>
      <c r="L296">
        <v>3.7000000000000002E-3</v>
      </c>
      <c r="M296">
        <v>3.0000000000000001E-3</v>
      </c>
      <c r="N296">
        <v>2.8999999999999998E-3</v>
      </c>
      <c r="O296">
        <v>2.8E-3</v>
      </c>
      <c r="P296">
        <v>3.3E-3</v>
      </c>
      <c r="Q296">
        <v>3.8E-3</v>
      </c>
      <c r="R296">
        <v>6.1000000000000004E-3</v>
      </c>
      <c r="S296">
        <v>6.1000000000000004E-3</v>
      </c>
    </row>
    <row r="297" spans="1:19" ht="12.75" customHeight="1" x14ac:dyDescent="0.2">
      <c r="A297">
        <f t="shared" si="4"/>
        <v>29.500000000000149</v>
      </c>
      <c r="B297">
        <v>6.1999999999999998E-3</v>
      </c>
      <c r="C297">
        <v>6.1999999999999998E-3</v>
      </c>
      <c r="D297">
        <v>6.0000000000000001E-3</v>
      </c>
      <c r="E297">
        <v>6.1000000000000004E-3</v>
      </c>
      <c r="F297">
        <v>5.5999999999999999E-3</v>
      </c>
      <c r="G297">
        <v>5.7999999999999996E-3</v>
      </c>
      <c r="H297">
        <v>5.4000000000000003E-3</v>
      </c>
      <c r="I297">
        <v>5.4999999999999997E-3</v>
      </c>
      <c r="J297">
        <v>5.1000000000000004E-3</v>
      </c>
      <c r="K297">
        <v>4.8999999999999998E-3</v>
      </c>
      <c r="L297">
        <v>4.0000000000000001E-3</v>
      </c>
      <c r="M297">
        <v>3.0000000000000001E-3</v>
      </c>
      <c r="N297">
        <v>3.0000000000000001E-3</v>
      </c>
      <c r="O297">
        <v>2.8E-3</v>
      </c>
      <c r="P297">
        <v>3.3E-3</v>
      </c>
      <c r="Q297">
        <v>4.0000000000000001E-3</v>
      </c>
      <c r="R297">
        <v>6.1000000000000004E-3</v>
      </c>
      <c r="S297">
        <v>6.0000000000000001E-3</v>
      </c>
    </row>
    <row r="298" spans="1:19" ht="12.75" customHeight="1" x14ac:dyDescent="0.2">
      <c r="A298">
        <f t="shared" si="4"/>
        <v>29.600000000000151</v>
      </c>
      <c r="B298">
        <v>6.1999999999999998E-3</v>
      </c>
      <c r="C298">
        <v>6.1000000000000004E-3</v>
      </c>
      <c r="D298">
        <v>6.1000000000000004E-3</v>
      </c>
      <c r="E298">
        <v>6.1000000000000004E-3</v>
      </c>
      <c r="F298">
        <v>5.5999999999999999E-3</v>
      </c>
      <c r="G298">
        <v>5.7999999999999996E-3</v>
      </c>
      <c r="H298">
        <v>5.4000000000000003E-3</v>
      </c>
      <c r="I298">
        <v>5.4999999999999997E-3</v>
      </c>
      <c r="J298">
        <v>5.3E-3</v>
      </c>
      <c r="K298">
        <v>4.8999999999999998E-3</v>
      </c>
      <c r="L298">
        <v>4.3E-3</v>
      </c>
      <c r="M298">
        <v>3.0000000000000001E-3</v>
      </c>
      <c r="N298">
        <v>2.8999999999999998E-3</v>
      </c>
      <c r="O298">
        <v>2.8E-3</v>
      </c>
      <c r="P298">
        <v>3.3999999999999998E-3</v>
      </c>
      <c r="Q298">
        <v>3.8999999999999998E-3</v>
      </c>
      <c r="R298">
        <v>6.1000000000000004E-3</v>
      </c>
      <c r="S298">
        <v>5.8999999999999999E-3</v>
      </c>
    </row>
    <row r="299" spans="1:19" ht="12.75" customHeight="1" x14ac:dyDescent="0.2">
      <c r="A299">
        <f t="shared" si="4"/>
        <v>29.700000000000152</v>
      </c>
      <c r="B299">
        <v>6.1000000000000004E-3</v>
      </c>
      <c r="C299">
        <v>6.1000000000000004E-3</v>
      </c>
      <c r="D299">
        <v>6.0000000000000001E-3</v>
      </c>
      <c r="E299">
        <v>6.1000000000000004E-3</v>
      </c>
      <c r="F299">
        <v>5.7000000000000002E-3</v>
      </c>
      <c r="G299">
        <v>5.8999999999999999E-3</v>
      </c>
      <c r="H299">
        <v>5.4999999999999997E-3</v>
      </c>
      <c r="I299">
        <v>5.4999999999999997E-3</v>
      </c>
      <c r="J299">
        <v>5.4000000000000003E-3</v>
      </c>
      <c r="K299">
        <v>5.0000000000000001E-3</v>
      </c>
      <c r="L299">
        <v>4.3E-3</v>
      </c>
      <c r="M299">
        <v>2.7000000000000001E-3</v>
      </c>
      <c r="N299">
        <v>2.8999999999999998E-3</v>
      </c>
      <c r="O299">
        <v>2.5999999999999999E-3</v>
      </c>
      <c r="P299">
        <v>3.3999999999999998E-3</v>
      </c>
      <c r="Q299">
        <v>3.8E-3</v>
      </c>
      <c r="R299">
        <v>6.0000000000000001E-3</v>
      </c>
      <c r="S299">
        <v>5.8999999999999999E-3</v>
      </c>
    </row>
    <row r="300" spans="1:19" ht="12.75" customHeight="1" x14ac:dyDescent="0.2">
      <c r="A300">
        <f t="shared" si="4"/>
        <v>29.800000000000153</v>
      </c>
      <c r="B300">
        <v>6.0000000000000001E-3</v>
      </c>
      <c r="C300">
        <v>6.0000000000000001E-3</v>
      </c>
      <c r="D300">
        <v>6.1000000000000004E-3</v>
      </c>
      <c r="E300">
        <v>6.1000000000000004E-3</v>
      </c>
      <c r="F300">
        <v>5.7999999999999996E-3</v>
      </c>
      <c r="G300">
        <v>5.8999999999999999E-3</v>
      </c>
      <c r="H300">
        <v>5.4999999999999997E-3</v>
      </c>
      <c r="I300">
        <v>5.4999999999999997E-3</v>
      </c>
      <c r="J300">
        <v>5.4000000000000003E-3</v>
      </c>
      <c r="K300">
        <v>5.0000000000000001E-3</v>
      </c>
      <c r="L300">
        <v>4.3E-3</v>
      </c>
      <c r="M300">
        <v>2.7000000000000001E-3</v>
      </c>
      <c r="N300">
        <v>2.8999999999999998E-3</v>
      </c>
      <c r="O300">
        <v>2.5000000000000001E-3</v>
      </c>
      <c r="P300">
        <v>3.2000000000000002E-3</v>
      </c>
      <c r="Q300">
        <v>3.7000000000000002E-3</v>
      </c>
      <c r="R300">
        <v>5.8999999999999999E-3</v>
      </c>
      <c r="S300">
        <v>5.8999999999999999E-3</v>
      </c>
    </row>
    <row r="301" spans="1:19" ht="12.75" customHeight="1" x14ac:dyDescent="0.2">
      <c r="A301">
        <f t="shared" si="4"/>
        <v>29.900000000000155</v>
      </c>
      <c r="B301">
        <v>5.8999999999999999E-3</v>
      </c>
      <c r="C301">
        <v>6.1000000000000004E-3</v>
      </c>
      <c r="D301">
        <v>6.0000000000000001E-3</v>
      </c>
      <c r="E301">
        <v>6.1000000000000004E-3</v>
      </c>
      <c r="F301">
        <v>5.8999999999999999E-3</v>
      </c>
      <c r="G301">
        <v>5.8999999999999999E-3</v>
      </c>
      <c r="H301">
        <v>5.5999999999999999E-3</v>
      </c>
      <c r="I301">
        <v>5.4999999999999997E-3</v>
      </c>
      <c r="J301">
        <v>5.4999999999999997E-3</v>
      </c>
      <c r="K301">
        <v>4.8999999999999998E-3</v>
      </c>
      <c r="L301">
        <v>4.1999999999999997E-3</v>
      </c>
      <c r="M301">
        <v>2.5999999999999999E-3</v>
      </c>
      <c r="N301">
        <v>2.8E-3</v>
      </c>
      <c r="O301">
        <v>2.3999999999999998E-3</v>
      </c>
      <c r="P301">
        <v>3.2000000000000002E-3</v>
      </c>
      <c r="Q301">
        <v>3.5999999999999999E-3</v>
      </c>
      <c r="R301">
        <v>5.7999999999999996E-3</v>
      </c>
      <c r="S301">
        <v>5.7999999999999996E-3</v>
      </c>
    </row>
    <row r="302" spans="1:19" ht="12.75" customHeight="1" x14ac:dyDescent="0.2">
      <c r="A302">
        <f t="shared" si="4"/>
        <v>30.000000000000156</v>
      </c>
      <c r="B302">
        <v>5.8999999999999999E-3</v>
      </c>
      <c r="C302">
        <v>5.8999999999999999E-3</v>
      </c>
      <c r="D302">
        <v>6.0000000000000001E-3</v>
      </c>
      <c r="E302">
        <v>6.1000000000000004E-3</v>
      </c>
      <c r="F302">
        <v>5.8999999999999999E-3</v>
      </c>
      <c r="G302">
        <v>5.7999999999999996E-3</v>
      </c>
      <c r="H302">
        <v>5.4999999999999997E-3</v>
      </c>
      <c r="I302">
        <v>5.3E-3</v>
      </c>
      <c r="J302">
        <v>5.4999999999999997E-3</v>
      </c>
      <c r="K302">
        <v>4.7999999999999996E-3</v>
      </c>
      <c r="L302">
        <v>4.0000000000000001E-3</v>
      </c>
      <c r="M302">
        <v>2.3999999999999998E-3</v>
      </c>
      <c r="N302">
        <v>2.7000000000000001E-3</v>
      </c>
      <c r="O302">
        <v>2.3E-3</v>
      </c>
      <c r="P302">
        <v>3.0000000000000001E-3</v>
      </c>
      <c r="Q302">
        <v>3.3999999999999998E-3</v>
      </c>
      <c r="R302">
        <v>5.7999999999999996E-3</v>
      </c>
      <c r="S302">
        <v>5.7999999999999996E-3</v>
      </c>
    </row>
    <row r="303" spans="1:19" ht="12.75" customHeight="1" x14ac:dyDescent="0.2">
      <c r="A303">
        <f t="shared" si="4"/>
        <v>30.100000000000158</v>
      </c>
      <c r="B303">
        <v>5.8999999999999999E-3</v>
      </c>
      <c r="C303">
        <v>5.8999999999999999E-3</v>
      </c>
      <c r="D303">
        <v>6.0000000000000001E-3</v>
      </c>
      <c r="E303">
        <v>6.0000000000000001E-3</v>
      </c>
      <c r="F303">
        <v>5.7999999999999996E-3</v>
      </c>
      <c r="G303">
        <v>5.7000000000000002E-3</v>
      </c>
      <c r="H303">
        <v>5.4000000000000003E-3</v>
      </c>
      <c r="I303">
        <v>5.1999999999999998E-3</v>
      </c>
      <c r="J303">
        <v>5.4000000000000003E-3</v>
      </c>
      <c r="K303">
        <v>4.7000000000000002E-3</v>
      </c>
      <c r="L303">
        <v>3.8999999999999998E-3</v>
      </c>
      <c r="M303">
        <v>2.3E-3</v>
      </c>
      <c r="N303">
        <v>2.5999999999999999E-3</v>
      </c>
      <c r="O303">
        <v>2.3E-3</v>
      </c>
      <c r="P303">
        <v>3.0000000000000001E-3</v>
      </c>
      <c r="Q303">
        <v>3.2000000000000002E-3</v>
      </c>
      <c r="R303">
        <v>5.7999999999999996E-3</v>
      </c>
      <c r="S303">
        <v>5.7000000000000002E-3</v>
      </c>
    </row>
    <row r="304" spans="1:19" ht="12.75" customHeight="1" x14ac:dyDescent="0.2">
      <c r="A304">
        <f t="shared" si="4"/>
        <v>30.200000000000159</v>
      </c>
      <c r="B304">
        <v>5.7999999999999996E-3</v>
      </c>
      <c r="C304">
        <v>5.8999999999999999E-3</v>
      </c>
      <c r="D304">
        <v>5.8999999999999999E-3</v>
      </c>
      <c r="E304">
        <v>6.0000000000000001E-3</v>
      </c>
      <c r="F304">
        <v>5.5999999999999999E-3</v>
      </c>
      <c r="G304">
        <v>5.7000000000000002E-3</v>
      </c>
      <c r="H304">
        <v>5.1999999999999998E-3</v>
      </c>
      <c r="I304">
        <v>5.1000000000000004E-3</v>
      </c>
      <c r="J304">
        <v>5.1000000000000004E-3</v>
      </c>
      <c r="K304">
        <v>4.5999999999999999E-3</v>
      </c>
      <c r="L304">
        <v>3.7000000000000002E-3</v>
      </c>
      <c r="M304">
        <v>2.2000000000000001E-3</v>
      </c>
      <c r="N304">
        <v>2.5000000000000001E-3</v>
      </c>
      <c r="O304">
        <v>2.3E-3</v>
      </c>
      <c r="P304">
        <v>2.8999999999999998E-3</v>
      </c>
      <c r="Q304">
        <v>3.0999999999999999E-3</v>
      </c>
      <c r="R304">
        <v>5.7000000000000002E-3</v>
      </c>
      <c r="S304">
        <v>5.7000000000000002E-3</v>
      </c>
    </row>
    <row r="305" spans="1:19" ht="12.75" customHeight="1" x14ac:dyDescent="0.2">
      <c r="A305">
        <f t="shared" si="4"/>
        <v>30.300000000000161</v>
      </c>
      <c r="B305">
        <v>5.7000000000000002E-3</v>
      </c>
      <c r="C305">
        <v>6.0000000000000001E-3</v>
      </c>
      <c r="D305">
        <v>5.8999999999999999E-3</v>
      </c>
      <c r="E305">
        <v>6.0000000000000001E-3</v>
      </c>
      <c r="F305">
        <v>5.4999999999999997E-3</v>
      </c>
      <c r="G305">
        <v>5.7999999999999996E-3</v>
      </c>
      <c r="H305">
        <v>5.1000000000000004E-3</v>
      </c>
      <c r="I305">
        <v>5.1000000000000004E-3</v>
      </c>
      <c r="J305">
        <v>5.1000000000000004E-3</v>
      </c>
      <c r="K305">
        <v>4.5999999999999999E-3</v>
      </c>
      <c r="L305">
        <v>3.5000000000000001E-3</v>
      </c>
      <c r="M305">
        <v>2.3E-3</v>
      </c>
      <c r="N305">
        <v>2.3999999999999998E-3</v>
      </c>
      <c r="O305">
        <v>2.3E-3</v>
      </c>
      <c r="P305">
        <v>2.8E-3</v>
      </c>
      <c r="Q305">
        <v>3.0999999999999999E-3</v>
      </c>
      <c r="R305">
        <v>5.7000000000000002E-3</v>
      </c>
      <c r="S305">
        <v>5.7000000000000002E-3</v>
      </c>
    </row>
    <row r="306" spans="1:19" ht="12.75" customHeight="1" x14ac:dyDescent="0.2">
      <c r="A306">
        <f t="shared" si="4"/>
        <v>30.400000000000162</v>
      </c>
      <c r="B306">
        <v>5.7999999999999996E-3</v>
      </c>
      <c r="C306">
        <v>6.1999999999999998E-3</v>
      </c>
      <c r="D306">
        <v>5.8999999999999999E-3</v>
      </c>
      <c r="E306">
        <v>6.1999999999999998E-3</v>
      </c>
      <c r="F306">
        <v>5.4999999999999997E-3</v>
      </c>
      <c r="G306">
        <v>6.0000000000000001E-3</v>
      </c>
      <c r="H306">
        <v>5.1000000000000004E-3</v>
      </c>
      <c r="I306">
        <v>5.3E-3</v>
      </c>
      <c r="J306">
        <v>5.1000000000000004E-3</v>
      </c>
      <c r="K306">
        <v>4.7000000000000002E-3</v>
      </c>
      <c r="L306">
        <v>3.3999999999999998E-3</v>
      </c>
      <c r="M306">
        <v>2.5999999999999999E-3</v>
      </c>
      <c r="N306">
        <v>2.3999999999999998E-3</v>
      </c>
      <c r="O306">
        <v>2.5000000000000001E-3</v>
      </c>
      <c r="P306">
        <v>2.7000000000000001E-3</v>
      </c>
      <c r="Q306">
        <v>3.0999999999999999E-3</v>
      </c>
      <c r="R306">
        <v>5.7000000000000002E-3</v>
      </c>
      <c r="S306">
        <v>5.8999999999999999E-3</v>
      </c>
    </row>
    <row r="307" spans="1:19" ht="12.75" customHeight="1" x14ac:dyDescent="0.2">
      <c r="A307">
        <f t="shared" si="4"/>
        <v>30.500000000000163</v>
      </c>
      <c r="B307">
        <v>5.8999999999999999E-3</v>
      </c>
      <c r="C307">
        <v>6.1999999999999998E-3</v>
      </c>
      <c r="D307">
        <v>6.1000000000000004E-3</v>
      </c>
      <c r="E307">
        <v>6.4000000000000003E-3</v>
      </c>
      <c r="F307">
        <v>5.7999999999999996E-3</v>
      </c>
      <c r="G307">
        <v>6.1000000000000004E-3</v>
      </c>
      <c r="H307">
        <v>5.1999999999999998E-3</v>
      </c>
      <c r="I307">
        <v>5.4000000000000003E-3</v>
      </c>
      <c r="J307">
        <v>5.1999999999999998E-3</v>
      </c>
      <c r="K307">
        <v>4.7999999999999996E-3</v>
      </c>
      <c r="L307">
        <v>3.3E-3</v>
      </c>
      <c r="M307">
        <v>2.7000000000000001E-3</v>
      </c>
      <c r="N307">
        <v>2.5999999999999999E-3</v>
      </c>
      <c r="O307">
        <v>2.5000000000000001E-3</v>
      </c>
      <c r="P307">
        <v>2.5999999999999999E-3</v>
      </c>
      <c r="Q307">
        <v>3.0000000000000001E-3</v>
      </c>
      <c r="R307">
        <v>5.8999999999999999E-3</v>
      </c>
      <c r="S307">
        <v>6.0000000000000001E-3</v>
      </c>
    </row>
    <row r="308" spans="1:19" ht="12.75" customHeight="1" x14ac:dyDescent="0.2">
      <c r="A308">
        <f t="shared" si="4"/>
        <v>30.600000000000165</v>
      </c>
      <c r="B308">
        <v>6.1000000000000004E-3</v>
      </c>
      <c r="C308">
        <v>6.3E-3</v>
      </c>
      <c r="D308">
        <v>6.1999999999999998E-3</v>
      </c>
      <c r="E308">
        <v>6.4999999999999997E-3</v>
      </c>
      <c r="F308">
        <v>6.0000000000000001E-3</v>
      </c>
      <c r="G308">
        <v>6.3E-3</v>
      </c>
      <c r="H308">
        <v>5.4000000000000003E-3</v>
      </c>
      <c r="I308">
        <v>5.5999999999999999E-3</v>
      </c>
      <c r="J308">
        <v>5.3E-3</v>
      </c>
      <c r="K308">
        <v>5.0000000000000001E-3</v>
      </c>
      <c r="L308">
        <v>3.2000000000000002E-3</v>
      </c>
      <c r="M308">
        <v>2.8999999999999998E-3</v>
      </c>
      <c r="N308">
        <v>2.7000000000000001E-3</v>
      </c>
      <c r="O308">
        <v>2.5000000000000001E-3</v>
      </c>
      <c r="P308">
        <v>2.7000000000000001E-3</v>
      </c>
      <c r="Q308">
        <v>3.0999999999999999E-3</v>
      </c>
      <c r="R308">
        <v>6.0000000000000001E-3</v>
      </c>
      <c r="S308">
        <v>6.1000000000000004E-3</v>
      </c>
    </row>
    <row r="309" spans="1:19" ht="12.75" customHeight="1" x14ac:dyDescent="0.2">
      <c r="A309">
        <f t="shared" si="4"/>
        <v>30.700000000000166</v>
      </c>
      <c r="B309">
        <v>6.1000000000000004E-3</v>
      </c>
      <c r="C309">
        <v>6.3E-3</v>
      </c>
      <c r="D309">
        <v>6.3E-3</v>
      </c>
      <c r="E309">
        <v>6.4999999999999997E-3</v>
      </c>
      <c r="F309">
        <v>6.1000000000000004E-3</v>
      </c>
      <c r="G309">
        <v>6.3E-3</v>
      </c>
      <c r="H309">
        <v>5.4000000000000003E-3</v>
      </c>
      <c r="I309">
        <v>5.5999999999999999E-3</v>
      </c>
      <c r="J309">
        <v>5.4000000000000003E-3</v>
      </c>
      <c r="K309">
        <v>5.1000000000000004E-3</v>
      </c>
      <c r="L309">
        <v>3.3E-3</v>
      </c>
      <c r="M309">
        <v>3.0000000000000001E-3</v>
      </c>
      <c r="N309">
        <v>2.7000000000000001E-3</v>
      </c>
      <c r="O309">
        <v>2.5000000000000001E-3</v>
      </c>
      <c r="P309">
        <v>2.7000000000000001E-3</v>
      </c>
      <c r="Q309">
        <v>3.0999999999999999E-3</v>
      </c>
      <c r="R309">
        <v>6.1000000000000004E-3</v>
      </c>
      <c r="S309">
        <v>6.1000000000000004E-3</v>
      </c>
    </row>
    <row r="310" spans="1:19" ht="12.75" customHeight="1" x14ac:dyDescent="0.2">
      <c r="A310">
        <f t="shared" si="4"/>
        <v>30.800000000000168</v>
      </c>
      <c r="B310">
        <v>6.1999999999999998E-3</v>
      </c>
      <c r="C310">
        <v>6.4000000000000003E-3</v>
      </c>
      <c r="D310">
        <v>6.4000000000000003E-3</v>
      </c>
      <c r="E310">
        <v>6.4999999999999997E-3</v>
      </c>
      <c r="F310">
        <v>6.1999999999999998E-3</v>
      </c>
      <c r="G310">
        <v>6.1999999999999998E-3</v>
      </c>
      <c r="H310">
        <v>5.5999999999999999E-3</v>
      </c>
      <c r="I310">
        <v>5.7000000000000002E-3</v>
      </c>
      <c r="J310">
        <v>5.5999999999999999E-3</v>
      </c>
      <c r="K310">
        <v>5.1999999999999998E-3</v>
      </c>
      <c r="L310">
        <v>3.5000000000000001E-3</v>
      </c>
      <c r="M310">
        <v>3.0999999999999999E-3</v>
      </c>
      <c r="N310">
        <v>2.5999999999999999E-3</v>
      </c>
      <c r="O310">
        <v>2.5000000000000001E-3</v>
      </c>
      <c r="P310">
        <v>2.8E-3</v>
      </c>
      <c r="Q310">
        <v>2.8999999999999998E-3</v>
      </c>
      <c r="R310">
        <v>6.1000000000000004E-3</v>
      </c>
      <c r="S310">
        <v>6.1000000000000004E-3</v>
      </c>
    </row>
    <row r="311" spans="1:19" ht="12.75" customHeight="1" x14ac:dyDescent="0.2">
      <c r="A311">
        <f t="shared" si="4"/>
        <v>30.900000000000169</v>
      </c>
      <c r="B311">
        <v>6.3E-3</v>
      </c>
      <c r="C311">
        <v>6.4000000000000003E-3</v>
      </c>
      <c r="D311">
        <v>6.4000000000000003E-3</v>
      </c>
      <c r="E311">
        <v>6.4000000000000003E-3</v>
      </c>
      <c r="F311">
        <v>6.1999999999999998E-3</v>
      </c>
      <c r="G311">
        <v>6.1000000000000004E-3</v>
      </c>
      <c r="H311">
        <v>5.5999999999999999E-3</v>
      </c>
      <c r="I311">
        <v>5.5999999999999999E-3</v>
      </c>
      <c r="J311">
        <v>5.5999999999999999E-3</v>
      </c>
      <c r="K311">
        <v>5.3E-3</v>
      </c>
      <c r="L311">
        <v>3.7000000000000002E-3</v>
      </c>
      <c r="M311">
        <v>3.0000000000000001E-3</v>
      </c>
      <c r="N311">
        <v>2.7000000000000001E-3</v>
      </c>
      <c r="O311">
        <v>2.5000000000000001E-3</v>
      </c>
      <c r="P311">
        <v>2.8E-3</v>
      </c>
      <c r="Q311">
        <v>2.8999999999999998E-3</v>
      </c>
      <c r="R311">
        <v>6.1000000000000004E-3</v>
      </c>
      <c r="S311">
        <v>6.1999999999999998E-3</v>
      </c>
    </row>
    <row r="312" spans="1:19" ht="12.75" customHeight="1" x14ac:dyDescent="0.2">
      <c r="A312">
        <f t="shared" si="4"/>
        <v>31.000000000000171</v>
      </c>
      <c r="B312">
        <v>6.3E-3</v>
      </c>
      <c r="C312">
        <v>6.4000000000000003E-3</v>
      </c>
      <c r="D312">
        <v>6.4000000000000003E-3</v>
      </c>
      <c r="E312">
        <v>6.4000000000000003E-3</v>
      </c>
      <c r="F312">
        <v>6.1000000000000004E-3</v>
      </c>
      <c r="G312">
        <v>6.0000000000000001E-3</v>
      </c>
      <c r="H312">
        <v>5.7000000000000002E-3</v>
      </c>
      <c r="I312">
        <v>5.5999999999999999E-3</v>
      </c>
      <c r="J312">
        <v>5.7999999999999996E-3</v>
      </c>
      <c r="K312">
        <v>5.4000000000000003E-3</v>
      </c>
      <c r="L312">
        <v>3.7000000000000002E-3</v>
      </c>
      <c r="M312">
        <v>3.0000000000000001E-3</v>
      </c>
      <c r="N312">
        <v>2.7000000000000001E-3</v>
      </c>
      <c r="O312">
        <v>2.5999999999999999E-3</v>
      </c>
      <c r="P312">
        <v>2.8E-3</v>
      </c>
      <c r="Q312">
        <v>2.8999999999999998E-3</v>
      </c>
      <c r="R312">
        <v>6.1999999999999998E-3</v>
      </c>
      <c r="S312">
        <v>6.3E-3</v>
      </c>
    </row>
    <row r="313" spans="1:19" ht="12.75" customHeight="1" x14ac:dyDescent="0.2">
      <c r="A313">
        <f t="shared" si="4"/>
        <v>31.100000000000172</v>
      </c>
      <c r="B313">
        <v>6.3E-3</v>
      </c>
      <c r="C313">
        <v>6.4999999999999997E-3</v>
      </c>
      <c r="D313">
        <v>6.3E-3</v>
      </c>
      <c r="E313">
        <v>6.3E-3</v>
      </c>
      <c r="F313">
        <v>6.0000000000000001E-3</v>
      </c>
      <c r="G313">
        <v>5.8999999999999999E-3</v>
      </c>
      <c r="H313">
        <v>5.5999999999999999E-3</v>
      </c>
      <c r="I313">
        <v>5.5999999999999999E-3</v>
      </c>
      <c r="J313">
        <v>5.7999999999999996E-3</v>
      </c>
      <c r="K313">
        <v>5.3E-3</v>
      </c>
      <c r="L313">
        <v>3.5000000000000001E-3</v>
      </c>
      <c r="M313">
        <v>3.2000000000000002E-3</v>
      </c>
      <c r="N313">
        <v>2.5999999999999999E-3</v>
      </c>
      <c r="O313">
        <v>2.5999999999999999E-3</v>
      </c>
      <c r="P313">
        <v>2.8E-3</v>
      </c>
      <c r="Q313">
        <v>2.8999999999999998E-3</v>
      </c>
      <c r="R313">
        <v>6.3E-3</v>
      </c>
      <c r="S313">
        <v>6.3E-3</v>
      </c>
    </row>
    <row r="314" spans="1:19" ht="12.75" customHeight="1" x14ac:dyDescent="0.2">
      <c r="A314">
        <f t="shared" si="4"/>
        <v>31.200000000000173</v>
      </c>
      <c r="B314">
        <v>6.4000000000000003E-3</v>
      </c>
      <c r="C314">
        <v>6.6E-3</v>
      </c>
      <c r="D314">
        <v>6.3E-3</v>
      </c>
      <c r="E314">
        <v>6.3E-3</v>
      </c>
      <c r="F314">
        <v>5.8999999999999999E-3</v>
      </c>
      <c r="G314">
        <v>6.0000000000000001E-3</v>
      </c>
      <c r="H314">
        <v>5.5999999999999999E-3</v>
      </c>
      <c r="I314">
        <v>5.5999999999999999E-3</v>
      </c>
      <c r="J314">
        <v>5.7999999999999996E-3</v>
      </c>
      <c r="K314">
        <v>5.3E-3</v>
      </c>
      <c r="L314">
        <v>3.5999999999999999E-3</v>
      </c>
      <c r="M314">
        <v>3.3E-3</v>
      </c>
      <c r="N314">
        <v>2.8E-3</v>
      </c>
      <c r="O314">
        <v>2.8999999999999998E-3</v>
      </c>
      <c r="P314">
        <v>2.8E-3</v>
      </c>
      <c r="Q314">
        <v>3.0999999999999999E-3</v>
      </c>
      <c r="R314">
        <v>6.3E-3</v>
      </c>
      <c r="S314">
        <v>6.4000000000000003E-3</v>
      </c>
    </row>
    <row r="315" spans="1:19" ht="12.75" customHeight="1" x14ac:dyDescent="0.2">
      <c r="A315">
        <f t="shared" si="4"/>
        <v>31.300000000000175</v>
      </c>
      <c r="B315">
        <v>6.4000000000000003E-3</v>
      </c>
      <c r="C315">
        <v>6.6E-3</v>
      </c>
      <c r="D315">
        <v>6.1999999999999998E-3</v>
      </c>
      <c r="E315">
        <v>6.4000000000000003E-3</v>
      </c>
      <c r="F315">
        <v>5.7000000000000002E-3</v>
      </c>
      <c r="G315">
        <v>6.1000000000000004E-3</v>
      </c>
      <c r="H315">
        <v>5.5999999999999999E-3</v>
      </c>
      <c r="I315">
        <v>5.8999999999999999E-3</v>
      </c>
      <c r="J315">
        <v>5.7999999999999996E-3</v>
      </c>
      <c r="K315">
        <v>5.7000000000000002E-3</v>
      </c>
      <c r="L315">
        <v>3.5999999999999999E-3</v>
      </c>
      <c r="M315">
        <v>3.3999999999999998E-3</v>
      </c>
      <c r="N315">
        <v>2.8E-3</v>
      </c>
      <c r="O315">
        <v>3.0000000000000001E-3</v>
      </c>
      <c r="P315">
        <v>2.8999999999999998E-3</v>
      </c>
      <c r="Q315">
        <v>3.3E-3</v>
      </c>
      <c r="R315">
        <v>6.3E-3</v>
      </c>
      <c r="S315">
        <v>6.4000000000000003E-3</v>
      </c>
    </row>
    <row r="316" spans="1:19" ht="12.75" customHeight="1" x14ac:dyDescent="0.2">
      <c r="A316">
        <f t="shared" si="4"/>
        <v>31.400000000000176</v>
      </c>
      <c r="B316">
        <v>6.4000000000000003E-3</v>
      </c>
      <c r="C316">
        <v>6.6E-3</v>
      </c>
      <c r="D316">
        <v>6.3E-3</v>
      </c>
      <c r="E316">
        <v>6.4999999999999997E-3</v>
      </c>
      <c r="F316">
        <v>5.8999999999999999E-3</v>
      </c>
      <c r="G316">
        <v>6.3E-3</v>
      </c>
      <c r="H316">
        <v>5.7999999999999996E-3</v>
      </c>
      <c r="I316">
        <v>6.1000000000000004E-3</v>
      </c>
      <c r="J316">
        <v>5.8999999999999999E-3</v>
      </c>
      <c r="K316">
        <v>5.8999999999999999E-3</v>
      </c>
      <c r="L316">
        <v>4.0000000000000001E-3</v>
      </c>
      <c r="M316">
        <v>3.5000000000000001E-3</v>
      </c>
      <c r="N316">
        <v>2.8999999999999998E-3</v>
      </c>
      <c r="O316">
        <v>3.2000000000000002E-3</v>
      </c>
      <c r="P316">
        <v>3.0000000000000001E-3</v>
      </c>
      <c r="Q316">
        <v>3.8E-3</v>
      </c>
      <c r="R316">
        <v>6.4000000000000003E-3</v>
      </c>
      <c r="S316">
        <v>6.4000000000000003E-3</v>
      </c>
    </row>
    <row r="317" spans="1:19" ht="12.75" customHeight="1" x14ac:dyDescent="0.2">
      <c r="A317">
        <f t="shared" si="4"/>
        <v>31.500000000000178</v>
      </c>
      <c r="B317">
        <v>6.4999999999999997E-3</v>
      </c>
      <c r="C317">
        <v>6.7000000000000002E-3</v>
      </c>
      <c r="D317">
        <v>6.4000000000000003E-3</v>
      </c>
      <c r="E317">
        <v>6.6E-3</v>
      </c>
      <c r="F317">
        <v>6.1000000000000004E-3</v>
      </c>
      <c r="G317">
        <v>6.4999999999999997E-3</v>
      </c>
      <c r="H317">
        <v>6.0000000000000001E-3</v>
      </c>
      <c r="I317">
        <v>6.3E-3</v>
      </c>
      <c r="J317">
        <v>6.1000000000000004E-3</v>
      </c>
      <c r="K317">
        <v>6.1999999999999998E-3</v>
      </c>
      <c r="L317">
        <v>4.4999999999999997E-3</v>
      </c>
      <c r="M317">
        <v>3.8999999999999998E-3</v>
      </c>
      <c r="N317">
        <v>3.0000000000000001E-3</v>
      </c>
      <c r="O317">
        <v>3.3999999999999998E-3</v>
      </c>
      <c r="P317">
        <v>3.2000000000000002E-3</v>
      </c>
      <c r="Q317">
        <v>4.1000000000000003E-3</v>
      </c>
      <c r="R317">
        <v>6.4000000000000003E-3</v>
      </c>
      <c r="S317">
        <v>6.4999999999999997E-3</v>
      </c>
    </row>
    <row r="318" spans="1:19" ht="12.75" customHeight="1" x14ac:dyDescent="0.2">
      <c r="A318">
        <f t="shared" si="4"/>
        <v>31.600000000000179</v>
      </c>
      <c r="B318">
        <v>6.4999999999999997E-3</v>
      </c>
      <c r="C318">
        <v>6.8999999999999999E-3</v>
      </c>
      <c r="D318">
        <v>6.4999999999999997E-3</v>
      </c>
      <c r="E318">
        <v>6.7999999999999996E-3</v>
      </c>
      <c r="F318">
        <v>6.3E-3</v>
      </c>
      <c r="G318">
        <v>6.6E-3</v>
      </c>
      <c r="H318">
        <v>6.1999999999999998E-3</v>
      </c>
      <c r="I318">
        <v>6.4999999999999997E-3</v>
      </c>
      <c r="J318">
        <v>6.3E-3</v>
      </c>
      <c r="K318">
        <v>6.4000000000000003E-3</v>
      </c>
      <c r="L318">
        <v>4.7999999999999996E-3</v>
      </c>
      <c r="M318">
        <v>4.1000000000000003E-3</v>
      </c>
      <c r="N318">
        <v>3.0999999999999999E-3</v>
      </c>
      <c r="O318">
        <v>3.5000000000000001E-3</v>
      </c>
      <c r="P318">
        <v>3.3E-3</v>
      </c>
      <c r="Q318">
        <v>4.3E-3</v>
      </c>
      <c r="R318">
        <v>6.4000000000000003E-3</v>
      </c>
      <c r="S318">
        <v>6.6E-3</v>
      </c>
    </row>
    <row r="319" spans="1:19" ht="12.75" customHeight="1" x14ac:dyDescent="0.2">
      <c r="A319">
        <f t="shared" si="4"/>
        <v>31.70000000000018</v>
      </c>
      <c r="B319">
        <v>6.6E-3</v>
      </c>
      <c r="C319">
        <v>7.0000000000000001E-3</v>
      </c>
      <c r="D319">
        <v>6.6E-3</v>
      </c>
      <c r="E319">
        <v>6.8999999999999999E-3</v>
      </c>
      <c r="F319">
        <v>6.4999999999999997E-3</v>
      </c>
      <c r="G319">
        <v>6.7000000000000002E-3</v>
      </c>
      <c r="H319">
        <v>6.4000000000000003E-3</v>
      </c>
      <c r="I319">
        <v>6.7000000000000002E-3</v>
      </c>
      <c r="J319">
        <v>6.4999999999999997E-3</v>
      </c>
      <c r="K319">
        <v>6.6E-3</v>
      </c>
      <c r="L319">
        <v>5.0000000000000001E-3</v>
      </c>
      <c r="M319">
        <v>4.1999999999999997E-3</v>
      </c>
      <c r="N319">
        <v>3.3E-3</v>
      </c>
      <c r="O319">
        <v>3.7000000000000002E-3</v>
      </c>
      <c r="P319">
        <v>3.5000000000000001E-3</v>
      </c>
      <c r="Q319">
        <v>4.4999999999999997E-3</v>
      </c>
      <c r="R319">
        <v>6.4999999999999997E-3</v>
      </c>
      <c r="S319">
        <v>6.7000000000000002E-3</v>
      </c>
    </row>
    <row r="320" spans="1:19" ht="12.75" customHeight="1" x14ac:dyDescent="0.2">
      <c r="A320">
        <f t="shared" si="4"/>
        <v>31.800000000000182</v>
      </c>
      <c r="B320">
        <v>6.7999999999999996E-3</v>
      </c>
      <c r="C320">
        <v>7.1000000000000004E-3</v>
      </c>
      <c r="D320">
        <v>6.7999999999999996E-3</v>
      </c>
      <c r="E320">
        <v>7.0000000000000001E-3</v>
      </c>
      <c r="F320">
        <v>6.6E-3</v>
      </c>
      <c r="G320">
        <v>6.7999999999999996E-3</v>
      </c>
      <c r="H320">
        <v>6.6E-3</v>
      </c>
      <c r="I320">
        <v>6.6E-3</v>
      </c>
      <c r="J320">
        <v>6.7999999999999996E-3</v>
      </c>
      <c r="K320">
        <v>6.6E-3</v>
      </c>
      <c r="L320">
        <v>5.3E-3</v>
      </c>
      <c r="M320">
        <v>4.4000000000000003E-3</v>
      </c>
      <c r="N320">
        <v>3.3999999999999998E-3</v>
      </c>
      <c r="O320">
        <v>3.7000000000000002E-3</v>
      </c>
      <c r="P320">
        <v>3.8E-3</v>
      </c>
      <c r="Q320">
        <v>4.4999999999999997E-3</v>
      </c>
      <c r="R320">
        <v>6.7000000000000002E-3</v>
      </c>
      <c r="S320">
        <v>6.7999999999999996E-3</v>
      </c>
    </row>
    <row r="321" spans="1:19" ht="12.75" customHeight="1" x14ac:dyDescent="0.2">
      <c r="A321">
        <f t="shared" si="4"/>
        <v>31.900000000000183</v>
      </c>
      <c r="B321">
        <v>6.8999999999999999E-3</v>
      </c>
      <c r="C321">
        <v>7.1000000000000004E-3</v>
      </c>
      <c r="D321">
        <v>6.7999999999999996E-3</v>
      </c>
      <c r="E321">
        <v>7.0000000000000001E-3</v>
      </c>
      <c r="F321">
        <v>6.7000000000000002E-3</v>
      </c>
      <c r="G321">
        <v>6.7999999999999996E-3</v>
      </c>
      <c r="H321">
        <v>6.6E-3</v>
      </c>
      <c r="I321">
        <v>6.4999999999999997E-3</v>
      </c>
      <c r="J321">
        <v>6.7999999999999996E-3</v>
      </c>
      <c r="K321">
        <v>6.4999999999999997E-3</v>
      </c>
      <c r="L321">
        <v>5.4000000000000003E-3</v>
      </c>
      <c r="M321">
        <v>4.4000000000000003E-3</v>
      </c>
      <c r="N321">
        <v>3.5000000000000001E-3</v>
      </c>
      <c r="O321">
        <v>3.7000000000000002E-3</v>
      </c>
      <c r="P321">
        <v>3.8999999999999998E-3</v>
      </c>
      <c r="Q321">
        <v>4.4000000000000003E-3</v>
      </c>
      <c r="R321">
        <v>6.7999999999999996E-3</v>
      </c>
      <c r="S321">
        <v>6.7999999999999996E-3</v>
      </c>
    </row>
    <row r="322" spans="1:19" ht="12.75" customHeight="1" x14ac:dyDescent="0.2">
      <c r="A322">
        <f t="shared" si="4"/>
        <v>32.000000000000185</v>
      </c>
      <c r="B322">
        <v>6.8999999999999999E-3</v>
      </c>
      <c r="C322">
        <v>6.7999999999999996E-3</v>
      </c>
      <c r="D322">
        <v>6.8999999999999999E-3</v>
      </c>
      <c r="E322">
        <v>6.8999999999999999E-3</v>
      </c>
      <c r="F322">
        <v>6.7000000000000002E-3</v>
      </c>
      <c r="G322">
        <v>6.7000000000000002E-3</v>
      </c>
      <c r="H322">
        <v>6.6E-3</v>
      </c>
      <c r="I322">
        <v>6.4000000000000003E-3</v>
      </c>
      <c r="J322">
        <v>6.7999999999999996E-3</v>
      </c>
      <c r="K322">
        <v>6.4000000000000003E-3</v>
      </c>
      <c r="L322">
        <v>5.4000000000000003E-3</v>
      </c>
      <c r="M322">
        <v>4.3E-3</v>
      </c>
      <c r="N322">
        <v>3.5000000000000001E-3</v>
      </c>
      <c r="O322">
        <v>3.5999999999999999E-3</v>
      </c>
      <c r="P322">
        <v>4.0000000000000001E-3</v>
      </c>
      <c r="Q322">
        <v>4.1999999999999997E-3</v>
      </c>
      <c r="R322">
        <v>6.7999999999999996E-3</v>
      </c>
      <c r="S322">
        <v>6.6E-3</v>
      </c>
    </row>
    <row r="323" spans="1:19" ht="12.75" customHeight="1" x14ac:dyDescent="0.2">
      <c r="A323">
        <f t="shared" ref="A323:A386" si="5">A322+0.1</f>
        <v>32.100000000000186</v>
      </c>
      <c r="B323">
        <v>6.7999999999999996E-3</v>
      </c>
      <c r="C323">
        <v>6.7999999999999996E-3</v>
      </c>
      <c r="D323">
        <v>6.7999999999999996E-3</v>
      </c>
      <c r="E323">
        <v>6.7999999999999996E-3</v>
      </c>
      <c r="F323">
        <v>6.6E-3</v>
      </c>
      <c r="G323">
        <v>6.4999999999999997E-3</v>
      </c>
      <c r="H323">
        <v>6.4999999999999997E-3</v>
      </c>
      <c r="I323">
        <v>6.3E-3</v>
      </c>
      <c r="J323">
        <v>6.7000000000000002E-3</v>
      </c>
      <c r="K323">
        <v>6.3E-3</v>
      </c>
      <c r="L323">
        <v>5.1999999999999998E-3</v>
      </c>
      <c r="M323">
        <v>4.4000000000000003E-3</v>
      </c>
      <c r="N323">
        <v>3.5000000000000001E-3</v>
      </c>
      <c r="O323">
        <v>3.3999999999999998E-3</v>
      </c>
      <c r="P323">
        <v>3.8999999999999998E-3</v>
      </c>
      <c r="Q323">
        <v>4.1999999999999997E-3</v>
      </c>
      <c r="R323">
        <v>6.7999999999999996E-3</v>
      </c>
      <c r="S323">
        <v>6.6E-3</v>
      </c>
    </row>
    <row r="324" spans="1:19" ht="12.75" customHeight="1" x14ac:dyDescent="0.2">
      <c r="A324">
        <f t="shared" si="5"/>
        <v>32.200000000000188</v>
      </c>
      <c r="B324">
        <v>6.7000000000000002E-3</v>
      </c>
      <c r="C324">
        <v>6.7999999999999996E-3</v>
      </c>
      <c r="D324">
        <v>6.7000000000000002E-3</v>
      </c>
      <c r="E324">
        <v>6.7999999999999996E-3</v>
      </c>
      <c r="F324">
        <v>6.4999999999999997E-3</v>
      </c>
      <c r="G324">
        <v>6.4000000000000003E-3</v>
      </c>
      <c r="H324">
        <v>6.4000000000000003E-3</v>
      </c>
      <c r="I324">
        <v>6.1999999999999998E-3</v>
      </c>
      <c r="J324">
        <v>6.4999999999999997E-3</v>
      </c>
      <c r="K324">
        <v>6.1000000000000004E-3</v>
      </c>
      <c r="L324">
        <v>4.8999999999999998E-3</v>
      </c>
      <c r="M324">
        <v>4.3E-3</v>
      </c>
      <c r="N324">
        <v>3.5000000000000001E-3</v>
      </c>
      <c r="O324">
        <v>3.3999999999999998E-3</v>
      </c>
      <c r="P324">
        <v>3.8E-3</v>
      </c>
      <c r="Q324">
        <v>4.1000000000000003E-3</v>
      </c>
      <c r="R324">
        <v>6.6E-3</v>
      </c>
      <c r="S324">
        <v>6.6E-3</v>
      </c>
    </row>
    <row r="325" spans="1:19" ht="12.75" customHeight="1" x14ac:dyDescent="0.2">
      <c r="A325">
        <f t="shared" si="5"/>
        <v>32.300000000000189</v>
      </c>
      <c r="B325">
        <v>6.6E-3</v>
      </c>
      <c r="C325">
        <v>6.7999999999999996E-3</v>
      </c>
      <c r="D325">
        <v>6.6E-3</v>
      </c>
      <c r="E325">
        <v>6.7999999999999996E-3</v>
      </c>
      <c r="F325">
        <v>6.4000000000000003E-3</v>
      </c>
      <c r="G325">
        <v>6.4000000000000003E-3</v>
      </c>
      <c r="H325">
        <v>6.3E-3</v>
      </c>
      <c r="I325">
        <v>6.1999999999999998E-3</v>
      </c>
      <c r="J325">
        <v>6.4999999999999997E-3</v>
      </c>
      <c r="K325">
        <v>6.1000000000000004E-3</v>
      </c>
      <c r="L325">
        <v>4.7999999999999996E-3</v>
      </c>
      <c r="M325">
        <v>4.4000000000000003E-3</v>
      </c>
      <c r="N325">
        <v>3.5000000000000001E-3</v>
      </c>
      <c r="O325">
        <v>3.3999999999999998E-3</v>
      </c>
      <c r="P325">
        <v>3.8E-3</v>
      </c>
      <c r="Q325">
        <v>4.0000000000000001E-3</v>
      </c>
      <c r="R325">
        <v>6.6E-3</v>
      </c>
      <c r="S325">
        <v>6.6E-3</v>
      </c>
    </row>
    <row r="326" spans="1:19" ht="12.75" customHeight="1" x14ac:dyDescent="0.2">
      <c r="A326">
        <f t="shared" si="5"/>
        <v>32.40000000000019</v>
      </c>
      <c r="B326">
        <v>6.7000000000000002E-3</v>
      </c>
      <c r="C326">
        <v>6.7999999999999996E-3</v>
      </c>
      <c r="D326">
        <v>6.6E-3</v>
      </c>
      <c r="E326">
        <v>6.6E-3</v>
      </c>
      <c r="F326">
        <v>6.3E-3</v>
      </c>
      <c r="G326">
        <v>6.3E-3</v>
      </c>
      <c r="H326">
        <v>6.1999999999999998E-3</v>
      </c>
      <c r="I326">
        <v>6.0000000000000001E-3</v>
      </c>
      <c r="J326">
        <v>6.4000000000000003E-3</v>
      </c>
      <c r="K326">
        <v>6.0000000000000001E-3</v>
      </c>
      <c r="L326">
        <v>4.5999999999999999E-3</v>
      </c>
      <c r="M326">
        <v>4.4000000000000003E-3</v>
      </c>
      <c r="N326">
        <v>3.5999999999999999E-3</v>
      </c>
      <c r="O326">
        <v>3.5999999999999999E-3</v>
      </c>
      <c r="P326">
        <v>3.8E-3</v>
      </c>
      <c r="Q326">
        <v>4.1999999999999997E-3</v>
      </c>
      <c r="R326">
        <v>6.6E-3</v>
      </c>
      <c r="S326">
        <v>6.6E-3</v>
      </c>
    </row>
    <row r="327" spans="1:19" ht="12.75" customHeight="1" x14ac:dyDescent="0.2">
      <c r="A327">
        <f t="shared" si="5"/>
        <v>32.500000000000192</v>
      </c>
      <c r="B327">
        <v>6.7000000000000002E-3</v>
      </c>
      <c r="C327">
        <v>6.7999999999999996E-3</v>
      </c>
      <c r="D327">
        <v>6.6E-3</v>
      </c>
      <c r="E327">
        <v>6.6E-3</v>
      </c>
      <c r="F327">
        <v>6.3E-3</v>
      </c>
      <c r="G327">
        <v>6.3E-3</v>
      </c>
      <c r="H327">
        <v>6.0000000000000001E-3</v>
      </c>
      <c r="I327">
        <v>5.8999999999999999E-3</v>
      </c>
      <c r="J327">
        <v>6.3E-3</v>
      </c>
      <c r="K327">
        <v>6.0000000000000001E-3</v>
      </c>
      <c r="L327">
        <v>4.5999999999999999E-3</v>
      </c>
      <c r="M327">
        <v>4.4000000000000003E-3</v>
      </c>
      <c r="N327">
        <v>3.5999999999999999E-3</v>
      </c>
      <c r="O327">
        <v>3.7000000000000002E-3</v>
      </c>
      <c r="P327">
        <v>3.8E-3</v>
      </c>
      <c r="Q327">
        <v>4.4000000000000003E-3</v>
      </c>
      <c r="R327">
        <v>6.6E-3</v>
      </c>
      <c r="S327">
        <v>6.6E-3</v>
      </c>
    </row>
    <row r="328" spans="1:19" ht="12.75" customHeight="1" x14ac:dyDescent="0.2">
      <c r="A328">
        <f t="shared" si="5"/>
        <v>32.600000000000193</v>
      </c>
      <c r="B328">
        <v>6.7000000000000002E-3</v>
      </c>
      <c r="C328">
        <v>6.7000000000000002E-3</v>
      </c>
      <c r="D328">
        <v>6.6E-3</v>
      </c>
      <c r="E328">
        <v>6.6E-3</v>
      </c>
      <c r="F328">
        <v>6.1000000000000004E-3</v>
      </c>
      <c r="G328">
        <v>6.1999999999999998E-3</v>
      </c>
      <c r="H328">
        <v>6.0000000000000001E-3</v>
      </c>
      <c r="I328">
        <v>5.7000000000000002E-3</v>
      </c>
      <c r="J328">
        <v>6.1999999999999998E-3</v>
      </c>
      <c r="K328">
        <v>6.0000000000000001E-3</v>
      </c>
      <c r="L328">
        <v>4.5999999999999999E-3</v>
      </c>
      <c r="M328">
        <v>4.3E-3</v>
      </c>
      <c r="N328">
        <v>3.5999999999999999E-3</v>
      </c>
      <c r="O328">
        <v>3.5999999999999999E-3</v>
      </c>
      <c r="P328">
        <v>3.8999999999999998E-3</v>
      </c>
      <c r="Q328">
        <v>4.4000000000000003E-3</v>
      </c>
      <c r="R328">
        <v>6.6E-3</v>
      </c>
      <c r="S328">
        <v>6.4999999999999997E-3</v>
      </c>
    </row>
    <row r="329" spans="1:19" ht="12.75" customHeight="1" x14ac:dyDescent="0.2">
      <c r="A329">
        <f t="shared" si="5"/>
        <v>32.700000000000195</v>
      </c>
      <c r="B329">
        <v>6.7000000000000002E-3</v>
      </c>
      <c r="C329">
        <v>6.7000000000000002E-3</v>
      </c>
      <c r="D329">
        <v>6.4999999999999997E-3</v>
      </c>
      <c r="E329">
        <v>6.4999999999999997E-3</v>
      </c>
      <c r="F329">
        <v>6.1000000000000004E-3</v>
      </c>
      <c r="G329">
        <v>6.1999999999999998E-3</v>
      </c>
      <c r="H329">
        <v>5.8999999999999999E-3</v>
      </c>
      <c r="I329">
        <v>5.7999999999999996E-3</v>
      </c>
      <c r="J329">
        <v>6.1000000000000004E-3</v>
      </c>
      <c r="K329">
        <v>6.0000000000000001E-3</v>
      </c>
      <c r="L329">
        <v>4.8999999999999998E-3</v>
      </c>
      <c r="M329">
        <v>4.1999999999999997E-3</v>
      </c>
      <c r="N329">
        <v>3.8E-3</v>
      </c>
      <c r="O329">
        <v>3.5999999999999999E-3</v>
      </c>
      <c r="P329">
        <v>4.0000000000000001E-3</v>
      </c>
      <c r="Q329">
        <v>4.7000000000000002E-3</v>
      </c>
      <c r="R329">
        <v>6.6E-3</v>
      </c>
      <c r="S329">
        <v>6.4999999999999997E-3</v>
      </c>
    </row>
    <row r="330" spans="1:19" ht="12.75" customHeight="1" x14ac:dyDescent="0.2">
      <c r="A330">
        <f t="shared" si="5"/>
        <v>32.800000000000196</v>
      </c>
      <c r="B330">
        <v>6.6E-3</v>
      </c>
      <c r="C330">
        <v>6.7000000000000002E-3</v>
      </c>
      <c r="D330">
        <v>6.4000000000000003E-3</v>
      </c>
      <c r="E330">
        <v>6.6E-3</v>
      </c>
      <c r="F330">
        <v>6.1000000000000004E-3</v>
      </c>
      <c r="G330">
        <v>6.3E-3</v>
      </c>
      <c r="H330">
        <v>5.7999999999999996E-3</v>
      </c>
      <c r="I330">
        <v>6.0000000000000001E-3</v>
      </c>
      <c r="J330">
        <v>6.1999999999999998E-3</v>
      </c>
      <c r="K330">
        <v>6.1000000000000004E-3</v>
      </c>
      <c r="L330">
        <v>4.8999999999999998E-3</v>
      </c>
      <c r="M330">
        <v>4.3E-3</v>
      </c>
      <c r="N330">
        <v>3.8E-3</v>
      </c>
      <c r="O330">
        <v>3.8999999999999998E-3</v>
      </c>
      <c r="P330">
        <v>4.1000000000000003E-3</v>
      </c>
      <c r="Q330">
        <v>4.8999999999999998E-3</v>
      </c>
      <c r="R330">
        <v>6.4999999999999997E-3</v>
      </c>
      <c r="S330">
        <v>6.4999999999999997E-3</v>
      </c>
    </row>
    <row r="331" spans="1:19" ht="12.75" customHeight="1" x14ac:dyDescent="0.2">
      <c r="A331">
        <f t="shared" si="5"/>
        <v>32.900000000000198</v>
      </c>
      <c r="B331">
        <v>6.6E-3</v>
      </c>
      <c r="C331">
        <v>6.7000000000000002E-3</v>
      </c>
      <c r="D331">
        <v>6.4000000000000003E-3</v>
      </c>
      <c r="E331">
        <v>6.6E-3</v>
      </c>
      <c r="F331">
        <v>6.1000000000000004E-3</v>
      </c>
      <c r="G331">
        <v>6.4000000000000003E-3</v>
      </c>
      <c r="H331">
        <v>5.8999999999999999E-3</v>
      </c>
      <c r="I331">
        <v>6.1999999999999998E-3</v>
      </c>
      <c r="J331">
        <v>6.1999999999999998E-3</v>
      </c>
      <c r="K331">
        <v>6.3E-3</v>
      </c>
      <c r="L331">
        <v>5.1000000000000004E-3</v>
      </c>
      <c r="M331">
        <v>4.3E-3</v>
      </c>
      <c r="N331">
        <v>3.8999999999999998E-3</v>
      </c>
      <c r="O331">
        <v>3.8999999999999998E-3</v>
      </c>
      <c r="P331">
        <v>4.4000000000000003E-3</v>
      </c>
      <c r="Q331">
        <v>5.1000000000000004E-3</v>
      </c>
      <c r="R331">
        <v>6.4999999999999997E-3</v>
      </c>
      <c r="S331">
        <v>6.4999999999999997E-3</v>
      </c>
    </row>
    <row r="332" spans="1:19" ht="12.75" customHeight="1" x14ac:dyDescent="0.2">
      <c r="A332">
        <f t="shared" si="5"/>
        <v>33.000000000000199</v>
      </c>
      <c r="B332">
        <v>6.6E-3</v>
      </c>
      <c r="C332">
        <v>6.7000000000000002E-3</v>
      </c>
      <c r="D332">
        <v>6.4999999999999997E-3</v>
      </c>
      <c r="E332">
        <v>6.6E-3</v>
      </c>
      <c r="F332">
        <v>6.3E-3</v>
      </c>
      <c r="G332">
        <v>6.4999999999999997E-3</v>
      </c>
      <c r="H332">
        <v>6.0000000000000001E-3</v>
      </c>
      <c r="I332">
        <v>6.3E-3</v>
      </c>
      <c r="J332">
        <v>6.3E-3</v>
      </c>
      <c r="K332">
        <v>6.4000000000000003E-3</v>
      </c>
      <c r="L332">
        <v>5.1999999999999998E-3</v>
      </c>
      <c r="M332">
        <v>4.1999999999999997E-3</v>
      </c>
      <c r="N332">
        <v>4.0000000000000001E-3</v>
      </c>
      <c r="O332">
        <v>4.1000000000000003E-3</v>
      </c>
      <c r="P332">
        <v>4.7000000000000002E-3</v>
      </c>
      <c r="Q332">
        <v>5.1999999999999998E-3</v>
      </c>
      <c r="R332">
        <v>6.4999999999999997E-3</v>
      </c>
      <c r="S332">
        <v>6.4999999999999997E-3</v>
      </c>
    </row>
    <row r="333" spans="1:19" ht="12.75" customHeight="1" x14ac:dyDescent="0.2">
      <c r="A333">
        <f t="shared" si="5"/>
        <v>33.1000000000002</v>
      </c>
      <c r="B333">
        <v>6.6E-3</v>
      </c>
      <c r="C333">
        <v>6.4999999999999997E-3</v>
      </c>
      <c r="D333">
        <v>6.4999999999999997E-3</v>
      </c>
      <c r="E333">
        <v>6.4999999999999997E-3</v>
      </c>
      <c r="F333">
        <v>6.4000000000000003E-3</v>
      </c>
      <c r="G333">
        <v>6.4999999999999997E-3</v>
      </c>
      <c r="H333">
        <v>6.1999999999999998E-3</v>
      </c>
      <c r="I333">
        <v>6.4000000000000003E-3</v>
      </c>
      <c r="J333">
        <v>6.4999999999999997E-3</v>
      </c>
      <c r="K333">
        <v>6.4000000000000003E-3</v>
      </c>
      <c r="L333">
        <v>5.3E-3</v>
      </c>
      <c r="M333">
        <v>4.4000000000000003E-3</v>
      </c>
      <c r="N333">
        <v>4.1000000000000003E-3</v>
      </c>
      <c r="O333">
        <v>4.0000000000000001E-3</v>
      </c>
      <c r="P333">
        <v>4.7000000000000002E-3</v>
      </c>
      <c r="Q333">
        <v>5.1999999999999998E-3</v>
      </c>
      <c r="R333">
        <v>6.4999999999999997E-3</v>
      </c>
      <c r="S333">
        <v>6.4000000000000003E-3</v>
      </c>
    </row>
    <row r="334" spans="1:19" ht="12.75" customHeight="1" x14ac:dyDescent="0.2">
      <c r="A334">
        <f t="shared" si="5"/>
        <v>33.200000000000202</v>
      </c>
      <c r="B334">
        <v>6.6E-3</v>
      </c>
      <c r="C334">
        <v>6.3E-3</v>
      </c>
      <c r="D334">
        <v>6.4999999999999997E-3</v>
      </c>
      <c r="E334">
        <v>6.4000000000000003E-3</v>
      </c>
      <c r="F334">
        <v>6.4999999999999997E-3</v>
      </c>
      <c r="G334">
        <v>6.4999999999999997E-3</v>
      </c>
      <c r="H334">
        <v>6.3E-3</v>
      </c>
      <c r="I334">
        <v>6.4000000000000003E-3</v>
      </c>
      <c r="J334">
        <v>6.6E-3</v>
      </c>
      <c r="K334">
        <v>6.3E-3</v>
      </c>
      <c r="L334">
        <v>5.4000000000000003E-3</v>
      </c>
      <c r="M334">
        <v>4.4000000000000003E-3</v>
      </c>
      <c r="N334">
        <v>4.3E-3</v>
      </c>
      <c r="O334">
        <v>3.8999999999999998E-3</v>
      </c>
      <c r="P334">
        <v>4.8999999999999998E-3</v>
      </c>
      <c r="Q334">
        <v>5.1000000000000004E-3</v>
      </c>
      <c r="R334">
        <v>6.4999999999999997E-3</v>
      </c>
      <c r="S334">
        <v>6.1999999999999998E-3</v>
      </c>
    </row>
    <row r="335" spans="1:19" ht="12.75" customHeight="1" x14ac:dyDescent="0.2">
      <c r="A335">
        <f t="shared" si="5"/>
        <v>33.300000000000203</v>
      </c>
      <c r="B335">
        <v>6.4000000000000003E-3</v>
      </c>
      <c r="C335">
        <v>6.1999999999999998E-3</v>
      </c>
      <c r="D335">
        <v>6.4999999999999997E-3</v>
      </c>
      <c r="E335">
        <v>6.4000000000000003E-3</v>
      </c>
      <c r="F335">
        <v>6.4999999999999997E-3</v>
      </c>
      <c r="G335">
        <v>6.4999999999999997E-3</v>
      </c>
      <c r="H335">
        <v>6.4000000000000003E-3</v>
      </c>
      <c r="I335">
        <v>6.4000000000000003E-3</v>
      </c>
      <c r="J335">
        <v>6.6E-3</v>
      </c>
      <c r="K335">
        <v>6.3E-3</v>
      </c>
      <c r="L335">
        <v>5.4000000000000003E-3</v>
      </c>
      <c r="M335">
        <v>4.5999999999999999E-3</v>
      </c>
      <c r="N335">
        <v>4.0000000000000001E-3</v>
      </c>
      <c r="O335">
        <v>3.8E-3</v>
      </c>
      <c r="P335">
        <v>4.7000000000000002E-3</v>
      </c>
      <c r="Q335">
        <v>4.8999999999999998E-3</v>
      </c>
      <c r="R335">
        <v>6.4000000000000003E-3</v>
      </c>
      <c r="S335">
        <v>6.1000000000000004E-3</v>
      </c>
    </row>
    <row r="336" spans="1:19" ht="12.75" customHeight="1" x14ac:dyDescent="0.2">
      <c r="A336">
        <f t="shared" si="5"/>
        <v>33.400000000000205</v>
      </c>
      <c r="B336">
        <v>6.1000000000000004E-3</v>
      </c>
      <c r="C336">
        <v>6.1999999999999998E-3</v>
      </c>
      <c r="D336">
        <v>6.3E-3</v>
      </c>
      <c r="E336">
        <v>6.4000000000000003E-3</v>
      </c>
      <c r="F336">
        <v>6.4000000000000003E-3</v>
      </c>
      <c r="G336">
        <v>6.4999999999999997E-3</v>
      </c>
      <c r="H336">
        <v>6.4000000000000003E-3</v>
      </c>
      <c r="I336">
        <v>6.4000000000000003E-3</v>
      </c>
      <c r="J336">
        <v>6.4999999999999997E-3</v>
      </c>
      <c r="K336">
        <v>6.3E-3</v>
      </c>
      <c r="L336">
        <v>5.3E-3</v>
      </c>
      <c r="M336">
        <v>4.8999999999999998E-3</v>
      </c>
      <c r="N336">
        <v>3.8999999999999998E-3</v>
      </c>
      <c r="O336">
        <v>3.8999999999999998E-3</v>
      </c>
      <c r="P336">
        <v>4.3E-3</v>
      </c>
      <c r="Q336">
        <v>4.8999999999999998E-3</v>
      </c>
      <c r="R336">
        <v>6.1000000000000004E-3</v>
      </c>
      <c r="S336">
        <v>6.0000000000000001E-3</v>
      </c>
    </row>
    <row r="337" spans="1:19" ht="12.75" customHeight="1" x14ac:dyDescent="0.2">
      <c r="A337">
        <f t="shared" si="5"/>
        <v>33.500000000000206</v>
      </c>
      <c r="B337">
        <v>6.0000000000000001E-3</v>
      </c>
      <c r="C337">
        <v>6.3E-3</v>
      </c>
      <c r="D337">
        <v>6.3E-3</v>
      </c>
      <c r="E337">
        <v>6.6E-3</v>
      </c>
      <c r="F337">
        <v>6.4999999999999997E-3</v>
      </c>
      <c r="G337">
        <v>6.7000000000000002E-3</v>
      </c>
      <c r="H337">
        <v>6.4000000000000003E-3</v>
      </c>
      <c r="I337">
        <v>6.6E-3</v>
      </c>
      <c r="J337">
        <v>6.4999999999999997E-3</v>
      </c>
      <c r="K337">
        <v>6.4000000000000003E-3</v>
      </c>
      <c r="L337">
        <v>5.3E-3</v>
      </c>
      <c r="M337">
        <v>5.1999999999999998E-3</v>
      </c>
      <c r="N337">
        <v>4.1000000000000003E-3</v>
      </c>
      <c r="O337">
        <v>4.3E-3</v>
      </c>
      <c r="P337">
        <v>4.4000000000000003E-3</v>
      </c>
      <c r="Q337">
        <v>4.8999999999999998E-3</v>
      </c>
      <c r="R337">
        <v>6.0000000000000001E-3</v>
      </c>
      <c r="S337">
        <v>6.1000000000000004E-3</v>
      </c>
    </row>
    <row r="338" spans="1:19" ht="12.75" customHeight="1" x14ac:dyDescent="0.2">
      <c r="A338">
        <f t="shared" si="5"/>
        <v>33.600000000000207</v>
      </c>
      <c r="B338">
        <v>6.0000000000000001E-3</v>
      </c>
      <c r="C338">
        <v>6.4999999999999997E-3</v>
      </c>
      <c r="D338">
        <v>6.4000000000000003E-3</v>
      </c>
      <c r="E338">
        <v>6.7999999999999996E-3</v>
      </c>
      <c r="F338">
        <v>6.4999999999999997E-3</v>
      </c>
      <c r="G338">
        <v>7.0000000000000001E-3</v>
      </c>
      <c r="H338">
        <v>6.4999999999999997E-3</v>
      </c>
      <c r="I338">
        <v>6.7999999999999996E-3</v>
      </c>
      <c r="J338">
        <v>6.4999999999999997E-3</v>
      </c>
      <c r="K338">
        <v>6.7000000000000002E-3</v>
      </c>
      <c r="L338">
        <v>5.3E-3</v>
      </c>
      <c r="M338">
        <v>5.5999999999999999E-3</v>
      </c>
      <c r="N338">
        <v>4.3E-3</v>
      </c>
      <c r="O338">
        <v>4.5999999999999999E-3</v>
      </c>
      <c r="P338">
        <v>4.4000000000000003E-3</v>
      </c>
      <c r="Q338">
        <v>5.1999999999999998E-3</v>
      </c>
      <c r="R338">
        <v>6.0000000000000001E-3</v>
      </c>
      <c r="S338">
        <v>6.3E-3</v>
      </c>
    </row>
    <row r="339" spans="1:19" ht="12.75" customHeight="1" x14ac:dyDescent="0.2">
      <c r="A339">
        <f t="shared" si="5"/>
        <v>33.700000000000209</v>
      </c>
      <c r="B339">
        <v>6.1999999999999998E-3</v>
      </c>
      <c r="C339">
        <v>6.7000000000000002E-3</v>
      </c>
      <c r="D339">
        <v>6.6E-3</v>
      </c>
      <c r="E339">
        <v>7.1000000000000004E-3</v>
      </c>
      <c r="F339">
        <v>6.7000000000000002E-3</v>
      </c>
      <c r="G339">
        <v>7.1000000000000004E-3</v>
      </c>
      <c r="H339">
        <v>6.6E-3</v>
      </c>
      <c r="I339">
        <v>7.0000000000000001E-3</v>
      </c>
      <c r="J339">
        <v>6.6E-3</v>
      </c>
      <c r="K339">
        <v>6.7999999999999996E-3</v>
      </c>
      <c r="L339">
        <v>5.7999999999999996E-3</v>
      </c>
      <c r="M339">
        <v>5.4999999999999997E-3</v>
      </c>
      <c r="N339">
        <v>4.4999999999999997E-3</v>
      </c>
      <c r="O339">
        <v>4.7999999999999996E-3</v>
      </c>
      <c r="P339">
        <v>4.5999999999999999E-3</v>
      </c>
      <c r="Q339">
        <v>5.3E-3</v>
      </c>
      <c r="R339">
        <v>6.1000000000000004E-3</v>
      </c>
      <c r="S339">
        <v>6.4999999999999997E-3</v>
      </c>
    </row>
    <row r="340" spans="1:19" ht="12.75" customHeight="1" x14ac:dyDescent="0.2">
      <c r="A340">
        <f t="shared" si="5"/>
        <v>33.80000000000021</v>
      </c>
      <c r="B340">
        <v>6.4000000000000003E-3</v>
      </c>
      <c r="C340">
        <v>6.7000000000000002E-3</v>
      </c>
      <c r="D340">
        <v>6.7999999999999996E-3</v>
      </c>
      <c r="E340">
        <v>7.1000000000000004E-3</v>
      </c>
      <c r="F340">
        <v>7.0000000000000001E-3</v>
      </c>
      <c r="G340">
        <v>7.1000000000000004E-3</v>
      </c>
      <c r="H340">
        <v>6.7000000000000002E-3</v>
      </c>
      <c r="I340">
        <v>7.0000000000000001E-3</v>
      </c>
      <c r="J340">
        <v>6.7999999999999996E-3</v>
      </c>
      <c r="K340">
        <v>6.7999999999999996E-3</v>
      </c>
      <c r="L340">
        <v>5.8999999999999999E-3</v>
      </c>
      <c r="M340">
        <v>5.3E-3</v>
      </c>
      <c r="N340">
        <v>4.7999999999999996E-3</v>
      </c>
      <c r="O340">
        <v>4.7000000000000002E-3</v>
      </c>
      <c r="P340">
        <v>4.7000000000000002E-3</v>
      </c>
      <c r="Q340">
        <v>5.4000000000000003E-3</v>
      </c>
      <c r="R340">
        <v>6.4000000000000003E-3</v>
      </c>
      <c r="S340">
        <v>6.4999999999999997E-3</v>
      </c>
    </row>
    <row r="341" spans="1:19" ht="12.75" customHeight="1" x14ac:dyDescent="0.2">
      <c r="A341">
        <f t="shared" si="5"/>
        <v>33.900000000000212</v>
      </c>
      <c r="B341">
        <v>6.7000000000000002E-3</v>
      </c>
      <c r="C341">
        <v>6.7999999999999996E-3</v>
      </c>
      <c r="D341">
        <v>6.8999999999999999E-3</v>
      </c>
      <c r="E341">
        <v>7.1000000000000004E-3</v>
      </c>
      <c r="F341">
        <v>7.1999999999999998E-3</v>
      </c>
      <c r="G341">
        <v>7.1000000000000004E-3</v>
      </c>
      <c r="H341">
        <v>6.8999999999999999E-3</v>
      </c>
      <c r="I341">
        <v>6.8999999999999999E-3</v>
      </c>
      <c r="J341">
        <v>7.0000000000000001E-3</v>
      </c>
      <c r="K341">
        <v>6.7999999999999996E-3</v>
      </c>
      <c r="L341">
        <v>6.1000000000000004E-3</v>
      </c>
      <c r="M341">
        <v>5.1000000000000004E-3</v>
      </c>
      <c r="N341">
        <v>4.8999999999999998E-3</v>
      </c>
      <c r="O341">
        <v>4.5999999999999999E-3</v>
      </c>
      <c r="P341">
        <v>4.7000000000000002E-3</v>
      </c>
      <c r="Q341">
        <v>5.4000000000000003E-3</v>
      </c>
      <c r="R341">
        <v>6.6E-3</v>
      </c>
      <c r="S341">
        <v>6.6E-3</v>
      </c>
    </row>
    <row r="342" spans="1:19" ht="12.75" customHeight="1" x14ac:dyDescent="0.2">
      <c r="A342">
        <f t="shared" si="5"/>
        <v>34.000000000000213</v>
      </c>
      <c r="B342">
        <v>6.6E-3</v>
      </c>
      <c r="C342">
        <v>6.8999999999999999E-3</v>
      </c>
      <c r="D342">
        <v>6.8999999999999999E-3</v>
      </c>
      <c r="E342">
        <v>7.1000000000000004E-3</v>
      </c>
      <c r="F342">
        <v>7.1000000000000004E-3</v>
      </c>
      <c r="G342">
        <v>7.1000000000000004E-3</v>
      </c>
      <c r="H342">
        <v>6.7999999999999996E-3</v>
      </c>
      <c r="I342">
        <v>6.7999999999999996E-3</v>
      </c>
      <c r="J342">
        <v>6.8999999999999999E-3</v>
      </c>
      <c r="K342">
        <v>6.7000000000000002E-3</v>
      </c>
      <c r="L342">
        <v>6.0000000000000001E-3</v>
      </c>
      <c r="M342">
        <v>4.7000000000000002E-3</v>
      </c>
      <c r="N342">
        <v>4.8999999999999998E-3</v>
      </c>
      <c r="O342">
        <v>4.4999999999999997E-3</v>
      </c>
      <c r="P342">
        <v>4.7000000000000002E-3</v>
      </c>
      <c r="Q342">
        <v>5.4000000000000003E-3</v>
      </c>
      <c r="R342">
        <v>6.6E-3</v>
      </c>
      <c r="S342">
        <v>6.7000000000000002E-3</v>
      </c>
    </row>
    <row r="343" spans="1:19" ht="12.75" customHeight="1" x14ac:dyDescent="0.2">
      <c r="A343">
        <f t="shared" si="5"/>
        <v>34.100000000000215</v>
      </c>
      <c r="B343">
        <v>6.7000000000000002E-3</v>
      </c>
      <c r="C343">
        <v>7.0000000000000001E-3</v>
      </c>
      <c r="D343">
        <v>6.8999999999999999E-3</v>
      </c>
      <c r="E343">
        <v>7.1999999999999998E-3</v>
      </c>
      <c r="F343">
        <v>7.1000000000000004E-3</v>
      </c>
      <c r="G343">
        <v>7.1999999999999998E-3</v>
      </c>
      <c r="H343">
        <v>6.7999999999999996E-3</v>
      </c>
      <c r="I343">
        <v>6.7999999999999996E-3</v>
      </c>
      <c r="J343">
        <v>6.7999999999999996E-3</v>
      </c>
      <c r="K343">
        <v>6.7000000000000002E-3</v>
      </c>
      <c r="L343">
        <v>5.8999999999999999E-3</v>
      </c>
      <c r="M343">
        <v>4.7000000000000002E-3</v>
      </c>
      <c r="N343">
        <v>4.7999999999999996E-3</v>
      </c>
      <c r="O343">
        <v>4.4000000000000003E-3</v>
      </c>
      <c r="P343">
        <v>4.7000000000000002E-3</v>
      </c>
      <c r="Q343">
        <v>5.3E-3</v>
      </c>
      <c r="R343">
        <v>6.6E-3</v>
      </c>
      <c r="S343">
        <v>6.7999999999999996E-3</v>
      </c>
    </row>
    <row r="344" spans="1:19" ht="12.75" customHeight="1" x14ac:dyDescent="0.2">
      <c r="A344">
        <f t="shared" si="5"/>
        <v>34.200000000000216</v>
      </c>
      <c r="B344">
        <v>6.7000000000000002E-3</v>
      </c>
      <c r="C344">
        <v>7.1999999999999998E-3</v>
      </c>
      <c r="D344">
        <v>7.0000000000000001E-3</v>
      </c>
      <c r="E344">
        <v>7.4000000000000003E-3</v>
      </c>
      <c r="F344">
        <v>7.0000000000000001E-3</v>
      </c>
      <c r="G344">
        <v>7.4999999999999997E-3</v>
      </c>
      <c r="H344">
        <v>6.7000000000000002E-3</v>
      </c>
      <c r="I344">
        <v>7.0000000000000001E-3</v>
      </c>
      <c r="J344">
        <v>6.7000000000000002E-3</v>
      </c>
      <c r="K344">
        <v>6.8999999999999999E-3</v>
      </c>
      <c r="L344">
        <v>5.5999999999999999E-3</v>
      </c>
      <c r="M344">
        <v>4.8999999999999998E-3</v>
      </c>
      <c r="N344">
        <v>4.5999999999999999E-3</v>
      </c>
      <c r="O344">
        <v>4.4999999999999997E-3</v>
      </c>
      <c r="P344">
        <v>4.7999999999999996E-3</v>
      </c>
      <c r="Q344">
        <v>5.4000000000000003E-3</v>
      </c>
      <c r="R344">
        <v>6.6E-3</v>
      </c>
      <c r="S344">
        <v>7.0000000000000001E-3</v>
      </c>
    </row>
    <row r="345" spans="1:19" ht="12.75" customHeight="1" x14ac:dyDescent="0.2">
      <c r="A345">
        <f t="shared" si="5"/>
        <v>34.300000000000217</v>
      </c>
      <c r="B345">
        <v>6.8999999999999999E-3</v>
      </c>
      <c r="C345">
        <v>7.3000000000000001E-3</v>
      </c>
      <c r="D345">
        <v>7.1999999999999998E-3</v>
      </c>
      <c r="E345">
        <v>7.7000000000000002E-3</v>
      </c>
      <c r="F345">
        <v>7.1999999999999998E-3</v>
      </c>
      <c r="G345">
        <v>7.7000000000000002E-3</v>
      </c>
      <c r="H345">
        <v>6.7000000000000002E-3</v>
      </c>
      <c r="I345">
        <v>7.1999999999999998E-3</v>
      </c>
      <c r="J345">
        <v>6.7999999999999996E-3</v>
      </c>
      <c r="K345">
        <v>7.0000000000000001E-3</v>
      </c>
      <c r="L345">
        <v>5.7000000000000002E-3</v>
      </c>
      <c r="M345">
        <v>4.8999999999999998E-3</v>
      </c>
      <c r="N345">
        <v>4.4999999999999997E-3</v>
      </c>
      <c r="O345">
        <v>4.7000000000000002E-3</v>
      </c>
      <c r="P345">
        <v>4.7999999999999996E-3</v>
      </c>
      <c r="Q345">
        <v>5.5999999999999999E-3</v>
      </c>
      <c r="R345">
        <v>6.7999999999999996E-3</v>
      </c>
      <c r="S345">
        <v>7.0000000000000001E-3</v>
      </c>
    </row>
    <row r="346" spans="1:19" ht="12.75" customHeight="1" x14ac:dyDescent="0.2">
      <c r="A346">
        <f t="shared" si="5"/>
        <v>34.400000000000219</v>
      </c>
      <c r="B346">
        <v>7.0000000000000001E-3</v>
      </c>
      <c r="C346">
        <v>7.4000000000000003E-3</v>
      </c>
      <c r="D346">
        <v>7.4000000000000003E-3</v>
      </c>
      <c r="E346">
        <v>7.7999999999999996E-3</v>
      </c>
      <c r="F346">
        <v>7.4000000000000003E-3</v>
      </c>
      <c r="G346">
        <v>7.7999999999999996E-3</v>
      </c>
      <c r="H346">
        <v>6.8999999999999999E-3</v>
      </c>
      <c r="I346">
        <v>7.4000000000000003E-3</v>
      </c>
      <c r="J346">
        <v>6.8999999999999999E-3</v>
      </c>
      <c r="K346">
        <v>7.1000000000000004E-3</v>
      </c>
      <c r="L346">
        <v>5.5999999999999999E-3</v>
      </c>
      <c r="M346">
        <v>5.3E-3</v>
      </c>
      <c r="N346">
        <v>4.4000000000000003E-3</v>
      </c>
      <c r="O346">
        <v>4.7999999999999996E-3</v>
      </c>
      <c r="P346">
        <v>4.8999999999999998E-3</v>
      </c>
      <c r="Q346">
        <v>5.7000000000000002E-3</v>
      </c>
      <c r="R346">
        <v>6.8999999999999999E-3</v>
      </c>
      <c r="S346">
        <v>7.1000000000000004E-3</v>
      </c>
    </row>
    <row r="347" spans="1:19" ht="12.75" customHeight="1" x14ac:dyDescent="0.2">
      <c r="A347">
        <f t="shared" si="5"/>
        <v>34.50000000000022</v>
      </c>
      <c r="B347">
        <v>7.1000000000000004E-3</v>
      </c>
      <c r="C347">
        <v>7.1999999999999998E-3</v>
      </c>
      <c r="D347">
        <v>7.4999999999999997E-3</v>
      </c>
      <c r="E347">
        <v>7.6E-3</v>
      </c>
      <c r="F347">
        <v>7.6E-3</v>
      </c>
      <c r="G347">
        <v>7.7000000000000002E-3</v>
      </c>
      <c r="H347">
        <v>7.1000000000000004E-3</v>
      </c>
      <c r="I347">
        <v>7.4000000000000003E-3</v>
      </c>
      <c r="J347">
        <v>7.1000000000000004E-3</v>
      </c>
      <c r="K347">
        <v>7.1999999999999998E-3</v>
      </c>
      <c r="L347">
        <v>5.7000000000000002E-3</v>
      </c>
      <c r="M347">
        <v>5.4999999999999997E-3</v>
      </c>
      <c r="N347">
        <v>4.5999999999999999E-3</v>
      </c>
      <c r="O347">
        <v>4.8999999999999998E-3</v>
      </c>
      <c r="P347">
        <v>5.0000000000000001E-3</v>
      </c>
      <c r="Q347">
        <v>5.5999999999999999E-3</v>
      </c>
      <c r="R347">
        <v>7.0000000000000001E-3</v>
      </c>
      <c r="S347">
        <v>7.0000000000000001E-3</v>
      </c>
    </row>
    <row r="348" spans="1:19" ht="12.75" customHeight="1" x14ac:dyDescent="0.2">
      <c r="A348">
        <f t="shared" si="5"/>
        <v>34.600000000000222</v>
      </c>
      <c r="B348">
        <v>7.0000000000000001E-3</v>
      </c>
      <c r="C348">
        <v>7.0000000000000001E-3</v>
      </c>
      <c r="D348">
        <v>7.6E-3</v>
      </c>
      <c r="E348">
        <v>7.4000000000000003E-3</v>
      </c>
      <c r="F348">
        <v>7.6E-3</v>
      </c>
      <c r="G348">
        <v>7.4999999999999997E-3</v>
      </c>
      <c r="H348">
        <v>7.1999999999999998E-3</v>
      </c>
      <c r="I348">
        <v>7.4000000000000003E-3</v>
      </c>
      <c r="J348">
        <v>7.1999999999999998E-3</v>
      </c>
      <c r="K348">
        <v>7.3000000000000001E-3</v>
      </c>
      <c r="L348">
        <v>5.8999999999999999E-3</v>
      </c>
      <c r="M348">
        <v>5.7999999999999996E-3</v>
      </c>
      <c r="N348">
        <v>4.7000000000000002E-3</v>
      </c>
      <c r="O348">
        <v>5.0000000000000001E-3</v>
      </c>
      <c r="P348">
        <v>5.1999999999999998E-3</v>
      </c>
      <c r="Q348">
        <v>5.7000000000000002E-3</v>
      </c>
      <c r="R348">
        <v>6.8999999999999999E-3</v>
      </c>
      <c r="S348">
        <v>6.7000000000000002E-3</v>
      </c>
    </row>
    <row r="349" spans="1:19" ht="12.75" customHeight="1" x14ac:dyDescent="0.2">
      <c r="A349">
        <f t="shared" si="5"/>
        <v>34.700000000000223</v>
      </c>
      <c r="B349">
        <v>6.8999999999999999E-3</v>
      </c>
      <c r="C349">
        <v>6.7999999999999996E-3</v>
      </c>
      <c r="D349">
        <v>7.4000000000000003E-3</v>
      </c>
      <c r="E349">
        <v>7.1999999999999998E-3</v>
      </c>
      <c r="F349">
        <v>7.4999999999999997E-3</v>
      </c>
      <c r="G349">
        <v>7.4000000000000003E-3</v>
      </c>
      <c r="H349">
        <v>7.3000000000000001E-3</v>
      </c>
      <c r="I349">
        <v>7.3000000000000001E-3</v>
      </c>
      <c r="J349">
        <v>7.4000000000000003E-3</v>
      </c>
      <c r="K349">
        <v>7.1999999999999998E-3</v>
      </c>
      <c r="L349">
        <v>6.0000000000000001E-3</v>
      </c>
      <c r="M349">
        <v>5.8999999999999999E-3</v>
      </c>
      <c r="N349">
        <v>4.7000000000000002E-3</v>
      </c>
      <c r="O349">
        <v>5.0000000000000001E-3</v>
      </c>
      <c r="P349">
        <v>5.1999999999999998E-3</v>
      </c>
      <c r="Q349">
        <v>5.7999999999999996E-3</v>
      </c>
      <c r="R349">
        <v>6.7999999999999996E-3</v>
      </c>
      <c r="S349">
        <v>6.6E-3</v>
      </c>
    </row>
    <row r="350" spans="1:19" ht="12.75" customHeight="1" x14ac:dyDescent="0.2">
      <c r="A350">
        <f t="shared" si="5"/>
        <v>34.800000000000225</v>
      </c>
      <c r="B350">
        <v>6.7000000000000002E-3</v>
      </c>
      <c r="C350">
        <v>6.7000000000000002E-3</v>
      </c>
      <c r="D350">
        <v>7.1000000000000004E-3</v>
      </c>
      <c r="E350">
        <v>7.0000000000000001E-3</v>
      </c>
      <c r="F350">
        <v>7.4999999999999997E-3</v>
      </c>
      <c r="G350">
        <v>7.3000000000000001E-3</v>
      </c>
      <c r="H350">
        <v>7.3000000000000001E-3</v>
      </c>
      <c r="I350">
        <v>7.4000000000000003E-3</v>
      </c>
      <c r="J350">
        <v>7.4000000000000003E-3</v>
      </c>
      <c r="K350">
        <v>7.3000000000000001E-3</v>
      </c>
      <c r="L350">
        <v>6.4999999999999997E-3</v>
      </c>
      <c r="M350">
        <v>6.0000000000000001E-3</v>
      </c>
      <c r="N350">
        <v>4.8999999999999998E-3</v>
      </c>
      <c r="O350">
        <v>5.1999999999999998E-3</v>
      </c>
      <c r="P350">
        <v>5.1000000000000004E-3</v>
      </c>
      <c r="Q350">
        <v>5.7000000000000002E-3</v>
      </c>
      <c r="R350">
        <v>6.7000000000000002E-3</v>
      </c>
      <c r="S350">
        <v>6.4999999999999997E-3</v>
      </c>
    </row>
    <row r="351" spans="1:19" ht="12.75" customHeight="1" x14ac:dyDescent="0.2">
      <c r="A351">
        <f t="shared" si="5"/>
        <v>34.900000000000226</v>
      </c>
      <c r="B351">
        <v>6.6E-3</v>
      </c>
      <c r="C351">
        <v>6.7000000000000002E-3</v>
      </c>
      <c r="D351">
        <v>6.7999999999999996E-3</v>
      </c>
      <c r="E351">
        <v>7.0000000000000001E-3</v>
      </c>
      <c r="F351">
        <v>7.1999999999999998E-3</v>
      </c>
      <c r="G351">
        <v>7.4000000000000003E-3</v>
      </c>
      <c r="H351">
        <v>7.3000000000000001E-3</v>
      </c>
      <c r="I351">
        <v>7.4999999999999997E-3</v>
      </c>
      <c r="J351">
        <v>7.4000000000000003E-3</v>
      </c>
      <c r="K351">
        <v>7.4000000000000003E-3</v>
      </c>
      <c r="L351">
        <v>6.4999999999999997E-3</v>
      </c>
      <c r="M351">
        <v>6.0000000000000001E-3</v>
      </c>
      <c r="N351">
        <v>4.8999999999999998E-3</v>
      </c>
      <c r="O351">
        <v>5.3E-3</v>
      </c>
      <c r="P351">
        <v>5.1000000000000004E-3</v>
      </c>
      <c r="Q351">
        <v>5.7999999999999996E-3</v>
      </c>
      <c r="R351">
        <v>6.4999999999999997E-3</v>
      </c>
      <c r="S351">
        <v>6.6E-3</v>
      </c>
    </row>
    <row r="352" spans="1:19" ht="12.75" customHeight="1" x14ac:dyDescent="0.2">
      <c r="A352">
        <f t="shared" si="5"/>
        <v>35.000000000000227</v>
      </c>
      <c r="B352">
        <v>6.4999999999999997E-3</v>
      </c>
      <c r="C352">
        <v>6.8999999999999999E-3</v>
      </c>
      <c r="D352">
        <v>6.7999999999999996E-3</v>
      </c>
      <c r="E352">
        <v>7.1000000000000004E-3</v>
      </c>
      <c r="F352">
        <v>7.1999999999999998E-3</v>
      </c>
      <c r="G352">
        <v>7.3000000000000001E-3</v>
      </c>
      <c r="H352">
        <v>7.4000000000000003E-3</v>
      </c>
      <c r="I352">
        <v>7.4999999999999997E-3</v>
      </c>
      <c r="J352">
        <v>7.4000000000000003E-3</v>
      </c>
      <c r="K352">
        <v>7.4999999999999997E-3</v>
      </c>
      <c r="L352">
        <v>6.4999999999999997E-3</v>
      </c>
      <c r="M352">
        <v>6.0000000000000001E-3</v>
      </c>
      <c r="N352">
        <v>5.0000000000000001E-3</v>
      </c>
      <c r="O352">
        <v>5.1999999999999998E-3</v>
      </c>
      <c r="P352">
        <v>5.1999999999999998E-3</v>
      </c>
      <c r="Q352">
        <v>5.7999999999999996E-3</v>
      </c>
      <c r="R352">
        <v>6.4000000000000003E-3</v>
      </c>
      <c r="S352">
        <v>6.7000000000000002E-3</v>
      </c>
    </row>
    <row r="353" spans="1:19" ht="12.75" customHeight="1" x14ac:dyDescent="0.2">
      <c r="A353">
        <f t="shared" si="5"/>
        <v>35.100000000000229</v>
      </c>
      <c r="B353">
        <v>6.6E-3</v>
      </c>
      <c r="C353">
        <v>7.1000000000000004E-3</v>
      </c>
      <c r="D353">
        <v>6.7999999999999996E-3</v>
      </c>
      <c r="E353">
        <v>7.1999999999999998E-3</v>
      </c>
      <c r="F353">
        <v>7.1999999999999998E-3</v>
      </c>
      <c r="G353">
        <v>7.3000000000000001E-3</v>
      </c>
      <c r="H353">
        <v>7.4000000000000003E-3</v>
      </c>
      <c r="I353">
        <v>7.4000000000000003E-3</v>
      </c>
      <c r="J353">
        <v>7.4999999999999997E-3</v>
      </c>
      <c r="K353">
        <v>7.4999999999999997E-3</v>
      </c>
      <c r="L353">
        <v>6.6E-3</v>
      </c>
      <c r="M353">
        <v>5.7000000000000002E-3</v>
      </c>
      <c r="N353">
        <v>5.1000000000000004E-3</v>
      </c>
      <c r="O353">
        <v>5.0000000000000001E-3</v>
      </c>
      <c r="P353">
        <v>5.1999999999999998E-3</v>
      </c>
      <c r="Q353">
        <v>5.8999999999999999E-3</v>
      </c>
      <c r="R353">
        <v>6.4999999999999997E-3</v>
      </c>
      <c r="S353">
        <v>6.7999999999999996E-3</v>
      </c>
    </row>
    <row r="354" spans="1:19" ht="12.75" customHeight="1" x14ac:dyDescent="0.2">
      <c r="A354">
        <f t="shared" si="5"/>
        <v>35.20000000000023</v>
      </c>
      <c r="B354">
        <v>6.7000000000000002E-3</v>
      </c>
      <c r="C354">
        <v>7.1999999999999998E-3</v>
      </c>
      <c r="D354">
        <v>6.8999999999999999E-3</v>
      </c>
      <c r="E354">
        <v>7.1999999999999998E-3</v>
      </c>
      <c r="F354">
        <v>7.1999999999999998E-3</v>
      </c>
      <c r="G354">
        <v>7.3000000000000001E-3</v>
      </c>
      <c r="H354">
        <v>7.4000000000000003E-3</v>
      </c>
      <c r="I354">
        <v>7.3000000000000001E-3</v>
      </c>
      <c r="J354">
        <v>7.7000000000000002E-3</v>
      </c>
      <c r="K354">
        <v>7.4000000000000003E-3</v>
      </c>
      <c r="L354">
        <v>6.7000000000000002E-3</v>
      </c>
      <c r="M354">
        <v>5.3E-3</v>
      </c>
      <c r="N354">
        <v>5.1999999999999998E-3</v>
      </c>
      <c r="O354">
        <v>4.7000000000000002E-3</v>
      </c>
      <c r="P354">
        <v>5.3E-3</v>
      </c>
      <c r="Q354">
        <v>6.0000000000000001E-3</v>
      </c>
      <c r="R354">
        <v>6.6E-3</v>
      </c>
      <c r="S354">
        <v>6.8999999999999999E-3</v>
      </c>
    </row>
    <row r="355" spans="1:19" ht="12.75" customHeight="1" x14ac:dyDescent="0.2">
      <c r="A355">
        <f t="shared" si="5"/>
        <v>35.300000000000232</v>
      </c>
      <c r="B355">
        <v>6.7999999999999996E-3</v>
      </c>
      <c r="C355">
        <v>7.3000000000000001E-3</v>
      </c>
      <c r="D355">
        <v>7.0000000000000001E-3</v>
      </c>
      <c r="E355">
        <v>7.4999999999999997E-3</v>
      </c>
      <c r="F355">
        <v>7.1999999999999998E-3</v>
      </c>
      <c r="G355">
        <v>7.4000000000000003E-3</v>
      </c>
      <c r="H355">
        <v>7.4000000000000003E-3</v>
      </c>
      <c r="I355">
        <v>7.3000000000000001E-3</v>
      </c>
      <c r="J355">
        <v>7.6E-3</v>
      </c>
      <c r="K355">
        <v>7.1000000000000004E-3</v>
      </c>
      <c r="L355">
        <v>6.3E-3</v>
      </c>
      <c r="M355">
        <v>5.1999999999999998E-3</v>
      </c>
      <c r="N355">
        <v>5.1000000000000004E-3</v>
      </c>
      <c r="O355">
        <v>4.5999999999999999E-3</v>
      </c>
      <c r="P355">
        <v>5.3E-3</v>
      </c>
      <c r="Q355">
        <v>6.0000000000000001E-3</v>
      </c>
      <c r="R355">
        <v>6.7999999999999996E-3</v>
      </c>
      <c r="S355">
        <v>7.0000000000000001E-3</v>
      </c>
    </row>
    <row r="356" spans="1:19" ht="12.75" customHeight="1" x14ac:dyDescent="0.2">
      <c r="A356">
        <f t="shared" si="5"/>
        <v>35.400000000000233</v>
      </c>
      <c r="B356">
        <v>7.0000000000000001E-3</v>
      </c>
      <c r="C356">
        <v>7.3000000000000001E-3</v>
      </c>
      <c r="D356">
        <v>7.1999999999999998E-3</v>
      </c>
      <c r="E356">
        <v>7.6E-3</v>
      </c>
      <c r="F356">
        <v>7.1000000000000004E-3</v>
      </c>
      <c r="G356">
        <v>7.4999999999999997E-3</v>
      </c>
      <c r="H356">
        <v>7.3000000000000001E-3</v>
      </c>
      <c r="I356">
        <v>7.3000000000000001E-3</v>
      </c>
      <c r="J356">
        <v>7.4999999999999997E-3</v>
      </c>
      <c r="K356">
        <v>7.0000000000000001E-3</v>
      </c>
      <c r="L356">
        <v>6.1000000000000004E-3</v>
      </c>
      <c r="M356">
        <v>5.1000000000000004E-3</v>
      </c>
      <c r="N356">
        <v>4.8999999999999998E-3</v>
      </c>
      <c r="O356">
        <v>4.7000000000000002E-3</v>
      </c>
      <c r="P356">
        <v>5.4000000000000003E-3</v>
      </c>
      <c r="Q356">
        <v>6.1999999999999998E-3</v>
      </c>
      <c r="R356">
        <v>6.8999999999999999E-3</v>
      </c>
      <c r="S356">
        <v>7.1000000000000004E-3</v>
      </c>
    </row>
    <row r="357" spans="1:19" ht="12.75" customHeight="1" x14ac:dyDescent="0.2">
      <c r="A357">
        <f t="shared" si="5"/>
        <v>35.500000000000234</v>
      </c>
      <c r="B357">
        <v>7.1000000000000004E-3</v>
      </c>
      <c r="C357">
        <v>7.4999999999999997E-3</v>
      </c>
      <c r="D357">
        <v>7.4000000000000003E-3</v>
      </c>
      <c r="E357">
        <v>7.7000000000000002E-3</v>
      </c>
      <c r="F357">
        <v>7.4000000000000003E-3</v>
      </c>
      <c r="G357">
        <v>7.4999999999999997E-3</v>
      </c>
      <c r="H357">
        <v>7.3000000000000001E-3</v>
      </c>
      <c r="I357">
        <v>7.3000000000000001E-3</v>
      </c>
      <c r="J357">
        <v>7.4999999999999997E-3</v>
      </c>
      <c r="K357">
        <v>6.8999999999999999E-3</v>
      </c>
      <c r="L357">
        <v>6.1000000000000004E-3</v>
      </c>
      <c r="M357">
        <v>5.1000000000000004E-3</v>
      </c>
      <c r="N357">
        <v>5.1000000000000004E-3</v>
      </c>
      <c r="O357">
        <v>5.0000000000000001E-3</v>
      </c>
      <c r="P357">
        <v>5.5999999999999999E-3</v>
      </c>
      <c r="Q357">
        <v>6.3E-3</v>
      </c>
      <c r="R357">
        <v>7.0000000000000001E-3</v>
      </c>
      <c r="S357">
        <v>7.1999999999999998E-3</v>
      </c>
    </row>
    <row r="358" spans="1:19" ht="12.75" customHeight="1" x14ac:dyDescent="0.2">
      <c r="A358">
        <f t="shared" si="5"/>
        <v>35.600000000000236</v>
      </c>
      <c r="B358">
        <v>7.1999999999999998E-3</v>
      </c>
      <c r="C358">
        <v>7.4000000000000003E-3</v>
      </c>
      <c r="D358">
        <v>7.4999999999999997E-3</v>
      </c>
      <c r="E358">
        <v>7.6E-3</v>
      </c>
      <c r="F358">
        <v>7.4000000000000003E-3</v>
      </c>
      <c r="G358">
        <v>7.3000000000000001E-3</v>
      </c>
      <c r="H358">
        <v>7.3000000000000001E-3</v>
      </c>
      <c r="I358">
        <v>6.8999999999999999E-3</v>
      </c>
      <c r="J358">
        <v>7.3000000000000001E-3</v>
      </c>
      <c r="K358">
        <v>6.7000000000000002E-3</v>
      </c>
      <c r="L358">
        <v>5.8999999999999999E-3</v>
      </c>
      <c r="M358">
        <v>5.1000000000000004E-3</v>
      </c>
      <c r="N358">
        <v>5.0000000000000001E-3</v>
      </c>
      <c r="O358">
        <v>5.1999999999999998E-3</v>
      </c>
      <c r="P358">
        <v>5.7000000000000002E-3</v>
      </c>
      <c r="Q358">
        <v>6.1999999999999998E-3</v>
      </c>
      <c r="R358">
        <v>7.0000000000000001E-3</v>
      </c>
      <c r="S358">
        <v>7.1999999999999998E-3</v>
      </c>
    </row>
    <row r="359" spans="1:19" ht="12.75" customHeight="1" x14ac:dyDescent="0.2">
      <c r="A359">
        <f t="shared" si="5"/>
        <v>35.700000000000237</v>
      </c>
      <c r="B359">
        <v>7.3000000000000001E-3</v>
      </c>
      <c r="C359">
        <v>7.3000000000000001E-3</v>
      </c>
      <c r="D359">
        <v>7.6E-3</v>
      </c>
      <c r="E359">
        <v>7.4999999999999997E-3</v>
      </c>
      <c r="F359">
        <v>7.4000000000000003E-3</v>
      </c>
      <c r="G359">
        <v>7.1999999999999998E-3</v>
      </c>
      <c r="H359">
        <v>7.1999999999999998E-3</v>
      </c>
      <c r="I359">
        <v>6.7999999999999996E-3</v>
      </c>
      <c r="J359">
        <v>7.3000000000000001E-3</v>
      </c>
      <c r="K359">
        <v>6.6E-3</v>
      </c>
      <c r="L359">
        <v>5.8999999999999999E-3</v>
      </c>
      <c r="M359">
        <v>5.3E-3</v>
      </c>
      <c r="N359">
        <v>5.1999999999999998E-3</v>
      </c>
      <c r="O359">
        <v>5.4000000000000003E-3</v>
      </c>
      <c r="P359">
        <v>6.0000000000000001E-3</v>
      </c>
      <c r="Q359">
        <v>6.3E-3</v>
      </c>
      <c r="R359">
        <v>7.1999999999999998E-3</v>
      </c>
      <c r="S359">
        <v>7.0000000000000001E-3</v>
      </c>
    </row>
    <row r="360" spans="1:19" ht="12.75" customHeight="1" x14ac:dyDescent="0.2">
      <c r="A360">
        <f t="shared" si="5"/>
        <v>35.800000000000239</v>
      </c>
      <c r="B360">
        <v>7.1000000000000004E-3</v>
      </c>
      <c r="C360">
        <v>7.3000000000000001E-3</v>
      </c>
      <c r="D360">
        <v>7.3000000000000001E-3</v>
      </c>
      <c r="E360">
        <v>7.4000000000000003E-3</v>
      </c>
      <c r="F360">
        <v>7.1999999999999998E-3</v>
      </c>
      <c r="G360">
        <v>7.1000000000000004E-3</v>
      </c>
      <c r="H360">
        <v>6.7999999999999996E-3</v>
      </c>
      <c r="I360">
        <v>6.7000000000000002E-3</v>
      </c>
      <c r="J360">
        <v>6.8999999999999999E-3</v>
      </c>
      <c r="K360">
        <v>6.6E-3</v>
      </c>
      <c r="L360">
        <v>5.8999999999999999E-3</v>
      </c>
      <c r="M360">
        <v>5.4999999999999997E-3</v>
      </c>
      <c r="N360">
        <v>5.4999999999999997E-3</v>
      </c>
      <c r="O360">
        <v>5.5999999999999999E-3</v>
      </c>
      <c r="P360">
        <v>6.0000000000000001E-3</v>
      </c>
      <c r="Q360">
        <v>6.4000000000000003E-3</v>
      </c>
      <c r="R360">
        <v>7.0000000000000001E-3</v>
      </c>
      <c r="S360">
        <v>7.0000000000000001E-3</v>
      </c>
    </row>
    <row r="361" spans="1:19" ht="12.75" customHeight="1" x14ac:dyDescent="0.2">
      <c r="A361">
        <f t="shared" si="5"/>
        <v>35.90000000000024</v>
      </c>
      <c r="B361">
        <v>7.0000000000000001E-3</v>
      </c>
      <c r="C361">
        <v>7.4000000000000003E-3</v>
      </c>
      <c r="D361">
        <v>7.3000000000000001E-3</v>
      </c>
      <c r="E361">
        <v>7.4999999999999997E-3</v>
      </c>
      <c r="F361">
        <v>7.0000000000000001E-3</v>
      </c>
      <c r="G361">
        <v>7.1000000000000004E-3</v>
      </c>
      <c r="H361">
        <v>6.7000000000000002E-3</v>
      </c>
      <c r="I361">
        <v>6.7999999999999996E-3</v>
      </c>
      <c r="J361">
        <v>6.7999999999999996E-3</v>
      </c>
      <c r="K361">
        <v>6.6E-3</v>
      </c>
      <c r="L361">
        <v>6.1000000000000004E-3</v>
      </c>
      <c r="M361">
        <v>5.5999999999999999E-3</v>
      </c>
      <c r="N361">
        <v>5.5999999999999999E-3</v>
      </c>
      <c r="O361">
        <v>5.7000000000000002E-3</v>
      </c>
      <c r="P361">
        <v>6.1000000000000004E-3</v>
      </c>
      <c r="Q361">
        <v>6.4000000000000003E-3</v>
      </c>
      <c r="R361">
        <v>6.8999999999999999E-3</v>
      </c>
      <c r="S361">
        <v>7.1000000000000004E-3</v>
      </c>
    </row>
    <row r="362" spans="1:19" ht="12.75" customHeight="1" x14ac:dyDescent="0.2">
      <c r="A362">
        <f t="shared" si="5"/>
        <v>36.000000000000242</v>
      </c>
      <c r="B362">
        <v>7.0000000000000001E-3</v>
      </c>
      <c r="C362">
        <v>7.6E-3</v>
      </c>
      <c r="D362">
        <v>7.1999999999999998E-3</v>
      </c>
      <c r="E362">
        <v>7.6E-3</v>
      </c>
      <c r="F362">
        <v>6.8999999999999999E-3</v>
      </c>
      <c r="G362">
        <v>7.1999999999999998E-3</v>
      </c>
      <c r="H362">
        <v>6.7000000000000002E-3</v>
      </c>
      <c r="I362">
        <v>7.0000000000000001E-3</v>
      </c>
      <c r="J362">
        <v>6.7000000000000002E-3</v>
      </c>
      <c r="K362">
        <v>6.7999999999999996E-3</v>
      </c>
      <c r="L362">
        <v>6.1000000000000004E-3</v>
      </c>
      <c r="M362">
        <v>5.7000000000000002E-3</v>
      </c>
      <c r="N362">
        <v>5.5999999999999999E-3</v>
      </c>
      <c r="O362">
        <v>5.7999999999999996E-3</v>
      </c>
      <c r="P362">
        <v>6.1999999999999998E-3</v>
      </c>
      <c r="Q362">
        <v>6.6E-3</v>
      </c>
      <c r="R362">
        <v>6.8999999999999999E-3</v>
      </c>
      <c r="S362">
        <v>7.3000000000000001E-3</v>
      </c>
    </row>
    <row r="363" spans="1:19" ht="12.75" customHeight="1" x14ac:dyDescent="0.2">
      <c r="A363">
        <f t="shared" si="5"/>
        <v>36.100000000000243</v>
      </c>
      <c r="B363">
        <v>7.1999999999999998E-3</v>
      </c>
      <c r="C363">
        <v>7.7000000000000002E-3</v>
      </c>
      <c r="D363">
        <v>7.3000000000000001E-3</v>
      </c>
      <c r="E363">
        <v>7.7000000000000002E-3</v>
      </c>
      <c r="F363">
        <v>7.0000000000000001E-3</v>
      </c>
      <c r="G363">
        <v>7.4000000000000003E-3</v>
      </c>
      <c r="H363">
        <v>6.7000000000000002E-3</v>
      </c>
      <c r="I363">
        <v>7.1999999999999998E-3</v>
      </c>
      <c r="J363">
        <v>6.7000000000000002E-3</v>
      </c>
      <c r="K363">
        <v>6.8999999999999999E-3</v>
      </c>
      <c r="L363">
        <v>6.1999999999999998E-3</v>
      </c>
      <c r="M363">
        <v>6.0000000000000001E-3</v>
      </c>
      <c r="N363">
        <v>6.0000000000000001E-3</v>
      </c>
      <c r="O363">
        <v>6.0000000000000001E-3</v>
      </c>
      <c r="P363">
        <v>6.3E-3</v>
      </c>
      <c r="Q363">
        <v>6.6E-3</v>
      </c>
      <c r="R363">
        <v>7.1000000000000004E-3</v>
      </c>
      <c r="S363">
        <v>7.4999999999999997E-3</v>
      </c>
    </row>
    <row r="364" spans="1:19" ht="12.75" customHeight="1" x14ac:dyDescent="0.2">
      <c r="A364">
        <f t="shared" si="5"/>
        <v>36.200000000000244</v>
      </c>
      <c r="B364">
        <v>7.4000000000000003E-3</v>
      </c>
      <c r="C364">
        <v>7.7999999999999996E-3</v>
      </c>
      <c r="D364">
        <v>7.4000000000000003E-3</v>
      </c>
      <c r="E364">
        <v>7.7999999999999996E-3</v>
      </c>
      <c r="F364">
        <v>7.1000000000000004E-3</v>
      </c>
      <c r="G364">
        <v>7.4999999999999997E-3</v>
      </c>
      <c r="H364">
        <v>6.8999999999999999E-3</v>
      </c>
      <c r="I364">
        <v>7.4000000000000003E-3</v>
      </c>
      <c r="J364">
        <v>6.7999999999999996E-3</v>
      </c>
      <c r="K364">
        <v>7.0000000000000001E-3</v>
      </c>
      <c r="L364">
        <v>6.3E-3</v>
      </c>
      <c r="M364">
        <v>6.0000000000000001E-3</v>
      </c>
      <c r="N364">
        <v>6.0000000000000001E-3</v>
      </c>
      <c r="O364">
        <v>6.1999999999999998E-3</v>
      </c>
      <c r="P364">
        <v>6.4999999999999997E-3</v>
      </c>
      <c r="Q364">
        <v>6.7999999999999996E-3</v>
      </c>
      <c r="R364">
        <v>7.3000000000000001E-3</v>
      </c>
      <c r="S364">
        <v>7.6E-3</v>
      </c>
    </row>
    <row r="365" spans="1:19" ht="12.75" customHeight="1" x14ac:dyDescent="0.2">
      <c r="A365">
        <f t="shared" si="5"/>
        <v>36.300000000000246</v>
      </c>
      <c r="B365">
        <v>7.4999999999999997E-3</v>
      </c>
      <c r="C365">
        <v>7.9000000000000008E-3</v>
      </c>
      <c r="D365">
        <v>7.4999999999999997E-3</v>
      </c>
      <c r="E365">
        <v>7.9000000000000008E-3</v>
      </c>
      <c r="F365">
        <v>7.3000000000000001E-3</v>
      </c>
      <c r="G365">
        <v>7.6E-3</v>
      </c>
      <c r="H365">
        <v>7.1999999999999998E-3</v>
      </c>
      <c r="I365">
        <v>7.4999999999999997E-3</v>
      </c>
      <c r="J365">
        <v>7.0000000000000001E-3</v>
      </c>
      <c r="K365">
        <v>7.1000000000000004E-3</v>
      </c>
      <c r="L365">
        <v>6.4000000000000003E-3</v>
      </c>
      <c r="M365">
        <v>6.1000000000000004E-3</v>
      </c>
      <c r="N365">
        <v>6.3E-3</v>
      </c>
      <c r="O365">
        <v>6.1999999999999998E-3</v>
      </c>
      <c r="P365">
        <v>6.6E-3</v>
      </c>
      <c r="Q365">
        <v>6.7999999999999996E-3</v>
      </c>
      <c r="R365">
        <v>7.4999999999999997E-3</v>
      </c>
      <c r="S365">
        <v>7.6E-3</v>
      </c>
    </row>
    <row r="366" spans="1:19" ht="12.75" customHeight="1" x14ac:dyDescent="0.2">
      <c r="A366">
        <f t="shared" si="5"/>
        <v>36.400000000000247</v>
      </c>
      <c r="B366">
        <v>7.7000000000000002E-3</v>
      </c>
      <c r="C366">
        <v>7.9000000000000008E-3</v>
      </c>
      <c r="D366">
        <v>7.6E-3</v>
      </c>
      <c r="E366">
        <v>7.9000000000000008E-3</v>
      </c>
      <c r="F366">
        <v>7.4999999999999997E-3</v>
      </c>
      <c r="G366">
        <v>7.6E-3</v>
      </c>
      <c r="H366">
        <v>7.3000000000000001E-3</v>
      </c>
      <c r="I366">
        <v>7.4999999999999997E-3</v>
      </c>
      <c r="J366">
        <v>7.1000000000000004E-3</v>
      </c>
      <c r="K366">
        <v>7.1000000000000004E-3</v>
      </c>
      <c r="L366">
        <v>6.4999999999999997E-3</v>
      </c>
      <c r="M366">
        <v>6.1000000000000004E-3</v>
      </c>
      <c r="N366">
        <v>6.4000000000000003E-3</v>
      </c>
      <c r="O366">
        <v>6.0000000000000001E-3</v>
      </c>
      <c r="P366">
        <v>6.4999999999999997E-3</v>
      </c>
      <c r="Q366">
        <v>6.7999999999999996E-3</v>
      </c>
      <c r="R366">
        <v>7.4999999999999997E-3</v>
      </c>
      <c r="S366">
        <v>7.7000000000000002E-3</v>
      </c>
    </row>
    <row r="367" spans="1:19" ht="12.75" customHeight="1" x14ac:dyDescent="0.2">
      <c r="A367">
        <f t="shared" si="5"/>
        <v>36.500000000000249</v>
      </c>
      <c r="B367">
        <v>7.7000000000000002E-3</v>
      </c>
      <c r="C367">
        <v>7.9000000000000008E-3</v>
      </c>
      <c r="D367">
        <v>7.7000000000000002E-3</v>
      </c>
      <c r="E367">
        <v>7.7999999999999996E-3</v>
      </c>
      <c r="F367">
        <v>7.4999999999999997E-3</v>
      </c>
      <c r="G367">
        <v>7.6E-3</v>
      </c>
      <c r="H367">
        <v>7.4000000000000003E-3</v>
      </c>
      <c r="I367">
        <v>7.4000000000000003E-3</v>
      </c>
      <c r="J367">
        <v>7.1999999999999998E-3</v>
      </c>
      <c r="K367">
        <v>7.1000000000000004E-3</v>
      </c>
      <c r="L367">
        <v>6.6E-3</v>
      </c>
      <c r="M367">
        <v>6.1000000000000004E-3</v>
      </c>
      <c r="N367">
        <v>6.3E-3</v>
      </c>
      <c r="O367">
        <v>5.7999999999999996E-3</v>
      </c>
      <c r="P367">
        <v>6.6E-3</v>
      </c>
      <c r="Q367">
        <v>6.7999999999999996E-3</v>
      </c>
      <c r="R367">
        <v>7.7000000000000002E-3</v>
      </c>
      <c r="S367">
        <v>7.7999999999999996E-3</v>
      </c>
    </row>
    <row r="368" spans="1:19" ht="12.75" customHeight="1" x14ac:dyDescent="0.2">
      <c r="A368">
        <f t="shared" si="5"/>
        <v>36.60000000000025</v>
      </c>
      <c r="B368">
        <v>7.7000000000000002E-3</v>
      </c>
      <c r="C368">
        <v>7.7999999999999996E-3</v>
      </c>
      <c r="D368">
        <v>7.7000000000000002E-3</v>
      </c>
      <c r="E368">
        <v>7.7000000000000002E-3</v>
      </c>
      <c r="F368">
        <v>7.4999999999999997E-3</v>
      </c>
      <c r="G368">
        <v>7.4000000000000003E-3</v>
      </c>
      <c r="H368">
        <v>7.4000000000000003E-3</v>
      </c>
      <c r="I368">
        <v>7.1999999999999998E-3</v>
      </c>
      <c r="J368">
        <v>7.1999999999999998E-3</v>
      </c>
      <c r="K368">
        <v>7.0000000000000001E-3</v>
      </c>
      <c r="L368">
        <v>6.4999999999999997E-3</v>
      </c>
      <c r="M368">
        <v>6.0000000000000001E-3</v>
      </c>
      <c r="N368">
        <v>6.1999999999999998E-3</v>
      </c>
      <c r="O368">
        <v>5.7000000000000002E-3</v>
      </c>
      <c r="P368">
        <v>6.6E-3</v>
      </c>
      <c r="Q368">
        <v>6.7000000000000002E-3</v>
      </c>
      <c r="R368">
        <v>7.7000000000000002E-3</v>
      </c>
      <c r="S368">
        <v>7.7000000000000002E-3</v>
      </c>
    </row>
    <row r="369" spans="1:19" ht="12.75" customHeight="1" x14ac:dyDescent="0.2">
      <c r="A369">
        <f t="shared" si="5"/>
        <v>36.700000000000252</v>
      </c>
      <c r="B369">
        <v>7.7000000000000002E-3</v>
      </c>
      <c r="C369">
        <v>7.7000000000000002E-3</v>
      </c>
      <c r="D369">
        <v>7.4999999999999997E-3</v>
      </c>
      <c r="E369">
        <v>7.4999999999999997E-3</v>
      </c>
      <c r="F369">
        <v>7.3000000000000001E-3</v>
      </c>
      <c r="G369">
        <v>7.3000000000000001E-3</v>
      </c>
      <c r="H369">
        <v>7.1999999999999998E-3</v>
      </c>
      <c r="I369">
        <v>7.0000000000000001E-3</v>
      </c>
      <c r="J369">
        <v>7.1000000000000004E-3</v>
      </c>
      <c r="K369">
        <v>6.7000000000000002E-3</v>
      </c>
      <c r="L369">
        <v>6.4000000000000003E-3</v>
      </c>
      <c r="M369">
        <v>5.8999999999999999E-3</v>
      </c>
      <c r="N369">
        <v>6.0000000000000001E-3</v>
      </c>
      <c r="O369">
        <v>5.4999999999999997E-3</v>
      </c>
      <c r="P369">
        <v>6.4000000000000003E-3</v>
      </c>
      <c r="Q369">
        <v>6.4999999999999997E-3</v>
      </c>
      <c r="R369">
        <v>7.6E-3</v>
      </c>
      <c r="S369">
        <v>7.4999999999999997E-3</v>
      </c>
    </row>
    <row r="370" spans="1:19" ht="12.75" customHeight="1" x14ac:dyDescent="0.2">
      <c r="A370">
        <f t="shared" si="5"/>
        <v>36.800000000000253</v>
      </c>
      <c r="B370">
        <v>7.6E-3</v>
      </c>
      <c r="C370">
        <v>7.6E-3</v>
      </c>
      <c r="D370">
        <v>7.4999999999999997E-3</v>
      </c>
      <c r="E370">
        <v>7.4000000000000003E-3</v>
      </c>
      <c r="F370">
        <v>7.1999999999999998E-3</v>
      </c>
      <c r="G370">
        <v>7.1000000000000004E-3</v>
      </c>
      <c r="H370">
        <v>6.8999999999999999E-3</v>
      </c>
      <c r="I370">
        <v>6.7999999999999996E-3</v>
      </c>
      <c r="J370">
        <v>7.0000000000000001E-3</v>
      </c>
      <c r="K370">
        <v>6.6E-3</v>
      </c>
      <c r="L370">
        <v>6.3E-3</v>
      </c>
      <c r="M370">
        <v>5.7000000000000002E-3</v>
      </c>
      <c r="N370">
        <v>5.4999999999999997E-3</v>
      </c>
      <c r="O370">
        <v>5.4000000000000003E-3</v>
      </c>
      <c r="P370">
        <v>6.1999999999999998E-3</v>
      </c>
      <c r="Q370">
        <v>6.3E-3</v>
      </c>
      <c r="R370">
        <v>7.4999999999999997E-3</v>
      </c>
      <c r="S370">
        <v>7.4000000000000003E-3</v>
      </c>
    </row>
    <row r="371" spans="1:19" ht="12.75" customHeight="1" x14ac:dyDescent="0.2">
      <c r="A371">
        <f t="shared" si="5"/>
        <v>36.900000000000254</v>
      </c>
      <c r="B371">
        <v>7.3000000000000001E-3</v>
      </c>
      <c r="C371">
        <v>7.3000000000000001E-3</v>
      </c>
      <c r="D371">
        <v>7.1999999999999998E-3</v>
      </c>
      <c r="E371">
        <v>7.4000000000000003E-3</v>
      </c>
      <c r="F371">
        <v>7.1000000000000004E-3</v>
      </c>
      <c r="G371">
        <v>7.1000000000000004E-3</v>
      </c>
      <c r="H371">
        <v>6.8999999999999999E-3</v>
      </c>
      <c r="I371">
        <v>6.7999999999999996E-3</v>
      </c>
      <c r="J371">
        <v>6.8999999999999999E-3</v>
      </c>
      <c r="K371">
        <v>6.4000000000000003E-3</v>
      </c>
      <c r="L371">
        <v>6.1000000000000004E-3</v>
      </c>
      <c r="M371">
        <v>5.4999999999999997E-3</v>
      </c>
      <c r="N371">
        <v>5.1000000000000004E-3</v>
      </c>
      <c r="O371">
        <v>5.3E-3</v>
      </c>
      <c r="P371">
        <v>6.0000000000000001E-3</v>
      </c>
      <c r="Q371">
        <v>6.3E-3</v>
      </c>
      <c r="R371">
        <v>7.3000000000000001E-3</v>
      </c>
      <c r="S371">
        <v>7.1000000000000004E-3</v>
      </c>
    </row>
    <row r="372" spans="1:19" ht="12.75" customHeight="1" x14ac:dyDescent="0.2">
      <c r="A372">
        <f t="shared" si="5"/>
        <v>37.000000000000256</v>
      </c>
      <c r="B372">
        <v>7.1999999999999998E-3</v>
      </c>
      <c r="C372">
        <v>7.1999999999999998E-3</v>
      </c>
      <c r="D372">
        <v>7.1000000000000004E-3</v>
      </c>
      <c r="E372">
        <v>7.4999999999999997E-3</v>
      </c>
      <c r="F372">
        <v>7.0000000000000001E-3</v>
      </c>
      <c r="G372">
        <v>7.1999999999999998E-3</v>
      </c>
      <c r="H372">
        <v>6.7000000000000002E-3</v>
      </c>
      <c r="I372">
        <v>6.7999999999999996E-3</v>
      </c>
      <c r="J372">
        <v>6.7000000000000002E-3</v>
      </c>
      <c r="K372">
        <v>6.4000000000000003E-3</v>
      </c>
      <c r="L372">
        <v>6.1000000000000004E-3</v>
      </c>
      <c r="M372">
        <v>5.3E-3</v>
      </c>
      <c r="N372">
        <v>5.3E-3</v>
      </c>
      <c r="O372">
        <v>5.1999999999999998E-3</v>
      </c>
      <c r="P372">
        <v>5.7999999999999996E-3</v>
      </c>
      <c r="Q372">
        <v>6.1000000000000004E-3</v>
      </c>
      <c r="R372">
        <v>7.1000000000000004E-3</v>
      </c>
      <c r="S372">
        <v>7.0000000000000001E-3</v>
      </c>
    </row>
    <row r="373" spans="1:19" ht="12.75" customHeight="1" x14ac:dyDescent="0.2">
      <c r="A373">
        <f t="shared" si="5"/>
        <v>37.100000000000257</v>
      </c>
      <c r="B373">
        <v>7.0000000000000001E-3</v>
      </c>
      <c r="C373">
        <v>7.1000000000000004E-3</v>
      </c>
      <c r="D373">
        <v>7.1000000000000004E-3</v>
      </c>
      <c r="E373">
        <v>7.4999999999999997E-3</v>
      </c>
      <c r="F373">
        <v>7.0000000000000001E-3</v>
      </c>
      <c r="G373">
        <v>7.3000000000000001E-3</v>
      </c>
      <c r="H373">
        <v>6.7000000000000002E-3</v>
      </c>
      <c r="I373">
        <v>6.7999999999999996E-3</v>
      </c>
      <c r="J373">
        <v>6.4999999999999997E-3</v>
      </c>
      <c r="K373">
        <v>6.4999999999999997E-3</v>
      </c>
      <c r="L373">
        <v>5.8999999999999999E-3</v>
      </c>
      <c r="M373">
        <v>5.1999999999999998E-3</v>
      </c>
      <c r="N373">
        <v>5.1999999999999998E-3</v>
      </c>
      <c r="O373">
        <v>5.1000000000000004E-3</v>
      </c>
      <c r="P373">
        <v>5.7000000000000002E-3</v>
      </c>
      <c r="Q373">
        <v>5.8999999999999999E-3</v>
      </c>
      <c r="R373">
        <v>7.0000000000000001E-3</v>
      </c>
      <c r="S373">
        <v>6.8999999999999999E-3</v>
      </c>
    </row>
    <row r="374" spans="1:19" ht="12.75" customHeight="1" x14ac:dyDescent="0.2">
      <c r="A374">
        <f t="shared" si="5"/>
        <v>37.200000000000259</v>
      </c>
      <c r="B374">
        <v>6.7000000000000002E-3</v>
      </c>
      <c r="C374">
        <v>7.1000000000000004E-3</v>
      </c>
      <c r="D374">
        <v>6.8999999999999999E-3</v>
      </c>
      <c r="E374">
        <v>7.6E-3</v>
      </c>
      <c r="F374">
        <v>6.8999999999999999E-3</v>
      </c>
      <c r="G374">
        <v>7.4000000000000003E-3</v>
      </c>
      <c r="H374">
        <v>6.6E-3</v>
      </c>
      <c r="I374">
        <v>6.8999999999999999E-3</v>
      </c>
      <c r="J374">
        <v>6.4000000000000003E-3</v>
      </c>
      <c r="K374">
        <v>6.7000000000000002E-3</v>
      </c>
      <c r="L374">
        <v>5.8999999999999999E-3</v>
      </c>
      <c r="M374">
        <v>5.1999999999999998E-3</v>
      </c>
      <c r="N374">
        <v>5.1000000000000004E-3</v>
      </c>
      <c r="O374">
        <v>5.1000000000000004E-3</v>
      </c>
      <c r="P374">
        <v>5.5999999999999999E-3</v>
      </c>
      <c r="Q374">
        <v>5.8999999999999999E-3</v>
      </c>
      <c r="R374">
        <v>6.7999999999999996E-3</v>
      </c>
      <c r="S374">
        <v>6.8999999999999999E-3</v>
      </c>
    </row>
    <row r="375" spans="1:19" ht="12.75" customHeight="1" x14ac:dyDescent="0.2">
      <c r="A375">
        <f t="shared" si="5"/>
        <v>37.30000000000026</v>
      </c>
      <c r="B375">
        <v>6.4999999999999997E-3</v>
      </c>
      <c r="C375">
        <v>7.1000000000000004E-3</v>
      </c>
      <c r="D375">
        <v>6.7000000000000002E-3</v>
      </c>
      <c r="E375">
        <v>7.6E-3</v>
      </c>
      <c r="F375">
        <v>6.6E-3</v>
      </c>
      <c r="G375">
        <v>7.4000000000000003E-3</v>
      </c>
      <c r="H375">
        <v>6.3E-3</v>
      </c>
      <c r="I375">
        <v>7.1000000000000004E-3</v>
      </c>
      <c r="J375">
        <v>6.3E-3</v>
      </c>
      <c r="K375">
        <v>6.7000000000000002E-3</v>
      </c>
      <c r="L375">
        <v>5.7000000000000002E-3</v>
      </c>
      <c r="M375">
        <v>5.3E-3</v>
      </c>
      <c r="N375">
        <v>5.0000000000000001E-3</v>
      </c>
      <c r="O375">
        <v>5.1000000000000004E-3</v>
      </c>
      <c r="P375">
        <v>5.4000000000000003E-3</v>
      </c>
      <c r="Q375">
        <v>5.8999999999999999E-3</v>
      </c>
      <c r="R375">
        <v>6.6E-3</v>
      </c>
      <c r="S375">
        <v>6.8999999999999999E-3</v>
      </c>
    </row>
    <row r="376" spans="1:19" ht="12.75" customHeight="1" x14ac:dyDescent="0.2">
      <c r="A376">
        <f t="shared" si="5"/>
        <v>37.400000000000261</v>
      </c>
      <c r="B376">
        <v>6.4000000000000003E-3</v>
      </c>
      <c r="C376">
        <v>7.1999999999999998E-3</v>
      </c>
      <c r="D376">
        <v>6.6E-3</v>
      </c>
      <c r="E376">
        <v>7.6E-3</v>
      </c>
      <c r="F376">
        <v>6.6E-3</v>
      </c>
      <c r="G376">
        <v>7.4999999999999997E-3</v>
      </c>
      <c r="H376">
        <v>6.4000000000000003E-3</v>
      </c>
      <c r="I376">
        <v>7.1999999999999998E-3</v>
      </c>
      <c r="J376">
        <v>6.3E-3</v>
      </c>
      <c r="K376">
        <v>6.7999999999999996E-3</v>
      </c>
      <c r="L376">
        <v>5.7000000000000002E-3</v>
      </c>
      <c r="M376">
        <v>5.4000000000000003E-3</v>
      </c>
      <c r="N376">
        <v>4.7999999999999996E-3</v>
      </c>
      <c r="O376">
        <v>5.1999999999999998E-3</v>
      </c>
      <c r="P376">
        <v>5.3E-3</v>
      </c>
      <c r="Q376">
        <v>6.0000000000000001E-3</v>
      </c>
      <c r="R376">
        <v>6.4999999999999997E-3</v>
      </c>
      <c r="S376">
        <v>7.0000000000000001E-3</v>
      </c>
    </row>
    <row r="377" spans="1:19" ht="12.75" customHeight="1" x14ac:dyDescent="0.2">
      <c r="A377">
        <f t="shared" si="5"/>
        <v>37.500000000000263</v>
      </c>
      <c r="B377">
        <v>6.4000000000000003E-3</v>
      </c>
      <c r="C377">
        <v>7.3000000000000001E-3</v>
      </c>
      <c r="D377">
        <v>6.7000000000000002E-3</v>
      </c>
      <c r="E377">
        <v>7.7000000000000002E-3</v>
      </c>
      <c r="F377">
        <v>6.6E-3</v>
      </c>
      <c r="G377">
        <v>7.4999999999999997E-3</v>
      </c>
      <c r="H377">
        <v>6.4000000000000003E-3</v>
      </c>
      <c r="I377">
        <v>7.1999999999999998E-3</v>
      </c>
      <c r="J377">
        <v>6.3E-3</v>
      </c>
      <c r="K377">
        <v>6.7000000000000002E-3</v>
      </c>
      <c r="L377">
        <v>5.5999999999999999E-3</v>
      </c>
      <c r="M377">
        <v>5.4999999999999997E-3</v>
      </c>
      <c r="N377">
        <v>4.7000000000000002E-3</v>
      </c>
      <c r="O377">
        <v>5.4000000000000003E-3</v>
      </c>
      <c r="P377">
        <v>5.1999999999999998E-3</v>
      </c>
      <c r="Q377">
        <v>6.1999999999999998E-3</v>
      </c>
      <c r="R377">
        <v>6.4999999999999997E-3</v>
      </c>
      <c r="S377">
        <v>7.1000000000000004E-3</v>
      </c>
    </row>
    <row r="378" spans="1:19" ht="12.75" customHeight="1" x14ac:dyDescent="0.2">
      <c r="A378">
        <f t="shared" si="5"/>
        <v>37.600000000000264</v>
      </c>
      <c r="B378">
        <v>6.4999999999999997E-3</v>
      </c>
      <c r="C378">
        <v>7.4999999999999997E-3</v>
      </c>
      <c r="D378">
        <v>6.7000000000000002E-3</v>
      </c>
      <c r="E378">
        <v>7.7000000000000002E-3</v>
      </c>
      <c r="F378">
        <v>6.6E-3</v>
      </c>
      <c r="G378">
        <v>7.4999999999999997E-3</v>
      </c>
      <c r="H378">
        <v>6.4000000000000003E-3</v>
      </c>
      <c r="I378">
        <v>7.1999999999999998E-3</v>
      </c>
      <c r="J378">
        <v>6.3E-3</v>
      </c>
      <c r="K378">
        <v>6.4999999999999997E-3</v>
      </c>
      <c r="L378">
        <v>5.4999999999999997E-3</v>
      </c>
      <c r="M378">
        <v>5.7000000000000002E-3</v>
      </c>
      <c r="N378">
        <v>4.7999999999999996E-3</v>
      </c>
      <c r="O378">
        <v>5.4999999999999997E-3</v>
      </c>
      <c r="P378">
        <v>5.4000000000000003E-3</v>
      </c>
      <c r="Q378">
        <v>6.3E-3</v>
      </c>
      <c r="R378">
        <v>6.4999999999999997E-3</v>
      </c>
      <c r="S378">
        <v>7.1999999999999998E-3</v>
      </c>
    </row>
    <row r="379" spans="1:19" ht="12.75" customHeight="1" x14ac:dyDescent="0.2">
      <c r="A379">
        <f t="shared" si="5"/>
        <v>37.700000000000266</v>
      </c>
      <c r="B379">
        <v>6.6E-3</v>
      </c>
      <c r="C379">
        <v>7.4999999999999997E-3</v>
      </c>
      <c r="D379">
        <v>6.7000000000000002E-3</v>
      </c>
      <c r="E379">
        <v>7.7000000000000002E-3</v>
      </c>
      <c r="F379">
        <v>6.4999999999999997E-3</v>
      </c>
      <c r="G379">
        <v>7.4999999999999997E-3</v>
      </c>
      <c r="H379">
        <v>6.3E-3</v>
      </c>
      <c r="I379">
        <v>7.0000000000000001E-3</v>
      </c>
      <c r="J379">
        <v>6.1000000000000004E-3</v>
      </c>
      <c r="K379">
        <v>6.3E-3</v>
      </c>
      <c r="L379">
        <v>5.4999999999999997E-3</v>
      </c>
      <c r="M379">
        <v>5.7000000000000002E-3</v>
      </c>
      <c r="N379">
        <v>4.8999999999999998E-3</v>
      </c>
      <c r="O379">
        <v>5.4000000000000003E-3</v>
      </c>
      <c r="P379">
        <v>5.4999999999999997E-3</v>
      </c>
      <c r="Q379">
        <v>6.4000000000000003E-3</v>
      </c>
      <c r="R379">
        <v>6.4999999999999997E-3</v>
      </c>
      <c r="S379">
        <v>7.3000000000000001E-3</v>
      </c>
    </row>
    <row r="380" spans="1:19" ht="12.75" customHeight="1" x14ac:dyDescent="0.2">
      <c r="A380">
        <f t="shared" si="5"/>
        <v>37.800000000000267</v>
      </c>
      <c r="B380">
        <v>6.4999999999999997E-3</v>
      </c>
      <c r="C380">
        <v>7.4999999999999997E-3</v>
      </c>
      <c r="D380">
        <v>6.4999999999999997E-3</v>
      </c>
      <c r="E380">
        <v>7.6E-3</v>
      </c>
      <c r="F380">
        <v>6.3E-3</v>
      </c>
      <c r="G380">
        <v>7.3000000000000001E-3</v>
      </c>
      <c r="H380">
        <v>6.0000000000000001E-3</v>
      </c>
      <c r="I380">
        <v>6.7000000000000002E-3</v>
      </c>
      <c r="J380">
        <v>6.0000000000000001E-3</v>
      </c>
      <c r="K380">
        <v>6.1000000000000004E-3</v>
      </c>
      <c r="L380">
        <v>5.1999999999999998E-3</v>
      </c>
      <c r="M380">
        <v>5.5999999999999999E-3</v>
      </c>
      <c r="N380">
        <v>4.7999999999999996E-3</v>
      </c>
      <c r="O380">
        <v>5.3E-3</v>
      </c>
      <c r="P380">
        <v>5.5999999999999999E-3</v>
      </c>
      <c r="Q380">
        <v>6.4000000000000003E-3</v>
      </c>
      <c r="R380">
        <v>6.4999999999999997E-3</v>
      </c>
      <c r="S380">
        <v>7.3000000000000001E-3</v>
      </c>
    </row>
    <row r="381" spans="1:19" ht="12.75" customHeight="1" x14ac:dyDescent="0.2">
      <c r="A381">
        <f t="shared" si="5"/>
        <v>37.900000000000269</v>
      </c>
      <c r="B381">
        <v>6.4000000000000003E-3</v>
      </c>
      <c r="C381">
        <v>7.4999999999999997E-3</v>
      </c>
      <c r="D381">
        <v>6.1999999999999998E-3</v>
      </c>
      <c r="E381">
        <v>7.6E-3</v>
      </c>
      <c r="F381">
        <v>5.8999999999999999E-3</v>
      </c>
      <c r="G381">
        <v>7.1000000000000004E-3</v>
      </c>
      <c r="H381">
        <v>5.5999999999999999E-3</v>
      </c>
      <c r="I381">
        <v>6.7000000000000002E-3</v>
      </c>
      <c r="J381">
        <v>5.4999999999999997E-3</v>
      </c>
      <c r="K381">
        <v>6.1999999999999998E-3</v>
      </c>
      <c r="L381">
        <v>4.8999999999999998E-3</v>
      </c>
      <c r="M381">
        <v>5.4000000000000003E-3</v>
      </c>
      <c r="N381">
        <v>4.7000000000000002E-3</v>
      </c>
      <c r="O381">
        <v>5.3E-3</v>
      </c>
      <c r="P381">
        <v>5.7999999999999996E-3</v>
      </c>
      <c r="Q381">
        <v>6.4999999999999997E-3</v>
      </c>
      <c r="R381">
        <v>6.4000000000000003E-3</v>
      </c>
      <c r="S381">
        <v>7.3000000000000001E-3</v>
      </c>
    </row>
    <row r="382" spans="1:19" ht="12.75" customHeight="1" x14ac:dyDescent="0.2">
      <c r="A382">
        <f t="shared" si="5"/>
        <v>38.00000000000027</v>
      </c>
      <c r="B382">
        <v>6.3E-3</v>
      </c>
      <c r="C382">
        <v>7.4999999999999997E-3</v>
      </c>
      <c r="D382">
        <v>6.1000000000000004E-3</v>
      </c>
      <c r="E382">
        <v>7.4999999999999997E-3</v>
      </c>
      <c r="F382">
        <v>5.4999999999999997E-3</v>
      </c>
      <c r="G382">
        <v>7.1000000000000004E-3</v>
      </c>
      <c r="H382">
        <v>5.3E-3</v>
      </c>
      <c r="I382">
        <v>6.7000000000000002E-3</v>
      </c>
      <c r="J382">
        <v>5.1999999999999998E-3</v>
      </c>
      <c r="K382">
        <v>6.1999999999999998E-3</v>
      </c>
      <c r="L382">
        <v>4.5999999999999999E-3</v>
      </c>
      <c r="M382">
        <v>5.1999999999999998E-3</v>
      </c>
      <c r="N382">
        <v>4.5999999999999999E-3</v>
      </c>
      <c r="O382">
        <v>5.3E-3</v>
      </c>
      <c r="P382">
        <v>5.7999999999999996E-3</v>
      </c>
      <c r="Q382">
        <v>6.4999999999999997E-3</v>
      </c>
      <c r="R382">
        <v>6.3E-3</v>
      </c>
      <c r="S382">
        <v>7.3000000000000001E-3</v>
      </c>
    </row>
    <row r="383" spans="1:19" ht="12.75" customHeight="1" x14ac:dyDescent="0.2">
      <c r="A383">
        <f t="shared" si="5"/>
        <v>38.100000000000271</v>
      </c>
      <c r="B383">
        <v>6.1999999999999998E-3</v>
      </c>
      <c r="C383">
        <v>7.4999999999999997E-3</v>
      </c>
      <c r="D383">
        <v>5.8999999999999999E-3</v>
      </c>
      <c r="E383">
        <v>7.4999999999999997E-3</v>
      </c>
      <c r="F383">
        <v>5.1999999999999998E-3</v>
      </c>
      <c r="G383">
        <v>7.1999999999999998E-3</v>
      </c>
      <c r="H383">
        <v>5.1999999999999998E-3</v>
      </c>
      <c r="I383">
        <v>6.8999999999999999E-3</v>
      </c>
      <c r="J383">
        <v>5.1000000000000004E-3</v>
      </c>
      <c r="K383">
        <v>6.3E-3</v>
      </c>
      <c r="L383">
        <v>4.4000000000000003E-3</v>
      </c>
      <c r="M383">
        <v>5.1999999999999998E-3</v>
      </c>
      <c r="N383">
        <v>4.5999999999999999E-3</v>
      </c>
      <c r="O383">
        <v>5.4999999999999997E-3</v>
      </c>
      <c r="P383">
        <v>5.8999999999999999E-3</v>
      </c>
      <c r="Q383">
        <v>6.4999999999999997E-3</v>
      </c>
      <c r="R383">
        <v>6.1999999999999998E-3</v>
      </c>
      <c r="S383">
        <v>7.3000000000000001E-3</v>
      </c>
    </row>
    <row r="384" spans="1:19" ht="12.75" customHeight="1" x14ac:dyDescent="0.2">
      <c r="A384">
        <f t="shared" si="5"/>
        <v>38.200000000000273</v>
      </c>
      <c r="B384">
        <v>5.8999999999999999E-3</v>
      </c>
      <c r="C384">
        <v>7.6E-3</v>
      </c>
      <c r="D384">
        <v>5.7000000000000002E-3</v>
      </c>
      <c r="E384">
        <v>7.6E-3</v>
      </c>
      <c r="F384">
        <v>5.1999999999999998E-3</v>
      </c>
      <c r="G384">
        <v>7.3000000000000001E-3</v>
      </c>
      <c r="H384">
        <v>5.0000000000000001E-3</v>
      </c>
      <c r="I384">
        <v>7.1999999999999998E-3</v>
      </c>
      <c r="J384">
        <v>5.0000000000000001E-3</v>
      </c>
      <c r="K384">
        <v>6.4999999999999997E-3</v>
      </c>
      <c r="L384">
        <v>4.1999999999999997E-3</v>
      </c>
      <c r="M384">
        <v>5.5999999999999999E-3</v>
      </c>
      <c r="N384">
        <v>4.4999999999999997E-3</v>
      </c>
      <c r="O384">
        <v>5.8999999999999999E-3</v>
      </c>
      <c r="P384">
        <v>5.7999999999999996E-3</v>
      </c>
      <c r="Q384">
        <v>6.6E-3</v>
      </c>
      <c r="R384">
        <v>6.0000000000000001E-3</v>
      </c>
      <c r="S384">
        <v>7.4000000000000003E-3</v>
      </c>
    </row>
    <row r="385" spans="1:19" ht="12.75" customHeight="1" x14ac:dyDescent="0.2">
      <c r="A385">
        <f t="shared" si="5"/>
        <v>38.300000000000274</v>
      </c>
      <c r="B385">
        <v>5.8999999999999999E-3</v>
      </c>
      <c r="C385">
        <v>7.6E-3</v>
      </c>
      <c r="D385">
        <v>5.7000000000000002E-3</v>
      </c>
      <c r="E385">
        <v>7.7000000000000002E-3</v>
      </c>
      <c r="F385">
        <v>5.1999999999999998E-3</v>
      </c>
      <c r="G385">
        <v>7.4999999999999997E-3</v>
      </c>
      <c r="H385">
        <v>5.0000000000000001E-3</v>
      </c>
      <c r="I385">
        <v>7.3000000000000001E-3</v>
      </c>
      <c r="J385">
        <v>5.0000000000000001E-3</v>
      </c>
      <c r="K385">
        <v>6.7000000000000002E-3</v>
      </c>
      <c r="L385">
        <v>4.1000000000000003E-3</v>
      </c>
      <c r="M385">
        <v>5.7999999999999996E-3</v>
      </c>
      <c r="N385">
        <v>4.4999999999999997E-3</v>
      </c>
      <c r="O385">
        <v>6.1000000000000004E-3</v>
      </c>
      <c r="P385">
        <v>5.7999999999999996E-3</v>
      </c>
      <c r="Q385">
        <v>6.6E-3</v>
      </c>
      <c r="R385">
        <v>6.0000000000000001E-3</v>
      </c>
      <c r="S385">
        <v>7.4000000000000003E-3</v>
      </c>
    </row>
    <row r="386" spans="1:19" ht="12.75" customHeight="1" x14ac:dyDescent="0.2">
      <c r="A386">
        <f t="shared" si="5"/>
        <v>38.400000000000276</v>
      </c>
      <c r="B386">
        <v>5.7999999999999996E-3</v>
      </c>
      <c r="C386">
        <v>7.7000000000000002E-3</v>
      </c>
      <c r="D386">
        <v>5.7000000000000002E-3</v>
      </c>
      <c r="E386">
        <v>7.7999999999999996E-3</v>
      </c>
      <c r="F386">
        <v>5.1000000000000004E-3</v>
      </c>
      <c r="G386">
        <v>7.7000000000000002E-3</v>
      </c>
      <c r="H386">
        <v>5.0000000000000001E-3</v>
      </c>
      <c r="I386">
        <v>7.4000000000000003E-3</v>
      </c>
      <c r="J386">
        <v>5.1999999999999998E-3</v>
      </c>
      <c r="K386">
        <v>6.8999999999999999E-3</v>
      </c>
      <c r="L386">
        <v>4.3E-3</v>
      </c>
      <c r="M386">
        <v>6.1000000000000004E-3</v>
      </c>
      <c r="N386">
        <v>4.8999999999999998E-3</v>
      </c>
      <c r="O386">
        <v>6.1999999999999998E-3</v>
      </c>
      <c r="P386">
        <v>5.7999999999999996E-3</v>
      </c>
      <c r="Q386">
        <v>6.6E-3</v>
      </c>
      <c r="R386">
        <v>6.0000000000000001E-3</v>
      </c>
      <c r="S386">
        <v>7.4999999999999997E-3</v>
      </c>
    </row>
    <row r="387" spans="1:19" ht="12.75" customHeight="1" x14ac:dyDescent="0.2">
      <c r="A387">
        <f t="shared" ref="A387:A450" si="6">A386+0.1</f>
        <v>38.500000000000277</v>
      </c>
      <c r="B387">
        <v>5.7999999999999996E-3</v>
      </c>
      <c r="C387">
        <v>7.7000000000000002E-3</v>
      </c>
      <c r="D387">
        <v>5.5999999999999999E-3</v>
      </c>
      <c r="E387">
        <v>7.9000000000000008E-3</v>
      </c>
      <c r="F387">
        <v>5.1999999999999998E-3</v>
      </c>
      <c r="G387">
        <v>7.7999999999999996E-3</v>
      </c>
      <c r="H387">
        <v>5.0000000000000001E-3</v>
      </c>
      <c r="I387">
        <v>7.4999999999999997E-3</v>
      </c>
      <c r="J387">
        <v>5.3E-3</v>
      </c>
      <c r="K387">
        <v>7.1000000000000004E-3</v>
      </c>
      <c r="L387">
        <v>4.4000000000000003E-3</v>
      </c>
      <c r="M387">
        <v>6.1999999999999998E-3</v>
      </c>
      <c r="N387">
        <v>5.1000000000000004E-3</v>
      </c>
      <c r="O387">
        <v>6.1000000000000004E-3</v>
      </c>
      <c r="P387">
        <v>5.8999999999999999E-3</v>
      </c>
      <c r="Q387">
        <v>6.6E-3</v>
      </c>
      <c r="R387">
        <v>5.8999999999999999E-3</v>
      </c>
      <c r="S387">
        <v>7.4999999999999997E-3</v>
      </c>
    </row>
    <row r="388" spans="1:19" ht="12.75" customHeight="1" x14ac:dyDescent="0.2">
      <c r="A388">
        <f t="shared" si="6"/>
        <v>38.600000000000279</v>
      </c>
      <c r="B388">
        <v>5.7000000000000002E-3</v>
      </c>
      <c r="C388">
        <v>7.7000000000000002E-3</v>
      </c>
      <c r="D388">
        <v>5.4999999999999997E-3</v>
      </c>
      <c r="E388">
        <v>7.9000000000000008E-3</v>
      </c>
      <c r="F388">
        <v>5.1000000000000004E-3</v>
      </c>
      <c r="G388">
        <v>7.7000000000000002E-3</v>
      </c>
      <c r="H388">
        <v>5.0000000000000001E-3</v>
      </c>
      <c r="I388">
        <v>7.4000000000000003E-3</v>
      </c>
      <c r="J388">
        <v>5.4000000000000003E-3</v>
      </c>
      <c r="K388">
        <v>7.1000000000000004E-3</v>
      </c>
      <c r="L388">
        <v>4.5999999999999999E-3</v>
      </c>
      <c r="M388">
        <v>6.3E-3</v>
      </c>
      <c r="N388">
        <v>5.0000000000000001E-3</v>
      </c>
      <c r="O388">
        <v>6.1000000000000004E-3</v>
      </c>
      <c r="P388">
        <v>5.7999999999999996E-3</v>
      </c>
      <c r="Q388">
        <v>6.4999999999999997E-3</v>
      </c>
      <c r="R388">
        <v>5.8999999999999999E-3</v>
      </c>
      <c r="S388">
        <v>7.6E-3</v>
      </c>
    </row>
    <row r="389" spans="1:19" ht="12.75" customHeight="1" x14ac:dyDescent="0.2">
      <c r="A389">
        <f t="shared" si="6"/>
        <v>38.70000000000028</v>
      </c>
      <c r="B389">
        <v>5.4999999999999997E-3</v>
      </c>
      <c r="C389">
        <v>7.7000000000000002E-3</v>
      </c>
      <c r="D389">
        <v>5.4999999999999997E-3</v>
      </c>
      <c r="E389">
        <v>7.7999999999999996E-3</v>
      </c>
      <c r="F389">
        <v>5.0000000000000001E-3</v>
      </c>
      <c r="G389">
        <v>7.6E-3</v>
      </c>
      <c r="H389">
        <v>4.8999999999999998E-3</v>
      </c>
      <c r="I389">
        <v>7.1999999999999998E-3</v>
      </c>
      <c r="J389">
        <v>5.4000000000000003E-3</v>
      </c>
      <c r="K389">
        <v>7.0000000000000001E-3</v>
      </c>
      <c r="L389">
        <v>4.7000000000000002E-3</v>
      </c>
      <c r="M389">
        <v>6.1000000000000004E-3</v>
      </c>
      <c r="N389">
        <v>4.7000000000000002E-3</v>
      </c>
      <c r="O389">
        <v>5.7000000000000002E-3</v>
      </c>
      <c r="P389">
        <v>5.5999999999999999E-3</v>
      </c>
      <c r="Q389">
        <v>6.3E-3</v>
      </c>
      <c r="R389">
        <v>5.7000000000000002E-3</v>
      </c>
      <c r="S389">
        <v>7.4999999999999997E-3</v>
      </c>
    </row>
    <row r="390" spans="1:19" ht="12.75" customHeight="1" x14ac:dyDescent="0.2">
      <c r="A390">
        <f t="shared" si="6"/>
        <v>38.800000000000281</v>
      </c>
      <c r="B390">
        <v>5.3E-3</v>
      </c>
      <c r="C390">
        <v>7.6E-3</v>
      </c>
      <c r="D390">
        <v>5.1999999999999998E-3</v>
      </c>
      <c r="E390">
        <v>7.7999999999999996E-3</v>
      </c>
      <c r="F390">
        <v>4.7000000000000002E-3</v>
      </c>
      <c r="G390">
        <v>7.4999999999999997E-3</v>
      </c>
      <c r="H390">
        <v>4.7000000000000002E-3</v>
      </c>
      <c r="I390">
        <v>7.1000000000000004E-3</v>
      </c>
      <c r="J390">
        <v>5.3E-3</v>
      </c>
      <c r="K390">
        <v>6.8999999999999999E-3</v>
      </c>
      <c r="L390">
        <v>4.7000000000000002E-3</v>
      </c>
      <c r="M390">
        <v>5.8999999999999999E-3</v>
      </c>
      <c r="N390">
        <v>4.5999999999999999E-3</v>
      </c>
      <c r="O390">
        <v>5.5999999999999999E-3</v>
      </c>
      <c r="P390">
        <v>5.4000000000000003E-3</v>
      </c>
      <c r="Q390">
        <v>6.3E-3</v>
      </c>
      <c r="R390">
        <v>5.5999999999999999E-3</v>
      </c>
      <c r="S390">
        <v>7.4999999999999997E-3</v>
      </c>
    </row>
    <row r="391" spans="1:19" ht="12.75" customHeight="1" x14ac:dyDescent="0.2">
      <c r="A391">
        <f t="shared" si="6"/>
        <v>38.900000000000283</v>
      </c>
      <c r="B391">
        <v>5.1999999999999998E-3</v>
      </c>
      <c r="C391">
        <v>7.6E-3</v>
      </c>
      <c r="D391">
        <v>5.0000000000000001E-3</v>
      </c>
      <c r="E391">
        <v>7.7999999999999996E-3</v>
      </c>
      <c r="F391">
        <v>4.4999999999999997E-3</v>
      </c>
      <c r="G391">
        <v>7.4999999999999997E-3</v>
      </c>
      <c r="H391">
        <v>4.4999999999999997E-3</v>
      </c>
      <c r="I391">
        <v>7.1000000000000004E-3</v>
      </c>
      <c r="J391">
        <v>5.1999999999999998E-3</v>
      </c>
      <c r="K391">
        <v>6.8999999999999999E-3</v>
      </c>
      <c r="L391">
        <v>4.7000000000000002E-3</v>
      </c>
      <c r="M391">
        <v>5.8999999999999999E-3</v>
      </c>
      <c r="N391">
        <v>4.7000000000000002E-3</v>
      </c>
      <c r="O391">
        <v>5.4999999999999997E-3</v>
      </c>
      <c r="P391">
        <v>5.3E-3</v>
      </c>
      <c r="Q391">
        <v>6.4000000000000003E-3</v>
      </c>
      <c r="R391">
        <v>5.4000000000000003E-3</v>
      </c>
      <c r="S391">
        <v>7.4999999999999997E-3</v>
      </c>
    </row>
    <row r="392" spans="1:19" ht="12.75" customHeight="1" x14ac:dyDescent="0.2">
      <c r="A392">
        <f t="shared" si="6"/>
        <v>39.000000000000284</v>
      </c>
      <c r="B392">
        <v>5.1000000000000004E-3</v>
      </c>
      <c r="C392">
        <v>8.0000000000000002E-3</v>
      </c>
      <c r="D392">
        <v>4.7999999999999996E-3</v>
      </c>
      <c r="E392">
        <v>7.9000000000000008E-3</v>
      </c>
      <c r="F392">
        <v>4.3E-3</v>
      </c>
      <c r="G392">
        <v>7.6E-3</v>
      </c>
      <c r="H392">
        <v>4.4000000000000003E-3</v>
      </c>
      <c r="I392">
        <v>7.3000000000000001E-3</v>
      </c>
      <c r="J392">
        <v>5.0000000000000001E-3</v>
      </c>
      <c r="K392">
        <v>7.0000000000000001E-3</v>
      </c>
      <c r="L392">
        <v>4.7000000000000002E-3</v>
      </c>
      <c r="M392">
        <v>6.1000000000000004E-3</v>
      </c>
      <c r="N392">
        <v>4.5999999999999999E-3</v>
      </c>
      <c r="O392">
        <v>5.4999999999999997E-3</v>
      </c>
      <c r="P392">
        <v>5.1999999999999998E-3</v>
      </c>
      <c r="Q392">
        <v>6.6E-3</v>
      </c>
      <c r="R392">
        <v>5.1999999999999998E-3</v>
      </c>
      <c r="S392">
        <v>7.7999999999999996E-3</v>
      </c>
    </row>
    <row r="393" spans="1:19" ht="12.75" customHeight="1" x14ac:dyDescent="0.2">
      <c r="A393">
        <f t="shared" si="6"/>
        <v>39.100000000000286</v>
      </c>
      <c r="B393">
        <v>5.0000000000000001E-3</v>
      </c>
      <c r="C393">
        <v>8.0999999999999996E-3</v>
      </c>
      <c r="D393">
        <v>4.7999999999999996E-3</v>
      </c>
      <c r="E393">
        <v>8.0000000000000002E-3</v>
      </c>
      <c r="F393">
        <v>4.4000000000000003E-3</v>
      </c>
      <c r="G393">
        <v>7.7999999999999996E-3</v>
      </c>
      <c r="H393">
        <v>4.4000000000000003E-3</v>
      </c>
      <c r="I393">
        <v>7.4000000000000003E-3</v>
      </c>
      <c r="J393">
        <v>5.0000000000000001E-3</v>
      </c>
      <c r="K393">
        <v>7.1000000000000004E-3</v>
      </c>
      <c r="L393">
        <v>4.7000000000000002E-3</v>
      </c>
      <c r="M393">
        <v>6.1000000000000004E-3</v>
      </c>
      <c r="N393">
        <v>4.7999999999999996E-3</v>
      </c>
      <c r="O393">
        <v>5.5999999999999999E-3</v>
      </c>
      <c r="P393">
        <v>5.1999999999999998E-3</v>
      </c>
      <c r="Q393">
        <v>6.7999999999999996E-3</v>
      </c>
      <c r="R393">
        <v>5.1000000000000004E-3</v>
      </c>
      <c r="S393">
        <v>7.9000000000000008E-3</v>
      </c>
    </row>
    <row r="394" spans="1:19" ht="12.75" customHeight="1" x14ac:dyDescent="0.2">
      <c r="A394">
        <f t="shared" si="6"/>
        <v>39.200000000000287</v>
      </c>
      <c r="B394">
        <v>4.8999999999999998E-3</v>
      </c>
      <c r="C394">
        <v>8.0999999999999996E-3</v>
      </c>
      <c r="D394">
        <v>4.5999999999999999E-3</v>
      </c>
      <c r="E394">
        <v>8.0999999999999996E-3</v>
      </c>
      <c r="F394">
        <v>4.3E-3</v>
      </c>
      <c r="G394">
        <v>7.9000000000000008E-3</v>
      </c>
      <c r="H394">
        <v>4.4000000000000003E-3</v>
      </c>
      <c r="I394">
        <v>7.4999999999999997E-3</v>
      </c>
      <c r="J394">
        <v>4.8999999999999998E-3</v>
      </c>
      <c r="K394">
        <v>7.1999999999999998E-3</v>
      </c>
      <c r="L394">
        <v>4.7000000000000002E-3</v>
      </c>
      <c r="M394">
        <v>6.1000000000000004E-3</v>
      </c>
      <c r="N394">
        <v>5.1999999999999998E-3</v>
      </c>
      <c r="O394">
        <v>5.8999999999999999E-3</v>
      </c>
      <c r="P394">
        <v>5.5999999999999999E-3</v>
      </c>
      <c r="Q394">
        <v>7.0000000000000001E-3</v>
      </c>
      <c r="R394">
        <v>5.1000000000000004E-3</v>
      </c>
      <c r="S394">
        <v>8.0000000000000002E-3</v>
      </c>
    </row>
    <row r="395" spans="1:19" ht="12.75" customHeight="1" x14ac:dyDescent="0.2">
      <c r="A395">
        <f t="shared" si="6"/>
        <v>39.300000000000288</v>
      </c>
      <c r="B395">
        <v>4.8999999999999998E-3</v>
      </c>
      <c r="C395">
        <v>8.0000000000000002E-3</v>
      </c>
      <c r="D395">
        <v>4.4999999999999997E-3</v>
      </c>
      <c r="E395">
        <v>8.0999999999999996E-3</v>
      </c>
      <c r="F395">
        <v>4.4000000000000003E-3</v>
      </c>
      <c r="G395">
        <v>7.9000000000000008E-3</v>
      </c>
      <c r="H395">
        <v>4.4999999999999997E-3</v>
      </c>
      <c r="I395">
        <v>7.4999999999999997E-3</v>
      </c>
      <c r="J395">
        <v>4.8999999999999998E-3</v>
      </c>
      <c r="K395">
        <v>7.1000000000000004E-3</v>
      </c>
      <c r="L395">
        <v>4.7000000000000002E-3</v>
      </c>
      <c r="M395">
        <v>6.1999999999999998E-3</v>
      </c>
      <c r="N395">
        <v>5.1999999999999998E-3</v>
      </c>
      <c r="O395">
        <v>6.0000000000000001E-3</v>
      </c>
      <c r="P395">
        <v>5.7999999999999996E-3</v>
      </c>
      <c r="Q395">
        <v>7.0000000000000001E-3</v>
      </c>
      <c r="R395">
        <v>4.8999999999999998E-3</v>
      </c>
      <c r="S395">
        <v>7.9000000000000008E-3</v>
      </c>
    </row>
    <row r="396" spans="1:19" ht="12.75" customHeight="1" x14ac:dyDescent="0.2">
      <c r="A396">
        <f t="shared" si="6"/>
        <v>39.40000000000029</v>
      </c>
      <c r="B396">
        <v>4.7999999999999996E-3</v>
      </c>
      <c r="C396">
        <v>7.9000000000000008E-3</v>
      </c>
      <c r="D396">
        <v>4.4000000000000003E-3</v>
      </c>
      <c r="E396">
        <v>8.0999999999999996E-3</v>
      </c>
      <c r="F396">
        <v>4.4000000000000003E-3</v>
      </c>
      <c r="G396">
        <v>7.9000000000000008E-3</v>
      </c>
      <c r="H396">
        <v>4.4000000000000003E-3</v>
      </c>
      <c r="I396">
        <v>7.4000000000000003E-3</v>
      </c>
      <c r="J396">
        <v>4.7999999999999996E-3</v>
      </c>
      <c r="K396">
        <v>6.8999999999999999E-3</v>
      </c>
      <c r="L396">
        <v>4.7000000000000002E-3</v>
      </c>
      <c r="M396">
        <v>6.1999999999999998E-3</v>
      </c>
      <c r="N396">
        <v>5.3E-3</v>
      </c>
      <c r="O396">
        <v>6.0000000000000001E-3</v>
      </c>
      <c r="P396">
        <v>5.7999999999999996E-3</v>
      </c>
      <c r="Q396">
        <v>7.0000000000000001E-3</v>
      </c>
      <c r="R396">
        <v>4.7999999999999996E-3</v>
      </c>
      <c r="S396">
        <v>7.7999999999999996E-3</v>
      </c>
    </row>
    <row r="397" spans="1:19" ht="12.75" customHeight="1" x14ac:dyDescent="0.2">
      <c r="A397">
        <f t="shared" si="6"/>
        <v>39.500000000000291</v>
      </c>
      <c r="B397">
        <v>4.5999999999999999E-3</v>
      </c>
      <c r="C397">
        <v>7.7999999999999996E-3</v>
      </c>
      <c r="D397">
        <v>4.1999999999999997E-3</v>
      </c>
      <c r="E397">
        <v>8.0000000000000002E-3</v>
      </c>
      <c r="F397">
        <v>4.3E-3</v>
      </c>
      <c r="G397">
        <v>7.7999999999999996E-3</v>
      </c>
      <c r="H397">
        <v>4.3E-3</v>
      </c>
      <c r="I397">
        <v>7.1999999999999998E-3</v>
      </c>
      <c r="J397">
        <v>4.5999999999999999E-3</v>
      </c>
      <c r="K397">
        <v>6.7999999999999996E-3</v>
      </c>
      <c r="L397">
        <v>4.4999999999999997E-3</v>
      </c>
      <c r="M397">
        <v>5.8999999999999999E-3</v>
      </c>
      <c r="N397">
        <v>5.4999999999999997E-3</v>
      </c>
      <c r="O397">
        <v>6.0000000000000001E-3</v>
      </c>
      <c r="P397">
        <v>5.7999999999999996E-3</v>
      </c>
      <c r="Q397">
        <v>6.8999999999999999E-3</v>
      </c>
      <c r="R397">
        <v>4.7000000000000002E-3</v>
      </c>
      <c r="S397">
        <v>7.7000000000000002E-3</v>
      </c>
    </row>
    <row r="398" spans="1:19" ht="12.75" customHeight="1" x14ac:dyDescent="0.2">
      <c r="A398">
        <f t="shared" si="6"/>
        <v>39.600000000000293</v>
      </c>
      <c r="B398">
        <v>4.4000000000000003E-3</v>
      </c>
      <c r="C398">
        <v>7.7999999999999996E-3</v>
      </c>
      <c r="D398">
        <v>4.1000000000000003E-3</v>
      </c>
      <c r="E398">
        <v>7.9000000000000008E-3</v>
      </c>
      <c r="F398">
        <v>4.0000000000000001E-3</v>
      </c>
      <c r="G398">
        <v>7.7000000000000002E-3</v>
      </c>
      <c r="H398">
        <v>3.8999999999999998E-3</v>
      </c>
      <c r="I398">
        <v>7.1000000000000004E-3</v>
      </c>
      <c r="J398">
        <v>4.4999999999999997E-3</v>
      </c>
      <c r="K398">
        <v>6.6E-3</v>
      </c>
      <c r="L398">
        <v>4.4999999999999997E-3</v>
      </c>
      <c r="M398">
        <v>5.7000000000000002E-3</v>
      </c>
      <c r="N398">
        <v>5.7000000000000002E-3</v>
      </c>
      <c r="O398">
        <v>5.8999999999999999E-3</v>
      </c>
      <c r="P398">
        <v>5.7999999999999996E-3</v>
      </c>
      <c r="Q398">
        <v>6.7000000000000002E-3</v>
      </c>
      <c r="R398">
        <v>4.4999999999999997E-3</v>
      </c>
      <c r="S398">
        <v>7.6E-3</v>
      </c>
    </row>
    <row r="399" spans="1:19" ht="12.75" customHeight="1" x14ac:dyDescent="0.2">
      <c r="A399">
        <f t="shared" si="6"/>
        <v>39.700000000000294</v>
      </c>
      <c r="B399">
        <v>4.3E-3</v>
      </c>
      <c r="C399">
        <v>7.7999999999999996E-3</v>
      </c>
      <c r="D399">
        <v>3.8999999999999998E-3</v>
      </c>
      <c r="E399">
        <v>7.9000000000000008E-3</v>
      </c>
      <c r="F399">
        <v>3.8E-3</v>
      </c>
      <c r="G399">
        <v>7.7000000000000002E-3</v>
      </c>
      <c r="H399">
        <v>3.8999999999999998E-3</v>
      </c>
      <c r="I399">
        <v>7.1000000000000004E-3</v>
      </c>
      <c r="J399">
        <v>4.1000000000000003E-3</v>
      </c>
      <c r="K399">
        <v>6.4000000000000003E-3</v>
      </c>
      <c r="L399">
        <v>4.3E-3</v>
      </c>
      <c r="M399">
        <v>5.7000000000000002E-3</v>
      </c>
      <c r="N399">
        <v>5.7000000000000002E-3</v>
      </c>
      <c r="O399">
        <v>6.0000000000000001E-3</v>
      </c>
      <c r="P399">
        <v>5.7000000000000002E-3</v>
      </c>
      <c r="Q399">
        <v>6.7999999999999996E-3</v>
      </c>
      <c r="R399">
        <v>4.3E-3</v>
      </c>
      <c r="S399">
        <v>7.7000000000000002E-3</v>
      </c>
    </row>
    <row r="400" spans="1:19" ht="12.75" customHeight="1" x14ac:dyDescent="0.2">
      <c r="A400">
        <f t="shared" si="6"/>
        <v>39.800000000000296</v>
      </c>
      <c r="B400">
        <v>4.1000000000000003E-3</v>
      </c>
      <c r="C400">
        <v>7.9000000000000008E-3</v>
      </c>
      <c r="D400">
        <v>3.7000000000000002E-3</v>
      </c>
      <c r="E400">
        <v>7.9000000000000008E-3</v>
      </c>
      <c r="F400">
        <v>3.8E-3</v>
      </c>
      <c r="G400">
        <v>7.6E-3</v>
      </c>
      <c r="H400">
        <v>3.7000000000000002E-3</v>
      </c>
      <c r="I400">
        <v>6.8999999999999999E-3</v>
      </c>
      <c r="J400">
        <v>4.0000000000000001E-3</v>
      </c>
      <c r="K400">
        <v>6.3E-3</v>
      </c>
      <c r="L400">
        <v>4.1999999999999997E-3</v>
      </c>
      <c r="M400">
        <v>5.5999999999999999E-3</v>
      </c>
      <c r="N400">
        <v>5.5999999999999999E-3</v>
      </c>
      <c r="O400">
        <v>6.0000000000000001E-3</v>
      </c>
      <c r="P400">
        <v>5.7000000000000002E-3</v>
      </c>
      <c r="Q400">
        <v>6.7999999999999996E-3</v>
      </c>
      <c r="R400">
        <v>4.1000000000000003E-3</v>
      </c>
      <c r="S400">
        <v>7.7000000000000002E-3</v>
      </c>
    </row>
    <row r="401" spans="1:19" ht="12.75" customHeight="1" x14ac:dyDescent="0.2">
      <c r="A401">
        <f t="shared" si="6"/>
        <v>39.900000000000297</v>
      </c>
      <c r="B401">
        <v>4.0000000000000001E-3</v>
      </c>
      <c r="C401">
        <v>7.9000000000000008E-3</v>
      </c>
      <c r="D401">
        <v>3.7000000000000002E-3</v>
      </c>
      <c r="E401">
        <v>7.7999999999999996E-3</v>
      </c>
      <c r="F401">
        <v>3.7000000000000002E-3</v>
      </c>
      <c r="G401">
        <v>7.4999999999999997E-3</v>
      </c>
      <c r="H401">
        <v>3.5999999999999999E-3</v>
      </c>
      <c r="I401">
        <v>6.7000000000000002E-3</v>
      </c>
      <c r="J401">
        <v>3.8E-3</v>
      </c>
      <c r="K401">
        <v>6.1000000000000004E-3</v>
      </c>
      <c r="L401">
        <v>4.1999999999999997E-3</v>
      </c>
      <c r="M401">
        <v>5.5999999999999999E-3</v>
      </c>
      <c r="N401">
        <v>5.5999999999999999E-3</v>
      </c>
      <c r="O401">
        <v>6.1000000000000004E-3</v>
      </c>
      <c r="P401">
        <v>5.7000000000000002E-3</v>
      </c>
      <c r="Q401">
        <v>6.8999999999999999E-3</v>
      </c>
      <c r="R401">
        <v>4.0000000000000001E-3</v>
      </c>
      <c r="S401">
        <v>7.7000000000000002E-3</v>
      </c>
    </row>
    <row r="402" spans="1:19" ht="12.75" customHeight="1" x14ac:dyDescent="0.2">
      <c r="A402">
        <f t="shared" si="6"/>
        <v>40.000000000000298</v>
      </c>
      <c r="B402">
        <v>3.8999999999999998E-3</v>
      </c>
      <c r="C402">
        <v>7.7999999999999996E-3</v>
      </c>
      <c r="D402">
        <v>3.5999999999999999E-3</v>
      </c>
      <c r="E402">
        <v>7.6E-3</v>
      </c>
      <c r="F402">
        <v>3.5999999999999999E-3</v>
      </c>
      <c r="G402">
        <v>7.1000000000000004E-3</v>
      </c>
      <c r="H402">
        <v>3.3999999999999998E-3</v>
      </c>
      <c r="I402">
        <v>6.4999999999999997E-3</v>
      </c>
      <c r="J402">
        <v>3.5999999999999999E-3</v>
      </c>
      <c r="K402">
        <v>5.8999999999999999E-3</v>
      </c>
      <c r="L402">
        <v>4.1999999999999997E-3</v>
      </c>
      <c r="M402">
        <v>5.5999999999999999E-3</v>
      </c>
      <c r="N402">
        <v>5.4999999999999997E-3</v>
      </c>
      <c r="O402">
        <v>6.0000000000000001E-3</v>
      </c>
      <c r="P402">
        <v>5.5999999999999999E-3</v>
      </c>
      <c r="Q402">
        <v>6.7999999999999996E-3</v>
      </c>
      <c r="R402">
        <v>3.8999999999999998E-3</v>
      </c>
      <c r="S402">
        <v>7.6E-3</v>
      </c>
    </row>
    <row r="403" spans="1:19" ht="12.75" customHeight="1" x14ac:dyDescent="0.2">
      <c r="A403">
        <f t="shared" si="6"/>
        <v>40.1000000000003</v>
      </c>
      <c r="B403">
        <v>3.8E-3</v>
      </c>
      <c r="C403">
        <v>7.6E-3</v>
      </c>
      <c r="D403">
        <v>3.5000000000000001E-3</v>
      </c>
      <c r="E403">
        <v>7.3000000000000001E-3</v>
      </c>
      <c r="F403">
        <v>3.5000000000000001E-3</v>
      </c>
      <c r="G403">
        <v>6.7999999999999996E-3</v>
      </c>
      <c r="H403">
        <v>3.2000000000000002E-3</v>
      </c>
      <c r="I403">
        <v>6.1000000000000004E-3</v>
      </c>
      <c r="J403">
        <v>3.5000000000000001E-3</v>
      </c>
      <c r="K403">
        <v>5.7000000000000002E-3</v>
      </c>
      <c r="L403">
        <v>4.1999999999999997E-3</v>
      </c>
      <c r="M403">
        <v>5.4000000000000003E-3</v>
      </c>
      <c r="N403">
        <v>5.5999999999999999E-3</v>
      </c>
      <c r="O403">
        <v>5.7999999999999996E-3</v>
      </c>
      <c r="P403">
        <v>5.7000000000000002E-3</v>
      </c>
      <c r="Q403">
        <v>6.7000000000000002E-3</v>
      </c>
      <c r="R403">
        <v>3.7000000000000002E-3</v>
      </c>
      <c r="S403">
        <v>7.4999999999999997E-3</v>
      </c>
    </row>
    <row r="404" spans="1:19" ht="12.75" customHeight="1" x14ac:dyDescent="0.2">
      <c r="A404">
        <f t="shared" si="6"/>
        <v>40.200000000000301</v>
      </c>
      <c r="B404">
        <v>3.5000000000000001E-3</v>
      </c>
      <c r="C404">
        <v>7.6E-3</v>
      </c>
      <c r="D404">
        <v>3.3999999999999998E-3</v>
      </c>
      <c r="E404">
        <v>7.1000000000000004E-3</v>
      </c>
      <c r="F404">
        <v>3.3E-3</v>
      </c>
      <c r="G404">
        <v>6.6E-3</v>
      </c>
      <c r="H404">
        <v>3.0999999999999999E-3</v>
      </c>
      <c r="I404">
        <v>6.0000000000000001E-3</v>
      </c>
      <c r="J404">
        <v>3.3E-3</v>
      </c>
      <c r="K404">
        <v>5.4999999999999997E-3</v>
      </c>
      <c r="L404">
        <v>4.0000000000000001E-3</v>
      </c>
      <c r="M404">
        <v>5.4000000000000003E-3</v>
      </c>
      <c r="N404">
        <v>5.4999999999999997E-3</v>
      </c>
      <c r="O404">
        <v>5.7000000000000002E-3</v>
      </c>
      <c r="P404">
        <v>5.4999999999999997E-3</v>
      </c>
      <c r="Q404">
        <v>6.7000000000000002E-3</v>
      </c>
      <c r="R404">
        <v>3.5999999999999999E-3</v>
      </c>
      <c r="S404">
        <v>7.3000000000000001E-3</v>
      </c>
    </row>
    <row r="405" spans="1:19" ht="12.75" customHeight="1" x14ac:dyDescent="0.2">
      <c r="A405">
        <f t="shared" si="6"/>
        <v>40.300000000000303</v>
      </c>
      <c r="B405">
        <v>3.3999999999999998E-3</v>
      </c>
      <c r="C405">
        <v>7.4999999999999997E-3</v>
      </c>
      <c r="D405">
        <v>3.3E-3</v>
      </c>
      <c r="E405">
        <v>7.1000000000000004E-3</v>
      </c>
      <c r="F405">
        <v>3.2000000000000002E-3</v>
      </c>
      <c r="G405">
        <v>6.4999999999999997E-3</v>
      </c>
      <c r="H405">
        <v>3.0000000000000001E-3</v>
      </c>
      <c r="I405">
        <v>5.8999999999999999E-3</v>
      </c>
      <c r="J405">
        <v>3.0999999999999999E-3</v>
      </c>
      <c r="K405">
        <v>5.4999999999999997E-3</v>
      </c>
      <c r="L405">
        <v>3.8999999999999998E-3</v>
      </c>
      <c r="M405">
        <v>5.4999999999999997E-3</v>
      </c>
      <c r="N405">
        <v>5.3E-3</v>
      </c>
      <c r="O405">
        <v>5.7999999999999996E-3</v>
      </c>
      <c r="P405">
        <v>5.3E-3</v>
      </c>
      <c r="Q405">
        <v>6.7000000000000002E-3</v>
      </c>
      <c r="R405">
        <v>3.3999999999999998E-3</v>
      </c>
      <c r="S405">
        <v>7.3000000000000001E-3</v>
      </c>
    </row>
    <row r="406" spans="1:19" ht="12.75" customHeight="1" x14ac:dyDescent="0.2">
      <c r="A406">
        <f t="shared" si="6"/>
        <v>40.400000000000304</v>
      </c>
      <c r="B406">
        <v>3.3E-3</v>
      </c>
      <c r="C406">
        <v>7.4000000000000003E-3</v>
      </c>
      <c r="D406">
        <v>3.3E-3</v>
      </c>
      <c r="E406">
        <v>7.1000000000000004E-3</v>
      </c>
      <c r="F406">
        <v>3.2000000000000002E-3</v>
      </c>
      <c r="G406">
        <v>6.4999999999999997E-3</v>
      </c>
      <c r="H406">
        <v>2.8999999999999998E-3</v>
      </c>
      <c r="I406">
        <v>5.8999999999999999E-3</v>
      </c>
      <c r="J406">
        <v>2.8999999999999998E-3</v>
      </c>
      <c r="K406">
        <v>5.4999999999999997E-3</v>
      </c>
      <c r="L406">
        <v>3.8E-3</v>
      </c>
      <c r="M406">
        <v>5.4999999999999997E-3</v>
      </c>
      <c r="N406">
        <v>5.4000000000000003E-3</v>
      </c>
      <c r="O406">
        <v>6.0000000000000001E-3</v>
      </c>
      <c r="P406">
        <v>5.3E-3</v>
      </c>
      <c r="Q406">
        <v>6.7000000000000002E-3</v>
      </c>
      <c r="R406">
        <v>3.2000000000000002E-3</v>
      </c>
      <c r="S406">
        <v>7.3000000000000001E-3</v>
      </c>
    </row>
    <row r="407" spans="1:19" ht="12.75" customHeight="1" x14ac:dyDescent="0.2">
      <c r="A407">
        <f t="shared" si="6"/>
        <v>40.500000000000306</v>
      </c>
      <c r="B407">
        <v>3.2000000000000002E-3</v>
      </c>
      <c r="C407">
        <v>7.4999999999999997E-3</v>
      </c>
      <c r="D407">
        <v>3.2000000000000002E-3</v>
      </c>
      <c r="E407">
        <v>7.0000000000000001E-3</v>
      </c>
      <c r="F407">
        <v>3.3E-3</v>
      </c>
      <c r="G407">
        <v>6.6E-3</v>
      </c>
      <c r="H407">
        <v>2.8E-3</v>
      </c>
      <c r="I407">
        <v>5.8999999999999999E-3</v>
      </c>
      <c r="J407">
        <v>2.8999999999999998E-3</v>
      </c>
      <c r="K407">
        <v>5.5999999999999999E-3</v>
      </c>
      <c r="L407">
        <v>3.8999999999999998E-3</v>
      </c>
      <c r="M407">
        <v>5.4999999999999997E-3</v>
      </c>
      <c r="N407">
        <v>5.4999999999999997E-3</v>
      </c>
      <c r="O407">
        <v>6.1000000000000004E-3</v>
      </c>
      <c r="P407">
        <v>5.1999999999999998E-3</v>
      </c>
      <c r="Q407">
        <v>6.7000000000000002E-3</v>
      </c>
      <c r="R407">
        <v>3.2000000000000002E-3</v>
      </c>
      <c r="S407">
        <v>7.1999999999999998E-3</v>
      </c>
    </row>
    <row r="408" spans="1:19" ht="12.75" customHeight="1" x14ac:dyDescent="0.2">
      <c r="A408">
        <f t="shared" si="6"/>
        <v>40.600000000000307</v>
      </c>
      <c r="B408">
        <v>3.2000000000000002E-3</v>
      </c>
      <c r="C408">
        <v>7.4000000000000003E-3</v>
      </c>
      <c r="D408">
        <v>3.3E-3</v>
      </c>
      <c r="E408">
        <v>7.3000000000000001E-3</v>
      </c>
      <c r="F408">
        <v>3.3999999999999998E-3</v>
      </c>
      <c r="G408">
        <v>6.7000000000000002E-3</v>
      </c>
      <c r="H408">
        <v>2.8E-3</v>
      </c>
      <c r="I408">
        <v>6.1000000000000004E-3</v>
      </c>
      <c r="J408">
        <v>2.8999999999999998E-3</v>
      </c>
      <c r="K408">
        <v>5.7000000000000002E-3</v>
      </c>
      <c r="L408">
        <v>4.0000000000000001E-3</v>
      </c>
      <c r="M408">
        <v>5.7000000000000002E-3</v>
      </c>
      <c r="N408">
        <v>5.5999999999999999E-3</v>
      </c>
      <c r="O408">
        <v>6.1999999999999998E-3</v>
      </c>
      <c r="P408">
        <v>5.5999999999999999E-3</v>
      </c>
      <c r="Q408">
        <v>6.7999999999999996E-3</v>
      </c>
      <c r="R408">
        <v>3.2000000000000002E-3</v>
      </c>
      <c r="S408">
        <v>7.1999999999999998E-3</v>
      </c>
    </row>
    <row r="409" spans="1:19" ht="12.75" customHeight="1" x14ac:dyDescent="0.2">
      <c r="A409">
        <f t="shared" si="6"/>
        <v>40.700000000000308</v>
      </c>
      <c r="B409">
        <v>3.2000000000000002E-3</v>
      </c>
      <c r="C409">
        <v>7.4999999999999997E-3</v>
      </c>
      <c r="D409">
        <v>3.3999999999999998E-3</v>
      </c>
      <c r="E409">
        <v>7.4999999999999997E-3</v>
      </c>
      <c r="F409">
        <v>3.8999999999999998E-3</v>
      </c>
      <c r="G409">
        <v>6.8999999999999999E-3</v>
      </c>
      <c r="H409">
        <v>3.0999999999999999E-3</v>
      </c>
      <c r="I409">
        <v>6.3E-3</v>
      </c>
      <c r="J409">
        <v>3.0000000000000001E-3</v>
      </c>
      <c r="K409">
        <v>5.8999999999999999E-3</v>
      </c>
      <c r="L409">
        <v>4.4000000000000003E-3</v>
      </c>
      <c r="M409">
        <v>5.8999999999999999E-3</v>
      </c>
      <c r="N409">
        <v>5.7000000000000002E-3</v>
      </c>
      <c r="O409">
        <v>6.4000000000000003E-3</v>
      </c>
      <c r="P409">
        <v>5.5999999999999999E-3</v>
      </c>
      <c r="Q409">
        <v>6.8999999999999999E-3</v>
      </c>
      <c r="R409">
        <v>3.2000000000000002E-3</v>
      </c>
      <c r="S409">
        <v>7.3000000000000001E-3</v>
      </c>
    </row>
    <row r="410" spans="1:19" ht="12.75" customHeight="1" x14ac:dyDescent="0.2">
      <c r="A410">
        <f t="shared" si="6"/>
        <v>40.80000000000031</v>
      </c>
      <c r="B410">
        <v>3.3999999999999998E-3</v>
      </c>
      <c r="C410">
        <v>7.6E-3</v>
      </c>
      <c r="D410">
        <v>3.8E-3</v>
      </c>
      <c r="E410">
        <v>7.7000000000000002E-3</v>
      </c>
      <c r="F410">
        <v>4.1999999999999997E-3</v>
      </c>
      <c r="G410">
        <v>7.3000000000000001E-3</v>
      </c>
      <c r="H410">
        <v>3.3999999999999998E-3</v>
      </c>
      <c r="I410">
        <v>6.4000000000000003E-3</v>
      </c>
      <c r="J410">
        <v>3.0999999999999999E-3</v>
      </c>
      <c r="K410">
        <v>6.1000000000000004E-3</v>
      </c>
      <c r="L410">
        <v>4.5999999999999999E-3</v>
      </c>
      <c r="M410">
        <v>6.0000000000000001E-3</v>
      </c>
      <c r="N410">
        <v>6.0000000000000001E-3</v>
      </c>
      <c r="O410">
        <v>6.4999999999999997E-3</v>
      </c>
      <c r="P410">
        <v>5.7999999999999996E-3</v>
      </c>
      <c r="Q410">
        <v>6.8999999999999999E-3</v>
      </c>
      <c r="R410">
        <v>3.3E-3</v>
      </c>
      <c r="S410">
        <v>7.4000000000000003E-3</v>
      </c>
    </row>
    <row r="411" spans="1:19" ht="12.75" customHeight="1" x14ac:dyDescent="0.2">
      <c r="A411">
        <f t="shared" si="6"/>
        <v>40.900000000000311</v>
      </c>
      <c r="B411">
        <v>3.5000000000000001E-3</v>
      </c>
      <c r="C411">
        <v>7.7999999999999996E-3</v>
      </c>
      <c r="D411">
        <v>4.0000000000000001E-3</v>
      </c>
      <c r="E411">
        <v>7.7999999999999996E-3</v>
      </c>
      <c r="F411">
        <v>4.4999999999999997E-3</v>
      </c>
      <c r="G411">
        <v>7.4000000000000003E-3</v>
      </c>
      <c r="H411">
        <v>3.7000000000000002E-3</v>
      </c>
      <c r="I411">
        <v>6.4999999999999997E-3</v>
      </c>
      <c r="J411">
        <v>3.3E-3</v>
      </c>
      <c r="K411">
        <v>6.1000000000000004E-3</v>
      </c>
      <c r="L411">
        <v>4.7000000000000002E-3</v>
      </c>
      <c r="M411">
        <v>6.1000000000000004E-3</v>
      </c>
      <c r="N411">
        <v>6.1999999999999998E-3</v>
      </c>
      <c r="O411">
        <v>6.7000000000000002E-3</v>
      </c>
      <c r="P411">
        <v>6.0000000000000001E-3</v>
      </c>
      <c r="Q411">
        <v>7.1000000000000004E-3</v>
      </c>
      <c r="R411">
        <v>3.3999999999999998E-3</v>
      </c>
      <c r="S411">
        <v>7.6E-3</v>
      </c>
    </row>
    <row r="412" spans="1:19" ht="12.75" customHeight="1" x14ac:dyDescent="0.2">
      <c r="A412">
        <f t="shared" si="6"/>
        <v>41.000000000000313</v>
      </c>
      <c r="B412">
        <v>3.7000000000000002E-3</v>
      </c>
      <c r="C412">
        <v>7.9000000000000008E-3</v>
      </c>
      <c r="D412">
        <v>4.5999999999999999E-3</v>
      </c>
      <c r="E412">
        <v>8.0000000000000002E-3</v>
      </c>
      <c r="F412">
        <v>4.7000000000000002E-3</v>
      </c>
      <c r="G412">
        <v>7.4999999999999997E-3</v>
      </c>
      <c r="H412">
        <v>3.8E-3</v>
      </c>
      <c r="I412">
        <v>6.4999999999999997E-3</v>
      </c>
      <c r="J412">
        <v>3.5000000000000001E-3</v>
      </c>
      <c r="K412">
        <v>6.1999999999999998E-3</v>
      </c>
      <c r="L412">
        <v>5.0000000000000001E-3</v>
      </c>
      <c r="M412">
        <v>6.1000000000000004E-3</v>
      </c>
      <c r="N412">
        <v>6.3E-3</v>
      </c>
      <c r="O412">
        <v>6.7000000000000002E-3</v>
      </c>
      <c r="P412">
        <v>6.0000000000000001E-3</v>
      </c>
      <c r="Q412">
        <v>7.1000000000000004E-3</v>
      </c>
      <c r="R412">
        <v>3.5999999999999999E-3</v>
      </c>
      <c r="S412">
        <v>7.7000000000000002E-3</v>
      </c>
    </row>
    <row r="413" spans="1:19" ht="12.75" customHeight="1" x14ac:dyDescent="0.2">
      <c r="A413">
        <f t="shared" si="6"/>
        <v>41.100000000000314</v>
      </c>
      <c r="B413">
        <v>3.8999999999999998E-3</v>
      </c>
      <c r="C413">
        <v>8.3000000000000001E-3</v>
      </c>
      <c r="D413">
        <v>4.8999999999999998E-3</v>
      </c>
      <c r="E413">
        <v>8.6E-3</v>
      </c>
      <c r="F413">
        <v>5.1000000000000004E-3</v>
      </c>
      <c r="G413">
        <v>7.7999999999999996E-3</v>
      </c>
      <c r="H413">
        <v>4.1000000000000003E-3</v>
      </c>
      <c r="I413">
        <v>6.7000000000000002E-3</v>
      </c>
      <c r="J413">
        <v>3.5999999999999999E-3</v>
      </c>
      <c r="K413">
        <v>6.1999999999999998E-3</v>
      </c>
      <c r="L413">
        <v>5.1999999999999998E-3</v>
      </c>
      <c r="M413">
        <v>6.4000000000000003E-3</v>
      </c>
      <c r="N413">
        <v>6.4999999999999997E-3</v>
      </c>
      <c r="O413">
        <v>6.8999999999999999E-3</v>
      </c>
      <c r="P413">
        <v>6.1999999999999998E-3</v>
      </c>
      <c r="Q413">
        <v>7.4999999999999997E-3</v>
      </c>
      <c r="R413">
        <v>3.8E-3</v>
      </c>
      <c r="S413">
        <v>8.0999999999999996E-3</v>
      </c>
    </row>
    <row r="414" spans="1:19" ht="12.75" customHeight="1" x14ac:dyDescent="0.2">
      <c r="A414">
        <f t="shared" si="6"/>
        <v>41.200000000000315</v>
      </c>
      <c r="B414">
        <v>4.1999999999999997E-3</v>
      </c>
      <c r="C414">
        <v>8.6999999999999994E-3</v>
      </c>
      <c r="D414">
        <v>5.1999999999999998E-3</v>
      </c>
      <c r="E414">
        <v>8.8000000000000005E-3</v>
      </c>
      <c r="F414">
        <v>5.4999999999999997E-3</v>
      </c>
      <c r="G414">
        <v>7.7999999999999996E-3</v>
      </c>
      <c r="H414">
        <v>4.5999999999999999E-3</v>
      </c>
      <c r="I414">
        <v>6.6E-3</v>
      </c>
      <c r="J414">
        <v>3.8E-3</v>
      </c>
      <c r="K414">
        <v>6.3E-3</v>
      </c>
      <c r="L414">
        <v>5.4000000000000003E-3</v>
      </c>
      <c r="M414">
        <v>6.4000000000000003E-3</v>
      </c>
      <c r="N414">
        <v>6.7000000000000002E-3</v>
      </c>
      <c r="O414">
        <v>7.1000000000000004E-3</v>
      </c>
      <c r="P414">
        <v>6.3E-3</v>
      </c>
      <c r="Q414">
        <v>7.7000000000000002E-3</v>
      </c>
      <c r="R414">
        <v>4.1000000000000003E-3</v>
      </c>
      <c r="S414">
        <v>8.3999999999999995E-3</v>
      </c>
    </row>
    <row r="415" spans="1:19" ht="12.75" customHeight="1" x14ac:dyDescent="0.2">
      <c r="A415">
        <f t="shared" si="6"/>
        <v>41.300000000000317</v>
      </c>
      <c r="B415">
        <v>4.4999999999999997E-3</v>
      </c>
      <c r="C415">
        <v>8.8000000000000005E-3</v>
      </c>
      <c r="D415">
        <v>5.7999999999999996E-3</v>
      </c>
      <c r="E415">
        <v>8.8000000000000005E-3</v>
      </c>
      <c r="F415">
        <v>5.7999999999999996E-3</v>
      </c>
      <c r="G415">
        <v>7.7999999999999996E-3</v>
      </c>
      <c r="H415">
        <v>4.7000000000000002E-3</v>
      </c>
      <c r="I415">
        <v>6.4999999999999997E-3</v>
      </c>
      <c r="J415">
        <v>4.0000000000000001E-3</v>
      </c>
      <c r="K415">
        <v>6.1999999999999998E-3</v>
      </c>
      <c r="L415">
        <v>5.5999999999999999E-3</v>
      </c>
      <c r="M415">
        <v>6.4000000000000003E-3</v>
      </c>
      <c r="N415">
        <v>6.8999999999999999E-3</v>
      </c>
      <c r="O415">
        <v>7.1000000000000004E-3</v>
      </c>
      <c r="P415">
        <v>6.6E-3</v>
      </c>
      <c r="Q415">
        <v>7.7999999999999996E-3</v>
      </c>
      <c r="R415">
        <v>4.4000000000000003E-3</v>
      </c>
      <c r="S415">
        <v>8.6E-3</v>
      </c>
    </row>
    <row r="416" spans="1:19" ht="12.75" customHeight="1" x14ac:dyDescent="0.2">
      <c r="A416">
        <f t="shared" si="6"/>
        <v>41.400000000000318</v>
      </c>
      <c r="B416">
        <v>4.7000000000000002E-3</v>
      </c>
      <c r="C416">
        <v>8.8000000000000005E-3</v>
      </c>
      <c r="D416">
        <v>6.1000000000000004E-3</v>
      </c>
      <c r="E416">
        <v>8.6999999999999994E-3</v>
      </c>
      <c r="F416">
        <v>5.8999999999999999E-3</v>
      </c>
      <c r="G416">
        <v>7.3000000000000001E-3</v>
      </c>
      <c r="H416">
        <v>4.7000000000000002E-3</v>
      </c>
      <c r="I416">
        <v>6.1999999999999998E-3</v>
      </c>
      <c r="J416">
        <v>4.1000000000000003E-3</v>
      </c>
      <c r="K416">
        <v>5.8999999999999999E-3</v>
      </c>
      <c r="L416">
        <v>5.7000000000000002E-3</v>
      </c>
      <c r="M416">
        <v>6.1999999999999998E-3</v>
      </c>
      <c r="N416">
        <v>7.1000000000000004E-3</v>
      </c>
      <c r="O416">
        <v>6.8999999999999999E-3</v>
      </c>
      <c r="P416">
        <v>7.0000000000000001E-3</v>
      </c>
      <c r="Q416">
        <v>7.7999999999999996E-3</v>
      </c>
      <c r="R416">
        <v>4.8999999999999998E-3</v>
      </c>
      <c r="S416">
        <v>8.5000000000000006E-3</v>
      </c>
    </row>
    <row r="417" spans="1:19" ht="12.75" customHeight="1" x14ac:dyDescent="0.2">
      <c r="A417">
        <f t="shared" si="6"/>
        <v>41.50000000000032</v>
      </c>
      <c r="B417">
        <v>4.7999999999999996E-3</v>
      </c>
      <c r="C417">
        <v>8.6E-3</v>
      </c>
      <c r="D417">
        <v>6.1999999999999998E-3</v>
      </c>
      <c r="E417">
        <v>8.5000000000000006E-3</v>
      </c>
      <c r="F417">
        <v>5.7999999999999996E-3</v>
      </c>
      <c r="G417">
        <v>7.0000000000000001E-3</v>
      </c>
      <c r="H417">
        <v>4.4999999999999997E-3</v>
      </c>
      <c r="I417">
        <v>5.7000000000000002E-3</v>
      </c>
      <c r="J417">
        <v>3.8E-3</v>
      </c>
      <c r="K417">
        <v>5.4999999999999997E-3</v>
      </c>
      <c r="L417">
        <v>5.5999999999999999E-3</v>
      </c>
      <c r="M417">
        <v>6.0000000000000001E-3</v>
      </c>
      <c r="N417">
        <v>7.1000000000000004E-3</v>
      </c>
      <c r="O417">
        <v>6.7000000000000002E-3</v>
      </c>
      <c r="P417">
        <v>7.0000000000000001E-3</v>
      </c>
      <c r="Q417">
        <v>7.7000000000000002E-3</v>
      </c>
      <c r="R417">
        <v>4.8999999999999998E-3</v>
      </c>
      <c r="S417">
        <v>8.5000000000000006E-3</v>
      </c>
    </row>
    <row r="418" spans="1:19" ht="12.75" customHeight="1" x14ac:dyDescent="0.2">
      <c r="A418">
        <f t="shared" si="6"/>
        <v>41.600000000000321</v>
      </c>
      <c r="B418">
        <v>4.8999999999999998E-3</v>
      </c>
      <c r="C418">
        <v>8.6999999999999994E-3</v>
      </c>
      <c r="D418">
        <v>6.3E-3</v>
      </c>
      <c r="E418">
        <v>8.3000000000000001E-3</v>
      </c>
      <c r="F418">
        <v>5.5999999999999999E-3</v>
      </c>
      <c r="G418">
        <v>6.7000000000000002E-3</v>
      </c>
      <c r="H418">
        <v>4.3E-3</v>
      </c>
      <c r="I418">
        <v>5.4999999999999997E-3</v>
      </c>
      <c r="J418">
        <v>3.7000000000000002E-3</v>
      </c>
      <c r="K418">
        <v>5.3E-3</v>
      </c>
      <c r="L418">
        <v>5.4000000000000003E-3</v>
      </c>
      <c r="M418">
        <v>5.7000000000000002E-3</v>
      </c>
      <c r="N418">
        <v>7.0000000000000001E-3</v>
      </c>
      <c r="O418">
        <v>6.7000000000000002E-3</v>
      </c>
      <c r="P418">
        <v>7.0000000000000001E-3</v>
      </c>
      <c r="Q418">
        <v>7.7000000000000002E-3</v>
      </c>
      <c r="R418">
        <v>5.0000000000000001E-3</v>
      </c>
      <c r="S418">
        <v>8.5000000000000006E-3</v>
      </c>
    </row>
    <row r="419" spans="1:19" ht="12.75" customHeight="1" x14ac:dyDescent="0.2">
      <c r="A419">
        <f t="shared" si="6"/>
        <v>41.700000000000323</v>
      </c>
      <c r="B419">
        <v>5.0000000000000001E-3</v>
      </c>
      <c r="C419">
        <v>8.8999999999999999E-3</v>
      </c>
      <c r="D419">
        <v>6.3E-3</v>
      </c>
      <c r="E419">
        <v>8.3000000000000001E-3</v>
      </c>
      <c r="F419">
        <v>5.4000000000000003E-3</v>
      </c>
      <c r="G419">
        <v>6.7000000000000002E-3</v>
      </c>
      <c r="H419">
        <v>4.1000000000000003E-3</v>
      </c>
      <c r="I419">
        <v>5.4000000000000003E-3</v>
      </c>
      <c r="J419">
        <v>3.5999999999999999E-3</v>
      </c>
      <c r="K419">
        <v>5.3E-3</v>
      </c>
      <c r="L419">
        <v>5.1999999999999998E-3</v>
      </c>
      <c r="M419">
        <v>5.7999999999999996E-3</v>
      </c>
      <c r="N419">
        <v>6.7000000000000002E-3</v>
      </c>
      <c r="O419">
        <v>6.8999999999999999E-3</v>
      </c>
      <c r="P419">
        <v>7.1000000000000004E-3</v>
      </c>
      <c r="Q419">
        <v>8.0000000000000002E-3</v>
      </c>
      <c r="R419">
        <v>5.3E-3</v>
      </c>
      <c r="S419">
        <v>8.6999999999999994E-3</v>
      </c>
    </row>
    <row r="420" spans="1:19" ht="12.75" customHeight="1" x14ac:dyDescent="0.2">
      <c r="A420">
        <f t="shared" si="6"/>
        <v>41.800000000000324</v>
      </c>
      <c r="B420">
        <v>5.1999999999999998E-3</v>
      </c>
      <c r="C420">
        <v>9.1000000000000004E-3</v>
      </c>
      <c r="D420">
        <v>6.4000000000000003E-3</v>
      </c>
      <c r="E420">
        <v>8.3999999999999995E-3</v>
      </c>
      <c r="F420">
        <v>5.4999999999999997E-3</v>
      </c>
      <c r="G420">
        <v>6.7999999999999996E-3</v>
      </c>
      <c r="H420">
        <v>4.0000000000000001E-3</v>
      </c>
      <c r="I420">
        <v>5.4999999999999997E-3</v>
      </c>
      <c r="J420">
        <v>3.5000000000000001E-3</v>
      </c>
      <c r="K420">
        <v>5.3E-3</v>
      </c>
      <c r="L420">
        <v>5.1999999999999998E-3</v>
      </c>
      <c r="M420">
        <v>6.0000000000000001E-3</v>
      </c>
      <c r="N420">
        <v>6.8999999999999999E-3</v>
      </c>
      <c r="O420">
        <v>7.1999999999999998E-3</v>
      </c>
      <c r="P420">
        <v>7.1999999999999998E-3</v>
      </c>
      <c r="Q420">
        <v>8.3000000000000001E-3</v>
      </c>
      <c r="R420">
        <v>5.4999999999999997E-3</v>
      </c>
      <c r="S420">
        <v>8.8000000000000005E-3</v>
      </c>
    </row>
    <row r="421" spans="1:19" ht="12.75" customHeight="1" x14ac:dyDescent="0.2">
      <c r="A421">
        <f t="shared" si="6"/>
        <v>41.900000000000325</v>
      </c>
      <c r="B421">
        <v>5.4000000000000003E-3</v>
      </c>
      <c r="C421">
        <v>9.1999999999999998E-3</v>
      </c>
      <c r="D421">
        <v>6.4999999999999997E-3</v>
      </c>
      <c r="E421">
        <v>8.3999999999999995E-3</v>
      </c>
      <c r="F421">
        <v>5.5999999999999999E-3</v>
      </c>
      <c r="G421">
        <v>6.7999999999999996E-3</v>
      </c>
      <c r="H421">
        <v>4.1999999999999997E-3</v>
      </c>
      <c r="I421">
        <v>5.5999999999999999E-3</v>
      </c>
      <c r="J421">
        <v>3.5999999999999999E-3</v>
      </c>
      <c r="K421">
        <v>5.4000000000000003E-3</v>
      </c>
      <c r="L421">
        <v>5.1999999999999998E-3</v>
      </c>
      <c r="M421">
        <v>6.1999999999999998E-3</v>
      </c>
      <c r="N421">
        <v>7.1000000000000004E-3</v>
      </c>
      <c r="O421">
        <v>7.4999999999999997E-3</v>
      </c>
      <c r="P421">
        <v>7.7000000000000002E-3</v>
      </c>
      <c r="Q421">
        <v>8.5000000000000006E-3</v>
      </c>
      <c r="R421">
        <v>5.5999999999999999E-3</v>
      </c>
      <c r="S421">
        <v>8.8999999999999999E-3</v>
      </c>
    </row>
    <row r="422" spans="1:19" ht="12.75" customHeight="1" x14ac:dyDescent="0.2">
      <c r="A422">
        <f t="shared" si="6"/>
        <v>42.000000000000327</v>
      </c>
      <c r="B422">
        <v>5.5999999999999999E-3</v>
      </c>
      <c r="C422">
        <v>9.2999999999999992E-3</v>
      </c>
      <c r="D422">
        <v>6.6E-3</v>
      </c>
      <c r="E422">
        <v>8.5000000000000006E-3</v>
      </c>
      <c r="F422">
        <v>5.7999999999999996E-3</v>
      </c>
      <c r="G422">
        <v>6.8999999999999999E-3</v>
      </c>
      <c r="H422">
        <v>4.4000000000000003E-3</v>
      </c>
      <c r="I422">
        <v>5.7999999999999996E-3</v>
      </c>
      <c r="J422">
        <v>3.8E-3</v>
      </c>
      <c r="K422">
        <v>5.5999999999999999E-3</v>
      </c>
      <c r="L422">
        <v>5.4000000000000003E-3</v>
      </c>
      <c r="M422">
        <v>6.4000000000000003E-3</v>
      </c>
      <c r="N422">
        <v>7.3000000000000001E-3</v>
      </c>
      <c r="O422">
        <v>7.6E-3</v>
      </c>
      <c r="P422">
        <v>7.7999999999999996E-3</v>
      </c>
      <c r="Q422">
        <v>8.6E-3</v>
      </c>
      <c r="R422">
        <v>5.8999999999999999E-3</v>
      </c>
      <c r="S422">
        <v>8.9999999999999993E-3</v>
      </c>
    </row>
    <row r="423" spans="1:19" ht="12.75" customHeight="1" x14ac:dyDescent="0.2">
      <c r="A423">
        <f t="shared" si="6"/>
        <v>42.100000000000328</v>
      </c>
      <c r="B423">
        <v>5.8999999999999999E-3</v>
      </c>
      <c r="C423">
        <v>9.1999999999999998E-3</v>
      </c>
      <c r="D423">
        <v>6.7000000000000002E-3</v>
      </c>
      <c r="E423">
        <v>8.3999999999999995E-3</v>
      </c>
      <c r="F423">
        <v>6.0000000000000001E-3</v>
      </c>
      <c r="G423">
        <v>6.7000000000000002E-3</v>
      </c>
      <c r="H423">
        <v>4.5999999999999999E-3</v>
      </c>
      <c r="I423">
        <v>5.7000000000000002E-3</v>
      </c>
      <c r="J423">
        <v>4.0000000000000001E-3</v>
      </c>
      <c r="K423">
        <v>5.5999999999999999E-3</v>
      </c>
      <c r="L423">
        <v>5.7000000000000002E-3</v>
      </c>
      <c r="M423">
        <v>6.4999999999999997E-3</v>
      </c>
      <c r="N423">
        <v>7.6E-3</v>
      </c>
      <c r="O423">
        <v>7.7000000000000002E-3</v>
      </c>
      <c r="P423">
        <v>8.2000000000000007E-3</v>
      </c>
      <c r="Q423">
        <v>8.6E-3</v>
      </c>
      <c r="R423">
        <v>6.0000000000000001E-3</v>
      </c>
      <c r="S423">
        <v>8.9999999999999993E-3</v>
      </c>
    </row>
    <row r="424" spans="1:19" ht="12.75" customHeight="1" x14ac:dyDescent="0.2">
      <c r="A424">
        <f t="shared" si="6"/>
        <v>42.20000000000033</v>
      </c>
      <c r="B424">
        <v>6.0000000000000001E-3</v>
      </c>
      <c r="C424">
        <v>8.9999999999999993E-3</v>
      </c>
      <c r="D424">
        <v>6.7000000000000002E-3</v>
      </c>
      <c r="E424">
        <v>8.0999999999999996E-3</v>
      </c>
      <c r="F424">
        <v>6.1000000000000004E-3</v>
      </c>
      <c r="G424">
        <v>6.4000000000000003E-3</v>
      </c>
      <c r="H424">
        <v>4.7999999999999996E-3</v>
      </c>
      <c r="I424">
        <v>5.3E-3</v>
      </c>
      <c r="J424">
        <v>4.1999999999999997E-3</v>
      </c>
      <c r="K424">
        <v>5.3E-3</v>
      </c>
      <c r="L424">
        <v>5.7999999999999996E-3</v>
      </c>
      <c r="M424">
        <v>6.3E-3</v>
      </c>
      <c r="N424">
        <v>7.7999999999999996E-3</v>
      </c>
      <c r="O424">
        <v>7.4999999999999997E-3</v>
      </c>
      <c r="P424">
        <v>8.3999999999999995E-3</v>
      </c>
      <c r="Q424">
        <v>8.3999999999999995E-3</v>
      </c>
      <c r="R424">
        <v>6.1999999999999998E-3</v>
      </c>
      <c r="S424">
        <v>8.6999999999999994E-3</v>
      </c>
    </row>
    <row r="425" spans="1:19" ht="12.75" customHeight="1" x14ac:dyDescent="0.2">
      <c r="A425">
        <f t="shared" si="6"/>
        <v>42.300000000000331</v>
      </c>
      <c r="B425">
        <v>6.1000000000000004E-3</v>
      </c>
      <c r="C425">
        <v>8.6999999999999994E-3</v>
      </c>
      <c r="D425">
        <v>6.6E-3</v>
      </c>
      <c r="E425">
        <v>7.6E-3</v>
      </c>
      <c r="F425">
        <v>6.0000000000000001E-3</v>
      </c>
      <c r="G425">
        <v>6.1000000000000004E-3</v>
      </c>
      <c r="H425">
        <v>4.7000000000000002E-3</v>
      </c>
      <c r="I425">
        <v>4.8999999999999998E-3</v>
      </c>
      <c r="J425">
        <v>4.1999999999999997E-3</v>
      </c>
      <c r="K425">
        <v>5.0000000000000001E-3</v>
      </c>
      <c r="L425">
        <v>5.8999999999999999E-3</v>
      </c>
      <c r="M425">
        <v>6.0000000000000001E-3</v>
      </c>
      <c r="N425">
        <v>7.7999999999999996E-3</v>
      </c>
      <c r="O425">
        <v>7.1999999999999998E-3</v>
      </c>
      <c r="P425">
        <v>8.3000000000000001E-3</v>
      </c>
      <c r="Q425">
        <v>8.0999999999999996E-3</v>
      </c>
      <c r="R425">
        <v>6.1999999999999998E-3</v>
      </c>
      <c r="S425">
        <v>8.3999999999999995E-3</v>
      </c>
    </row>
    <row r="426" spans="1:19" ht="12.75" customHeight="1" x14ac:dyDescent="0.2">
      <c r="A426">
        <f t="shared" si="6"/>
        <v>42.400000000000333</v>
      </c>
      <c r="B426">
        <v>6.0000000000000001E-3</v>
      </c>
      <c r="C426">
        <v>8.3000000000000001E-3</v>
      </c>
      <c r="D426">
        <v>6.4000000000000003E-3</v>
      </c>
      <c r="E426">
        <v>7.1999999999999998E-3</v>
      </c>
      <c r="F426">
        <v>5.7999999999999996E-3</v>
      </c>
      <c r="G426">
        <v>5.5999999999999999E-3</v>
      </c>
      <c r="H426">
        <v>4.5999999999999999E-3</v>
      </c>
      <c r="I426">
        <v>4.7000000000000002E-3</v>
      </c>
      <c r="J426">
        <v>4.1000000000000003E-3</v>
      </c>
      <c r="K426">
        <v>4.7000000000000002E-3</v>
      </c>
      <c r="L426">
        <v>5.7999999999999996E-3</v>
      </c>
      <c r="M426">
        <v>5.8999999999999999E-3</v>
      </c>
      <c r="N426">
        <v>7.7999999999999996E-3</v>
      </c>
      <c r="O426">
        <v>6.8999999999999999E-3</v>
      </c>
      <c r="P426">
        <v>8.2000000000000007E-3</v>
      </c>
      <c r="Q426">
        <v>7.7999999999999996E-3</v>
      </c>
      <c r="R426">
        <v>6.1000000000000004E-3</v>
      </c>
      <c r="S426">
        <v>8.0000000000000002E-3</v>
      </c>
    </row>
    <row r="427" spans="1:19" ht="12.75" customHeight="1" x14ac:dyDescent="0.2">
      <c r="A427">
        <f t="shared" si="6"/>
        <v>42.500000000000334</v>
      </c>
      <c r="B427">
        <v>5.5999999999999999E-3</v>
      </c>
      <c r="C427">
        <v>7.9000000000000008E-3</v>
      </c>
      <c r="D427">
        <v>5.8999999999999999E-3</v>
      </c>
      <c r="E427">
        <v>6.8999999999999999E-3</v>
      </c>
      <c r="F427">
        <v>5.3E-3</v>
      </c>
      <c r="G427">
        <v>5.5999999999999999E-3</v>
      </c>
      <c r="H427">
        <v>4.4000000000000003E-3</v>
      </c>
      <c r="I427">
        <v>4.4999999999999997E-3</v>
      </c>
      <c r="J427">
        <v>3.8999999999999998E-3</v>
      </c>
      <c r="K427">
        <v>4.5999999999999999E-3</v>
      </c>
      <c r="L427">
        <v>5.4999999999999997E-3</v>
      </c>
      <c r="M427">
        <v>5.7000000000000002E-3</v>
      </c>
      <c r="N427">
        <v>7.4999999999999997E-3</v>
      </c>
      <c r="O427">
        <v>6.7999999999999996E-3</v>
      </c>
      <c r="P427">
        <v>7.7999999999999996E-3</v>
      </c>
      <c r="Q427">
        <v>7.7000000000000002E-3</v>
      </c>
      <c r="R427">
        <v>5.8999999999999999E-3</v>
      </c>
      <c r="S427">
        <v>7.7999999999999996E-3</v>
      </c>
    </row>
    <row r="428" spans="1:19" ht="12.75" customHeight="1" x14ac:dyDescent="0.2">
      <c r="A428">
        <f t="shared" si="6"/>
        <v>42.600000000000335</v>
      </c>
      <c r="B428">
        <v>5.3E-3</v>
      </c>
      <c r="C428">
        <v>7.7999999999999996E-3</v>
      </c>
      <c r="D428">
        <v>5.5999999999999999E-3</v>
      </c>
      <c r="E428">
        <v>6.7000000000000002E-3</v>
      </c>
      <c r="F428">
        <v>5.0000000000000001E-3</v>
      </c>
      <c r="G428">
        <v>5.4000000000000003E-3</v>
      </c>
      <c r="H428">
        <v>4.1000000000000003E-3</v>
      </c>
      <c r="I428">
        <v>4.4000000000000003E-3</v>
      </c>
      <c r="J428">
        <v>3.8E-3</v>
      </c>
      <c r="K428">
        <v>4.4999999999999997E-3</v>
      </c>
      <c r="L428">
        <v>5.3E-3</v>
      </c>
      <c r="M428">
        <v>5.5999999999999999E-3</v>
      </c>
      <c r="N428">
        <v>7.1000000000000004E-3</v>
      </c>
      <c r="O428">
        <v>6.6E-3</v>
      </c>
      <c r="P428">
        <v>7.4999999999999997E-3</v>
      </c>
      <c r="Q428">
        <v>7.4999999999999997E-3</v>
      </c>
      <c r="R428">
        <v>5.4999999999999997E-3</v>
      </c>
      <c r="S428">
        <v>7.4999999999999997E-3</v>
      </c>
    </row>
    <row r="429" spans="1:19" ht="12.75" customHeight="1" x14ac:dyDescent="0.2">
      <c r="A429">
        <f t="shared" si="6"/>
        <v>42.700000000000337</v>
      </c>
      <c r="B429">
        <v>5.1999999999999998E-3</v>
      </c>
      <c r="C429">
        <v>7.6E-3</v>
      </c>
      <c r="D429">
        <v>5.4999999999999997E-3</v>
      </c>
      <c r="E429">
        <v>6.6E-3</v>
      </c>
      <c r="F429">
        <v>5.0000000000000001E-3</v>
      </c>
      <c r="G429">
        <v>5.1999999999999998E-3</v>
      </c>
      <c r="H429">
        <v>4.0000000000000001E-3</v>
      </c>
      <c r="I429">
        <v>4.1999999999999997E-3</v>
      </c>
      <c r="J429">
        <v>3.7000000000000002E-3</v>
      </c>
      <c r="K429">
        <v>4.1999999999999997E-3</v>
      </c>
      <c r="L429">
        <v>5.1999999999999998E-3</v>
      </c>
      <c r="M429">
        <v>5.4999999999999997E-3</v>
      </c>
      <c r="N429">
        <v>7.0000000000000001E-3</v>
      </c>
      <c r="O429">
        <v>6.4999999999999997E-3</v>
      </c>
      <c r="P429">
        <v>7.4000000000000003E-3</v>
      </c>
      <c r="Q429">
        <v>7.4000000000000003E-3</v>
      </c>
      <c r="R429">
        <v>5.3E-3</v>
      </c>
      <c r="S429">
        <v>7.4000000000000003E-3</v>
      </c>
    </row>
    <row r="430" spans="1:19" ht="12.75" customHeight="1" x14ac:dyDescent="0.2">
      <c r="A430">
        <f t="shared" si="6"/>
        <v>42.800000000000338</v>
      </c>
      <c r="B430">
        <v>5.1000000000000004E-3</v>
      </c>
      <c r="C430">
        <v>7.4000000000000003E-3</v>
      </c>
      <c r="D430">
        <v>5.4999999999999997E-3</v>
      </c>
      <c r="E430">
        <v>6.4999999999999997E-3</v>
      </c>
      <c r="F430">
        <v>4.8999999999999998E-3</v>
      </c>
      <c r="G430">
        <v>5.0000000000000001E-3</v>
      </c>
      <c r="H430">
        <v>3.8999999999999998E-3</v>
      </c>
      <c r="I430">
        <v>4.1999999999999997E-3</v>
      </c>
      <c r="J430">
        <v>3.5999999999999999E-3</v>
      </c>
      <c r="K430">
        <v>4.1000000000000003E-3</v>
      </c>
      <c r="L430">
        <v>5.1999999999999998E-3</v>
      </c>
      <c r="M430">
        <v>5.4000000000000003E-3</v>
      </c>
      <c r="N430">
        <v>6.8999999999999999E-3</v>
      </c>
      <c r="O430">
        <v>6.3E-3</v>
      </c>
      <c r="P430">
        <v>7.1999999999999998E-3</v>
      </c>
      <c r="Q430">
        <v>7.1000000000000004E-3</v>
      </c>
      <c r="R430">
        <v>5.1999999999999998E-3</v>
      </c>
      <c r="S430">
        <v>7.1999999999999998E-3</v>
      </c>
    </row>
    <row r="431" spans="1:19" ht="12.75" customHeight="1" x14ac:dyDescent="0.2">
      <c r="A431">
        <f t="shared" si="6"/>
        <v>42.90000000000034</v>
      </c>
      <c r="B431">
        <v>5.0000000000000001E-3</v>
      </c>
      <c r="C431">
        <v>7.1999999999999998E-3</v>
      </c>
      <c r="D431">
        <v>5.4000000000000003E-3</v>
      </c>
      <c r="E431">
        <v>6.4999999999999997E-3</v>
      </c>
      <c r="F431">
        <v>4.8999999999999998E-3</v>
      </c>
      <c r="G431">
        <v>5.1000000000000004E-3</v>
      </c>
      <c r="H431">
        <v>3.7000000000000002E-3</v>
      </c>
      <c r="I431">
        <v>4.1999999999999997E-3</v>
      </c>
      <c r="J431">
        <v>3.5000000000000001E-3</v>
      </c>
      <c r="K431">
        <v>3.8999999999999998E-3</v>
      </c>
      <c r="L431">
        <v>5.1000000000000004E-3</v>
      </c>
      <c r="M431">
        <v>5.1999999999999998E-3</v>
      </c>
      <c r="N431">
        <v>6.7999999999999996E-3</v>
      </c>
      <c r="O431">
        <v>6.0000000000000001E-3</v>
      </c>
      <c r="P431">
        <v>7.1000000000000004E-3</v>
      </c>
      <c r="Q431">
        <v>6.7999999999999996E-3</v>
      </c>
      <c r="R431">
        <v>5.1000000000000004E-3</v>
      </c>
      <c r="S431">
        <v>7.0000000000000001E-3</v>
      </c>
    </row>
    <row r="432" spans="1:19" ht="12.75" customHeight="1" x14ac:dyDescent="0.2">
      <c r="A432">
        <f t="shared" si="6"/>
        <v>43.000000000000341</v>
      </c>
      <c r="B432">
        <v>5.0000000000000001E-3</v>
      </c>
      <c r="C432">
        <v>6.8999999999999999E-3</v>
      </c>
      <c r="D432">
        <v>5.3E-3</v>
      </c>
      <c r="E432">
        <v>6.4000000000000003E-3</v>
      </c>
      <c r="F432">
        <v>4.7999999999999996E-3</v>
      </c>
      <c r="G432">
        <v>5.1999999999999998E-3</v>
      </c>
      <c r="H432">
        <v>3.7000000000000002E-3</v>
      </c>
      <c r="I432">
        <v>4.1000000000000003E-3</v>
      </c>
      <c r="J432">
        <v>3.3999999999999998E-3</v>
      </c>
      <c r="K432">
        <v>3.5999999999999999E-3</v>
      </c>
      <c r="L432">
        <v>4.8999999999999998E-3</v>
      </c>
      <c r="M432">
        <v>4.7000000000000002E-3</v>
      </c>
      <c r="N432">
        <v>6.6E-3</v>
      </c>
      <c r="O432">
        <v>5.7000000000000002E-3</v>
      </c>
      <c r="P432">
        <v>6.8999999999999999E-3</v>
      </c>
      <c r="Q432">
        <v>6.6E-3</v>
      </c>
      <c r="R432">
        <v>5.0000000000000001E-3</v>
      </c>
      <c r="S432">
        <v>6.7999999999999996E-3</v>
      </c>
    </row>
    <row r="433" spans="1:19" ht="12.75" customHeight="1" x14ac:dyDescent="0.2">
      <c r="A433">
        <f t="shared" si="6"/>
        <v>43.100000000000342</v>
      </c>
      <c r="B433">
        <v>4.8999999999999998E-3</v>
      </c>
      <c r="C433">
        <v>6.7000000000000002E-3</v>
      </c>
      <c r="D433">
        <v>5.3E-3</v>
      </c>
      <c r="E433">
        <v>6.3E-3</v>
      </c>
      <c r="F433">
        <v>4.7999999999999996E-3</v>
      </c>
      <c r="G433">
        <v>5.1000000000000004E-3</v>
      </c>
      <c r="H433">
        <v>3.5999999999999999E-3</v>
      </c>
      <c r="I433">
        <v>4.0000000000000001E-3</v>
      </c>
      <c r="J433">
        <v>3.2000000000000002E-3</v>
      </c>
      <c r="K433">
        <v>3.5000000000000001E-3</v>
      </c>
      <c r="L433">
        <v>4.5999999999999999E-3</v>
      </c>
      <c r="M433">
        <v>4.5999999999999999E-3</v>
      </c>
      <c r="N433">
        <v>6.3E-3</v>
      </c>
      <c r="O433">
        <v>5.1999999999999998E-3</v>
      </c>
      <c r="P433">
        <v>6.7000000000000002E-3</v>
      </c>
      <c r="Q433">
        <v>6.3E-3</v>
      </c>
      <c r="R433">
        <v>4.8999999999999998E-3</v>
      </c>
      <c r="S433">
        <v>6.4999999999999997E-3</v>
      </c>
    </row>
    <row r="434" spans="1:19" ht="12.75" customHeight="1" x14ac:dyDescent="0.2">
      <c r="A434">
        <f t="shared" si="6"/>
        <v>43.200000000000344</v>
      </c>
      <c r="B434">
        <v>4.7000000000000002E-3</v>
      </c>
      <c r="C434">
        <v>6.4000000000000003E-3</v>
      </c>
      <c r="D434">
        <v>5.0000000000000001E-3</v>
      </c>
      <c r="E434">
        <v>6.1000000000000004E-3</v>
      </c>
      <c r="F434">
        <v>4.5999999999999999E-3</v>
      </c>
      <c r="G434">
        <v>4.7999999999999996E-3</v>
      </c>
      <c r="H434">
        <v>3.5000000000000001E-3</v>
      </c>
      <c r="I434">
        <v>3.8E-3</v>
      </c>
      <c r="J434">
        <v>3.0999999999999999E-3</v>
      </c>
      <c r="K434">
        <v>3.3E-3</v>
      </c>
      <c r="L434">
        <v>4.1999999999999997E-3</v>
      </c>
      <c r="M434">
        <v>4.1999999999999997E-3</v>
      </c>
      <c r="N434">
        <v>6.0000000000000001E-3</v>
      </c>
      <c r="O434">
        <v>4.7999999999999996E-3</v>
      </c>
      <c r="P434">
        <v>6.6E-3</v>
      </c>
      <c r="Q434">
        <v>6.1000000000000004E-3</v>
      </c>
      <c r="R434">
        <v>4.7999999999999996E-3</v>
      </c>
      <c r="S434">
        <v>6.1999999999999998E-3</v>
      </c>
    </row>
    <row r="435" spans="1:19" ht="12.75" customHeight="1" x14ac:dyDescent="0.2">
      <c r="A435">
        <f t="shared" si="6"/>
        <v>43.300000000000345</v>
      </c>
      <c r="B435">
        <v>4.5999999999999999E-3</v>
      </c>
      <c r="C435">
        <v>6.1000000000000004E-3</v>
      </c>
      <c r="D435">
        <v>4.7999999999999996E-3</v>
      </c>
      <c r="E435">
        <v>5.4999999999999997E-3</v>
      </c>
      <c r="F435">
        <v>4.1999999999999997E-3</v>
      </c>
      <c r="G435">
        <v>4.4000000000000003E-3</v>
      </c>
      <c r="H435">
        <v>3.3999999999999998E-3</v>
      </c>
      <c r="I435">
        <v>3.5000000000000001E-3</v>
      </c>
      <c r="J435">
        <v>3.0000000000000001E-3</v>
      </c>
      <c r="K435">
        <v>3.0000000000000001E-3</v>
      </c>
      <c r="L435">
        <v>3.7000000000000002E-3</v>
      </c>
      <c r="M435">
        <v>4.0000000000000001E-3</v>
      </c>
      <c r="N435">
        <v>5.5999999999999999E-3</v>
      </c>
      <c r="O435">
        <v>4.4000000000000003E-3</v>
      </c>
      <c r="P435">
        <v>6.4000000000000003E-3</v>
      </c>
      <c r="Q435">
        <v>5.7000000000000002E-3</v>
      </c>
      <c r="R435">
        <v>4.5999999999999999E-3</v>
      </c>
      <c r="S435">
        <v>5.8999999999999999E-3</v>
      </c>
    </row>
    <row r="436" spans="1:19" ht="12.75" customHeight="1" x14ac:dyDescent="0.2">
      <c r="A436">
        <f t="shared" si="6"/>
        <v>43.400000000000347</v>
      </c>
      <c r="B436">
        <v>4.1999999999999997E-3</v>
      </c>
      <c r="C436">
        <v>5.8999999999999999E-3</v>
      </c>
      <c r="D436">
        <v>4.4000000000000003E-3</v>
      </c>
      <c r="E436">
        <v>5.1999999999999998E-3</v>
      </c>
      <c r="F436">
        <v>3.8E-3</v>
      </c>
      <c r="G436">
        <v>4.0000000000000001E-3</v>
      </c>
      <c r="H436">
        <v>3.0999999999999999E-3</v>
      </c>
      <c r="I436">
        <v>3.3999999999999998E-3</v>
      </c>
      <c r="J436">
        <v>2.7000000000000001E-3</v>
      </c>
      <c r="K436">
        <v>2.8999999999999998E-3</v>
      </c>
      <c r="L436">
        <v>3.3999999999999998E-3</v>
      </c>
      <c r="M436">
        <v>3.8E-3</v>
      </c>
      <c r="N436">
        <v>5.0000000000000001E-3</v>
      </c>
      <c r="O436">
        <v>4.3E-3</v>
      </c>
      <c r="P436">
        <v>6.0000000000000001E-3</v>
      </c>
      <c r="Q436">
        <v>5.4999999999999997E-3</v>
      </c>
      <c r="R436">
        <v>4.3E-3</v>
      </c>
      <c r="S436">
        <v>5.7000000000000002E-3</v>
      </c>
    </row>
    <row r="437" spans="1:19" ht="12.75" customHeight="1" x14ac:dyDescent="0.2">
      <c r="A437">
        <f t="shared" si="6"/>
        <v>43.500000000000348</v>
      </c>
      <c r="B437">
        <v>3.8999999999999998E-3</v>
      </c>
      <c r="C437">
        <v>5.7999999999999996E-3</v>
      </c>
      <c r="D437">
        <v>4.0000000000000001E-3</v>
      </c>
      <c r="E437">
        <v>5.0000000000000001E-3</v>
      </c>
      <c r="F437">
        <v>3.3999999999999998E-3</v>
      </c>
      <c r="G437">
        <v>3.8E-3</v>
      </c>
      <c r="H437">
        <v>2.8999999999999998E-3</v>
      </c>
      <c r="I437">
        <v>3.2000000000000002E-3</v>
      </c>
      <c r="J437">
        <v>2.3E-3</v>
      </c>
      <c r="K437">
        <v>2.7000000000000001E-3</v>
      </c>
      <c r="L437">
        <v>2.8999999999999998E-3</v>
      </c>
      <c r="M437">
        <v>3.7000000000000002E-3</v>
      </c>
      <c r="N437">
        <v>4.7000000000000002E-3</v>
      </c>
      <c r="O437">
        <v>4.3E-3</v>
      </c>
      <c r="P437">
        <v>5.7000000000000002E-3</v>
      </c>
      <c r="Q437">
        <v>5.4000000000000003E-3</v>
      </c>
      <c r="R437">
        <v>3.8E-3</v>
      </c>
      <c r="S437">
        <v>5.4999999999999997E-3</v>
      </c>
    </row>
    <row r="438" spans="1:19" ht="12.75" customHeight="1" x14ac:dyDescent="0.2">
      <c r="A438">
        <f t="shared" si="6"/>
        <v>43.60000000000035</v>
      </c>
      <c r="B438">
        <v>3.8999999999999998E-3</v>
      </c>
      <c r="C438">
        <v>6.0000000000000001E-3</v>
      </c>
      <c r="D438">
        <v>3.7000000000000002E-3</v>
      </c>
      <c r="E438">
        <v>5.1000000000000004E-3</v>
      </c>
      <c r="F438">
        <v>3.2000000000000002E-3</v>
      </c>
      <c r="G438">
        <v>4.1000000000000003E-3</v>
      </c>
      <c r="H438">
        <v>2.7000000000000001E-3</v>
      </c>
      <c r="I438">
        <v>3.3999999999999998E-3</v>
      </c>
      <c r="J438">
        <v>2.3E-3</v>
      </c>
      <c r="K438">
        <v>3.0000000000000001E-3</v>
      </c>
      <c r="L438">
        <v>2.7000000000000001E-3</v>
      </c>
      <c r="M438">
        <v>4.1000000000000003E-3</v>
      </c>
      <c r="N438">
        <v>4.4999999999999997E-3</v>
      </c>
      <c r="O438">
        <v>4.5999999999999999E-3</v>
      </c>
      <c r="P438">
        <v>5.5999999999999999E-3</v>
      </c>
      <c r="Q438">
        <v>5.5999999999999999E-3</v>
      </c>
      <c r="R438">
        <v>3.8999999999999998E-3</v>
      </c>
      <c r="S438">
        <v>5.7000000000000002E-3</v>
      </c>
    </row>
    <row r="439" spans="1:19" ht="12.75" customHeight="1" x14ac:dyDescent="0.2">
      <c r="A439">
        <f t="shared" si="6"/>
        <v>43.700000000000351</v>
      </c>
      <c r="B439">
        <v>3.8999999999999998E-3</v>
      </c>
      <c r="C439">
        <v>6.3E-3</v>
      </c>
      <c r="D439">
        <v>3.7000000000000002E-3</v>
      </c>
      <c r="E439">
        <v>5.4999999999999997E-3</v>
      </c>
      <c r="F439">
        <v>3.0999999999999999E-3</v>
      </c>
      <c r="G439">
        <v>4.7000000000000002E-3</v>
      </c>
      <c r="H439">
        <v>2.5999999999999999E-3</v>
      </c>
      <c r="I439">
        <v>4.0000000000000001E-3</v>
      </c>
      <c r="J439">
        <v>2.3E-3</v>
      </c>
      <c r="K439">
        <v>3.7000000000000002E-3</v>
      </c>
      <c r="L439">
        <v>2.5999999999999999E-3</v>
      </c>
      <c r="M439">
        <v>4.8999999999999998E-3</v>
      </c>
      <c r="N439">
        <v>4.5999999999999999E-3</v>
      </c>
      <c r="O439">
        <v>5.5999999999999999E-3</v>
      </c>
      <c r="P439">
        <v>5.5999999999999999E-3</v>
      </c>
      <c r="Q439">
        <v>6.1999999999999998E-3</v>
      </c>
      <c r="R439">
        <v>4.1000000000000003E-3</v>
      </c>
      <c r="S439">
        <v>6.0000000000000001E-3</v>
      </c>
    </row>
    <row r="440" spans="1:19" ht="12.75" customHeight="1" x14ac:dyDescent="0.2">
      <c r="A440">
        <f t="shared" si="6"/>
        <v>43.800000000000352</v>
      </c>
      <c r="B440">
        <v>4.4999999999999997E-3</v>
      </c>
      <c r="C440">
        <v>6.7000000000000002E-3</v>
      </c>
      <c r="D440">
        <v>4.1000000000000003E-3</v>
      </c>
      <c r="E440">
        <v>5.8999999999999999E-3</v>
      </c>
      <c r="F440">
        <v>3.3E-3</v>
      </c>
      <c r="G440">
        <v>5.1000000000000004E-3</v>
      </c>
      <c r="H440">
        <v>2.7000000000000001E-3</v>
      </c>
      <c r="I440">
        <v>4.4000000000000003E-3</v>
      </c>
      <c r="J440">
        <v>2.5999999999999999E-3</v>
      </c>
      <c r="K440">
        <v>4.0000000000000001E-3</v>
      </c>
      <c r="L440">
        <v>2.8999999999999998E-3</v>
      </c>
      <c r="M440">
        <v>5.7000000000000002E-3</v>
      </c>
      <c r="N440">
        <v>5.1999999999999998E-3</v>
      </c>
      <c r="O440">
        <v>6.1999999999999998E-3</v>
      </c>
      <c r="P440">
        <v>6.0000000000000001E-3</v>
      </c>
      <c r="Q440">
        <v>6.7000000000000002E-3</v>
      </c>
      <c r="R440">
        <v>4.4999999999999997E-3</v>
      </c>
      <c r="S440">
        <v>6.3E-3</v>
      </c>
    </row>
    <row r="441" spans="1:19" ht="12.75" customHeight="1" x14ac:dyDescent="0.2">
      <c r="A441">
        <f t="shared" si="6"/>
        <v>43.900000000000354</v>
      </c>
      <c r="B441">
        <v>4.8999999999999998E-3</v>
      </c>
      <c r="C441">
        <v>6.6E-3</v>
      </c>
      <c r="D441">
        <v>4.5999999999999999E-3</v>
      </c>
      <c r="E441">
        <v>6.1000000000000004E-3</v>
      </c>
      <c r="F441">
        <v>3.8E-3</v>
      </c>
      <c r="G441">
        <v>5.1999999999999998E-3</v>
      </c>
      <c r="H441">
        <v>3.0999999999999999E-3</v>
      </c>
      <c r="I441">
        <v>4.7999999999999996E-3</v>
      </c>
      <c r="J441">
        <v>3.0999999999999999E-3</v>
      </c>
      <c r="K441">
        <v>4.4000000000000003E-3</v>
      </c>
      <c r="L441">
        <v>3.3E-3</v>
      </c>
      <c r="M441">
        <v>6.3E-3</v>
      </c>
      <c r="N441">
        <v>5.7999999999999996E-3</v>
      </c>
      <c r="O441">
        <v>6.7999999999999996E-3</v>
      </c>
      <c r="P441">
        <v>6.4000000000000003E-3</v>
      </c>
      <c r="Q441">
        <v>7.0000000000000001E-3</v>
      </c>
      <c r="R441">
        <v>4.8999999999999998E-3</v>
      </c>
      <c r="S441">
        <v>6.4000000000000003E-3</v>
      </c>
    </row>
    <row r="442" spans="1:19" ht="12.75" customHeight="1" x14ac:dyDescent="0.2">
      <c r="A442">
        <f t="shared" si="6"/>
        <v>44.000000000000355</v>
      </c>
      <c r="B442">
        <v>5.3E-3</v>
      </c>
      <c r="C442">
        <v>4.7999999999999996E-3</v>
      </c>
      <c r="D442">
        <v>4.8999999999999998E-3</v>
      </c>
      <c r="E442">
        <v>5.3E-3</v>
      </c>
      <c r="F442">
        <v>4.1999999999999997E-3</v>
      </c>
      <c r="G442">
        <v>4.7999999999999996E-3</v>
      </c>
      <c r="H442">
        <v>3.3999999999999998E-3</v>
      </c>
      <c r="I442">
        <v>5.0000000000000001E-3</v>
      </c>
      <c r="J442">
        <v>3.3E-3</v>
      </c>
      <c r="K442">
        <v>4.7000000000000002E-3</v>
      </c>
      <c r="L442">
        <v>4.1000000000000003E-3</v>
      </c>
      <c r="M442">
        <v>6.8999999999999999E-3</v>
      </c>
      <c r="N442">
        <v>6.1999999999999998E-3</v>
      </c>
      <c r="O442">
        <v>7.4000000000000003E-3</v>
      </c>
      <c r="P442">
        <v>7.0000000000000001E-3</v>
      </c>
      <c r="Q442">
        <v>7.4999999999999997E-3</v>
      </c>
      <c r="R442">
        <v>5.4999999999999997E-3</v>
      </c>
      <c r="S442">
        <v>5.3E-3</v>
      </c>
    </row>
    <row r="443" spans="1:19" ht="12.75" customHeight="1" x14ac:dyDescent="0.2">
      <c r="A443">
        <f t="shared" si="6"/>
        <v>44.100000000000357</v>
      </c>
      <c r="B443">
        <v>5.8999999999999999E-3</v>
      </c>
      <c r="C443">
        <v>3.5999999999999999E-3</v>
      </c>
      <c r="D443">
        <v>5.1999999999999998E-3</v>
      </c>
      <c r="E443">
        <v>4.7000000000000002E-3</v>
      </c>
      <c r="F443">
        <v>4.5999999999999999E-3</v>
      </c>
      <c r="G443">
        <v>4.3E-3</v>
      </c>
      <c r="H443">
        <v>3.5999999999999999E-3</v>
      </c>
      <c r="I443">
        <v>4.7000000000000002E-3</v>
      </c>
      <c r="J443">
        <v>3.5000000000000001E-3</v>
      </c>
      <c r="K443">
        <v>4.7999999999999996E-3</v>
      </c>
      <c r="L443">
        <v>4.3E-3</v>
      </c>
      <c r="M443">
        <v>7.0000000000000001E-3</v>
      </c>
      <c r="N443">
        <v>6.6E-3</v>
      </c>
      <c r="O443">
        <v>7.4999999999999997E-3</v>
      </c>
      <c r="P443">
        <v>7.3000000000000001E-3</v>
      </c>
      <c r="Q443">
        <v>7.7999999999999996E-3</v>
      </c>
      <c r="R443">
        <v>5.8999999999999999E-3</v>
      </c>
      <c r="S443">
        <v>3.8999999999999998E-3</v>
      </c>
    </row>
    <row r="444" spans="1:19" ht="12.75" customHeight="1" x14ac:dyDescent="0.2">
      <c r="A444">
        <f t="shared" si="6"/>
        <v>44.200000000000358</v>
      </c>
      <c r="B444">
        <v>6.0000000000000001E-3</v>
      </c>
      <c r="C444">
        <v>3.2000000000000002E-3</v>
      </c>
      <c r="D444">
        <v>5.4000000000000003E-3</v>
      </c>
      <c r="E444">
        <v>3.8999999999999998E-3</v>
      </c>
      <c r="F444">
        <v>4.5999999999999999E-3</v>
      </c>
      <c r="G444">
        <v>4.0000000000000001E-3</v>
      </c>
      <c r="H444">
        <v>3.5999999999999999E-3</v>
      </c>
      <c r="I444">
        <v>4.1000000000000003E-3</v>
      </c>
      <c r="J444">
        <v>3.5000000000000001E-3</v>
      </c>
      <c r="K444">
        <v>4.7000000000000002E-3</v>
      </c>
      <c r="L444">
        <v>4.4000000000000003E-3</v>
      </c>
      <c r="M444">
        <v>6.8999999999999999E-3</v>
      </c>
      <c r="N444">
        <v>6.6E-3</v>
      </c>
      <c r="O444">
        <v>7.4999999999999997E-3</v>
      </c>
      <c r="P444">
        <v>7.6E-3</v>
      </c>
      <c r="Q444">
        <v>7.7999999999999996E-3</v>
      </c>
      <c r="R444">
        <v>6.1000000000000004E-3</v>
      </c>
      <c r="S444">
        <v>3.5999999999999999E-3</v>
      </c>
    </row>
    <row r="445" spans="1:19" ht="12.75" customHeight="1" x14ac:dyDescent="0.2">
      <c r="A445">
        <f t="shared" si="6"/>
        <v>44.30000000000036</v>
      </c>
      <c r="B445">
        <v>6.1000000000000004E-3</v>
      </c>
      <c r="C445">
        <v>3.2000000000000002E-3</v>
      </c>
      <c r="D445">
        <v>5.4000000000000003E-3</v>
      </c>
      <c r="E445">
        <v>3.8999999999999998E-3</v>
      </c>
      <c r="F445">
        <v>4.4999999999999997E-3</v>
      </c>
      <c r="G445">
        <v>3.8999999999999998E-3</v>
      </c>
      <c r="H445">
        <v>3.5999999999999999E-3</v>
      </c>
      <c r="I445">
        <v>3.5999999999999999E-3</v>
      </c>
      <c r="J445">
        <v>3.5000000000000001E-3</v>
      </c>
      <c r="K445">
        <v>4.7000000000000002E-3</v>
      </c>
      <c r="L445">
        <v>4.4000000000000003E-3</v>
      </c>
      <c r="M445">
        <v>6.7999999999999996E-3</v>
      </c>
      <c r="N445">
        <v>6.7999999999999996E-3</v>
      </c>
      <c r="O445">
        <v>7.4999999999999997E-3</v>
      </c>
      <c r="P445">
        <v>7.6E-3</v>
      </c>
      <c r="Q445">
        <v>7.9000000000000008E-3</v>
      </c>
      <c r="R445">
        <v>6.1999999999999998E-3</v>
      </c>
      <c r="S445">
        <v>3.5000000000000001E-3</v>
      </c>
    </row>
    <row r="446" spans="1:19" ht="12.75" customHeight="1" x14ac:dyDescent="0.2">
      <c r="A446">
        <f t="shared" si="6"/>
        <v>44.400000000000361</v>
      </c>
      <c r="B446">
        <v>6.1000000000000004E-3</v>
      </c>
      <c r="C446">
        <v>3.0999999999999999E-3</v>
      </c>
      <c r="D446">
        <v>5.3E-3</v>
      </c>
      <c r="E446">
        <v>3.5000000000000001E-3</v>
      </c>
      <c r="F446">
        <v>4.1999999999999997E-3</v>
      </c>
      <c r="G446">
        <v>3.7000000000000002E-3</v>
      </c>
      <c r="H446">
        <v>3.3E-3</v>
      </c>
      <c r="I446">
        <v>3.3999999999999998E-3</v>
      </c>
      <c r="J446">
        <v>3.2000000000000002E-3</v>
      </c>
      <c r="K446">
        <v>4.5999999999999999E-3</v>
      </c>
      <c r="L446">
        <v>4.3E-3</v>
      </c>
      <c r="M446">
        <v>6.7999999999999996E-3</v>
      </c>
      <c r="N446">
        <v>6.7000000000000002E-3</v>
      </c>
      <c r="O446">
        <v>7.4000000000000003E-3</v>
      </c>
      <c r="P446">
        <v>7.4999999999999997E-3</v>
      </c>
      <c r="Q446">
        <v>7.9000000000000008E-3</v>
      </c>
      <c r="R446">
        <v>6.1999999999999998E-3</v>
      </c>
      <c r="S446">
        <v>3.5000000000000001E-3</v>
      </c>
    </row>
    <row r="447" spans="1:19" ht="12.75" customHeight="1" x14ac:dyDescent="0.2">
      <c r="A447">
        <f t="shared" si="6"/>
        <v>44.500000000000362</v>
      </c>
      <c r="B447">
        <v>5.7000000000000002E-3</v>
      </c>
      <c r="C447">
        <v>2.7000000000000001E-3</v>
      </c>
      <c r="D447">
        <v>4.7999999999999996E-3</v>
      </c>
      <c r="E447">
        <v>3.0999999999999999E-3</v>
      </c>
      <c r="F447">
        <v>3.5999999999999999E-3</v>
      </c>
      <c r="G447">
        <v>3.3E-3</v>
      </c>
      <c r="H447">
        <v>2.8999999999999998E-3</v>
      </c>
      <c r="I447">
        <v>3.3999999999999998E-3</v>
      </c>
      <c r="J447">
        <v>3.0000000000000001E-3</v>
      </c>
      <c r="K447">
        <v>4.5999999999999999E-3</v>
      </c>
      <c r="L447">
        <v>4.0000000000000001E-3</v>
      </c>
      <c r="M447">
        <v>6.7999999999999996E-3</v>
      </c>
      <c r="N447">
        <v>6.4999999999999997E-3</v>
      </c>
      <c r="O447">
        <v>7.1999999999999998E-3</v>
      </c>
      <c r="P447">
        <v>7.4999999999999997E-3</v>
      </c>
      <c r="Q447">
        <v>7.6E-3</v>
      </c>
      <c r="R447">
        <v>5.8999999999999999E-3</v>
      </c>
      <c r="S447">
        <v>3.5000000000000001E-3</v>
      </c>
    </row>
    <row r="448" spans="1:19" ht="12.75" customHeight="1" x14ac:dyDescent="0.2">
      <c r="A448">
        <f t="shared" si="6"/>
        <v>44.600000000000364</v>
      </c>
      <c r="B448">
        <v>5.1999999999999998E-3</v>
      </c>
      <c r="C448">
        <v>2.3E-3</v>
      </c>
      <c r="D448">
        <v>3.8999999999999998E-3</v>
      </c>
      <c r="E448">
        <v>2.8999999999999998E-3</v>
      </c>
      <c r="F448">
        <v>3.0999999999999999E-3</v>
      </c>
      <c r="G448">
        <v>4.7000000000000002E-3</v>
      </c>
      <c r="H448">
        <v>2.5999999999999999E-3</v>
      </c>
      <c r="I448">
        <v>5.5999999999999999E-3</v>
      </c>
      <c r="J448">
        <v>2.8999999999999998E-3</v>
      </c>
      <c r="K448">
        <v>5.4000000000000003E-3</v>
      </c>
      <c r="L448">
        <v>3.8E-3</v>
      </c>
      <c r="M448">
        <v>8.9999999999999993E-3</v>
      </c>
      <c r="N448">
        <v>6.1999999999999998E-3</v>
      </c>
      <c r="O448">
        <v>7.9000000000000008E-3</v>
      </c>
      <c r="P448">
        <v>7.1999999999999998E-3</v>
      </c>
      <c r="Q448">
        <v>7.0000000000000001E-3</v>
      </c>
      <c r="R448">
        <v>5.1000000000000004E-3</v>
      </c>
      <c r="S448">
        <v>2.7000000000000001E-3</v>
      </c>
    </row>
    <row r="449" spans="1:19" ht="12.75" customHeight="1" x14ac:dyDescent="0.2">
      <c r="A449">
        <f t="shared" si="6"/>
        <v>44.700000000000365</v>
      </c>
      <c r="B449">
        <v>4.1999999999999997E-3</v>
      </c>
      <c r="C449">
        <v>1.54E-2</v>
      </c>
      <c r="D449">
        <v>3.5000000000000001E-3</v>
      </c>
      <c r="E449">
        <v>1.7000000000000001E-2</v>
      </c>
      <c r="F449">
        <v>2.8E-3</v>
      </c>
      <c r="G449">
        <v>1.9300000000000001E-2</v>
      </c>
      <c r="H449">
        <v>2.5000000000000001E-3</v>
      </c>
      <c r="I449">
        <v>1.7600000000000001E-2</v>
      </c>
      <c r="J449">
        <v>2.8E-3</v>
      </c>
      <c r="K449">
        <v>1.9300000000000001E-2</v>
      </c>
      <c r="L449">
        <v>3.7000000000000002E-3</v>
      </c>
      <c r="M449">
        <v>2.1299999999999999E-2</v>
      </c>
      <c r="N449">
        <v>5.7999999999999996E-3</v>
      </c>
      <c r="O449">
        <v>1.7899999999999999E-2</v>
      </c>
      <c r="P449">
        <v>6.6E-3</v>
      </c>
      <c r="Q449">
        <v>1.5900000000000001E-2</v>
      </c>
      <c r="R449">
        <v>4.1000000000000003E-3</v>
      </c>
      <c r="S449">
        <v>1.26E-2</v>
      </c>
    </row>
    <row r="450" spans="1:19" ht="12.75" customHeight="1" x14ac:dyDescent="0.2">
      <c r="A450">
        <f t="shared" si="6"/>
        <v>44.800000000000367</v>
      </c>
      <c r="B450">
        <v>3.3999999999999998E-3</v>
      </c>
      <c r="C450">
        <v>2.8799999999999999E-2</v>
      </c>
      <c r="D450">
        <v>2.8999999999999998E-3</v>
      </c>
      <c r="E450">
        <v>2.9100000000000001E-2</v>
      </c>
      <c r="F450">
        <v>2.5999999999999999E-3</v>
      </c>
      <c r="G450">
        <v>3.1800000000000002E-2</v>
      </c>
      <c r="H450">
        <v>2.5999999999999999E-3</v>
      </c>
      <c r="I450">
        <v>3.09E-2</v>
      </c>
      <c r="J450">
        <v>2.8E-3</v>
      </c>
      <c r="K450">
        <v>3.1099999999999999E-2</v>
      </c>
      <c r="L450">
        <v>3.5000000000000001E-3</v>
      </c>
      <c r="M450">
        <v>3.1600000000000003E-2</v>
      </c>
      <c r="N450">
        <v>5.4000000000000003E-3</v>
      </c>
      <c r="O450">
        <v>3.1399999999999997E-2</v>
      </c>
      <c r="P450">
        <v>5.8999999999999999E-3</v>
      </c>
      <c r="Q450">
        <v>2.8500000000000001E-2</v>
      </c>
      <c r="R450">
        <v>3.3E-3</v>
      </c>
      <c r="S450">
        <v>2.75E-2</v>
      </c>
    </row>
    <row r="451" spans="1:19" ht="12.75" customHeight="1" x14ac:dyDescent="0.2">
      <c r="A451">
        <f t="shared" ref="A451:A514" si="7">A450+0.1</f>
        <v>44.900000000000368</v>
      </c>
      <c r="B451">
        <v>2.3999999999999998E-3</v>
      </c>
      <c r="C451">
        <v>3.5900000000000001E-2</v>
      </c>
      <c r="D451">
        <v>2E-3</v>
      </c>
      <c r="E451">
        <v>3.5999999999999997E-2</v>
      </c>
      <c r="F451">
        <v>2.3999999999999998E-3</v>
      </c>
      <c r="G451">
        <v>3.6200000000000003E-2</v>
      </c>
      <c r="H451">
        <v>2.5999999999999999E-3</v>
      </c>
      <c r="I451">
        <v>3.61E-2</v>
      </c>
      <c r="J451">
        <v>2.5000000000000001E-3</v>
      </c>
      <c r="K451">
        <v>3.6299999999999999E-2</v>
      </c>
      <c r="L451">
        <v>2.8999999999999998E-3</v>
      </c>
      <c r="M451">
        <v>3.6200000000000003E-2</v>
      </c>
      <c r="N451">
        <v>4.4000000000000003E-3</v>
      </c>
      <c r="O451">
        <v>3.61E-2</v>
      </c>
      <c r="P451">
        <v>4.7999999999999996E-3</v>
      </c>
      <c r="Q451">
        <v>3.5499999999999997E-2</v>
      </c>
      <c r="R451">
        <v>2.5000000000000001E-3</v>
      </c>
      <c r="S451">
        <v>3.5099999999999999E-2</v>
      </c>
    </row>
    <row r="452" spans="1:19" ht="12.75" customHeight="1" x14ac:dyDescent="0.2">
      <c r="A452">
        <f t="shared" si="7"/>
        <v>45.000000000000369</v>
      </c>
      <c r="B452">
        <v>1.8E-3</v>
      </c>
      <c r="C452">
        <v>3.8399999999999997E-2</v>
      </c>
      <c r="D452">
        <v>1.4E-3</v>
      </c>
      <c r="E452">
        <v>3.8300000000000001E-2</v>
      </c>
      <c r="F452">
        <v>1.8E-3</v>
      </c>
      <c r="G452">
        <v>3.7999999999999999E-2</v>
      </c>
      <c r="H452">
        <v>2E-3</v>
      </c>
      <c r="I452">
        <v>3.8300000000000001E-2</v>
      </c>
      <c r="J452">
        <v>1.9E-3</v>
      </c>
      <c r="K452">
        <v>3.7900000000000003E-2</v>
      </c>
      <c r="L452">
        <v>2.0999999999999999E-3</v>
      </c>
      <c r="M452">
        <v>3.8399999999999997E-2</v>
      </c>
      <c r="N452">
        <v>3.3E-3</v>
      </c>
      <c r="O452">
        <v>3.8300000000000001E-2</v>
      </c>
      <c r="P452">
        <v>3.5000000000000001E-3</v>
      </c>
      <c r="Q452">
        <v>3.8100000000000002E-2</v>
      </c>
      <c r="R452">
        <v>1.6999999999999999E-3</v>
      </c>
      <c r="S452">
        <v>3.73E-2</v>
      </c>
    </row>
    <row r="453" spans="1:19" ht="12.75" customHeight="1" x14ac:dyDescent="0.2">
      <c r="A453">
        <f t="shared" si="7"/>
        <v>45.100000000000371</v>
      </c>
      <c r="B453">
        <v>6.9999999999999999E-4</v>
      </c>
      <c r="C453">
        <v>3.8800000000000001E-2</v>
      </c>
      <c r="D453">
        <v>8.0000000000000004E-4</v>
      </c>
      <c r="E453">
        <v>3.8899999999999997E-2</v>
      </c>
      <c r="F453">
        <v>1E-3</v>
      </c>
      <c r="G453">
        <v>3.8699999999999998E-2</v>
      </c>
      <c r="H453">
        <v>1E-3</v>
      </c>
      <c r="I453">
        <v>3.8800000000000001E-2</v>
      </c>
      <c r="J453">
        <v>1.1000000000000001E-3</v>
      </c>
      <c r="K453">
        <v>3.85E-2</v>
      </c>
      <c r="L453">
        <v>1.2999999999999999E-3</v>
      </c>
      <c r="M453">
        <v>3.8699999999999998E-2</v>
      </c>
      <c r="N453">
        <v>1.6999999999999999E-3</v>
      </c>
      <c r="O453">
        <v>3.8699999999999998E-2</v>
      </c>
      <c r="P453">
        <v>1.9E-3</v>
      </c>
      <c r="Q453">
        <v>3.8699999999999998E-2</v>
      </c>
      <c r="R453">
        <v>5.9999999999999995E-4</v>
      </c>
      <c r="S453">
        <v>3.8699999999999998E-2</v>
      </c>
    </row>
    <row r="454" spans="1:19" ht="12.75" customHeight="1" x14ac:dyDescent="0.2">
      <c r="A454">
        <f t="shared" si="7"/>
        <v>45.200000000000372</v>
      </c>
      <c r="B454">
        <v>2.9999999999999997E-4</v>
      </c>
      <c r="C454">
        <v>3.9100000000000003E-2</v>
      </c>
      <c r="D454">
        <v>2.9999999999999997E-4</v>
      </c>
      <c r="E454">
        <v>3.9100000000000003E-2</v>
      </c>
      <c r="F454">
        <v>2.0000000000000001E-4</v>
      </c>
      <c r="G454">
        <v>3.9100000000000003E-2</v>
      </c>
      <c r="H454">
        <v>0</v>
      </c>
      <c r="I454">
        <v>3.9E-2</v>
      </c>
      <c r="J454">
        <v>2.0000000000000001E-4</v>
      </c>
      <c r="K454">
        <v>3.9E-2</v>
      </c>
      <c r="L454">
        <v>4.0000000000000002E-4</v>
      </c>
      <c r="M454">
        <v>3.9E-2</v>
      </c>
      <c r="N454">
        <v>1.1000000000000001E-3</v>
      </c>
      <c r="O454">
        <v>3.8899999999999997E-2</v>
      </c>
      <c r="P454">
        <v>1.5E-3</v>
      </c>
      <c r="Q454">
        <v>3.8899999999999997E-2</v>
      </c>
      <c r="R454">
        <v>2.0000000000000001E-4</v>
      </c>
      <c r="S454">
        <v>3.8800000000000001E-2</v>
      </c>
    </row>
    <row r="455" spans="1:19" ht="12.75" customHeight="1" x14ac:dyDescent="0.2">
      <c r="A455">
        <f t="shared" si="7"/>
        <v>45.300000000000374</v>
      </c>
      <c r="B455">
        <v>0</v>
      </c>
      <c r="C455">
        <v>3.9300000000000002E-2</v>
      </c>
      <c r="D455">
        <v>0</v>
      </c>
      <c r="E455">
        <v>3.9199999999999999E-2</v>
      </c>
      <c r="F455">
        <v>-2.0000000000000001E-4</v>
      </c>
      <c r="G455">
        <v>3.9199999999999999E-2</v>
      </c>
      <c r="H455">
        <v>-2.9999999999999997E-4</v>
      </c>
      <c r="I455">
        <v>3.9100000000000003E-2</v>
      </c>
      <c r="J455">
        <v>-2.0000000000000001E-4</v>
      </c>
      <c r="K455">
        <v>3.9100000000000003E-2</v>
      </c>
      <c r="L455">
        <v>2.0000000000000001E-4</v>
      </c>
      <c r="M455">
        <v>3.9100000000000003E-2</v>
      </c>
      <c r="N455">
        <v>5.9999999999999995E-4</v>
      </c>
      <c r="O455">
        <v>3.9E-2</v>
      </c>
      <c r="P455">
        <v>1.1000000000000001E-3</v>
      </c>
      <c r="Q455">
        <v>3.9E-2</v>
      </c>
      <c r="R455">
        <v>0</v>
      </c>
      <c r="S455">
        <v>3.8899999999999997E-2</v>
      </c>
    </row>
    <row r="456" spans="1:19" ht="12.75" customHeight="1" x14ac:dyDescent="0.2">
      <c r="A456">
        <f t="shared" si="7"/>
        <v>45.400000000000375</v>
      </c>
      <c r="B456">
        <v>-2.0000000000000001E-4</v>
      </c>
      <c r="C456">
        <v>3.9300000000000002E-2</v>
      </c>
      <c r="D456">
        <v>-2.9999999999999997E-4</v>
      </c>
      <c r="E456">
        <v>3.9199999999999999E-2</v>
      </c>
      <c r="F456">
        <v>-4.0000000000000002E-4</v>
      </c>
      <c r="G456">
        <v>3.9199999999999999E-2</v>
      </c>
      <c r="H456">
        <v>-5.0000000000000001E-4</v>
      </c>
      <c r="I456">
        <v>3.9100000000000003E-2</v>
      </c>
      <c r="J456">
        <v>-5.0000000000000001E-4</v>
      </c>
      <c r="K456">
        <v>3.9100000000000003E-2</v>
      </c>
      <c r="L456">
        <v>-1E-4</v>
      </c>
      <c r="M456">
        <v>3.9100000000000003E-2</v>
      </c>
      <c r="N456">
        <v>4.0000000000000002E-4</v>
      </c>
      <c r="O456">
        <v>3.9E-2</v>
      </c>
      <c r="P456">
        <v>8.0000000000000004E-4</v>
      </c>
      <c r="Q456">
        <v>3.9E-2</v>
      </c>
      <c r="R456">
        <v>-2.0000000000000001E-4</v>
      </c>
      <c r="S456">
        <v>3.9E-2</v>
      </c>
    </row>
    <row r="457" spans="1:19" ht="12.75" customHeight="1" x14ac:dyDescent="0.2">
      <c r="A457">
        <f t="shared" si="7"/>
        <v>45.500000000000377</v>
      </c>
      <c r="B457">
        <v>-2.9999999999999997E-4</v>
      </c>
      <c r="C457">
        <v>3.9300000000000002E-2</v>
      </c>
      <c r="D457">
        <v>-4.0000000000000002E-4</v>
      </c>
      <c r="E457">
        <v>3.9300000000000002E-2</v>
      </c>
      <c r="F457">
        <v>-5.0000000000000001E-4</v>
      </c>
      <c r="G457">
        <v>3.9199999999999999E-2</v>
      </c>
      <c r="H457">
        <v>-6.9999999999999999E-4</v>
      </c>
      <c r="I457">
        <v>3.9199999999999999E-2</v>
      </c>
      <c r="J457">
        <v>-5.9999999999999995E-4</v>
      </c>
      <c r="K457">
        <v>3.9100000000000003E-2</v>
      </c>
      <c r="L457">
        <v>-2.9999999999999997E-4</v>
      </c>
      <c r="M457">
        <v>3.9100000000000003E-2</v>
      </c>
      <c r="N457">
        <v>2.0000000000000001E-4</v>
      </c>
      <c r="O457">
        <v>3.9E-2</v>
      </c>
      <c r="P457">
        <v>6.9999999999999999E-4</v>
      </c>
      <c r="Q457">
        <v>3.9E-2</v>
      </c>
      <c r="R457">
        <v>-4.0000000000000002E-4</v>
      </c>
      <c r="S457">
        <v>3.9E-2</v>
      </c>
    </row>
    <row r="458" spans="1:19" ht="12.75" customHeight="1" x14ac:dyDescent="0.2">
      <c r="A458">
        <f t="shared" si="7"/>
        <v>45.600000000000378</v>
      </c>
      <c r="B458">
        <v>-4.0000000000000002E-4</v>
      </c>
      <c r="C458">
        <v>3.9300000000000002E-2</v>
      </c>
      <c r="D458">
        <v>-4.0000000000000002E-4</v>
      </c>
      <c r="E458">
        <v>3.9300000000000002E-2</v>
      </c>
      <c r="F458">
        <v>-6.9999999999999999E-4</v>
      </c>
      <c r="G458">
        <v>3.9199999999999999E-2</v>
      </c>
      <c r="H458">
        <v>-8.0000000000000004E-4</v>
      </c>
      <c r="I458">
        <v>3.9199999999999999E-2</v>
      </c>
      <c r="J458">
        <v>-6.9999999999999999E-4</v>
      </c>
      <c r="K458">
        <v>3.9100000000000003E-2</v>
      </c>
      <c r="L458">
        <v>-4.0000000000000002E-4</v>
      </c>
      <c r="M458">
        <v>3.9100000000000003E-2</v>
      </c>
      <c r="N458">
        <v>1E-4</v>
      </c>
      <c r="O458">
        <v>3.9E-2</v>
      </c>
      <c r="P458">
        <v>5.9999999999999995E-4</v>
      </c>
      <c r="Q458">
        <v>3.9E-2</v>
      </c>
      <c r="R458">
        <v>-5.0000000000000001E-4</v>
      </c>
      <c r="S458">
        <v>3.9E-2</v>
      </c>
    </row>
    <row r="459" spans="1:19" ht="12.75" customHeight="1" x14ac:dyDescent="0.2">
      <c r="A459">
        <f t="shared" si="7"/>
        <v>45.700000000000379</v>
      </c>
      <c r="B459">
        <v>-5.0000000000000001E-4</v>
      </c>
      <c r="C459">
        <v>3.9300000000000002E-2</v>
      </c>
      <c r="D459">
        <v>-5.0000000000000001E-4</v>
      </c>
      <c r="E459">
        <v>3.9300000000000002E-2</v>
      </c>
      <c r="F459">
        <v>-8.0000000000000004E-4</v>
      </c>
      <c r="G459">
        <v>3.9199999999999999E-2</v>
      </c>
      <c r="H459">
        <v>-8.9999999999999998E-4</v>
      </c>
      <c r="I459">
        <v>3.9100000000000003E-2</v>
      </c>
      <c r="J459">
        <v>-8.0000000000000004E-4</v>
      </c>
      <c r="K459">
        <v>3.9100000000000003E-2</v>
      </c>
      <c r="L459">
        <v>-4.0000000000000002E-4</v>
      </c>
      <c r="M459">
        <v>3.9100000000000003E-2</v>
      </c>
      <c r="N459">
        <v>0</v>
      </c>
      <c r="O459">
        <v>3.9E-2</v>
      </c>
      <c r="P459">
        <v>5.9999999999999995E-4</v>
      </c>
      <c r="Q459">
        <v>3.9E-2</v>
      </c>
      <c r="R459">
        <v>-5.0000000000000001E-4</v>
      </c>
      <c r="S459">
        <v>3.9E-2</v>
      </c>
    </row>
    <row r="460" spans="1:19" ht="12.75" customHeight="1" x14ac:dyDescent="0.2">
      <c r="A460">
        <f t="shared" si="7"/>
        <v>45.800000000000381</v>
      </c>
      <c r="B460">
        <v>-5.0000000000000001E-4</v>
      </c>
      <c r="C460">
        <v>3.9300000000000002E-2</v>
      </c>
      <c r="D460">
        <v>-4.0000000000000002E-4</v>
      </c>
      <c r="E460">
        <v>3.9300000000000002E-2</v>
      </c>
      <c r="F460">
        <v>-8.0000000000000004E-4</v>
      </c>
      <c r="G460">
        <v>3.9199999999999999E-2</v>
      </c>
      <c r="H460">
        <v>-8.9999999999999998E-4</v>
      </c>
      <c r="I460">
        <v>3.9100000000000003E-2</v>
      </c>
      <c r="J460">
        <v>-8.0000000000000004E-4</v>
      </c>
      <c r="K460">
        <v>3.9100000000000003E-2</v>
      </c>
      <c r="L460">
        <v>-4.0000000000000002E-4</v>
      </c>
      <c r="M460">
        <v>3.9100000000000003E-2</v>
      </c>
      <c r="N460">
        <v>0</v>
      </c>
      <c r="O460">
        <v>3.9E-2</v>
      </c>
      <c r="P460">
        <v>5.9999999999999995E-4</v>
      </c>
      <c r="Q460">
        <v>3.9E-2</v>
      </c>
      <c r="R460">
        <v>-5.0000000000000001E-4</v>
      </c>
      <c r="S460">
        <v>3.9E-2</v>
      </c>
    </row>
    <row r="461" spans="1:19" ht="12.75" customHeight="1" x14ac:dyDescent="0.2">
      <c r="A461">
        <f t="shared" si="7"/>
        <v>45.900000000000382</v>
      </c>
      <c r="B461">
        <v>-2.0000000000000001E-4</v>
      </c>
      <c r="C461">
        <v>3.9300000000000002E-2</v>
      </c>
      <c r="D461">
        <v>-2.9999999999999997E-4</v>
      </c>
      <c r="E461">
        <v>3.9300000000000002E-2</v>
      </c>
      <c r="F461">
        <v>-5.9999999999999995E-4</v>
      </c>
      <c r="G461">
        <v>3.9199999999999999E-2</v>
      </c>
      <c r="H461">
        <v>-8.9999999999999998E-4</v>
      </c>
      <c r="I461">
        <v>3.9199999999999999E-2</v>
      </c>
      <c r="J461">
        <v>-8.0000000000000004E-4</v>
      </c>
      <c r="K461">
        <v>3.9100000000000003E-2</v>
      </c>
      <c r="L461">
        <v>-4.0000000000000002E-4</v>
      </c>
      <c r="M461">
        <v>3.9100000000000003E-2</v>
      </c>
      <c r="N461">
        <v>0</v>
      </c>
      <c r="O461">
        <v>3.9E-2</v>
      </c>
      <c r="P461">
        <v>5.9999999999999995E-4</v>
      </c>
      <c r="Q461">
        <v>3.9E-2</v>
      </c>
      <c r="R461">
        <v>-2.9999999999999997E-4</v>
      </c>
      <c r="S461">
        <v>3.9E-2</v>
      </c>
    </row>
    <row r="462" spans="1:19" ht="12.75" customHeight="1" x14ac:dyDescent="0.2">
      <c r="A462">
        <f t="shared" si="7"/>
        <v>46.000000000000384</v>
      </c>
      <c r="B462">
        <v>-2.0000000000000001E-4</v>
      </c>
      <c r="C462">
        <v>3.9300000000000002E-2</v>
      </c>
      <c r="D462">
        <v>-2.0000000000000001E-4</v>
      </c>
      <c r="E462">
        <v>3.9300000000000002E-2</v>
      </c>
      <c r="F462">
        <v>-5.0000000000000001E-4</v>
      </c>
      <c r="G462">
        <v>3.9199999999999999E-2</v>
      </c>
      <c r="H462">
        <v>-8.0000000000000004E-4</v>
      </c>
      <c r="I462">
        <v>3.9199999999999999E-2</v>
      </c>
      <c r="J462">
        <v>-6.9999999999999999E-4</v>
      </c>
      <c r="K462">
        <v>3.9100000000000003E-2</v>
      </c>
      <c r="L462">
        <v>-4.0000000000000002E-4</v>
      </c>
      <c r="M462">
        <v>3.9100000000000003E-2</v>
      </c>
      <c r="N462">
        <v>0</v>
      </c>
      <c r="O462">
        <v>3.9E-2</v>
      </c>
      <c r="P462">
        <v>5.0000000000000001E-4</v>
      </c>
      <c r="Q462">
        <v>3.9E-2</v>
      </c>
      <c r="R462">
        <v>-2.0000000000000001E-4</v>
      </c>
      <c r="S462">
        <v>3.9E-2</v>
      </c>
    </row>
    <row r="463" spans="1:19" ht="12.75" customHeight="1" x14ac:dyDescent="0.2">
      <c r="A463">
        <f t="shared" si="7"/>
        <v>46.100000000000385</v>
      </c>
      <c r="B463">
        <v>-1E-4</v>
      </c>
      <c r="D463">
        <v>-2.0000000000000001E-4</v>
      </c>
      <c r="F463">
        <v>-4.0000000000000002E-4</v>
      </c>
      <c r="H463">
        <v>-5.9999999999999995E-4</v>
      </c>
      <c r="J463">
        <v>-5.0000000000000001E-4</v>
      </c>
      <c r="L463">
        <v>-4.0000000000000002E-4</v>
      </c>
      <c r="N463">
        <v>0</v>
      </c>
      <c r="P463">
        <v>5.0000000000000001E-4</v>
      </c>
      <c r="R463">
        <v>-2.0000000000000001E-4</v>
      </c>
    </row>
    <row r="464" spans="1:19" ht="12.75" customHeight="1" x14ac:dyDescent="0.2">
      <c r="A464">
        <f t="shared" si="7"/>
        <v>46.200000000000387</v>
      </c>
      <c r="B464">
        <v>-1E-4</v>
      </c>
      <c r="D464">
        <v>-1E-4</v>
      </c>
      <c r="F464">
        <v>-2.9999999999999997E-4</v>
      </c>
      <c r="H464">
        <v>-5.0000000000000001E-4</v>
      </c>
      <c r="J464">
        <v>-4.0000000000000002E-4</v>
      </c>
      <c r="L464">
        <v>-4.0000000000000002E-4</v>
      </c>
      <c r="N464">
        <v>0</v>
      </c>
      <c r="P464">
        <v>5.0000000000000001E-4</v>
      </c>
      <c r="R464">
        <v>-1E-4</v>
      </c>
    </row>
    <row r="465" spans="1:18" ht="12.75" customHeight="1" x14ac:dyDescent="0.2">
      <c r="A465">
        <f t="shared" si="7"/>
        <v>46.300000000000388</v>
      </c>
      <c r="B465">
        <v>0</v>
      </c>
      <c r="D465">
        <v>-1E-4</v>
      </c>
      <c r="F465">
        <v>-2.9999999999999997E-4</v>
      </c>
      <c r="H465">
        <v>-2.9999999999999997E-4</v>
      </c>
      <c r="J465">
        <v>-2.9999999999999997E-4</v>
      </c>
      <c r="L465">
        <v>-2.0000000000000001E-4</v>
      </c>
      <c r="N465">
        <v>0</v>
      </c>
      <c r="P465">
        <v>5.0000000000000001E-4</v>
      </c>
      <c r="R465">
        <v>-1E-4</v>
      </c>
    </row>
    <row r="466" spans="1:18" ht="12.75" customHeight="1" x14ac:dyDescent="0.2">
      <c r="A466">
        <f t="shared" si="7"/>
        <v>46.400000000000389</v>
      </c>
      <c r="B466">
        <v>1E-4</v>
      </c>
      <c r="D466">
        <v>0</v>
      </c>
      <c r="F466">
        <v>-2.0000000000000001E-4</v>
      </c>
      <c r="H466">
        <v>-2.0000000000000001E-4</v>
      </c>
      <c r="J466">
        <v>-1E-4</v>
      </c>
      <c r="L466">
        <v>-1E-4</v>
      </c>
      <c r="N466">
        <v>0</v>
      </c>
      <c r="P466">
        <v>4.0000000000000002E-4</v>
      </c>
      <c r="R466">
        <v>0</v>
      </c>
    </row>
    <row r="467" spans="1:18" ht="12.75" customHeight="1" x14ac:dyDescent="0.2">
      <c r="A467">
        <f t="shared" si="7"/>
        <v>46.500000000000391</v>
      </c>
      <c r="B467">
        <v>1E-4</v>
      </c>
      <c r="D467">
        <v>2.0000000000000001E-4</v>
      </c>
      <c r="F467">
        <v>0</v>
      </c>
      <c r="H467">
        <v>-1E-4</v>
      </c>
      <c r="J467">
        <v>0</v>
      </c>
      <c r="L467">
        <v>-1E-4</v>
      </c>
      <c r="N467">
        <v>1E-4</v>
      </c>
      <c r="P467">
        <v>4.0000000000000002E-4</v>
      </c>
      <c r="R467">
        <v>1E-4</v>
      </c>
    </row>
    <row r="468" spans="1:18" ht="12.75" customHeight="1" x14ac:dyDescent="0.2">
      <c r="A468">
        <f t="shared" si="7"/>
        <v>46.600000000000392</v>
      </c>
      <c r="B468">
        <v>1E-4</v>
      </c>
      <c r="D468">
        <v>2.0000000000000001E-4</v>
      </c>
      <c r="F468">
        <v>0</v>
      </c>
      <c r="H468">
        <v>0</v>
      </c>
      <c r="J468">
        <v>0</v>
      </c>
      <c r="L468">
        <v>0</v>
      </c>
      <c r="N468">
        <v>1E-4</v>
      </c>
      <c r="P468">
        <v>2.9999999999999997E-4</v>
      </c>
      <c r="R468">
        <v>1E-4</v>
      </c>
    </row>
    <row r="469" spans="1:18" ht="12.75" customHeight="1" x14ac:dyDescent="0.2">
      <c r="A469">
        <f t="shared" si="7"/>
        <v>46.700000000000394</v>
      </c>
      <c r="B469">
        <v>2.0000000000000001E-4</v>
      </c>
      <c r="D469">
        <v>2.9999999999999997E-4</v>
      </c>
      <c r="F469">
        <v>1E-4</v>
      </c>
      <c r="H469">
        <v>1E-4</v>
      </c>
      <c r="J469">
        <v>1E-4</v>
      </c>
      <c r="L469">
        <v>1E-4</v>
      </c>
      <c r="N469">
        <v>1E-4</v>
      </c>
      <c r="P469">
        <v>2.9999999999999997E-4</v>
      </c>
      <c r="R469">
        <v>2.0000000000000001E-4</v>
      </c>
    </row>
    <row r="470" spans="1:18" ht="12.75" customHeight="1" x14ac:dyDescent="0.2">
      <c r="A470">
        <f t="shared" si="7"/>
        <v>46.800000000000395</v>
      </c>
      <c r="B470">
        <v>2.0000000000000001E-4</v>
      </c>
      <c r="D470">
        <v>4.0000000000000002E-4</v>
      </c>
      <c r="F470">
        <v>1E-4</v>
      </c>
      <c r="H470">
        <v>1E-4</v>
      </c>
      <c r="J470">
        <v>2.0000000000000001E-4</v>
      </c>
      <c r="L470">
        <v>1E-4</v>
      </c>
      <c r="N470">
        <v>2.0000000000000001E-4</v>
      </c>
      <c r="P470">
        <v>2.9999999999999997E-4</v>
      </c>
      <c r="R470">
        <v>2.0000000000000001E-4</v>
      </c>
    </row>
    <row r="471" spans="1:18" ht="12.75" customHeight="1" x14ac:dyDescent="0.2">
      <c r="A471">
        <f t="shared" si="7"/>
        <v>46.900000000000396</v>
      </c>
      <c r="B471">
        <v>2.9999999999999997E-4</v>
      </c>
      <c r="D471">
        <v>4.0000000000000002E-4</v>
      </c>
      <c r="F471">
        <v>2.9999999999999997E-4</v>
      </c>
      <c r="H471">
        <v>2.0000000000000001E-4</v>
      </c>
      <c r="J471">
        <v>2.9999999999999997E-4</v>
      </c>
      <c r="L471">
        <v>2.0000000000000001E-4</v>
      </c>
      <c r="N471">
        <v>1E-4</v>
      </c>
      <c r="P471">
        <v>2.9999999999999997E-4</v>
      </c>
      <c r="R471">
        <v>2.0000000000000001E-4</v>
      </c>
    </row>
    <row r="472" spans="1:18" ht="12.75" customHeight="1" x14ac:dyDescent="0.2">
      <c r="A472">
        <f t="shared" si="7"/>
        <v>47.000000000000398</v>
      </c>
      <c r="B472">
        <v>4.0000000000000002E-4</v>
      </c>
      <c r="D472">
        <v>4.0000000000000002E-4</v>
      </c>
      <c r="F472">
        <v>2.9999999999999997E-4</v>
      </c>
      <c r="H472">
        <v>4.0000000000000002E-4</v>
      </c>
      <c r="J472">
        <v>4.0000000000000002E-4</v>
      </c>
      <c r="L472">
        <v>2.0000000000000001E-4</v>
      </c>
      <c r="N472">
        <v>2.0000000000000001E-4</v>
      </c>
      <c r="P472">
        <v>2.9999999999999997E-4</v>
      </c>
      <c r="R472">
        <v>4.0000000000000002E-4</v>
      </c>
    </row>
    <row r="473" spans="1:18" ht="12.75" customHeight="1" x14ac:dyDescent="0.2">
      <c r="A473">
        <f t="shared" si="7"/>
        <v>47.100000000000399</v>
      </c>
      <c r="B473">
        <v>5.0000000000000001E-4</v>
      </c>
      <c r="D473">
        <v>5.9999999999999995E-4</v>
      </c>
      <c r="F473">
        <v>4.0000000000000002E-4</v>
      </c>
      <c r="H473">
        <v>5.0000000000000001E-4</v>
      </c>
      <c r="J473">
        <v>5.0000000000000001E-4</v>
      </c>
      <c r="L473">
        <v>2.9999999999999997E-4</v>
      </c>
      <c r="N473">
        <v>2.9999999999999997E-4</v>
      </c>
      <c r="P473">
        <v>2.9999999999999997E-4</v>
      </c>
      <c r="R473">
        <v>5.0000000000000001E-4</v>
      </c>
    </row>
    <row r="474" spans="1:18" ht="12.75" customHeight="1" x14ac:dyDescent="0.2">
      <c r="A474">
        <f t="shared" si="7"/>
        <v>47.200000000000401</v>
      </c>
      <c r="B474">
        <v>6.9999999999999999E-4</v>
      </c>
      <c r="D474">
        <v>6.9999999999999999E-4</v>
      </c>
      <c r="F474">
        <v>5.0000000000000001E-4</v>
      </c>
      <c r="H474">
        <v>6.9999999999999999E-4</v>
      </c>
      <c r="J474">
        <v>6.9999999999999999E-4</v>
      </c>
      <c r="L474">
        <v>4.0000000000000002E-4</v>
      </c>
      <c r="N474">
        <v>2.9999999999999997E-4</v>
      </c>
      <c r="P474">
        <v>2.9999999999999997E-4</v>
      </c>
      <c r="R474">
        <v>5.9999999999999995E-4</v>
      </c>
    </row>
    <row r="475" spans="1:18" ht="12.75" customHeight="1" x14ac:dyDescent="0.2">
      <c r="A475">
        <f t="shared" si="7"/>
        <v>47.300000000000402</v>
      </c>
      <c r="B475">
        <v>6.9999999999999999E-4</v>
      </c>
      <c r="D475">
        <v>6.9999999999999999E-4</v>
      </c>
      <c r="F475">
        <v>6.9999999999999999E-4</v>
      </c>
      <c r="H475">
        <v>8.0000000000000004E-4</v>
      </c>
      <c r="J475">
        <v>8.0000000000000004E-4</v>
      </c>
      <c r="L475">
        <v>5.0000000000000001E-4</v>
      </c>
      <c r="N475">
        <v>2.9999999999999997E-4</v>
      </c>
      <c r="P475">
        <v>2.9999999999999997E-4</v>
      </c>
      <c r="R475">
        <v>5.9999999999999995E-4</v>
      </c>
    </row>
    <row r="476" spans="1:18" ht="12.75" customHeight="1" x14ac:dyDescent="0.2">
      <c r="A476">
        <f t="shared" si="7"/>
        <v>47.400000000000404</v>
      </c>
      <c r="B476">
        <v>8.0000000000000004E-4</v>
      </c>
      <c r="D476">
        <v>6.9999999999999999E-4</v>
      </c>
      <c r="F476">
        <v>8.0000000000000004E-4</v>
      </c>
      <c r="H476">
        <v>1E-3</v>
      </c>
      <c r="J476">
        <v>1E-3</v>
      </c>
      <c r="L476">
        <v>5.9999999999999995E-4</v>
      </c>
      <c r="N476">
        <v>4.0000000000000002E-4</v>
      </c>
      <c r="P476">
        <v>4.0000000000000002E-4</v>
      </c>
      <c r="R476">
        <v>6.9999999999999999E-4</v>
      </c>
    </row>
    <row r="477" spans="1:18" ht="12.75" customHeight="1" x14ac:dyDescent="0.2">
      <c r="A477">
        <f t="shared" si="7"/>
        <v>47.500000000000405</v>
      </c>
      <c r="B477">
        <v>8.9999999999999998E-4</v>
      </c>
      <c r="D477">
        <v>8.0000000000000004E-4</v>
      </c>
      <c r="F477">
        <v>1E-3</v>
      </c>
      <c r="H477">
        <v>1.2999999999999999E-3</v>
      </c>
      <c r="J477">
        <v>1.1999999999999999E-3</v>
      </c>
      <c r="L477">
        <v>8.0000000000000004E-4</v>
      </c>
      <c r="N477">
        <v>5.0000000000000001E-4</v>
      </c>
      <c r="P477">
        <v>5.0000000000000001E-4</v>
      </c>
      <c r="R477">
        <v>8.0000000000000004E-4</v>
      </c>
    </row>
    <row r="478" spans="1:18" ht="12.75" customHeight="1" x14ac:dyDescent="0.2">
      <c r="A478">
        <f t="shared" si="7"/>
        <v>47.600000000000406</v>
      </c>
      <c r="B478">
        <v>1E-3</v>
      </c>
      <c r="D478">
        <v>8.9999999999999998E-4</v>
      </c>
      <c r="F478">
        <v>1.1999999999999999E-3</v>
      </c>
      <c r="H478">
        <v>1.5E-3</v>
      </c>
      <c r="J478">
        <v>1.4E-3</v>
      </c>
      <c r="L478">
        <v>8.9999999999999998E-4</v>
      </c>
      <c r="N478">
        <v>5.9999999999999995E-4</v>
      </c>
      <c r="P478">
        <v>5.9999999999999995E-4</v>
      </c>
      <c r="R478">
        <v>1E-3</v>
      </c>
    </row>
    <row r="479" spans="1:18" ht="12.75" customHeight="1" x14ac:dyDescent="0.2">
      <c r="A479">
        <f t="shared" si="7"/>
        <v>47.700000000000408</v>
      </c>
      <c r="B479">
        <v>1.1000000000000001E-3</v>
      </c>
      <c r="D479">
        <v>1.1000000000000001E-3</v>
      </c>
      <c r="F479">
        <v>1.4E-3</v>
      </c>
      <c r="H479">
        <v>1.8E-3</v>
      </c>
      <c r="J479">
        <v>1.6000000000000001E-3</v>
      </c>
      <c r="L479">
        <v>8.9999999999999998E-4</v>
      </c>
      <c r="N479">
        <v>5.0000000000000001E-4</v>
      </c>
      <c r="P479">
        <v>5.9999999999999995E-4</v>
      </c>
      <c r="R479">
        <v>1.1000000000000001E-3</v>
      </c>
    </row>
    <row r="480" spans="1:18" ht="12.75" customHeight="1" x14ac:dyDescent="0.2">
      <c r="A480">
        <f t="shared" si="7"/>
        <v>47.800000000000409</v>
      </c>
      <c r="B480">
        <v>1.2999999999999999E-3</v>
      </c>
      <c r="D480">
        <v>1.2999999999999999E-3</v>
      </c>
      <c r="F480">
        <v>1.6000000000000001E-3</v>
      </c>
      <c r="H480">
        <v>1.9E-3</v>
      </c>
      <c r="J480">
        <v>1.6999999999999999E-3</v>
      </c>
      <c r="L480">
        <v>1.1000000000000001E-3</v>
      </c>
      <c r="N480">
        <v>5.9999999999999995E-4</v>
      </c>
      <c r="P480">
        <v>5.9999999999999995E-4</v>
      </c>
      <c r="R480">
        <v>1.1000000000000001E-3</v>
      </c>
    </row>
    <row r="481" spans="1:18" ht="12.75" customHeight="1" x14ac:dyDescent="0.2">
      <c r="A481">
        <f t="shared" si="7"/>
        <v>47.900000000000411</v>
      </c>
      <c r="B481">
        <v>1.4E-3</v>
      </c>
      <c r="D481">
        <v>1.5E-3</v>
      </c>
      <c r="F481">
        <v>1.6999999999999999E-3</v>
      </c>
      <c r="H481">
        <v>2.0999999999999999E-3</v>
      </c>
      <c r="J481">
        <v>1.9E-3</v>
      </c>
      <c r="L481">
        <v>1.2999999999999999E-3</v>
      </c>
      <c r="N481">
        <v>6.9999999999999999E-4</v>
      </c>
      <c r="P481">
        <v>8.0000000000000004E-4</v>
      </c>
      <c r="R481">
        <v>1.2999999999999999E-3</v>
      </c>
    </row>
    <row r="482" spans="1:18" ht="12.75" customHeight="1" x14ac:dyDescent="0.2">
      <c r="A482">
        <f t="shared" si="7"/>
        <v>48.000000000000412</v>
      </c>
      <c r="B482">
        <v>1.6000000000000001E-3</v>
      </c>
      <c r="D482">
        <v>1.6999999999999999E-3</v>
      </c>
      <c r="F482">
        <v>1.9E-3</v>
      </c>
      <c r="H482">
        <v>2.3E-3</v>
      </c>
      <c r="J482">
        <v>2.0999999999999999E-3</v>
      </c>
      <c r="L482">
        <v>1.4E-3</v>
      </c>
      <c r="N482">
        <v>8.9999999999999998E-4</v>
      </c>
      <c r="P482">
        <v>8.9999999999999998E-4</v>
      </c>
      <c r="R482">
        <v>1.5E-3</v>
      </c>
    </row>
    <row r="483" spans="1:18" ht="12.75" customHeight="1" x14ac:dyDescent="0.2">
      <c r="A483">
        <f t="shared" si="7"/>
        <v>48.100000000000414</v>
      </c>
      <c r="B483">
        <v>1.6999999999999999E-3</v>
      </c>
      <c r="D483">
        <v>1.8E-3</v>
      </c>
      <c r="F483">
        <v>2E-3</v>
      </c>
      <c r="H483">
        <v>2.5999999999999999E-3</v>
      </c>
      <c r="J483">
        <v>2.2000000000000001E-3</v>
      </c>
      <c r="L483">
        <v>1.5E-3</v>
      </c>
      <c r="N483">
        <v>8.9999999999999998E-4</v>
      </c>
      <c r="P483">
        <v>1E-3</v>
      </c>
      <c r="R483">
        <v>1.6000000000000001E-3</v>
      </c>
    </row>
    <row r="484" spans="1:18" ht="12.75" customHeight="1" x14ac:dyDescent="0.2">
      <c r="A484">
        <f t="shared" si="7"/>
        <v>48.200000000000415</v>
      </c>
      <c r="B484">
        <v>1.8E-3</v>
      </c>
      <c r="D484">
        <v>1.9E-3</v>
      </c>
      <c r="F484">
        <v>2.0999999999999999E-3</v>
      </c>
      <c r="H484">
        <v>2.7000000000000001E-3</v>
      </c>
      <c r="J484">
        <v>2.5999999999999999E-3</v>
      </c>
      <c r="L484">
        <v>1.6000000000000001E-3</v>
      </c>
      <c r="N484">
        <v>1.1000000000000001E-3</v>
      </c>
      <c r="P484">
        <v>1.1000000000000001E-3</v>
      </c>
      <c r="R484">
        <v>1.6999999999999999E-3</v>
      </c>
    </row>
    <row r="485" spans="1:18" ht="12.75" customHeight="1" x14ac:dyDescent="0.2">
      <c r="A485">
        <f t="shared" si="7"/>
        <v>48.300000000000416</v>
      </c>
      <c r="B485">
        <v>1.9E-3</v>
      </c>
      <c r="D485">
        <v>2.0999999999999999E-3</v>
      </c>
      <c r="F485">
        <v>2.2000000000000001E-3</v>
      </c>
      <c r="H485">
        <v>2.8999999999999998E-3</v>
      </c>
      <c r="J485">
        <v>2.7000000000000001E-3</v>
      </c>
      <c r="L485">
        <v>1.6999999999999999E-3</v>
      </c>
      <c r="N485">
        <v>1.1999999999999999E-3</v>
      </c>
      <c r="P485">
        <v>1.1999999999999999E-3</v>
      </c>
      <c r="R485">
        <v>1.6999999999999999E-3</v>
      </c>
    </row>
    <row r="486" spans="1:18" ht="12.75" customHeight="1" x14ac:dyDescent="0.2">
      <c r="A486">
        <f t="shared" si="7"/>
        <v>48.400000000000418</v>
      </c>
      <c r="B486">
        <v>2.0999999999999999E-3</v>
      </c>
      <c r="D486">
        <v>2.3E-3</v>
      </c>
      <c r="F486">
        <v>2.5000000000000001E-3</v>
      </c>
      <c r="H486">
        <v>3.0000000000000001E-3</v>
      </c>
      <c r="J486">
        <v>2.8E-3</v>
      </c>
      <c r="L486">
        <v>1.8E-3</v>
      </c>
      <c r="N486">
        <v>1.2999999999999999E-3</v>
      </c>
      <c r="P486">
        <v>1.1999999999999999E-3</v>
      </c>
      <c r="R486">
        <v>1.9E-3</v>
      </c>
    </row>
    <row r="487" spans="1:18" ht="12.75" customHeight="1" x14ac:dyDescent="0.2">
      <c r="A487">
        <f t="shared" si="7"/>
        <v>48.500000000000419</v>
      </c>
      <c r="B487">
        <v>2.3999999999999998E-3</v>
      </c>
      <c r="D487">
        <v>2.5000000000000001E-3</v>
      </c>
      <c r="F487">
        <v>2.8999999999999998E-3</v>
      </c>
      <c r="H487">
        <v>3.2000000000000002E-3</v>
      </c>
      <c r="J487">
        <v>2.8999999999999998E-3</v>
      </c>
      <c r="L487">
        <v>1.8E-3</v>
      </c>
      <c r="N487">
        <v>1.2999999999999999E-3</v>
      </c>
      <c r="P487">
        <v>1.2999999999999999E-3</v>
      </c>
      <c r="R487">
        <v>2.0999999999999999E-3</v>
      </c>
    </row>
    <row r="488" spans="1:18" ht="12.75" customHeight="1" x14ac:dyDescent="0.2">
      <c r="A488">
        <f t="shared" si="7"/>
        <v>48.600000000000421</v>
      </c>
      <c r="B488">
        <v>2.5999999999999999E-3</v>
      </c>
      <c r="D488">
        <v>2.5999999999999999E-3</v>
      </c>
      <c r="F488">
        <v>3.0000000000000001E-3</v>
      </c>
      <c r="H488">
        <v>3.3999999999999998E-3</v>
      </c>
      <c r="J488">
        <v>3.0000000000000001E-3</v>
      </c>
      <c r="L488">
        <v>1.8E-3</v>
      </c>
      <c r="N488">
        <v>1.2999999999999999E-3</v>
      </c>
      <c r="P488">
        <v>1.4E-3</v>
      </c>
      <c r="R488">
        <v>2.3999999999999998E-3</v>
      </c>
    </row>
    <row r="489" spans="1:18" ht="12.75" customHeight="1" x14ac:dyDescent="0.2">
      <c r="A489">
        <f t="shared" si="7"/>
        <v>48.700000000000422</v>
      </c>
      <c r="B489">
        <v>2.7000000000000001E-3</v>
      </c>
      <c r="D489">
        <v>2.8E-3</v>
      </c>
      <c r="F489">
        <v>3.0999999999999999E-3</v>
      </c>
      <c r="H489">
        <v>3.5000000000000001E-3</v>
      </c>
      <c r="J489">
        <v>3.0000000000000001E-3</v>
      </c>
      <c r="L489">
        <v>1.8E-3</v>
      </c>
      <c r="N489">
        <v>1.2999999999999999E-3</v>
      </c>
      <c r="P489">
        <v>1.4E-3</v>
      </c>
      <c r="R489">
        <v>2.5000000000000001E-3</v>
      </c>
    </row>
    <row r="490" spans="1:18" ht="12.75" customHeight="1" x14ac:dyDescent="0.2">
      <c r="A490">
        <f t="shared" si="7"/>
        <v>48.800000000000423</v>
      </c>
      <c r="B490">
        <v>2.7000000000000001E-3</v>
      </c>
      <c r="D490">
        <v>2.8999999999999998E-3</v>
      </c>
      <c r="F490">
        <v>3.2000000000000002E-3</v>
      </c>
      <c r="H490">
        <v>3.5000000000000001E-3</v>
      </c>
      <c r="J490">
        <v>3.0999999999999999E-3</v>
      </c>
      <c r="L490">
        <v>1.6999999999999999E-3</v>
      </c>
      <c r="N490">
        <v>1.2999999999999999E-3</v>
      </c>
      <c r="P490">
        <v>1.5E-3</v>
      </c>
      <c r="R490">
        <v>2.5999999999999999E-3</v>
      </c>
    </row>
    <row r="491" spans="1:18" ht="12.75" customHeight="1" x14ac:dyDescent="0.2">
      <c r="A491">
        <f t="shared" si="7"/>
        <v>48.900000000000425</v>
      </c>
      <c r="B491">
        <v>2.8999999999999998E-3</v>
      </c>
      <c r="D491">
        <v>3.0000000000000001E-3</v>
      </c>
      <c r="F491">
        <v>3.3E-3</v>
      </c>
      <c r="H491">
        <v>3.5000000000000001E-3</v>
      </c>
      <c r="J491">
        <v>3.0999999999999999E-3</v>
      </c>
      <c r="L491">
        <v>1.8E-3</v>
      </c>
      <c r="N491">
        <v>1.2999999999999999E-3</v>
      </c>
      <c r="P491">
        <v>1.5E-3</v>
      </c>
      <c r="R491">
        <v>2.7000000000000001E-3</v>
      </c>
    </row>
    <row r="492" spans="1:18" ht="12.75" customHeight="1" x14ac:dyDescent="0.2">
      <c r="A492">
        <f t="shared" si="7"/>
        <v>49.000000000000426</v>
      </c>
      <c r="B492">
        <v>3.0000000000000001E-3</v>
      </c>
      <c r="D492">
        <v>3.0999999999999999E-3</v>
      </c>
      <c r="F492">
        <v>3.3E-3</v>
      </c>
      <c r="H492">
        <v>3.5000000000000001E-3</v>
      </c>
      <c r="J492">
        <v>3.0999999999999999E-3</v>
      </c>
      <c r="L492">
        <v>1.8E-3</v>
      </c>
      <c r="N492">
        <v>1.2999999999999999E-3</v>
      </c>
      <c r="P492">
        <v>1.4E-3</v>
      </c>
      <c r="R492">
        <v>2.8E-3</v>
      </c>
    </row>
    <row r="493" spans="1:18" ht="12.75" customHeight="1" x14ac:dyDescent="0.2">
      <c r="A493">
        <f t="shared" si="7"/>
        <v>49.100000000000428</v>
      </c>
      <c r="B493">
        <v>3.2000000000000002E-3</v>
      </c>
      <c r="D493">
        <v>3.2000000000000002E-3</v>
      </c>
      <c r="F493">
        <v>3.3999999999999998E-3</v>
      </c>
      <c r="H493">
        <v>3.3999999999999998E-3</v>
      </c>
      <c r="J493">
        <v>3.2000000000000002E-3</v>
      </c>
      <c r="L493">
        <v>1.8E-3</v>
      </c>
      <c r="N493">
        <v>1.2999999999999999E-3</v>
      </c>
      <c r="P493">
        <v>1.5E-3</v>
      </c>
      <c r="R493">
        <v>2.8999999999999998E-3</v>
      </c>
    </row>
    <row r="494" spans="1:18" ht="12.75" customHeight="1" x14ac:dyDescent="0.2">
      <c r="A494">
        <f t="shared" si="7"/>
        <v>49.200000000000429</v>
      </c>
      <c r="B494">
        <v>3.3999999999999998E-3</v>
      </c>
      <c r="D494">
        <v>3.3E-3</v>
      </c>
      <c r="F494">
        <v>3.5000000000000001E-3</v>
      </c>
      <c r="H494">
        <v>3.5000000000000001E-3</v>
      </c>
      <c r="J494">
        <v>3.2000000000000002E-3</v>
      </c>
      <c r="L494">
        <v>1.8E-3</v>
      </c>
      <c r="N494">
        <v>1.4E-3</v>
      </c>
      <c r="P494">
        <v>1.6000000000000001E-3</v>
      </c>
      <c r="R494">
        <v>3.3999999999999998E-3</v>
      </c>
    </row>
    <row r="495" spans="1:18" ht="12.75" customHeight="1" x14ac:dyDescent="0.2">
      <c r="A495">
        <f t="shared" si="7"/>
        <v>49.300000000000431</v>
      </c>
      <c r="B495">
        <v>3.5000000000000001E-3</v>
      </c>
      <c r="D495">
        <v>3.3E-3</v>
      </c>
      <c r="F495">
        <v>3.5999999999999999E-3</v>
      </c>
      <c r="H495">
        <v>3.5000000000000001E-3</v>
      </c>
      <c r="J495">
        <v>3.2000000000000002E-3</v>
      </c>
      <c r="L495">
        <v>1.8E-3</v>
      </c>
      <c r="N495">
        <v>1.6000000000000001E-3</v>
      </c>
      <c r="P495">
        <v>1.6000000000000001E-3</v>
      </c>
      <c r="R495">
        <v>3.3999999999999998E-3</v>
      </c>
    </row>
    <row r="496" spans="1:18" ht="12.75" customHeight="1" x14ac:dyDescent="0.2">
      <c r="A496">
        <f t="shared" si="7"/>
        <v>49.400000000000432</v>
      </c>
      <c r="B496">
        <v>3.5999999999999999E-3</v>
      </c>
      <c r="D496">
        <v>3.5000000000000001E-3</v>
      </c>
      <c r="F496">
        <v>3.8E-3</v>
      </c>
      <c r="H496">
        <v>3.5000000000000001E-3</v>
      </c>
      <c r="J496">
        <v>3.3E-3</v>
      </c>
      <c r="L496">
        <v>1.8E-3</v>
      </c>
      <c r="N496">
        <v>1.6000000000000001E-3</v>
      </c>
      <c r="P496">
        <v>1.6999999999999999E-3</v>
      </c>
      <c r="R496">
        <v>3.5999999999999999E-3</v>
      </c>
    </row>
    <row r="497" spans="1:18" ht="12.75" customHeight="1" x14ac:dyDescent="0.2">
      <c r="A497">
        <f t="shared" si="7"/>
        <v>49.500000000000433</v>
      </c>
      <c r="B497">
        <v>3.8999999999999998E-3</v>
      </c>
      <c r="D497">
        <v>3.8999999999999998E-3</v>
      </c>
      <c r="F497">
        <v>3.8999999999999998E-3</v>
      </c>
      <c r="H497">
        <v>3.7000000000000002E-3</v>
      </c>
      <c r="J497">
        <v>3.3E-3</v>
      </c>
      <c r="L497">
        <v>1.9E-3</v>
      </c>
      <c r="N497">
        <v>1.6999999999999999E-3</v>
      </c>
      <c r="P497">
        <v>1.6999999999999999E-3</v>
      </c>
      <c r="R497">
        <v>3.8999999999999998E-3</v>
      </c>
    </row>
    <row r="498" spans="1:18" ht="12.75" customHeight="1" x14ac:dyDescent="0.2">
      <c r="A498">
        <f t="shared" si="7"/>
        <v>49.600000000000435</v>
      </c>
      <c r="B498">
        <v>4.1999999999999997E-3</v>
      </c>
      <c r="D498">
        <v>4.3E-3</v>
      </c>
      <c r="F498">
        <v>3.8999999999999998E-3</v>
      </c>
      <c r="H498">
        <v>3.5999999999999999E-3</v>
      </c>
      <c r="J498">
        <v>3.3E-3</v>
      </c>
      <c r="L498">
        <v>1.9E-3</v>
      </c>
      <c r="N498">
        <v>1.6999999999999999E-3</v>
      </c>
      <c r="P498">
        <v>1.8E-3</v>
      </c>
      <c r="R498">
        <v>4.0000000000000001E-3</v>
      </c>
    </row>
    <row r="499" spans="1:18" ht="12.75" customHeight="1" x14ac:dyDescent="0.2">
      <c r="A499">
        <f t="shared" si="7"/>
        <v>49.700000000000436</v>
      </c>
      <c r="B499">
        <v>4.4999999999999997E-3</v>
      </c>
      <c r="D499">
        <v>4.4999999999999997E-3</v>
      </c>
      <c r="F499">
        <v>4.0000000000000001E-3</v>
      </c>
      <c r="H499">
        <v>3.5999999999999999E-3</v>
      </c>
      <c r="J499">
        <v>3.3E-3</v>
      </c>
      <c r="L499">
        <v>1.8E-3</v>
      </c>
      <c r="N499">
        <v>1.8E-3</v>
      </c>
      <c r="P499">
        <v>1.9E-3</v>
      </c>
      <c r="R499">
        <v>4.4000000000000003E-3</v>
      </c>
    </row>
    <row r="500" spans="1:18" ht="12.75" customHeight="1" x14ac:dyDescent="0.2">
      <c r="A500">
        <f t="shared" si="7"/>
        <v>49.800000000000438</v>
      </c>
      <c r="B500">
        <v>4.7000000000000002E-3</v>
      </c>
      <c r="D500">
        <v>4.5999999999999999E-3</v>
      </c>
      <c r="F500">
        <v>4.0000000000000001E-3</v>
      </c>
      <c r="H500">
        <v>3.5999999999999999E-3</v>
      </c>
      <c r="J500">
        <v>3.3E-3</v>
      </c>
      <c r="L500">
        <v>1.8E-3</v>
      </c>
      <c r="N500">
        <v>1.6999999999999999E-3</v>
      </c>
      <c r="P500">
        <v>1.9E-3</v>
      </c>
      <c r="R500">
        <v>4.4999999999999997E-3</v>
      </c>
    </row>
    <row r="501" spans="1:18" ht="12.75" customHeight="1" x14ac:dyDescent="0.2">
      <c r="A501">
        <f t="shared" si="7"/>
        <v>49.900000000000439</v>
      </c>
      <c r="B501">
        <v>4.7000000000000002E-3</v>
      </c>
      <c r="D501">
        <v>4.5999999999999999E-3</v>
      </c>
      <c r="F501">
        <v>4.0000000000000001E-3</v>
      </c>
      <c r="H501">
        <v>3.5000000000000001E-3</v>
      </c>
      <c r="J501">
        <v>3.2000000000000002E-3</v>
      </c>
      <c r="L501">
        <v>1.6999999999999999E-3</v>
      </c>
      <c r="N501">
        <v>1.6999999999999999E-3</v>
      </c>
      <c r="P501">
        <v>1.9E-3</v>
      </c>
      <c r="R501">
        <v>4.5999999999999999E-3</v>
      </c>
    </row>
    <row r="502" spans="1:18" ht="12.75" customHeight="1" x14ac:dyDescent="0.2">
      <c r="A502">
        <f t="shared" si="7"/>
        <v>50.000000000000441</v>
      </c>
      <c r="B502">
        <v>4.7000000000000002E-3</v>
      </c>
      <c r="D502">
        <v>4.5999999999999999E-3</v>
      </c>
      <c r="F502">
        <v>3.8999999999999998E-3</v>
      </c>
      <c r="H502">
        <v>3.3999999999999998E-3</v>
      </c>
      <c r="J502">
        <v>3.0999999999999999E-3</v>
      </c>
      <c r="L502">
        <v>1.6999999999999999E-3</v>
      </c>
      <c r="N502">
        <v>1.6999999999999999E-3</v>
      </c>
      <c r="P502">
        <v>1.9E-3</v>
      </c>
      <c r="R502">
        <v>4.5999999999999999E-3</v>
      </c>
    </row>
    <row r="503" spans="1:18" ht="12.75" customHeight="1" x14ac:dyDescent="0.2">
      <c r="A503">
        <f t="shared" si="7"/>
        <v>50.100000000000442</v>
      </c>
      <c r="B503">
        <v>4.7000000000000002E-3</v>
      </c>
      <c r="D503">
        <v>4.4999999999999997E-3</v>
      </c>
      <c r="F503">
        <v>3.7000000000000002E-3</v>
      </c>
      <c r="H503">
        <v>3.3E-3</v>
      </c>
      <c r="J503">
        <v>3.0000000000000001E-3</v>
      </c>
      <c r="L503">
        <v>1.6999999999999999E-3</v>
      </c>
      <c r="N503">
        <v>1.8E-3</v>
      </c>
      <c r="P503">
        <v>1.9E-3</v>
      </c>
      <c r="R503">
        <v>4.5999999999999999E-3</v>
      </c>
    </row>
    <row r="504" spans="1:18" ht="12.75" customHeight="1" x14ac:dyDescent="0.2">
      <c r="A504">
        <f t="shared" si="7"/>
        <v>50.200000000000443</v>
      </c>
      <c r="B504">
        <v>4.7000000000000002E-3</v>
      </c>
      <c r="D504">
        <v>4.4999999999999997E-3</v>
      </c>
      <c r="F504">
        <v>3.7000000000000002E-3</v>
      </c>
      <c r="H504">
        <v>3.3E-3</v>
      </c>
      <c r="J504">
        <v>3.0000000000000001E-3</v>
      </c>
      <c r="L504">
        <v>1.6999999999999999E-3</v>
      </c>
      <c r="N504">
        <v>1.8E-3</v>
      </c>
      <c r="P504">
        <v>2E-3</v>
      </c>
      <c r="R504">
        <v>4.5999999999999999E-3</v>
      </c>
    </row>
    <row r="505" spans="1:18" ht="12.75" customHeight="1" x14ac:dyDescent="0.2">
      <c r="A505">
        <f t="shared" si="7"/>
        <v>50.300000000000445</v>
      </c>
      <c r="B505">
        <v>4.7000000000000002E-3</v>
      </c>
      <c r="D505">
        <v>4.4000000000000003E-3</v>
      </c>
      <c r="F505">
        <v>3.5000000000000001E-3</v>
      </c>
      <c r="H505">
        <v>3.2000000000000002E-3</v>
      </c>
      <c r="J505">
        <v>2.8999999999999998E-3</v>
      </c>
      <c r="L505">
        <v>1.6999999999999999E-3</v>
      </c>
      <c r="N505">
        <v>1.8E-3</v>
      </c>
      <c r="P505">
        <v>2E-3</v>
      </c>
      <c r="R505">
        <v>4.4999999999999997E-3</v>
      </c>
    </row>
    <row r="506" spans="1:18" ht="12.75" customHeight="1" x14ac:dyDescent="0.2">
      <c r="A506">
        <f t="shared" si="7"/>
        <v>50.400000000000446</v>
      </c>
      <c r="B506">
        <v>4.5999999999999999E-3</v>
      </c>
      <c r="D506">
        <v>4.3E-3</v>
      </c>
      <c r="F506">
        <v>3.5000000000000001E-3</v>
      </c>
      <c r="H506">
        <v>3.0000000000000001E-3</v>
      </c>
      <c r="J506">
        <v>2.8999999999999998E-3</v>
      </c>
      <c r="L506">
        <v>1.6999999999999999E-3</v>
      </c>
      <c r="N506">
        <v>1.9E-3</v>
      </c>
      <c r="P506">
        <v>2.0999999999999999E-3</v>
      </c>
      <c r="R506">
        <v>4.5999999999999999E-3</v>
      </c>
    </row>
    <row r="507" spans="1:18" ht="12.75" customHeight="1" x14ac:dyDescent="0.2">
      <c r="A507">
        <f t="shared" si="7"/>
        <v>50.500000000000448</v>
      </c>
      <c r="B507">
        <v>4.4999999999999997E-3</v>
      </c>
      <c r="D507">
        <v>4.1999999999999997E-3</v>
      </c>
      <c r="F507">
        <v>3.3E-3</v>
      </c>
      <c r="H507">
        <v>3.0000000000000001E-3</v>
      </c>
      <c r="J507">
        <v>2.8E-3</v>
      </c>
      <c r="L507">
        <v>1.6999999999999999E-3</v>
      </c>
      <c r="N507">
        <v>1.9E-3</v>
      </c>
      <c r="P507">
        <v>2.2000000000000001E-3</v>
      </c>
      <c r="R507">
        <v>4.4000000000000003E-3</v>
      </c>
    </row>
    <row r="508" spans="1:18" ht="12.75" customHeight="1" x14ac:dyDescent="0.2">
      <c r="A508">
        <f t="shared" si="7"/>
        <v>50.600000000000449</v>
      </c>
      <c r="B508">
        <v>4.1999999999999997E-3</v>
      </c>
      <c r="D508">
        <v>4.1000000000000003E-3</v>
      </c>
      <c r="F508">
        <v>3.3E-3</v>
      </c>
      <c r="H508">
        <v>2.8999999999999998E-3</v>
      </c>
      <c r="J508">
        <v>2.7000000000000001E-3</v>
      </c>
      <c r="L508">
        <v>1.6999999999999999E-3</v>
      </c>
      <c r="N508">
        <v>1.9E-3</v>
      </c>
      <c r="P508">
        <v>2.0999999999999999E-3</v>
      </c>
      <c r="R508">
        <v>4.1999999999999997E-3</v>
      </c>
    </row>
    <row r="509" spans="1:18" ht="12.75" customHeight="1" x14ac:dyDescent="0.2">
      <c r="A509">
        <f t="shared" si="7"/>
        <v>50.70000000000045</v>
      </c>
      <c r="B509">
        <v>4.1999999999999997E-3</v>
      </c>
      <c r="D509">
        <v>3.8999999999999998E-3</v>
      </c>
      <c r="F509">
        <v>3.2000000000000002E-3</v>
      </c>
      <c r="H509">
        <v>2.8E-3</v>
      </c>
      <c r="J509">
        <v>2.7000000000000001E-3</v>
      </c>
      <c r="L509">
        <v>1.6999999999999999E-3</v>
      </c>
      <c r="N509">
        <v>1.9E-3</v>
      </c>
      <c r="P509">
        <v>2.0999999999999999E-3</v>
      </c>
      <c r="R509">
        <v>4.0000000000000001E-3</v>
      </c>
    </row>
    <row r="510" spans="1:18" ht="12.75" customHeight="1" x14ac:dyDescent="0.2">
      <c r="A510">
        <f t="shared" si="7"/>
        <v>50.800000000000452</v>
      </c>
      <c r="B510">
        <v>3.8999999999999998E-3</v>
      </c>
      <c r="D510">
        <v>3.8E-3</v>
      </c>
      <c r="F510">
        <v>3.0999999999999999E-3</v>
      </c>
      <c r="H510">
        <v>2.7000000000000001E-3</v>
      </c>
      <c r="J510">
        <v>2.7000000000000001E-3</v>
      </c>
      <c r="L510">
        <v>1.6999999999999999E-3</v>
      </c>
      <c r="N510">
        <v>1.9E-3</v>
      </c>
      <c r="P510">
        <v>2.0999999999999999E-3</v>
      </c>
      <c r="R510">
        <v>3.8E-3</v>
      </c>
    </row>
    <row r="511" spans="1:18" ht="12.75" customHeight="1" x14ac:dyDescent="0.2">
      <c r="A511">
        <f t="shared" si="7"/>
        <v>50.900000000000453</v>
      </c>
      <c r="B511">
        <v>3.8E-3</v>
      </c>
      <c r="D511">
        <v>3.5999999999999999E-3</v>
      </c>
      <c r="F511">
        <v>3.0000000000000001E-3</v>
      </c>
      <c r="H511">
        <v>2.7000000000000001E-3</v>
      </c>
      <c r="J511">
        <v>2.5999999999999999E-3</v>
      </c>
      <c r="L511">
        <v>1.6000000000000001E-3</v>
      </c>
      <c r="N511">
        <v>1.9E-3</v>
      </c>
      <c r="P511">
        <v>2.0999999999999999E-3</v>
      </c>
      <c r="R511">
        <v>3.7000000000000002E-3</v>
      </c>
    </row>
    <row r="512" spans="1:18" ht="12.75" customHeight="1" x14ac:dyDescent="0.2">
      <c r="A512">
        <f t="shared" si="7"/>
        <v>51.000000000000455</v>
      </c>
      <c r="B512">
        <v>3.5999999999999999E-3</v>
      </c>
      <c r="D512">
        <v>3.3999999999999998E-3</v>
      </c>
      <c r="F512">
        <v>2.8999999999999998E-3</v>
      </c>
      <c r="H512">
        <v>2.7000000000000001E-3</v>
      </c>
      <c r="J512">
        <v>2.5999999999999999E-3</v>
      </c>
      <c r="L512">
        <v>1.6000000000000001E-3</v>
      </c>
      <c r="N512">
        <v>2E-3</v>
      </c>
      <c r="P512">
        <v>2E-3</v>
      </c>
      <c r="R512">
        <v>3.3999999999999998E-3</v>
      </c>
    </row>
    <row r="513" spans="1:18" ht="12.75" customHeight="1" x14ac:dyDescent="0.2">
      <c r="A513">
        <f t="shared" si="7"/>
        <v>51.100000000000456</v>
      </c>
      <c r="B513">
        <v>3.3999999999999998E-3</v>
      </c>
      <c r="D513">
        <v>3.3E-3</v>
      </c>
      <c r="F513">
        <v>2.8999999999999998E-3</v>
      </c>
      <c r="H513">
        <v>2.5000000000000001E-3</v>
      </c>
      <c r="J513">
        <v>2.5000000000000001E-3</v>
      </c>
      <c r="L513">
        <v>1.6000000000000001E-3</v>
      </c>
      <c r="N513">
        <v>1.9E-3</v>
      </c>
      <c r="P513">
        <v>1.9E-3</v>
      </c>
      <c r="R513">
        <v>3.3E-3</v>
      </c>
    </row>
    <row r="514" spans="1:18" ht="12.75" customHeight="1" x14ac:dyDescent="0.2">
      <c r="A514">
        <f t="shared" si="7"/>
        <v>51.200000000000458</v>
      </c>
      <c r="B514">
        <v>3.2000000000000002E-3</v>
      </c>
      <c r="D514">
        <v>3.0999999999999999E-3</v>
      </c>
      <c r="F514">
        <v>2.8E-3</v>
      </c>
      <c r="H514">
        <v>2.5000000000000001E-3</v>
      </c>
      <c r="J514">
        <v>2.3999999999999998E-3</v>
      </c>
      <c r="L514">
        <v>1.6000000000000001E-3</v>
      </c>
      <c r="N514">
        <v>1.9E-3</v>
      </c>
      <c r="P514">
        <v>1.9E-3</v>
      </c>
      <c r="R514">
        <v>3.0999999999999999E-3</v>
      </c>
    </row>
    <row r="515" spans="1:18" ht="12.75" customHeight="1" x14ac:dyDescent="0.2">
      <c r="A515">
        <f t="shared" ref="A515:A534" si="8">A514+0.1</f>
        <v>51.300000000000459</v>
      </c>
      <c r="B515">
        <v>2.8999999999999998E-3</v>
      </c>
      <c r="D515">
        <v>2.8999999999999998E-3</v>
      </c>
      <c r="F515">
        <v>2.5000000000000001E-3</v>
      </c>
      <c r="H515">
        <v>2.3E-3</v>
      </c>
      <c r="J515">
        <v>2.3E-3</v>
      </c>
      <c r="L515">
        <v>1.6000000000000001E-3</v>
      </c>
      <c r="N515">
        <v>1.9E-3</v>
      </c>
      <c r="P515">
        <v>1.9E-3</v>
      </c>
      <c r="R515">
        <v>2.8999999999999998E-3</v>
      </c>
    </row>
    <row r="516" spans="1:18" ht="12.75" customHeight="1" x14ac:dyDescent="0.2">
      <c r="A516">
        <f t="shared" si="8"/>
        <v>51.40000000000046</v>
      </c>
      <c r="B516">
        <v>2.8E-3</v>
      </c>
      <c r="D516">
        <v>2.8E-3</v>
      </c>
      <c r="F516">
        <v>2.3999999999999998E-3</v>
      </c>
      <c r="H516">
        <v>2.2000000000000001E-3</v>
      </c>
      <c r="J516">
        <v>2.3E-3</v>
      </c>
      <c r="L516">
        <v>1.6000000000000001E-3</v>
      </c>
      <c r="N516">
        <v>1.9E-3</v>
      </c>
      <c r="P516">
        <v>1.9E-3</v>
      </c>
      <c r="R516">
        <v>2.7000000000000001E-3</v>
      </c>
    </row>
    <row r="517" spans="1:18" ht="12.75" customHeight="1" x14ac:dyDescent="0.2">
      <c r="A517">
        <f t="shared" si="8"/>
        <v>51.500000000000462</v>
      </c>
      <c r="B517">
        <v>2.5000000000000001E-3</v>
      </c>
      <c r="D517">
        <v>2.3999999999999998E-3</v>
      </c>
      <c r="F517">
        <v>2.0999999999999999E-3</v>
      </c>
      <c r="H517">
        <v>2.0999999999999999E-3</v>
      </c>
      <c r="J517">
        <v>2.3E-3</v>
      </c>
      <c r="L517">
        <v>1.6000000000000001E-3</v>
      </c>
      <c r="N517">
        <v>1.6999999999999999E-3</v>
      </c>
      <c r="P517">
        <v>1.8E-3</v>
      </c>
      <c r="R517">
        <v>2.3999999999999998E-3</v>
      </c>
    </row>
    <row r="518" spans="1:18" ht="12.75" customHeight="1" x14ac:dyDescent="0.2">
      <c r="A518">
        <f t="shared" si="8"/>
        <v>51.600000000000463</v>
      </c>
      <c r="B518">
        <v>2.0999999999999999E-3</v>
      </c>
      <c r="D518">
        <v>2.0999999999999999E-3</v>
      </c>
      <c r="F518">
        <v>1.8E-3</v>
      </c>
      <c r="H518">
        <v>1.9E-3</v>
      </c>
      <c r="J518">
        <v>2.2000000000000001E-3</v>
      </c>
      <c r="L518">
        <v>1.6000000000000001E-3</v>
      </c>
      <c r="N518">
        <v>1.4E-3</v>
      </c>
      <c r="P518">
        <v>1.6000000000000001E-3</v>
      </c>
      <c r="R518">
        <v>2.2000000000000001E-3</v>
      </c>
    </row>
    <row r="519" spans="1:18" ht="12.75" customHeight="1" x14ac:dyDescent="0.2">
      <c r="A519">
        <f t="shared" si="8"/>
        <v>51.700000000000465</v>
      </c>
      <c r="B519">
        <v>1.9E-3</v>
      </c>
      <c r="D519">
        <v>1.8E-3</v>
      </c>
      <c r="F519">
        <v>1.5E-3</v>
      </c>
      <c r="H519">
        <v>1.6999999999999999E-3</v>
      </c>
      <c r="J519">
        <v>2.0999999999999999E-3</v>
      </c>
      <c r="L519">
        <v>1.5E-3</v>
      </c>
      <c r="N519">
        <v>1.2999999999999999E-3</v>
      </c>
      <c r="P519">
        <v>1.5E-3</v>
      </c>
      <c r="R519">
        <v>1.9E-3</v>
      </c>
    </row>
    <row r="520" spans="1:18" ht="12.75" customHeight="1" x14ac:dyDescent="0.2">
      <c r="A520">
        <f t="shared" si="8"/>
        <v>51.800000000000466</v>
      </c>
      <c r="B520">
        <v>1.5E-3</v>
      </c>
      <c r="D520">
        <v>1.4E-3</v>
      </c>
      <c r="F520">
        <v>1E-3</v>
      </c>
      <c r="H520">
        <v>1.4E-3</v>
      </c>
      <c r="J520">
        <v>1.9E-3</v>
      </c>
      <c r="L520">
        <v>1.2999999999999999E-3</v>
      </c>
      <c r="N520">
        <v>1.4E-3</v>
      </c>
      <c r="P520">
        <v>1.5E-3</v>
      </c>
      <c r="R520">
        <v>1.6999999999999999E-3</v>
      </c>
    </row>
    <row r="521" spans="1:18" ht="12.75" customHeight="1" x14ac:dyDescent="0.2">
      <c r="A521">
        <f t="shared" si="8"/>
        <v>51.900000000000468</v>
      </c>
      <c r="B521">
        <v>1.1999999999999999E-3</v>
      </c>
      <c r="D521">
        <v>6.9999999999999999E-4</v>
      </c>
      <c r="F521">
        <v>5.9999999999999995E-4</v>
      </c>
      <c r="H521">
        <v>1E-3</v>
      </c>
      <c r="J521">
        <v>1.6999999999999999E-3</v>
      </c>
      <c r="L521">
        <v>1.2999999999999999E-3</v>
      </c>
      <c r="N521">
        <v>1.6000000000000001E-3</v>
      </c>
      <c r="P521">
        <v>1.5E-3</v>
      </c>
      <c r="R521">
        <v>8.9999999999999998E-4</v>
      </c>
    </row>
    <row r="522" spans="1:18" ht="12.75" customHeight="1" x14ac:dyDescent="0.2">
      <c r="A522">
        <f t="shared" si="8"/>
        <v>52.000000000000469</v>
      </c>
      <c r="B522">
        <v>-1.2999999999999999E-3</v>
      </c>
      <c r="D522">
        <v>-1.5E-3</v>
      </c>
      <c r="F522">
        <v>-1E-3</v>
      </c>
      <c r="H522">
        <v>-6.9999999999999999E-4</v>
      </c>
      <c r="J522">
        <v>8.9999999999999998E-4</v>
      </c>
      <c r="L522">
        <v>1E-3</v>
      </c>
      <c r="N522">
        <v>1.6999999999999999E-3</v>
      </c>
      <c r="P522">
        <v>1.5E-3</v>
      </c>
      <c r="R522">
        <v>-1.2999999999999999E-3</v>
      </c>
    </row>
    <row r="523" spans="1:18" ht="12.75" customHeight="1" x14ac:dyDescent="0.2">
      <c r="A523">
        <f t="shared" si="8"/>
        <v>52.10000000000047</v>
      </c>
      <c r="B523">
        <v>-2.5000000000000001E-3</v>
      </c>
      <c r="D523">
        <v>-2.5999999999999999E-3</v>
      </c>
      <c r="F523">
        <v>-2.8999999999999998E-3</v>
      </c>
      <c r="H523">
        <v>-1.9E-3</v>
      </c>
      <c r="J523">
        <v>-2.0000000000000001E-4</v>
      </c>
      <c r="L523">
        <v>4.0000000000000002E-4</v>
      </c>
      <c r="N523">
        <v>1.6000000000000001E-3</v>
      </c>
      <c r="P523">
        <v>1.4E-3</v>
      </c>
      <c r="R523">
        <v>-2.5000000000000001E-3</v>
      </c>
    </row>
    <row r="524" spans="1:18" ht="12.75" customHeight="1" x14ac:dyDescent="0.2">
      <c r="A524">
        <f t="shared" si="8"/>
        <v>52.200000000000472</v>
      </c>
      <c r="B524">
        <v>-3.0000000000000001E-3</v>
      </c>
      <c r="D524">
        <v>-3.2000000000000002E-3</v>
      </c>
      <c r="F524">
        <v>-3.3E-3</v>
      </c>
      <c r="H524">
        <v>-2.3999999999999998E-3</v>
      </c>
      <c r="J524">
        <v>-1E-3</v>
      </c>
      <c r="L524">
        <v>0</v>
      </c>
      <c r="N524">
        <v>1.4E-3</v>
      </c>
      <c r="P524">
        <v>1.2999999999999999E-3</v>
      </c>
      <c r="R524">
        <v>-3.0999999999999999E-3</v>
      </c>
    </row>
    <row r="525" spans="1:18" ht="12.75" customHeight="1" x14ac:dyDescent="0.2">
      <c r="A525">
        <f t="shared" si="8"/>
        <v>52.300000000000473</v>
      </c>
      <c r="B525">
        <v>-3.2000000000000002E-3</v>
      </c>
      <c r="D525">
        <v>-3.2000000000000002E-3</v>
      </c>
      <c r="F525">
        <v>-3.3999999999999998E-3</v>
      </c>
      <c r="H525">
        <v>-2.5000000000000001E-3</v>
      </c>
      <c r="J525">
        <v>-1.1999999999999999E-3</v>
      </c>
      <c r="L525">
        <v>-5.0000000000000001E-4</v>
      </c>
      <c r="N525">
        <v>1.2999999999999999E-3</v>
      </c>
      <c r="P525">
        <v>1.1999999999999999E-3</v>
      </c>
      <c r="R525">
        <v>-3.3999999999999998E-3</v>
      </c>
    </row>
    <row r="526" spans="1:18" ht="12.75" customHeight="1" x14ac:dyDescent="0.2">
      <c r="A526">
        <f t="shared" si="8"/>
        <v>52.400000000000475</v>
      </c>
      <c r="B526">
        <v>-3.2000000000000002E-3</v>
      </c>
      <c r="D526">
        <v>-3.2000000000000002E-3</v>
      </c>
      <c r="F526">
        <v>-3.2000000000000002E-3</v>
      </c>
      <c r="H526">
        <v>-2.3E-3</v>
      </c>
      <c r="J526">
        <v>-1.4E-3</v>
      </c>
      <c r="L526">
        <v>-6.9999999999999999E-4</v>
      </c>
      <c r="N526">
        <v>1.1000000000000001E-3</v>
      </c>
      <c r="P526">
        <v>1.1000000000000001E-3</v>
      </c>
      <c r="R526">
        <v>-3.3999999999999998E-3</v>
      </c>
    </row>
    <row r="527" spans="1:18" ht="12.75" customHeight="1" x14ac:dyDescent="0.2">
      <c r="A527">
        <f t="shared" si="8"/>
        <v>52.500000000000476</v>
      </c>
      <c r="B527">
        <v>-3.2000000000000002E-3</v>
      </c>
      <c r="D527">
        <v>-3.2000000000000002E-3</v>
      </c>
      <c r="F527">
        <v>-2.8E-3</v>
      </c>
      <c r="H527">
        <v>-1.8E-3</v>
      </c>
      <c r="J527">
        <v>-1.2999999999999999E-3</v>
      </c>
      <c r="L527">
        <v>-5.9999999999999995E-4</v>
      </c>
      <c r="N527">
        <v>8.0000000000000004E-4</v>
      </c>
      <c r="P527">
        <v>1.1000000000000001E-3</v>
      </c>
      <c r="R527">
        <v>-3.2000000000000002E-3</v>
      </c>
    </row>
    <row r="528" spans="1:18" ht="12.75" customHeight="1" x14ac:dyDescent="0.2">
      <c r="A528">
        <f t="shared" si="8"/>
        <v>52.600000000000477</v>
      </c>
      <c r="B528">
        <v>-2.5999999999999999E-3</v>
      </c>
      <c r="D528">
        <v>-2.8999999999999998E-3</v>
      </c>
      <c r="F528">
        <v>-1.6999999999999999E-3</v>
      </c>
      <c r="H528">
        <v>-1.1999999999999999E-3</v>
      </c>
      <c r="J528">
        <v>-5.9999999999999995E-4</v>
      </c>
      <c r="L528">
        <v>-5.0000000000000001E-4</v>
      </c>
      <c r="N528">
        <v>1E-3</v>
      </c>
      <c r="P528">
        <v>1.1000000000000001E-3</v>
      </c>
      <c r="R528">
        <v>-2.7000000000000001E-3</v>
      </c>
    </row>
    <row r="529" spans="1:18" ht="12.75" customHeight="1" x14ac:dyDescent="0.2">
      <c r="A529">
        <f t="shared" si="8"/>
        <v>52.700000000000479</v>
      </c>
      <c r="B529">
        <v>-6.9999999999999999E-4</v>
      </c>
      <c r="D529">
        <v>-1.1000000000000001E-3</v>
      </c>
      <c r="F529">
        <v>-1E-4</v>
      </c>
      <c r="H529">
        <v>5.9999999999999995E-4</v>
      </c>
      <c r="J529">
        <v>1.2999999999999999E-3</v>
      </c>
      <c r="L529">
        <v>2.9999999999999997E-4</v>
      </c>
      <c r="N529">
        <v>1.5E-3</v>
      </c>
      <c r="P529">
        <v>1.6000000000000001E-3</v>
      </c>
      <c r="R529">
        <v>-6.9999999999999999E-4</v>
      </c>
    </row>
    <row r="530" spans="1:18" ht="12.75" customHeight="1" x14ac:dyDescent="0.2">
      <c r="A530">
        <f t="shared" si="8"/>
        <v>52.80000000000048</v>
      </c>
      <c r="B530">
        <v>8.2000000000000007E-3</v>
      </c>
      <c r="D530">
        <v>8.8000000000000005E-3</v>
      </c>
      <c r="F530">
        <v>9.7000000000000003E-3</v>
      </c>
      <c r="H530">
        <v>9.4000000000000004E-3</v>
      </c>
      <c r="J530">
        <v>8.3999999999999995E-3</v>
      </c>
      <c r="L530">
        <v>6.6E-3</v>
      </c>
      <c r="N530">
        <v>7.3000000000000001E-3</v>
      </c>
      <c r="P530">
        <v>8.2000000000000007E-3</v>
      </c>
      <c r="R530">
        <v>7.1000000000000004E-3</v>
      </c>
    </row>
    <row r="531" spans="1:18" ht="12.75" customHeight="1" x14ac:dyDescent="0.2">
      <c r="A531">
        <f t="shared" si="8"/>
        <v>52.900000000000482</v>
      </c>
      <c r="B531">
        <v>2.01E-2</v>
      </c>
      <c r="D531">
        <v>2.46E-2</v>
      </c>
      <c r="F531">
        <v>2.5000000000000001E-2</v>
      </c>
      <c r="H531">
        <v>2.4899999999999999E-2</v>
      </c>
      <c r="J531">
        <v>2.1899999999999999E-2</v>
      </c>
      <c r="L531">
        <v>2.1999999999999999E-2</v>
      </c>
      <c r="N531">
        <v>2.1499999999999998E-2</v>
      </c>
      <c r="P531">
        <v>2.3400000000000001E-2</v>
      </c>
      <c r="R531">
        <v>2.3800000000000002E-2</v>
      </c>
    </row>
    <row r="532" spans="1:18" ht="12.75" customHeight="1" x14ac:dyDescent="0.2">
      <c r="A532">
        <f t="shared" si="8"/>
        <v>53.000000000000483</v>
      </c>
      <c r="B532">
        <v>3.5000000000000003E-2</v>
      </c>
      <c r="D532">
        <v>3.4099999999999998E-2</v>
      </c>
      <c r="F532">
        <v>3.3399999999999999E-2</v>
      </c>
      <c r="H532">
        <v>3.4000000000000002E-2</v>
      </c>
      <c r="J532">
        <v>3.4599999999999999E-2</v>
      </c>
      <c r="L532">
        <v>3.1800000000000002E-2</v>
      </c>
      <c r="N532">
        <v>3.2800000000000003E-2</v>
      </c>
      <c r="P532">
        <v>3.3000000000000002E-2</v>
      </c>
      <c r="R532">
        <v>3.3500000000000002E-2</v>
      </c>
    </row>
    <row r="533" spans="1:18" ht="12.75" customHeight="1" x14ac:dyDescent="0.2">
      <c r="A533">
        <f t="shared" si="8"/>
        <v>53.100000000000485</v>
      </c>
      <c r="B533">
        <v>3.7499999999999999E-2</v>
      </c>
      <c r="D533">
        <v>3.7199999999999997E-2</v>
      </c>
      <c r="F533">
        <v>3.7400000000000003E-2</v>
      </c>
      <c r="H533">
        <v>3.8199999999999998E-2</v>
      </c>
      <c r="J533">
        <v>3.6999999999999998E-2</v>
      </c>
      <c r="L533">
        <v>3.7400000000000003E-2</v>
      </c>
      <c r="N533">
        <v>3.7499999999999999E-2</v>
      </c>
      <c r="P533">
        <v>3.6799999999999999E-2</v>
      </c>
      <c r="R533">
        <v>3.6499999999999998E-2</v>
      </c>
    </row>
    <row r="534" spans="1:18" ht="12.75" customHeight="1" x14ac:dyDescent="0.2">
      <c r="A534">
        <f t="shared" si="8"/>
        <v>53.200000000000486</v>
      </c>
      <c r="B534">
        <v>3.8100000000000002E-2</v>
      </c>
      <c r="D534">
        <v>3.8300000000000001E-2</v>
      </c>
      <c r="F534">
        <v>3.8399999999999997E-2</v>
      </c>
      <c r="H534">
        <v>3.8399999999999997E-2</v>
      </c>
      <c r="J534">
        <v>3.8100000000000002E-2</v>
      </c>
      <c r="L534">
        <v>3.8199999999999998E-2</v>
      </c>
      <c r="N534">
        <v>3.8300000000000001E-2</v>
      </c>
      <c r="P534">
        <v>3.7900000000000003E-2</v>
      </c>
      <c r="R534">
        <v>3.8100000000000002E-2</v>
      </c>
    </row>
  </sheetData>
  <pageMargins left="0.75" right="0.75" top="1" bottom="1" header="0.5" footer="0.5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4"/>
  <sheetViews>
    <sheetView workbookViewId="0"/>
  </sheetViews>
  <sheetFormatPr defaultRowHeight="12.75" x14ac:dyDescent="0.2"/>
  <cols>
    <col min="1" max="18" width="16.7109375" bestFit="1" customWidth="1"/>
  </cols>
  <sheetData>
    <row r="1" spans="1:18" ht="12.75" customHeight="1" x14ac:dyDescent="0.2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  <c r="K1" t="s">
        <v>166</v>
      </c>
      <c r="L1" t="s">
        <v>167</v>
      </c>
      <c r="M1" t="s">
        <v>168</v>
      </c>
      <c r="N1" t="s">
        <v>169</v>
      </c>
      <c r="O1" t="s">
        <v>170</v>
      </c>
      <c r="P1" t="s">
        <v>171</v>
      </c>
      <c r="Q1" t="s">
        <v>156</v>
      </c>
      <c r="R1" t="s">
        <v>157</v>
      </c>
    </row>
    <row r="2" spans="1:18" ht="12.75" customHeight="1" x14ac:dyDescent="0.2">
      <c r="A2" s="50">
        <v>1288.8143712574852</v>
      </c>
      <c r="B2" s="50">
        <v>1288.8203592814373</v>
      </c>
      <c r="C2" s="50">
        <v>1288.8143712574852</v>
      </c>
      <c r="D2" s="50">
        <v>1288.8143712574852</v>
      </c>
      <c r="E2" s="50">
        <v>1288.808383233533</v>
      </c>
      <c r="F2" s="50">
        <v>1288.8143712574852</v>
      </c>
      <c r="G2" s="50">
        <v>1288.8263473053894</v>
      </c>
      <c r="H2" s="50">
        <v>1288.8862275449103</v>
      </c>
      <c r="I2" s="50">
        <v>1288.8143712574852</v>
      </c>
      <c r="J2" s="50">
        <v>1285.9520958083833</v>
      </c>
      <c r="K2" s="50">
        <v>1288.8143712574852</v>
      </c>
      <c r="L2" s="50">
        <v>1288.8143712574852</v>
      </c>
      <c r="M2" s="50">
        <v>1288.8143712574852</v>
      </c>
      <c r="N2" s="50">
        <v>1288.8143712574852</v>
      </c>
      <c r="O2" s="50">
        <v>1288.808383233533</v>
      </c>
      <c r="P2" s="50">
        <v>1288.868263473054</v>
      </c>
      <c r="Q2" s="50">
        <v>1288.8143712574852</v>
      </c>
      <c r="R2" s="50">
        <v>1288.8143712574852</v>
      </c>
    </row>
    <row r="3" spans="1:18" ht="12.75" customHeight="1" x14ac:dyDescent="0.2">
      <c r="A3" s="50">
        <v>1288.7125748502995</v>
      </c>
      <c r="B3" s="50">
        <v>1288.7125748502995</v>
      </c>
      <c r="C3" s="50">
        <v>1288.7125748502995</v>
      </c>
      <c r="D3" s="50">
        <v>1288.7125748502995</v>
      </c>
      <c r="E3" s="50">
        <v>1288.7125748502995</v>
      </c>
      <c r="F3" s="50">
        <v>1288.7125748502995</v>
      </c>
      <c r="G3" s="50">
        <v>1288.7125748502995</v>
      </c>
      <c r="H3" s="50">
        <v>1288.7125748502995</v>
      </c>
      <c r="I3" s="50">
        <v>1288.7125748502995</v>
      </c>
      <c r="J3" s="50">
        <v>1288.7185628742516</v>
      </c>
      <c r="K3" s="50">
        <v>1288.7125748502995</v>
      </c>
      <c r="L3" s="50">
        <v>1288.7125748502995</v>
      </c>
      <c r="M3" s="50">
        <v>1288.7125748502995</v>
      </c>
      <c r="N3" s="50">
        <v>1288.7125748502995</v>
      </c>
      <c r="O3" s="50">
        <v>1288.7125748502995</v>
      </c>
      <c r="P3" s="50">
        <v>1288.7125748502995</v>
      </c>
      <c r="Q3" s="50">
        <v>1288.7125748502995</v>
      </c>
      <c r="R3" s="50">
        <v>1288.7125748502995</v>
      </c>
    </row>
    <row r="4" spans="1:18" ht="12.75" customHeight="1" x14ac:dyDescent="0.2">
      <c r="A4" s="50">
        <v>1288.6167664670659</v>
      </c>
      <c r="B4" s="50">
        <v>1288.6167664670659</v>
      </c>
      <c r="C4" s="50">
        <v>1288.6167664670659</v>
      </c>
      <c r="D4" s="50">
        <v>1288.6167664670659</v>
      </c>
      <c r="E4" s="50">
        <v>1288.6167664670659</v>
      </c>
      <c r="F4" s="50">
        <v>1288.6167664670659</v>
      </c>
      <c r="G4" s="50">
        <v>1288.6167664670659</v>
      </c>
      <c r="H4" s="50">
        <v>1288.6167664670659</v>
      </c>
      <c r="I4" s="50">
        <v>1288.6167664670659</v>
      </c>
      <c r="J4" s="50">
        <v>1288.6167664670659</v>
      </c>
      <c r="K4" s="50">
        <v>1288.6107784431138</v>
      </c>
      <c r="L4" s="50">
        <v>1288.6167664670659</v>
      </c>
      <c r="M4" s="50">
        <v>1288.6167664670659</v>
      </c>
      <c r="N4" s="50">
        <v>1288.6167664670659</v>
      </c>
      <c r="O4" s="50">
        <v>1288.6167664670659</v>
      </c>
      <c r="P4" s="50">
        <v>1288.6167664670659</v>
      </c>
      <c r="Q4" s="50">
        <v>1288.6107784431138</v>
      </c>
      <c r="R4" s="50">
        <v>1288.6167664670659</v>
      </c>
    </row>
    <row r="5" spans="1:18" ht="12.75" customHeight="1" x14ac:dyDescent="0.2">
      <c r="A5" s="50">
        <v>1288.5149700598804</v>
      </c>
      <c r="B5" s="50">
        <v>1288.5149700598804</v>
      </c>
      <c r="C5" s="50">
        <v>1288.5149700598804</v>
      </c>
      <c r="D5" s="50">
        <v>1288.5149700598804</v>
      </c>
      <c r="E5" s="50">
        <v>1288.5149700598804</v>
      </c>
      <c r="F5" s="50">
        <v>1288.5149700598804</v>
      </c>
      <c r="G5" s="50">
        <v>1288.5149700598804</v>
      </c>
      <c r="H5" s="50">
        <v>1288.5149700598804</v>
      </c>
      <c r="I5" s="50">
        <v>1288.5149700598804</v>
      </c>
      <c r="J5" s="50">
        <v>1288.5149700598804</v>
      </c>
      <c r="K5" s="50">
        <v>1288.5149700598804</v>
      </c>
      <c r="L5" s="50">
        <v>1288.5149700598804</v>
      </c>
      <c r="M5" s="50">
        <v>1288.5149700598804</v>
      </c>
      <c r="N5" s="50">
        <v>1288.5149700598804</v>
      </c>
      <c r="O5" s="50">
        <v>1288.5149700598804</v>
      </c>
      <c r="P5" s="50">
        <v>1288.5149700598804</v>
      </c>
      <c r="Q5" s="50">
        <v>1288.5149700598804</v>
      </c>
      <c r="R5" s="50">
        <v>1288.5149700598804</v>
      </c>
    </row>
    <row r="6" spans="1:18" ht="12.75" customHeight="1" x14ac:dyDescent="0.2">
      <c r="A6" s="50">
        <v>1288.4131736526947</v>
      </c>
      <c r="B6" s="50">
        <v>1288.4131736526947</v>
      </c>
      <c r="C6" s="50">
        <v>1288.4131736526947</v>
      </c>
      <c r="D6" s="50">
        <v>1288.4131736526947</v>
      </c>
      <c r="E6" s="50">
        <v>1288.4131736526947</v>
      </c>
      <c r="F6" s="50">
        <v>1288.4131736526947</v>
      </c>
      <c r="G6" s="50">
        <v>1288.4131736526947</v>
      </c>
      <c r="H6" s="50">
        <v>1288.4131736526947</v>
      </c>
      <c r="I6" s="50">
        <v>1288.4131736526947</v>
      </c>
      <c r="J6" s="50">
        <v>1288.4131736526947</v>
      </c>
      <c r="K6" s="50">
        <v>1288.4131736526947</v>
      </c>
      <c r="L6" s="50">
        <v>1288.4131736526947</v>
      </c>
      <c r="M6" s="50">
        <v>1288.4131736526947</v>
      </c>
      <c r="N6" s="50">
        <v>1288.4131736526947</v>
      </c>
      <c r="O6" s="50">
        <v>1288.4131736526947</v>
      </c>
      <c r="P6" s="50">
        <v>1288.4131736526947</v>
      </c>
      <c r="Q6" s="50">
        <v>1288.4131736526947</v>
      </c>
      <c r="R6" s="50">
        <v>1288.4131736526947</v>
      </c>
    </row>
    <row r="7" spans="1:18" ht="12.75" customHeight="1" x14ac:dyDescent="0.2">
      <c r="A7" s="50">
        <v>1288.3173652694611</v>
      </c>
      <c r="B7" s="50">
        <v>1288.3173652694611</v>
      </c>
      <c r="C7" s="50">
        <v>1288.3173652694611</v>
      </c>
      <c r="D7" s="50">
        <v>1288.3173652694611</v>
      </c>
      <c r="E7" s="50">
        <v>1288.3173652694611</v>
      </c>
      <c r="F7" s="50">
        <v>1288.3173652694611</v>
      </c>
      <c r="G7" s="50">
        <v>1288.3173652694611</v>
      </c>
      <c r="H7" s="50">
        <v>1288.3173652694611</v>
      </c>
      <c r="I7" s="50">
        <v>1288.3173652694611</v>
      </c>
      <c r="J7" s="50">
        <v>1288.3173652694611</v>
      </c>
      <c r="K7" s="50">
        <v>1288.3173652694611</v>
      </c>
      <c r="L7" s="50">
        <v>1288.3173652694611</v>
      </c>
      <c r="M7" s="50">
        <v>1288.3173652694611</v>
      </c>
      <c r="N7" s="50">
        <v>1288.3173652694611</v>
      </c>
      <c r="O7" s="50">
        <v>1288.3173652694611</v>
      </c>
      <c r="P7" s="50">
        <v>1288.3173652694611</v>
      </c>
      <c r="Q7" s="50">
        <v>1288.3173652694611</v>
      </c>
      <c r="R7" s="50">
        <v>1288.3173652694611</v>
      </c>
    </row>
    <row r="8" spans="1:18" ht="12.75" customHeight="1" x14ac:dyDescent="0.2">
      <c r="A8" s="50">
        <v>1288.2155688622756</v>
      </c>
      <c r="B8" s="50">
        <v>1288.2155688622756</v>
      </c>
      <c r="C8" s="50">
        <v>1288.2155688622756</v>
      </c>
      <c r="D8" s="50">
        <v>1288.2215568862275</v>
      </c>
      <c r="E8" s="50">
        <v>1288.2155688622756</v>
      </c>
      <c r="F8" s="50">
        <v>1288.2155688622756</v>
      </c>
      <c r="G8" s="50">
        <v>1288.2155688622756</v>
      </c>
      <c r="H8" s="50">
        <v>1288.2155688622756</v>
      </c>
      <c r="I8" s="50">
        <v>1288.2155688622756</v>
      </c>
      <c r="J8" s="50">
        <v>1288.2155688622756</v>
      </c>
      <c r="K8" s="50">
        <v>1288.2574850299402</v>
      </c>
      <c r="L8" s="50">
        <v>1288.2155688622756</v>
      </c>
      <c r="M8" s="50">
        <v>1288.2155688622756</v>
      </c>
      <c r="N8" s="50">
        <v>1288.2155688622756</v>
      </c>
      <c r="O8" s="50">
        <v>1288.2155688622756</v>
      </c>
      <c r="P8" s="50">
        <v>1288.2155688622756</v>
      </c>
      <c r="Q8" s="50">
        <v>1288.2155688622756</v>
      </c>
      <c r="R8" s="50">
        <v>1288.2155688622756</v>
      </c>
    </row>
    <row r="9" spans="1:18" ht="12.75" customHeight="1" x14ac:dyDescent="0.2">
      <c r="A9" s="50">
        <v>1288.1137724550899</v>
      </c>
      <c r="B9" s="50">
        <v>1288.1137724550899</v>
      </c>
      <c r="C9" s="50">
        <v>1288.1137724550899</v>
      </c>
      <c r="D9" s="50">
        <v>1288.1137724550899</v>
      </c>
      <c r="E9" s="50">
        <v>1288.1137724550899</v>
      </c>
      <c r="F9" s="50">
        <v>1288.1137724550899</v>
      </c>
      <c r="G9" s="50">
        <v>1288.1137724550899</v>
      </c>
      <c r="H9" s="50">
        <v>1288.1137724550899</v>
      </c>
      <c r="I9" s="50">
        <v>1288.1137724550899</v>
      </c>
      <c r="J9" s="50">
        <v>1288.1137724550899</v>
      </c>
      <c r="K9" s="50">
        <v>1288.1137724550899</v>
      </c>
      <c r="L9" s="50">
        <v>1288.1137724550899</v>
      </c>
      <c r="M9" s="50">
        <v>1288.1137724550899</v>
      </c>
      <c r="N9" s="50">
        <v>1288.1137724550899</v>
      </c>
      <c r="O9" s="50">
        <v>1288.1137724550899</v>
      </c>
      <c r="P9" s="50">
        <v>1288.1137724550899</v>
      </c>
      <c r="Q9" s="50">
        <v>1288.1137724550899</v>
      </c>
      <c r="R9" s="50">
        <v>1288.1137724550899</v>
      </c>
    </row>
    <row r="10" spans="1:18" ht="12.75" customHeight="1" x14ac:dyDescent="0.2">
      <c r="A10" s="50">
        <v>1288.0119760479042</v>
      </c>
      <c r="B10" s="50">
        <v>1288.0119760479042</v>
      </c>
      <c r="C10" s="50">
        <v>1288.0119760479042</v>
      </c>
      <c r="D10" s="50">
        <v>1288.0119760479042</v>
      </c>
      <c r="E10" s="50">
        <v>1288.0119760479042</v>
      </c>
      <c r="F10" s="50">
        <v>1288.0119760479042</v>
      </c>
      <c r="G10" s="50">
        <v>1288.0119760479042</v>
      </c>
      <c r="H10" s="50">
        <v>1288.0119760479042</v>
      </c>
      <c r="I10" s="50">
        <v>1288.0119760479042</v>
      </c>
      <c r="J10" s="50">
        <v>1288.0119760479042</v>
      </c>
      <c r="K10" s="50">
        <v>1288.0119760479042</v>
      </c>
      <c r="L10" s="50">
        <v>1288.0119760479042</v>
      </c>
      <c r="M10" s="50">
        <v>1288.0119760479042</v>
      </c>
      <c r="N10" s="50">
        <v>1288.0119760479042</v>
      </c>
      <c r="O10" s="50">
        <v>1288.0119760479042</v>
      </c>
      <c r="P10" s="50">
        <v>1288.0119760479042</v>
      </c>
      <c r="Q10" s="50">
        <v>1288.0119760479042</v>
      </c>
      <c r="R10" s="50">
        <v>1288.0119760479042</v>
      </c>
    </row>
    <row r="11" spans="1:18" ht="12.75" customHeight="1" x14ac:dyDescent="0.2">
      <c r="A11" s="50">
        <v>1287.9161676646706</v>
      </c>
      <c r="B11" s="50">
        <v>1287.9161676646706</v>
      </c>
      <c r="C11" s="50">
        <v>1287.9161676646706</v>
      </c>
      <c r="D11" s="50">
        <v>1287.9161676646706</v>
      </c>
      <c r="E11" s="50">
        <v>1287.9161676646706</v>
      </c>
      <c r="F11" s="50">
        <v>1287.9161676646706</v>
      </c>
      <c r="G11" s="50">
        <v>1287.9161676646706</v>
      </c>
      <c r="H11" s="50">
        <v>1287.9161676646706</v>
      </c>
      <c r="I11" s="50">
        <v>1287.9161676646706</v>
      </c>
      <c r="J11" s="50">
        <v>1287.9161676646706</v>
      </c>
      <c r="K11" s="50">
        <v>1287.9161676646706</v>
      </c>
      <c r="L11" s="50">
        <v>1287.9161676646706</v>
      </c>
      <c r="M11" s="50">
        <v>1287.9161676646706</v>
      </c>
      <c r="N11" s="50">
        <v>1287.9161676646706</v>
      </c>
      <c r="O11" s="50">
        <v>1287.9161676646706</v>
      </c>
      <c r="P11" s="50">
        <v>1287.9161676646706</v>
      </c>
      <c r="Q11" s="50">
        <v>1287.9161676646706</v>
      </c>
      <c r="R11" s="50">
        <v>1287.9161676646706</v>
      </c>
    </row>
    <row r="12" spans="1:18" ht="12.75" customHeight="1" x14ac:dyDescent="0.2">
      <c r="A12" s="50">
        <v>1287.8143712574852</v>
      </c>
      <c r="B12" s="50">
        <v>1287.8143712574852</v>
      </c>
      <c r="C12" s="50">
        <v>1287.8143712574852</v>
      </c>
      <c r="D12" s="50">
        <v>1287.8203592814373</v>
      </c>
      <c r="E12" s="50">
        <v>1287.8143712574852</v>
      </c>
      <c r="F12" s="50">
        <v>1287.8143712574852</v>
      </c>
      <c r="G12" s="50">
        <v>1287.8143712574852</v>
      </c>
      <c r="H12" s="50">
        <v>1287.8143712574852</v>
      </c>
      <c r="I12" s="50">
        <v>1287.8143712574852</v>
      </c>
      <c r="J12" s="50">
        <v>1287.8143712574852</v>
      </c>
      <c r="K12" s="50">
        <v>1287.8143712574852</v>
      </c>
      <c r="L12" s="50">
        <v>1287.8143712574852</v>
      </c>
      <c r="M12" s="50">
        <v>1287.8143712574852</v>
      </c>
      <c r="N12" s="50">
        <v>1287.8143712574852</v>
      </c>
      <c r="O12" s="50">
        <v>1287.8143712574852</v>
      </c>
      <c r="P12" s="50">
        <v>1287.8143712574852</v>
      </c>
      <c r="Q12" s="50">
        <v>1287.8143712574852</v>
      </c>
      <c r="R12" s="50">
        <v>1287.8143712574852</v>
      </c>
    </row>
    <row r="13" spans="1:18" ht="12.75" customHeight="1" x14ac:dyDescent="0.2">
      <c r="A13" s="50">
        <v>1287.7125748502995</v>
      </c>
      <c r="B13" s="50">
        <v>1287.7125748502995</v>
      </c>
      <c r="C13" s="50">
        <v>1287.7125748502995</v>
      </c>
      <c r="D13" s="50">
        <v>1287.7125748502995</v>
      </c>
      <c r="E13" s="50">
        <v>1287.7125748502995</v>
      </c>
      <c r="F13" s="50">
        <v>1287.7125748502995</v>
      </c>
      <c r="G13" s="50">
        <v>1287.7125748502995</v>
      </c>
      <c r="H13" s="50">
        <v>1287.7125748502995</v>
      </c>
      <c r="I13" s="50">
        <v>1287.7125748502995</v>
      </c>
      <c r="J13" s="50">
        <v>1287.7125748502995</v>
      </c>
      <c r="K13" s="50">
        <v>1287.7125748502995</v>
      </c>
      <c r="L13" s="50">
        <v>1287.7125748502995</v>
      </c>
      <c r="M13" s="50">
        <v>1287.7125748502995</v>
      </c>
      <c r="N13" s="50">
        <v>1287.7125748502995</v>
      </c>
      <c r="O13" s="50">
        <v>1287.7125748502995</v>
      </c>
      <c r="P13" s="50">
        <v>1287.7125748502995</v>
      </c>
      <c r="Q13" s="50">
        <v>1287.7125748502995</v>
      </c>
      <c r="R13" s="50">
        <v>1287.7125748502995</v>
      </c>
    </row>
    <row r="14" spans="1:18" ht="12.75" customHeight="1" x14ac:dyDescent="0.2">
      <c r="A14" s="50">
        <v>1287.6167664670659</v>
      </c>
      <c r="B14" s="50">
        <v>1287.6167664670659</v>
      </c>
      <c r="C14" s="50">
        <v>1287.6167664670659</v>
      </c>
      <c r="D14" s="50">
        <v>1287.6167664670659</v>
      </c>
      <c r="E14" s="50">
        <v>1287.6167664670659</v>
      </c>
      <c r="F14" s="50">
        <v>1287.6167664670659</v>
      </c>
      <c r="G14" s="50">
        <v>1287.6167664670659</v>
      </c>
      <c r="H14" s="50">
        <v>1287.6167664670659</v>
      </c>
      <c r="I14" s="50">
        <v>1287.6167664670659</v>
      </c>
      <c r="J14" s="50">
        <v>1287.6167664670659</v>
      </c>
      <c r="K14" s="50">
        <v>1287.6167664670659</v>
      </c>
      <c r="L14" s="50">
        <v>1287.6167664670659</v>
      </c>
      <c r="M14" s="50">
        <v>1287.6167664670659</v>
      </c>
      <c r="N14" s="50">
        <v>1287.6167664670659</v>
      </c>
      <c r="O14" s="50">
        <v>1287.6167664670659</v>
      </c>
      <c r="P14" s="50">
        <v>1287.6167664670659</v>
      </c>
      <c r="Q14" s="50">
        <v>1287.6167664670659</v>
      </c>
      <c r="R14" s="50">
        <v>1287.6167664670659</v>
      </c>
    </row>
    <row r="15" spans="1:18" ht="12.75" customHeight="1" x14ac:dyDescent="0.2">
      <c r="A15" s="50">
        <v>1287.5149700598804</v>
      </c>
      <c r="B15" s="50">
        <v>1287.5149700598804</v>
      </c>
      <c r="C15" s="50">
        <v>1287.5149700598804</v>
      </c>
      <c r="D15" s="50">
        <v>1287.5149700598804</v>
      </c>
      <c r="E15" s="50">
        <v>1287.5149700598804</v>
      </c>
      <c r="F15" s="50">
        <v>1287.5149700598804</v>
      </c>
      <c r="G15" s="50">
        <v>1287.5149700598804</v>
      </c>
      <c r="H15" s="50">
        <v>1287.5149700598804</v>
      </c>
      <c r="I15" s="50">
        <v>1287.5149700598804</v>
      </c>
      <c r="J15" s="50">
        <v>1287.5149700598804</v>
      </c>
      <c r="K15" s="50">
        <v>1287.5149700598804</v>
      </c>
      <c r="L15" s="50">
        <v>1287.5149700598804</v>
      </c>
      <c r="M15" s="50">
        <v>1287.5149700598804</v>
      </c>
      <c r="N15" s="50">
        <v>1287.5149700598804</v>
      </c>
      <c r="O15" s="50">
        <v>1287.5149700598804</v>
      </c>
      <c r="P15" s="50">
        <v>1287.5149700598804</v>
      </c>
      <c r="Q15" s="50">
        <v>1287.5149700598804</v>
      </c>
      <c r="R15" s="50">
        <v>1287.5149700598804</v>
      </c>
    </row>
    <row r="16" spans="1:18" ht="12.75" customHeight="1" x14ac:dyDescent="0.2">
      <c r="A16" s="50">
        <v>1287.4131736526947</v>
      </c>
      <c r="B16" s="50">
        <v>1287.4131736526947</v>
      </c>
      <c r="C16" s="50">
        <v>1287.4131736526947</v>
      </c>
      <c r="D16" s="50">
        <v>1287.4191616766468</v>
      </c>
      <c r="E16" s="50">
        <v>1287.4131736526947</v>
      </c>
      <c r="F16" s="50">
        <v>1287.4131736526947</v>
      </c>
      <c r="G16" s="50">
        <v>1287.4131736526947</v>
      </c>
      <c r="H16" s="50">
        <v>1287.4131736526947</v>
      </c>
      <c r="I16" s="50">
        <v>1287.4131736526947</v>
      </c>
      <c r="J16" s="50">
        <v>1287.4131736526947</v>
      </c>
      <c r="K16" s="50">
        <v>1287.4131736526947</v>
      </c>
      <c r="L16" s="50">
        <v>1287.4131736526947</v>
      </c>
      <c r="M16" s="50">
        <v>1287.4131736526947</v>
      </c>
      <c r="N16" s="50">
        <v>1287.4131736526947</v>
      </c>
      <c r="O16" s="50">
        <v>1287.4131736526947</v>
      </c>
      <c r="P16" s="50">
        <v>1287.4131736526947</v>
      </c>
      <c r="Q16" s="50">
        <v>1287.4131736526947</v>
      </c>
      <c r="R16" s="50">
        <v>1287.4131736526947</v>
      </c>
    </row>
    <row r="17" spans="1:18" ht="12.75" customHeight="1" x14ac:dyDescent="0.2">
      <c r="A17" s="50">
        <v>1287.3173652694611</v>
      </c>
      <c r="B17" s="50">
        <v>1287.3173652694611</v>
      </c>
      <c r="C17" s="50">
        <v>1287.3173652694611</v>
      </c>
      <c r="D17" s="50">
        <v>1287.3173652694611</v>
      </c>
      <c r="E17" s="50">
        <v>1287.3173652694611</v>
      </c>
      <c r="F17" s="50">
        <v>1287.3173652694611</v>
      </c>
      <c r="G17" s="50">
        <v>1287.3173652694611</v>
      </c>
      <c r="H17" s="50">
        <v>1287.311377245509</v>
      </c>
      <c r="I17" s="50">
        <v>1287.3173652694611</v>
      </c>
      <c r="J17" s="50">
        <v>1287.3173652694611</v>
      </c>
      <c r="K17" s="50">
        <v>1287.3173652694611</v>
      </c>
      <c r="L17" s="50">
        <v>1287.3173652694611</v>
      </c>
      <c r="M17" s="50">
        <v>1287.3173652694611</v>
      </c>
      <c r="N17" s="50">
        <v>1287.3173652694611</v>
      </c>
      <c r="O17" s="50">
        <v>1287.3173652694611</v>
      </c>
      <c r="P17" s="50">
        <v>1287.3173652694611</v>
      </c>
      <c r="Q17" s="50">
        <v>1287.3173652694611</v>
      </c>
      <c r="R17" s="50">
        <v>1287.3173652694611</v>
      </c>
    </row>
    <row r="18" spans="1:18" ht="12.75" customHeight="1" x14ac:dyDescent="0.2">
      <c r="A18" s="50">
        <v>1287.2155688622756</v>
      </c>
      <c r="B18" s="50">
        <v>1287.2155688622756</v>
      </c>
      <c r="C18" s="50">
        <v>1287.2155688622756</v>
      </c>
      <c r="D18" s="50">
        <v>1287.2155688622756</v>
      </c>
      <c r="E18" s="50">
        <v>1287.2155688622756</v>
      </c>
      <c r="F18" s="50">
        <v>1287.2155688622756</v>
      </c>
      <c r="G18" s="50">
        <v>1287.2155688622756</v>
      </c>
      <c r="H18" s="50">
        <v>1287.2155688622756</v>
      </c>
      <c r="I18" s="50">
        <v>1287.2155688622756</v>
      </c>
      <c r="J18" s="50">
        <v>1287.2155688622756</v>
      </c>
      <c r="K18" s="50">
        <v>1287.2574850299402</v>
      </c>
      <c r="L18" s="50">
        <v>1287.2155688622756</v>
      </c>
      <c r="M18" s="50">
        <v>1287.2574850299402</v>
      </c>
      <c r="N18" s="50">
        <v>1287.2155688622756</v>
      </c>
      <c r="O18" s="50">
        <v>1287.2155688622756</v>
      </c>
      <c r="P18" s="50">
        <v>1287.2155688622756</v>
      </c>
      <c r="Q18" s="50">
        <v>1287.2155688622756</v>
      </c>
      <c r="R18" s="50">
        <v>1287.2155688622756</v>
      </c>
    </row>
    <row r="19" spans="1:18" ht="12.75" customHeight="1" x14ac:dyDescent="0.2">
      <c r="A19" s="50">
        <v>1287.1137724550899</v>
      </c>
      <c r="B19" s="50">
        <v>1287.1137724550899</v>
      </c>
      <c r="C19" s="50">
        <v>1287.1137724550899</v>
      </c>
      <c r="D19" s="50">
        <v>1287.1137724550899</v>
      </c>
      <c r="E19" s="50">
        <v>1287.1137724550899</v>
      </c>
      <c r="F19" s="50">
        <v>1287.1137724550899</v>
      </c>
      <c r="G19" s="50">
        <v>1287.1137724550899</v>
      </c>
      <c r="H19" s="50">
        <v>1287.1137724550899</v>
      </c>
      <c r="I19" s="50">
        <v>1287.1137724550899</v>
      </c>
      <c r="J19" s="50">
        <v>1287.1137724550899</v>
      </c>
      <c r="K19" s="50">
        <v>1287.1556886227545</v>
      </c>
      <c r="L19" s="50">
        <v>1287.1137724550899</v>
      </c>
      <c r="M19" s="50">
        <v>1287.1137724550899</v>
      </c>
      <c r="N19" s="50">
        <v>1287.1137724550899</v>
      </c>
      <c r="O19" s="50">
        <v>1287.1137724550899</v>
      </c>
      <c r="P19" s="50">
        <v>1287.1137724550899</v>
      </c>
      <c r="Q19" s="50">
        <v>1287.1137724550899</v>
      </c>
      <c r="R19" s="50">
        <v>1287.1137724550899</v>
      </c>
    </row>
    <row r="20" spans="1:18" ht="12.75" customHeight="1" x14ac:dyDescent="0.2">
      <c r="A20" s="50">
        <v>1287.0239520958085</v>
      </c>
      <c r="B20" s="50">
        <v>1287.0119760479042</v>
      </c>
      <c r="C20" s="50">
        <v>1287.0119760479042</v>
      </c>
      <c r="D20" s="50">
        <v>1287.0119760479042</v>
      </c>
      <c r="E20" s="50">
        <v>1287.0119760479042</v>
      </c>
      <c r="F20" s="50">
        <v>1287.0119760479042</v>
      </c>
      <c r="G20" s="50">
        <v>1287.0119760479042</v>
      </c>
      <c r="H20" s="50">
        <v>1287.0119760479042</v>
      </c>
      <c r="I20" s="50">
        <v>1287.0119760479042</v>
      </c>
      <c r="J20" s="50">
        <v>1287.0119760479042</v>
      </c>
      <c r="K20" s="50">
        <v>1287.0119760479042</v>
      </c>
      <c r="L20" s="50">
        <v>1287.0119760479042</v>
      </c>
      <c r="M20" s="50">
        <v>1287.0119760479042</v>
      </c>
      <c r="N20" s="50">
        <v>1287.0119760479042</v>
      </c>
      <c r="O20" s="50">
        <v>1287.0119760479042</v>
      </c>
      <c r="P20" s="50">
        <v>1287.0119760479042</v>
      </c>
      <c r="Q20" s="50">
        <v>1287.0119760479042</v>
      </c>
      <c r="R20" s="50">
        <v>1287.0119760479042</v>
      </c>
    </row>
    <row r="21" spans="1:18" ht="12.75" customHeight="1" x14ac:dyDescent="0.2">
      <c r="A21" s="50">
        <v>1286.9161676646706</v>
      </c>
      <c r="B21" s="50">
        <v>1286.9161676646706</v>
      </c>
      <c r="C21" s="50">
        <v>1286.9161676646706</v>
      </c>
      <c r="D21" s="50">
        <v>1286.9161676646706</v>
      </c>
      <c r="E21" s="50">
        <v>1286.9161676646706</v>
      </c>
      <c r="F21" s="50">
        <v>1286.9161676646706</v>
      </c>
      <c r="G21" s="50">
        <v>1286.9161676646706</v>
      </c>
      <c r="H21" s="50">
        <v>1286.9161676646706</v>
      </c>
      <c r="I21" s="50">
        <v>1286.9161676646706</v>
      </c>
      <c r="J21" s="50">
        <v>1286.9161676646706</v>
      </c>
      <c r="K21" s="50">
        <v>1286.9161676646706</v>
      </c>
      <c r="L21" s="50">
        <v>1286.9161676646706</v>
      </c>
      <c r="M21" s="50">
        <v>1286.9161676646706</v>
      </c>
      <c r="N21" s="50">
        <v>1286.9161676646706</v>
      </c>
      <c r="O21" s="50">
        <v>1286.9161676646706</v>
      </c>
      <c r="P21" s="50">
        <v>1286.9161676646706</v>
      </c>
      <c r="Q21" s="50">
        <v>1286.9161676646706</v>
      </c>
      <c r="R21" s="50">
        <v>1286.9161676646706</v>
      </c>
    </row>
    <row r="22" spans="1:18" ht="12.75" customHeight="1" x14ac:dyDescent="0.2">
      <c r="A22" s="50">
        <v>1286.8143712574852</v>
      </c>
      <c r="B22" s="50">
        <v>1286.8143712574852</v>
      </c>
      <c r="C22" s="50">
        <v>1286.8143712574852</v>
      </c>
      <c r="D22" s="50">
        <v>1286.8143712574852</v>
      </c>
      <c r="E22" s="50">
        <v>1286.8143712574852</v>
      </c>
      <c r="F22" s="50">
        <v>1286.8143712574852</v>
      </c>
      <c r="G22" s="50">
        <v>1286.8143712574852</v>
      </c>
      <c r="H22" s="50">
        <v>1286.8143712574852</v>
      </c>
      <c r="I22" s="50">
        <v>1286.8143712574852</v>
      </c>
      <c r="J22" s="50">
        <v>1286.8143712574852</v>
      </c>
      <c r="K22" s="50">
        <v>1286.8143712574852</v>
      </c>
      <c r="L22" s="50">
        <v>1286.8143712574852</v>
      </c>
      <c r="M22" s="50">
        <v>1286.8143712574852</v>
      </c>
      <c r="N22" s="50">
        <v>1286.8143712574852</v>
      </c>
      <c r="O22" s="50">
        <v>1286.8143712574852</v>
      </c>
      <c r="P22" s="50">
        <v>1286.8143712574852</v>
      </c>
      <c r="Q22" s="50">
        <v>1286.8143712574852</v>
      </c>
      <c r="R22" s="50">
        <v>1286.8143712574852</v>
      </c>
    </row>
    <row r="23" spans="1:18" ht="12.75" customHeight="1" x14ac:dyDescent="0.2">
      <c r="A23" s="50">
        <v>1286.7125748502995</v>
      </c>
      <c r="B23" s="50">
        <v>1286.7125748502995</v>
      </c>
      <c r="C23" s="50">
        <v>1286.7125748502995</v>
      </c>
      <c r="D23" s="50">
        <v>1286.7125748502995</v>
      </c>
      <c r="E23" s="50">
        <v>1286.7125748502995</v>
      </c>
      <c r="F23" s="50">
        <v>1286.7544910179643</v>
      </c>
      <c r="G23" s="50">
        <v>1286.7125748502995</v>
      </c>
      <c r="H23" s="50">
        <v>1286.7125748502995</v>
      </c>
      <c r="I23" s="50">
        <v>1286.7125748502995</v>
      </c>
      <c r="J23" s="50">
        <v>1286.7125748502995</v>
      </c>
      <c r="K23" s="50">
        <v>1286.7125748502995</v>
      </c>
      <c r="L23" s="50">
        <v>1286.7125748502995</v>
      </c>
      <c r="M23" s="50">
        <v>1286.7125748502995</v>
      </c>
      <c r="N23" s="50">
        <v>1286.7125748502995</v>
      </c>
      <c r="O23" s="50">
        <v>1286.7125748502995</v>
      </c>
      <c r="P23" s="50">
        <v>1286.7125748502995</v>
      </c>
      <c r="Q23" s="50">
        <v>1286.7125748502995</v>
      </c>
      <c r="R23" s="50">
        <v>1286.7125748502995</v>
      </c>
    </row>
    <row r="24" spans="1:18" ht="12.75" customHeight="1" x14ac:dyDescent="0.2">
      <c r="A24" s="50">
        <v>1286.6167664670659</v>
      </c>
      <c r="B24" s="50">
        <v>1286.6167664670659</v>
      </c>
      <c r="C24" s="50">
        <v>1286.6167664670659</v>
      </c>
      <c r="D24" s="50">
        <v>1286.6167664670659</v>
      </c>
      <c r="E24" s="50">
        <v>1286.6167664670659</v>
      </c>
      <c r="F24" s="50">
        <v>1286.6167664670659</v>
      </c>
      <c r="G24" s="50">
        <v>1286.6167664670659</v>
      </c>
      <c r="H24" s="50">
        <v>1286.6167664670659</v>
      </c>
      <c r="I24" s="50">
        <v>1286.6167664670659</v>
      </c>
      <c r="J24" s="50">
        <v>1286.6167664670659</v>
      </c>
      <c r="K24" s="50">
        <v>1286.6167664670659</v>
      </c>
      <c r="L24" s="50">
        <v>1286.6167664670659</v>
      </c>
      <c r="M24" s="50">
        <v>1286.6167664670659</v>
      </c>
      <c r="N24" s="50">
        <v>1286.6167664670659</v>
      </c>
      <c r="O24" s="50">
        <v>1286.6167664670659</v>
      </c>
      <c r="P24" s="50">
        <v>1286.6167664670659</v>
      </c>
      <c r="Q24" s="50">
        <v>1286.6167664670659</v>
      </c>
      <c r="R24" s="50">
        <v>1286.6167664670659</v>
      </c>
    </row>
    <row r="25" spans="1:18" ht="12.75" customHeight="1" x14ac:dyDescent="0.2">
      <c r="A25" s="50">
        <v>1286.5149700598804</v>
      </c>
      <c r="B25" s="50">
        <v>1286.5149700598804</v>
      </c>
      <c r="C25" s="50">
        <v>1286.5149700598804</v>
      </c>
      <c r="D25" s="50">
        <v>1286.5149700598804</v>
      </c>
      <c r="E25" s="50">
        <v>1286.5149700598804</v>
      </c>
      <c r="F25" s="50">
        <v>1286.5149700598804</v>
      </c>
      <c r="G25" s="50">
        <v>1286.5149700598804</v>
      </c>
      <c r="H25" s="50">
        <v>1286.5149700598804</v>
      </c>
      <c r="I25" s="50">
        <v>1286.5149700598804</v>
      </c>
      <c r="J25" s="50">
        <v>1286.5149700598804</v>
      </c>
      <c r="K25" s="50">
        <v>1286.5149700598804</v>
      </c>
      <c r="L25" s="50">
        <v>1286.5149700598804</v>
      </c>
      <c r="M25" s="50">
        <v>1286.5149700598804</v>
      </c>
      <c r="N25" s="50">
        <v>1286.5149700598804</v>
      </c>
      <c r="O25" s="50">
        <v>1286.556886227545</v>
      </c>
      <c r="P25" s="50">
        <v>1286.5149700598804</v>
      </c>
      <c r="Q25" s="50">
        <v>1286.5149700598804</v>
      </c>
      <c r="R25" s="50">
        <v>1286.5149700598804</v>
      </c>
    </row>
    <row r="26" spans="1:18" ht="12.75" customHeight="1" x14ac:dyDescent="0.2">
      <c r="A26" s="50">
        <v>1286.4131736526947</v>
      </c>
      <c r="B26" s="50">
        <v>1286.4131736526947</v>
      </c>
      <c r="C26" s="50">
        <v>1286.4131736526947</v>
      </c>
      <c r="D26" s="50">
        <v>1286.4131736526947</v>
      </c>
      <c r="E26" s="50">
        <v>1286.4131736526947</v>
      </c>
      <c r="F26" s="50">
        <v>1286.4131736526947</v>
      </c>
      <c r="G26" s="50">
        <v>1286.4131736526947</v>
      </c>
      <c r="H26" s="50">
        <v>1286.4131736526947</v>
      </c>
      <c r="I26" s="50">
        <v>1286.4131736526947</v>
      </c>
      <c r="J26" s="50">
        <v>1286.4131736526947</v>
      </c>
      <c r="K26" s="50">
        <v>1286.4131736526947</v>
      </c>
      <c r="L26" s="50">
        <v>1286.4131736526947</v>
      </c>
      <c r="M26" s="50">
        <v>1286.4131736526947</v>
      </c>
      <c r="N26" s="50">
        <v>1286.4131736526947</v>
      </c>
      <c r="O26" s="50">
        <v>1286.4131736526947</v>
      </c>
      <c r="P26" s="50">
        <v>1286.4131736526947</v>
      </c>
      <c r="Q26" s="50">
        <v>1286.4131736526947</v>
      </c>
      <c r="R26" s="50">
        <v>1286.4131736526947</v>
      </c>
    </row>
    <row r="27" spans="1:18" ht="12.75" customHeight="1" x14ac:dyDescent="0.2">
      <c r="A27" s="50">
        <v>1286.3173652694611</v>
      </c>
      <c r="B27" s="50">
        <v>1286.3173652694611</v>
      </c>
      <c r="C27" s="50">
        <v>1286.3173652694611</v>
      </c>
      <c r="D27" s="50">
        <v>1286.3173652694611</v>
      </c>
      <c r="E27" s="50">
        <v>1286.3173652694611</v>
      </c>
      <c r="F27" s="50">
        <v>1286.3173652694611</v>
      </c>
      <c r="G27" s="50">
        <v>1286.311377245509</v>
      </c>
      <c r="H27" s="50">
        <v>1286.3173652694611</v>
      </c>
      <c r="I27" s="50">
        <v>1286.3173652694611</v>
      </c>
      <c r="J27" s="50">
        <v>1286.3173652694611</v>
      </c>
      <c r="K27" s="50">
        <v>1286.3173652694611</v>
      </c>
      <c r="L27" s="50">
        <v>1286.3173652694611</v>
      </c>
      <c r="M27" s="50">
        <v>1286.3173652694611</v>
      </c>
      <c r="N27" s="50">
        <v>1286.3173652694611</v>
      </c>
      <c r="O27" s="50">
        <v>1286.3173652694611</v>
      </c>
      <c r="P27" s="50">
        <v>1286.3173652694611</v>
      </c>
      <c r="Q27" s="50">
        <v>1286.3173652694611</v>
      </c>
      <c r="R27" s="50">
        <v>1286.3173652694611</v>
      </c>
    </row>
    <row r="28" spans="1:18" ht="12.75" customHeight="1" x14ac:dyDescent="0.2">
      <c r="A28" s="50">
        <v>1286.2155688622756</v>
      </c>
      <c r="B28" s="50">
        <v>1286.2155688622756</v>
      </c>
      <c r="C28" s="50">
        <v>1286.2155688622756</v>
      </c>
      <c r="D28" s="50">
        <v>1286.2155688622756</v>
      </c>
      <c r="E28" s="50">
        <v>1286.2155688622756</v>
      </c>
      <c r="F28" s="50">
        <v>1286.2155688622756</v>
      </c>
      <c r="G28" s="50">
        <v>1286.2155688622756</v>
      </c>
      <c r="H28" s="50">
        <v>1286.2155688622756</v>
      </c>
      <c r="I28" s="50">
        <v>1286.2155688622756</v>
      </c>
      <c r="J28" s="50">
        <v>1286.2155688622756</v>
      </c>
      <c r="K28" s="50">
        <v>1286.2155688622756</v>
      </c>
      <c r="L28" s="50">
        <v>1286.2155688622756</v>
      </c>
      <c r="M28" s="50">
        <v>1286.2155688622756</v>
      </c>
      <c r="N28" s="50">
        <v>1286.2155688622756</v>
      </c>
      <c r="O28" s="50">
        <v>1286.2155688622756</v>
      </c>
      <c r="P28" s="50">
        <v>1286.2155688622756</v>
      </c>
      <c r="Q28" s="50">
        <v>1286.2155688622756</v>
      </c>
      <c r="R28" s="50">
        <v>1286.2155688622756</v>
      </c>
    </row>
    <row r="29" spans="1:18" ht="12.75" customHeight="1" x14ac:dyDescent="0.2">
      <c r="A29" s="50">
        <v>1286.1137724550899</v>
      </c>
      <c r="B29" s="50">
        <v>1286.1137724550899</v>
      </c>
      <c r="C29" s="50">
        <v>1286.1137724550899</v>
      </c>
      <c r="D29" s="50">
        <v>1286.1137724550899</v>
      </c>
      <c r="E29" s="50">
        <v>1286.1137724550899</v>
      </c>
      <c r="F29" s="50">
        <v>1286.1137724550899</v>
      </c>
      <c r="G29" s="50">
        <v>1286.1137724550899</v>
      </c>
      <c r="H29" s="50">
        <v>1286.1137724550899</v>
      </c>
      <c r="I29" s="50">
        <v>1286.1137724550899</v>
      </c>
      <c r="J29" s="50">
        <v>1286.1137724550899</v>
      </c>
      <c r="K29" s="50">
        <v>1286.1137724550899</v>
      </c>
      <c r="L29" s="50">
        <v>1286.1137724550899</v>
      </c>
      <c r="M29" s="50">
        <v>1286.1137724550899</v>
      </c>
      <c r="N29" s="50">
        <v>1286.1137724550899</v>
      </c>
      <c r="O29" s="50">
        <v>1286.1137724550899</v>
      </c>
      <c r="P29" s="50">
        <v>1286.1137724550899</v>
      </c>
      <c r="Q29" s="50">
        <v>1286.1137724550899</v>
      </c>
      <c r="R29" s="50">
        <v>1286.1137724550899</v>
      </c>
    </row>
    <row r="30" spans="1:18" ht="12.75" customHeight="1" x14ac:dyDescent="0.2">
      <c r="A30" s="50">
        <v>1286.0119760479042</v>
      </c>
      <c r="B30" s="50">
        <v>1286.0119760479042</v>
      </c>
      <c r="C30" s="50">
        <v>1286.0119760479042</v>
      </c>
      <c r="D30" s="50">
        <v>1286.0119760479042</v>
      </c>
      <c r="E30" s="50">
        <v>1286.0119760479042</v>
      </c>
      <c r="F30" s="50">
        <v>1286.0119760479042</v>
      </c>
      <c r="G30" s="50">
        <v>1286.0119760479042</v>
      </c>
      <c r="H30" s="50">
        <v>1286.0119760479042</v>
      </c>
      <c r="I30" s="50">
        <v>1286.0119760479042</v>
      </c>
      <c r="J30" s="50">
        <v>1286.0119760479042</v>
      </c>
      <c r="K30" s="50">
        <v>1286.0119760479042</v>
      </c>
      <c r="L30" s="50">
        <v>1286.0119760479042</v>
      </c>
      <c r="M30" s="50">
        <v>1286.0119760479042</v>
      </c>
      <c r="N30" s="50">
        <v>1286.0119760479042</v>
      </c>
      <c r="O30" s="50">
        <v>1286.0119760479042</v>
      </c>
      <c r="P30" s="50">
        <v>1286.0119760479042</v>
      </c>
      <c r="Q30" s="50">
        <v>1286.0119760479042</v>
      </c>
      <c r="R30" s="50">
        <v>1286.0119760479042</v>
      </c>
    </row>
    <row r="31" spans="1:18" ht="12.75" customHeight="1" x14ac:dyDescent="0.2">
      <c r="A31" s="50">
        <v>1285.9161676646706</v>
      </c>
      <c r="B31" s="50">
        <v>1285.9161676646706</v>
      </c>
      <c r="C31" s="50">
        <v>1285.9161676646706</v>
      </c>
      <c r="D31" s="50">
        <v>1285.9161676646706</v>
      </c>
      <c r="E31" s="50">
        <v>1285.9161676646706</v>
      </c>
      <c r="F31" s="50">
        <v>1285.9161676646706</v>
      </c>
      <c r="G31" s="50">
        <v>1285.9161676646706</v>
      </c>
      <c r="H31" s="50">
        <v>1285.9161676646706</v>
      </c>
      <c r="I31" s="50">
        <v>1285.9161676646706</v>
      </c>
      <c r="J31" s="50">
        <v>1285.9161676646706</v>
      </c>
      <c r="K31" s="50">
        <v>1285.9161676646706</v>
      </c>
      <c r="L31" s="50">
        <v>1285.9161676646706</v>
      </c>
      <c r="M31" s="50">
        <v>1285.9520958083833</v>
      </c>
      <c r="N31" s="50">
        <v>1285.9161676646706</v>
      </c>
      <c r="O31" s="50">
        <v>1285.9161676646706</v>
      </c>
      <c r="P31" s="50">
        <v>1285.9161676646706</v>
      </c>
      <c r="Q31" s="50">
        <v>1285.9161676646706</v>
      </c>
      <c r="R31" s="50">
        <v>1285.9161676646706</v>
      </c>
    </row>
    <row r="32" spans="1:18" ht="12.75" customHeight="1" x14ac:dyDescent="0.2">
      <c r="A32" s="50">
        <v>1285.8143712574852</v>
      </c>
      <c r="B32" s="50">
        <v>1285.8143712574852</v>
      </c>
      <c r="C32" s="50">
        <v>1285.8143712574852</v>
      </c>
      <c r="D32" s="50">
        <v>1285.8143712574852</v>
      </c>
      <c r="E32" s="50">
        <v>1285.8143712574852</v>
      </c>
      <c r="F32" s="50">
        <v>1285.8143712574852</v>
      </c>
      <c r="G32" s="50">
        <v>1285.8143712574852</v>
      </c>
      <c r="H32" s="50">
        <v>1285.8143712574852</v>
      </c>
      <c r="I32" s="50">
        <v>1285.8143712574852</v>
      </c>
      <c r="J32" s="50">
        <v>1285.8143712574852</v>
      </c>
      <c r="K32" s="50">
        <v>1285.8143712574852</v>
      </c>
      <c r="L32" s="50">
        <v>1285.8143712574852</v>
      </c>
      <c r="M32" s="50">
        <v>1285.8143712574852</v>
      </c>
      <c r="N32" s="50">
        <v>1285.8143712574852</v>
      </c>
      <c r="O32" s="50">
        <v>1285.8143712574852</v>
      </c>
      <c r="P32" s="50">
        <v>1285.8143712574852</v>
      </c>
      <c r="Q32" s="50">
        <v>1285.8143712574852</v>
      </c>
      <c r="R32" s="50">
        <v>1285.8143712574852</v>
      </c>
    </row>
    <row r="33" spans="1:18" ht="12.75" customHeight="1" x14ac:dyDescent="0.2">
      <c r="A33" s="50">
        <v>1285.7125748502995</v>
      </c>
      <c r="B33" s="50">
        <v>1285.7125748502995</v>
      </c>
      <c r="C33" s="50">
        <v>1285.7125748502995</v>
      </c>
      <c r="D33" s="50">
        <v>1285.7125748502995</v>
      </c>
      <c r="E33" s="50">
        <v>1285.7125748502995</v>
      </c>
      <c r="F33" s="50">
        <v>1285.7125748502995</v>
      </c>
      <c r="G33" s="50">
        <v>1285.7125748502995</v>
      </c>
      <c r="H33" s="50">
        <v>1285.7125748502995</v>
      </c>
      <c r="I33" s="50">
        <v>1285.7125748502995</v>
      </c>
      <c r="J33" s="50">
        <v>1285.7125748502995</v>
      </c>
      <c r="K33" s="50">
        <v>1285.7125748502995</v>
      </c>
      <c r="L33" s="50">
        <v>1285.7125748502995</v>
      </c>
      <c r="M33" s="50">
        <v>1285.7125748502995</v>
      </c>
      <c r="N33" s="50">
        <v>1285.7125748502995</v>
      </c>
      <c r="O33" s="50">
        <v>1285.7125748502995</v>
      </c>
      <c r="P33" s="50">
        <v>1285.7125748502995</v>
      </c>
      <c r="Q33" s="50">
        <v>1285.7125748502995</v>
      </c>
      <c r="R33" s="50">
        <v>1285.7125748502995</v>
      </c>
    </row>
    <row r="34" spans="1:18" ht="12.75" customHeight="1" x14ac:dyDescent="0.2">
      <c r="A34" s="50">
        <v>1285.6167664670659</v>
      </c>
      <c r="B34" s="50">
        <v>1285.6167664670659</v>
      </c>
      <c r="C34" s="50">
        <v>1285.6167664670659</v>
      </c>
      <c r="D34" s="50">
        <v>1285.6167664670659</v>
      </c>
      <c r="E34" s="50">
        <v>1285.6167664670659</v>
      </c>
      <c r="F34" s="50">
        <v>1285.6167664670659</v>
      </c>
      <c r="G34" s="50">
        <v>1285.6167664670659</v>
      </c>
      <c r="H34" s="50">
        <v>1285.6167664670659</v>
      </c>
      <c r="I34" s="50">
        <v>1285.6167664670659</v>
      </c>
      <c r="J34" s="50">
        <v>1285.6167664670659</v>
      </c>
      <c r="K34" s="50">
        <v>1285.6167664670659</v>
      </c>
      <c r="L34" s="50">
        <v>1285.6467065868264</v>
      </c>
      <c r="M34" s="50">
        <v>1285.6167664670659</v>
      </c>
      <c r="N34" s="50">
        <v>1285.6167664670659</v>
      </c>
      <c r="O34" s="50">
        <v>1285.6167664670659</v>
      </c>
      <c r="P34" s="50">
        <v>1285.6167664670659</v>
      </c>
      <c r="Q34" s="50">
        <v>1285.6167664670659</v>
      </c>
      <c r="R34" s="50">
        <v>1285.6167664670659</v>
      </c>
    </row>
    <row r="35" spans="1:18" ht="12.75" customHeight="1" x14ac:dyDescent="0.2">
      <c r="A35" s="50">
        <v>1285.5149700598804</v>
      </c>
      <c r="B35" s="50">
        <v>1285.5149700598804</v>
      </c>
      <c r="C35" s="50">
        <v>1285.5149700598804</v>
      </c>
      <c r="D35" s="50">
        <v>1285.5149700598804</v>
      </c>
      <c r="E35" s="50">
        <v>1285.5149700598804</v>
      </c>
      <c r="F35" s="50">
        <v>1285.5149700598804</v>
      </c>
      <c r="G35" s="50">
        <v>1285.5149700598804</v>
      </c>
      <c r="H35" s="50">
        <v>1285.5149700598804</v>
      </c>
      <c r="I35" s="50">
        <v>1285.5149700598804</v>
      </c>
      <c r="J35" s="50">
        <v>1285.5149700598804</v>
      </c>
      <c r="K35" s="50">
        <v>1285.5149700598804</v>
      </c>
      <c r="L35" s="50">
        <v>1285.5149700598804</v>
      </c>
      <c r="M35" s="50">
        <v>1285.5149700598804</v>
      </c>
      <c r="N35" s="50">
        <v>1285.5149700598804</v>
      </c>
      <c r="O35" s="50">
        <v>1285.5149700598804</v>
      </c>
      <c r="P35" s="50">
        <v>1285.5149700598804</v>
      </c>
      <c r="Q35" s="50">
        <v>1285.5149700598804</v>
      </c>
      <c r="R35" s="50">
        <v>1285.5149700598804</v>
      </c>
    </row>
    <row r="36" spans="1:18" ht="12.75" customHeight="1" x14ac:dyDescent="0.2">
      <c r="A36" s="50">
        <v>1285.4131736526947</v>
      </c>
      <c r="B36" s="50">
        <v>1285.4131736526947</v>
      </c>
      <c r="C36" s="50">
        <v>1285.4131736526947</v>
      </c>
      <c r="D36" s="50">
        <v>1285.4131736526947</v>
      </c>
      <c r="E36" s="50">
        <v>1285.4131736526947</v>
      </c>
      <c r="F36" s="50">
        <v>1285.4131736526947</v>
      </c>
      <c r="G36" s="50">
        <v>1285.4131736526947</v>
      </c>
      <c r="H36" s="50">
        <v>1285.4131736526947</v>
      </c>
      <c r="I36" s="50">
        <v>1285.4131736526947</v>
      </c>
      <c r="J36" s="50">
        <v>1285.4131736526947</v>
      </c>
      <c r="K36" s="50">
        <v>1285.4131736526947</v>
      </c>
      <c r="L36" s="50">
        <v>1285.4131736526947</v>
      </c>
      <c r="M36" s="50">
        <v>1285.4131736526947</v>
      </c>
      <c r="N36" s="50">
        <v>1285.4131736526947</v>
      </c>
      <c r="O36" s="50">
        <v>1285.4131736526947</v>
      </c>
      <c r="P36" s="50">
        <v>1285.4131736526947</v>
      </c>
      <c r="Q36" s="50">
        <v>1285.4491017964074</v>
      </c>
      <c r="R36" s="50">
        <v>1285.4131736526947</v>
      </c>
    </row>
    <row r="37" spans="1:18" ht="12.75" customHeight="1" x14ac:dyDescent="0.2">
      <c r="A37" s="50">
        <v>1285.3173652694611</v>
      </c>
      <c r="B37" s="50">
        <v>1285.3173652694611</v>
      </c>
      <c r="C37" s="50">
        <v>1285.3173652694611</v>
      </c>
      <c r="D37" s="50">
        <v>1285.3173652694611</v>
      </c>
      <c r="E37" s="50">
        <v>1285.3173652694611</v>
      </c>
      <c r="F37" s="50">
        <v>1285.3173652694611</v>
      </c>
      <c r="G37" s="50">
        <v>1285.3173652694611</v>
      </c>
      <c r="H37" s="50">
        <v>1285.3173652694611</v>
      </c>
      <c r="I37" s="50">
        <v>1285.3532934131738</v>
      </c>
      <c r="J37" s="50">
        <v>1285.3173652694611</v>
      </c>
      <c r="K37" s="50">
        <v>1285.3173652694611</v>
      </c>
      <c r="L37" s="50">
        <v>1285.3173652694611</v>
      </c>
      <c r="M37" s="50">
        <v>1285.3173652694611</v>
      </c>
      <c r="N37" s="50">
        <v>1285.3173652694611</v>
      </c>
      <c r="O37" s="50">
        <v>1285.3173652694611</v>
      </c>
      <c r="P37" s="50">
        <v>1285.3173652694611</v>
      </c>
      <c r="Q37" s="50">
        <v>1285.3173652694611</v>
      </c>
      <c r="R37" s="50">
        <v>1285.3173652694611</v>
      </c>
    </row>
    <row r="38" spans="1:18" ht="12.75" customHeight="1" x14ac:dyDescent="0.2">
      <c r="A38" s="50">
        <v>1285.2155688622756</v>
      </c>
      <c r="B38" s="50">
        <v>1285.2155688622756</v>
      </c>
      <c r="C38" s="50">
        <v>1285.2155688622756</v>
      </c>
      <c r="D38" s="50">
        <v>1285.2155688622756</v>
      </c>
      <c r="E38" s="50">
        <v>1285.2155688622756</v>
      </c>
      <c r="F38" s="50">
        <v>1285.2155688622756</v>
      </c>
      <c r="G38" s="50">
        <v>1285.2155688622756</v>
      </c>
      <c r="H38" s="50">
        <v>1285.2155688622756</v>
      </c>
      <c r="I38" s="50">
        <v>1285.2155688622756</v>
      </c>
      <c r="J38" s="50">
        <v>1285.2155688622756</v>
      </c>
      <c r="K38" s="50">
        <v>1285.2155688622756</v>
      </c>
      <c r="L38" s="50">
        <v>1285.2155688622756</v>
      </c>
      <c r="M38" s="50">
        <v>1285.2155688622756</v>
      </c>
      <c r="N38" s="50">
        <v>1285.2155688622756</v>
      </c>
      <c r="O38" s="50">
        <v>1285.2574850299402</v>
      </c>
      <c r="P38" s="50">
        <v>1285.2155688622756</v>
      </c>
      <c r="Q38" s="50">
        <v>1285.2155688622756</v>
      </c>
      <c r="R38" s="50">
        <v>1285.2155688622756</v>
      </c>
    </row>
    <row r="39" spans="1:18" ht="12.75" customHeight="1" x14ac:dyDescent="0.2">
      <c r="A39" s="50">
        <v>1285.1137724550899</v>
      </c>
      <c r="B39" s="50">
        <v>1285.1137724550899</v>
      </c>
      <c r="C39" s="50">
        <v>1285.1137724550899</v>
      </c>
      <c r="D39" s="50">
        <v>1285.1137724550899</v>
      </c>
      <c r="E39" s="50">
        <v>1285.1137724550899</v>
      </c>
      <c r="F39" s="50">
        <v>1285.1137724550899</v>
      </c>
      <c r="G39" s="50">
        <v>1285.1137724550899</v>
      </c>
      <c r="H39" s="50">
        <v>1285.1137724550899</v>
      </c>
      <c r="I39" s="50">
        <v>1285.1616766467066</v>
      </c>
      <c r="J39" s="50">
        <v>1285.1137724550899</v>
      </c>
      <c r="K39" s="50">
        <v>1285.1137724550899</v>
      </c>
      <c r="L39" s="50">
        <v>1285.1137724550899</v>
      </c>
      <c r="M39" s="50">
        <v>1285.1137724550899</v>
      </c>
      <c r="N39" s="50">
        <v>1285.1137724550899</v>
      </c>
      <c r="O39" s="50">
        <v>1285.1137724550899</v>
      </c>
      <c r="P39" s="50">
        <v>1285.1137724550899</v>
      </c>
      <c r="Q39" s="50">
        <v>1285.1137724550899</v>
      </c>
      <c r="R39" s="50">
        <v>1285.1137724550899</v>
      </c>
    </row>
    <row r="40" spans="1:18" ht="12.75" customHeight="1" x14ac:dyDescent="0.2">
      <c r="A40" s="50">
        <v>1285.0119760479042</v>
      </c>
      <c r="B40" s="50">
        <v>1285.0179640718563</v>
      </c>
      <c r="C40" s="50">
        <v>1285.0119760479042</v>
      </c>
      <c r="D40" s="50">
        <v>1285.0119760479042</v>
      </c>
      <c r="E40" s="50">
        <v>1285.0119760479042</v>
      </c>
      <c r="F40" s="50">
        <v>1285.0119760479042</v>
      </c>
      <c r="G40" s="50">
        <v>1285.0119760479042</v>
      </c>
      <c r="H40" s="50">
        <v>1285.0119760479042</v>
      </c>
      <c r="I40" s="50">
        <v>1285.0119760479042</v>
      </c>
      <c r="J40" s="50">
        <v>1285.0119760479042</v>
      </c>
      <c r="K40" s="50">
        <v>1285.053892215569</v>
      </c>
      <c r="L40" s="50">
        <v>1285.0119760479042</v>
      </c>
      <c r="M40" s="50">
        <v>1285.0119760479042</v>
      </c>
      <c r="N40" s="50">
        <v>1285.0119760479042</v>
      </c>
      <c r="O40" s="50">
        <v>1285.0119760479042</v>
      </c>
      <c r="P40" s="50">
        <v>1285.0119760479042</v>
      </c>
      <c r="Q40" s="50">
        <v>1285.0119760479042</v>
      </c>
      <c r="R40" s="50">
        <v>1285.0119760479042</v>
      </c>
    </row>
    <row r="41" spans="1:18" ht="12.75" customHeight="1" x14ac:dyDescent="0.2">
      <c r="A41" s="50">
        <v>1284.9161676646706</v>
      </c>
      <c r="B41" s="50">
        <v>1284.9161676646706</v>
      </c>
      <c r="C41" s="50">
        <v>1284.9161676646706</v>
      </c>
      <c r="D41" s="50">
        <v>1284.9161676646706</v>
      </c>
      <c r="E41" s="50">
        <v>1284.9101796407188</v>
      </c>
      <c r="F41" s="50">
        <v>1284.9161676646706</v>
      </c>
      <c r="G41" s="50">
        <v>1284.9161676646706</v>
      </c>
      <c r="H41" s="50">
        <v>1284.9161676646706</v>
      </c>
      <c r="I41" s="50">
        <v>1284.9161676646706</v>
      </c>
      <c r="J41" s="50">
        <v>1284.9161676646706</v>
      </c>
      <c r="K41" s="50">
        <v>1284.9161676646706</v>
      </c>
      <c r="L41" s="50">
        <v>1284.9161676646706</v>
      </c>
      <c r="M41" s="50">
        <v>1284.9161676646706</v>
      </c>
      <c r="N41" s="50">
        <v>1284.9161676646706</v>
      </c>
      <c r="O41" s="50">
        <v>1284.9161676646706</v>
      </c>
      <c r="P41" s="50">
        <v>1284.9161676646706</v>
      </c>
      <c r="Q41" s="50">
        <v>1284.9520958083833</v>
      </c>
      <c r="R41" s="50">
        <v>1284.9161676646706</v>
      </c>
    </row>
    <row r="42" spans="1:18" ht="12.75" customHeight="1" x14ac:dyDescent="0.2">
      <c r="A42" s="50">
        <v>1284.8143712574852</v>
      </c>
      <c r="B42" s="50">
        <v>1284.8143712574852</v>
      </c>
      <c r="C42" s="50">
        <v>1284.8143712574852</v>
      </c>
      <c r="D42" s="50">
        <v>1284.8143712574852</v>
      </c>
      <c r="E42" s="50">
        <v>1284.8143712574852</v>
      </c>
      <c r="F42" s="50">
        <v>1284.8143712574852</v>
      </c>
      <c r="G42" s="50">
        <v>1284.8143712574852</v>
      </c>
      <c r="H42" s="50">
        <v>1284.8143712574852</v>
      </c>
      <c r="I42" s="50">
        <v>1284.8143712574852</v>
      </c>
      <c r="J42" s="50">
        <v>1284.8143712574852</v>
      </c>
      <c r="K42" s="50">
        <v>1284.8143712574852</v>
      </c>
      <c r="L42" s="50">
        <v>1284.8143712574852</v>
      </c>
      <c r="M42" s="50">
        <v>1284.8143712574852</v>
      </c>
      <c r="N42" s="50">
        <v>1284.8143712574852</v>
      </c>
      <c r="O42" s="50">
        <v>1284.8143712574852</v>
      </c>
      <c r="P42" s="50">
        <v>1284.8143712574852</v>
      </c>
      <c r="Q42" s="50">
        <v>1284.8143712574852</v>
      </c>
      <c r="R42" s="50">
        <v>1284.8143712574852</v>
      </c>
    </row>
    <row r="43" spans="1:18" ht="12.75" customHeight="1" x14ac:dyDescent="0.2">
      <c r="A43" s="50">
        <v>1284.7125748502995</v>
      </c>
      <c r="B43" s="50">
        <v>1284.7125748502995</v>
      </c>
      <c r="C43" s="50">
        <v>1284.7125748502995</v>
      </c>
      <c r="D43" s="50">
        <v>1284.7125748502995</v>
      </c>
      <c r="E43" s="50">
        <v>1284.7125748502995</v>
      </c>
      <c r="F43" s="50">
        <v>1284.7125748502995</v>
      </c>
      <c r="G43" s="50">
        <v>1284.7125748502995</v>
      </c>
      <c r="H43" s="50">
        <v>1284.7125748502995</v>
      </c>
      <c r="I43" s="50">
        <v>1284.7125748502995</v>
      </c>
      <c r="J43" s="50">
        <v>1284.7125748502995</v>
      </c>
      <c r="K43" s="50">
        <v>1284.7125748502995</v>
      </c>
      <c r="L43" s="50">
        <v>1284.7125748502995</v>
      </c>
      <c r="M43" s="50">
        <v>1284.7125748502995</v>
      </c>
      <c r="N43" s="50">
        <v>1284.7125748502995</v>
      </c>
      <c r="O43" s="50">
        <v>1284.7125748502995</v>
      </c>
      <c r="P43" s="50">
        <v>1284.7125748502995</v>
      </c>
      <c r="Q43" s="50">
        <v>1284.7125748502995</v>
      </c>
      <c r="R43" s="50">
        <v>1284.7125748502995</v>
      </c>
    </row>
    <row r="44" spans="1:18" ht="12.75" customHeight="1" x14ac:dyDescent="0.2">
      <c r="A44" s="50">
        <v>1284.6167664670659</v>
      </c>
      <c r="B44" s="50">
        <v>1284.6167664670659</v>
      </c>
      <c r="C44" s="50">
        <v>1284.6167664670659</v>
      </c>
      <c r="D44" s="50">
        <v>1284.6167664670659</v>
      </c>
      <c r="E44" s="50">
        <v>1284.6167664670659</v>
      </c>
      <c r="F44" s="50">
        <v>1284.6167664670659</v>
      </c>
      <c r="G44" s="50">
        <v>1284.6167664670659</v>
      </c>
      <c r="H44" s="50">
        <v>1284.6167664670659</v>
      </c>
      <c r="I44" s="50">
        <v>1284.6167664670659</v>
      </c>
      <c r="J44" s="50">
        <v>1284.6167664670659</v>
      </c>
      <c r="K44" s="50">
        <v>1284.6167664670659</v>
      </c>
      <c r="L44" s="50">
        <v>1284.6167664670659</v>
      </c>
      <c r="M44" s="50">
        <v>1284.6167664670659</v>
      </c>
      <c r="N44" s="50">
        <v>1284.6167664670659</v>
      </c>
      <c r="O44" s="50">
        <v>1284.6167664670659</v>
      </c>
      <c r="P44" s="50">
        <v>1284.6167664670659</v>
      </c>
      <c r="Q44" s="50">
        <v>1284.6167664670659</v>
      </c>
      <c r="R44" s="50">
        <v>1284.6167664670659</v>
      </c>
    </row>
    <row r="45" spans="1:18" ht="12.75" customHeight="1" x14ac:dyDescent="0.2">
      <c r="A45" s="50">
        <v>1284.5149700598804</v>
      </c>
      <c r="B45" s="50">
        <v>1284.5149700598804</v>
      </c>
      <c r="C45" s="50">
        <v>1284.5149700598804</v>
      </c>
      <c r="D45" s="50">
        <v>1284.5149700598804</v>
      </c>
      <c r="E45" s="50">
        <v>1284.5149700598804</v>
      </c>
      <c r="F45" s="50">
        <v>1284.5149700598804</v>
      </c>
      <c r="G45" s="50">
        <v>1284.5149700598804</v>
      </c>
      <c r="H45" s="50">
        <v>1284.5149700598804</v>
      </c>
      <c r="I45" s="50">
        <v>1284.5149700598804</v>
      </c>
      <c r="J45" s="50">
        <v>1284.5149700598804</v>
      </c>
      <c r="K45" s="50">
        <v>1284.5149700598804</v>
      </c>
      <c r="L45" s="50">
        <v>1284.5149700598804</v>
      </c>
      <c r="M45" s="50">
        <v>1284.5149700598804</v>
      </c>
      <c r="N45" s="50">
        <v>1284.5149700598804</v>
      </c>
      <c r="O45" s="50">
        <v>1284.5149700598804</v>
      </c>
      <c r="P45" s="50">
        <v>1284.5149700598804</v>
      </c>
      <c r="Q45" s="50">
        <v>1284.5149700598804</v>
      </c>
      <c r="R45" s="50">
        <v>1284.5149700598804</v>
      </c>
    </row>
    <row r="46" spans="1:18" ht="12.75" customHeight="1" x14ac:dyDescent="0.2">
      <c r="A46" s="50">
        <v>1284.4131736526947</v>
      </c>
      <c r="B46" s="50">
        <v>1284.4131736526947</v>
      </c>
      <c r="C46" s="50">
        <v>1284.4131736526947</v>
      </c>
      <c r="D46" s="50">
        <v>1284.4131736526947</v>
      </c>
      <c r="E46" s="50">
        <v>1284.4131736526947</v>
      </c>
      <c r="F46" s="50">
        <v>1284.4131736526947</v>
      </c>
      <c r="G46" s="50">
        <v>1284.4131736526947</v>
      </c>
      <c r="H46" s="50">
        <v>1284.4131736526947</v>
      </c>
      <c r="I46" s="50">
        <v>1284.4131736526947</v>
      </c>
      <c r="J46" s="50">
        <v>1284.4131736526947</v>
      </c>
      <c r="K46" s="50">
        <v>1284.4131736526947</v>
      </c>
      <c r="L46" s="50">
        <v>1284.4131736526947</v>
      </c>
      <c r="M46" s="50">
        <v>1284.4131736526947</v>
      </c>
      <c r="N46" s="50">
        <v>1284.4131736526947</v>
      </c>
      <c r="O46" s="50">
        <v>1284.4131736526947</v>
      </c>
      <c r="P46" s="50">
        <v>1284.4131736526947</v>
      </c>
      <c r="Q46" s="50">
        <v>1284.4131736526947</v>
      </c>
      <c r="R46" s="50">
        <v>1284.4131736526947</v>
      </c>
    </row>
    <row r="47" spans="1:18" ht="12.75" customHeight="1" x14ac:dyDescent="0.2">
      <c r="A47" s="50">
        <v>1284.3173652694611</v>
      </c>
      <c r="B47" s="50">
        <v>1284.3173652694611</v>
      </c>
      <c r="C47" s="50">
        <v>1284.3173652694611</v>
      </c>
      <c r="D47" s="50">
        <v>1284.3173652694611</v>
      </c>
      <c r="E47" s="50">
        <v>1284.3173652694611</v>
      </c>
      <c r="F47" s="50">
        <v>1284.3173652694611</v>
      </c>
      <c r="G47" s="50">
        <v>1284.3173652694611</v>
      </c>
      <c r="H47" s="50">
        <v>1284.311377245509</v>
      </c>
      <c r="I47" s="50">
        <v>1284.3173652694611</v>
      </c>
      <c r="J47" s="50">
        <v>1284.3173652694611</v>
      </c>
      <c r="K47" s="50">
        <v>1284.3173652694611</v>
      </c>
      <c r="L47" s="50">
        <v>1284.3173652694611</v>
      </c>
      <c r="M47" s="50">
        <v>1284.3173652694611</v>
      </c>
      <c r="N47" s="50">
        <v>1284.3173652694611</v>
      </c>
      <c r="O47" s="50">
        <v>1284.3532934131738</v>
      </c>
      <c r="P47" s="50">
        <v>1284.3173652694611</v>
      </c>
      <c r="Q47" s="50">
        <v>1284.3173652694611</v>
      </c>
      <c r="R47" s="50">
        <v>1284.3173652694611</v>
      </c>
    </row>
    <row r="48" spans="1:18" ht="12.75" customHeight="1" x14ac:dyDescent="0.2">
      <c r="A48" s="50">
        <v>1284.2155688622756</v>
      </c>
      <c r="B48" s="50">
        <v>1284.2155688622756</v>
      </c>
      <c r="C48" s="50">
        <v>1284.2155688622756</v>
      </c>
      <c r="D48" s="50">
        <v>1284.2155688622756</v>
      </c>
      <c r="E48" s="50">
        <v>1284.2155688622756</v>
      </c>
      <c r="F48" s="50">
        <v>1284.2155688622756</v>
      </c>
      <c r="G48" s="50">
        <v>1284.2155688622756</v>
      </c>
      <c r="H48" s="50">
        <v>1284.2155688622756</v>
      </c>
      <c r="I48" s="50">
        <v>1284.2155688622756</v>
      </c>
      <c r="J48" s="50">
        <v>1284.2155688622756</v>
      </c>
      <c r="K48" s="50">
        <v>1284.2155688622756</v>
      </c>
      <c r="L48" s="50">
        <v>1284.2155688622756</v>
      </c>
      <c r="M48" s="50">
        <v>1284.2155688622756</v>
      </c>
      <c r="N48" s="50">
        <v>1284.2155688622756</v>
      </c>
      <c r="O48" s="50">
        <v>1284.2155688622756</v>
      </c>
      <c r="P48" s="50">
        <v>1284.2155688622756</v>
      </c>
      <c r="Q48" s="50">
        <v>1284.2155688622756</v>
      </c>
      <c r="R48" s="50">
        <v>1284.2155688622756</v>
      </c>
    </row>
    <row r="49" spans="1:18" ht="12.75" customHeight="1" x14ac:dyDescent="0.2">
      <c r="A49" s="50">
        <v>1284.1137724550899</v>
      </c>
      <c r="B49" s="50">
        <v>1284.1137724550899</v>
      </c>
      <c r="C49" s="50">
        <v>1284.1137724550899</v>
      </c>
      <c r="D49" s="50">
        <v>1284.1137724550899</v>
      </c>
      <c r="E49" s="50">
        <v>1284.1137724550899</v>
      </c>
      <c r="F49" s="50">
        <v>1284.1137724550899</v>
      </c>
      <c r="G49" s="50">
        <v>1284.1137724550899</v>
      </c>
      <c r="H49" s="50">
        <v>1284.1137724550899</v>
      </c>
      <c r="I49" s="50">
        <v>1284.1137724550899</v>
      </c>
      <c r="J49" s="50">
        <v>1284.1137724550899</v>
      </c>
      <c r="K49" s="50">
        <v>1284.1137724550899</v>
      </c>
      <c r="L49" s="50">
        <v>1284.1137724550899</v>
      </c>
      <c r="M49" s="50">
        <v>1284.1137724550899</v>
      </c>
      <c r="N49" s="50">
        <v>1284.1137724550899</v>
      </c>
      <c r="O49" s="50">
        <v>1284.1137724550899</v>
      </c>
      <c r="P49" s="50">
        <v>1284.1137724550899</v>
      </c>
      <c r="Q49" s="50">
        <v>1284.1137724550899</v>
      </c>
      <c r="R49" s="50">
        <v>1284.1137724550899</v>
      </c>
    </row>
    <row r="50" spans="1:18" ht="12.75" customHeight="1" x14ac:dyDescent="0.2">
      <c r="A50" s="50">
        <v>1284.0179640718563</v>
      </c>
      <c r="B50" s="50">
        <v>1284.0119760479042</v>
      </c>
      <c r="C50" s="50">
        <v>1284.0119760479042</v>
      </c>
      <c r="D50" s="50">
        <v>1284.0119760479042</v>
      </c>
      <c r="E50" s="50">
        <v>1284.0119760479042</v>
      </c>
      <c r="F50" s="50">
        <v>1284.0119760479042</v>
      </c>
      <c r="G50" s="50">
        <v>1284.0119760479042</v>
      </c>
      <c r="H50" s="50">
        <v>1284.0119760479042</v>
      </c>
      <c r="I50" s="50">
        <v>1284.0119760479042</v>
      </c>
      <c r="J50" s="50">
        <v>1284.0119760479042</v>
      </c>
      <c r="K50" s="50">
        <v>1284.0119760479042</v>
      </c>
      <c r="L50" s="50">
        <v>1284.0119760479042</v>
      </c>
      <c r="M50" s="50">
        <v>1284.0119760479042</v>
      </c>
      <c r="N50" s="50">
        <v>1284.0119760479042</v>
      </c>
      <c r="O50" s="50">
        <v>1284.0119760479042</v>
      </c>
      <c r="P50" s="50">
        <v>1284.0119760479042</v>
      </c>
      <c r="Q50" s="50">
        <v>1284.0479041916169</v>
      </c>
      <c r="R50" s="50">
        <v>1284.0119760479042</v>
      </c>
    </row>
    <row r="51" spans="1:18" ht="12.75" customHeight="1" x14ac:dyDescent="0.2">
      <c r="A51" s="50">
        <v>1283.9161676646706</v>
      </c>
      <c r="B51" s="50">
        <v>1283.9161676646706</v>
      </c>
      <c r="C51" s="50">
        <v>1283.9161676646706</v>
      </c>
      <c r="D51" s="50">
        <v>1283.9161676646706</v>
      </c>
      <c r="E51" s="50">
        <v>1283.9161676646706</v>
      </c>
      <c r="F51" s="50">
        <v>1283.9161676646706</v>
      </c>
      <c r="G51" s="50">
        <v>1283.9161676646706</v>
      </c>
      <c r="H51" s="50">
        <v>1283.9161676646706</v>
      </c>
      <c r="I51" s="50">
        <v>1283.9161676646706</v>
      </c>
      <c r="J51" s="50">
        <v>1283.9161676646706</v>
      </c>
      <c r="K51" s="50">
        <v>1283.9161676646706</v>
      </c>
      <c r="L51" s="50">
        <v>1283.9161676646706</v>
      </c>
      <c r="M51" s="50">
        <v>1283.9161676646706</v>
      </c>
      <c r="N51" s="50">
        <v>1283.9161676646706</v>
      </c>
      <c r="O51" s="50">
        <v>1283.9161676646706</v>
      </c>
      <c r="P51" s="50">
        <v>1283.9161676646706</v>
      </c>
      <c r="Q51" s="50">
        <v>1283.9161676646706</v>
      </c>
      <c r="R51" s="50">
        <v>1283.9161676646706</v>
      </c>
    </row>
    <row r="52" spans="1:18" ht="12.75" customHeight="1" x14ac:dyDescent="0.2">
      <c r="A52" s="50">
        <v>1283.8143712574852</v>
      </c>
      <c r="B52" s="50">
        <v>1283.8143712574852</v>
      </c>
      <c r="C52" s="50">
        <v>1283.8143712574852</v>
      </c>
      <c r="D52" s="50">
        <v>1283.8143712574852</v>
      </c>
      <c r="E52" s="50">
        <v>1283.8143712574852</v>
      </c>
      <c r="F52" s="50">
        <v>1283.8143712574852</v>
      </c>
      <c r="G52" s="50">
        <v>1283.8143712574852</v>
      </c>
      <c r="H52" s="50">
        <v>1283.8143712574852</v>
      </c>
      <c r="I52" s="50">
        <v>1283.8143712574852</v>
      </c>
      <c r="J52" s="50">
        <v>1283.8143712574852</v>
      </c>
      <c r="K52" s="50">
        <v>1283.8143712574852</v>
      </c>
      <c r="L52" s="50">
        <v>1283.8143712574852</v>
      </c>
      <c r="M52" s="50">
        <v>1283.8562874251497</v>
      </c>
      <c r="N52" s="50">
        <v>1283.8143712574852</v>
      </c>
      <c r="O52" s="50">
        <v>1283.8143712574852</v>
      </c>
      <c r="P52" s="50">
        <v>1283.8143712574852</v>
      </c>
      <c r="Q52" s="50">
        <v>1283.8143712574852</v>
      </c>
      <c r="R52" s="50">
        <v>1283.8143712574852</v>
      </c>
    </row>
    <row r="53" spans="1:18" ht="12.75" customHeight="1" x14ac:dyDescent="0.2">
      <c r="A53" s="50">
        <v>1283.7125748502995</v>
      </c>
      <c r="B53" s="50">
        <v>1283.7125748502995</v>
      </c>
      <c r="C53" s="50">
        <v>1283.7125748502995</v>
      </c>
      <c r="D53" s="50">
        <v>1283.7125748502995</v>
      </c>
      <c r="E53" s="50">
        <v>1283.7125748502995</v>
      </c>
      <c r="F53" s="50">
        <v>1283.7125748502995</v>
      </c>
      <c r="G53" s="50">
        <v>1283.7125748502995</v>
      </c>
      <c r="H53" s="50">
        <v>1283.7125748502995</v>
      </c>
      <c r="I53" s="50">
        <v>1283.7125748502995</v>
      </c>
      <c r="J53" s="50">
        <v>1283.7125748502995</v>
      </c>
      <c r="K53" s="50">
        <v>1283.7125748502995</v>
      </c>
      <c r="L53" s="50">
        <v>1283.7125748502995</v>
      </c>
      <c r="M53" s="50">
        <v>1283.7125748502995</v>
      </c>
      <c r="N53" s="50">
        <v>1283.7544910179643</v>
      </c>
      <c r="O53" s="50">
        <v>1283.7125748502995</v>
      </c>
      <c r="P53" s="50">
        <v>1283.7125748502995</v>
      </c>
      <c r="Q53" s="50">
        <v>1283.7125748502995</v>
      </c>
      <c r="R53" s="50">
        <v>1283.7125748502995</v>
      </c>
    </row>
    <row r="54" spans="1:18" ht="12.75" customHeight="1" x14ac:dyDescent="0.2">
      <c r="A54" s="50">
        <v>1283.6167664670659</v>
      </c>
      <c r="B54" s="50">
        <v>1283.6167664670659</v>
      </c>
      <c r="C54" s="50">
        <v>1283.6167664670659</v>
      </c>
      <c r="D54" s="50">
        <v>1283.6167664670659</v>
      </c>
      <c r="E54" s="50">
        <v>1283.6167664670659</v>
      </c>
      <c r="F54" s="50">
        <v>1283.6167664670659</v>
      </c>
      <c r="G54" s="50">
        <v>1283.6167664670659</v>
      </c>
      <c r="H54" s="50">
        <v>1283.6167664670659</v>
      </c>
      <c r="I54" s="50">
        <v>1283.6167664670659</v>
      </c>
      <c r="J54" s="50">
        <v>1283.6167664670659</v>
      </c>
      <c r="K54" s="50">
        <v>1283.6167664670659</v>
      </c>
      <c r="L54" s="50">
        <v>1283.6167664670659</v>
      </c>
      <c r="M54" s="50">
        <v>1283.6167664670659</v>
      </c>
      <c r="N54" s="50">
        <v>1283.6167664670659</v>
      </c>
      <c r="O54" s="50">
        <v>1283.6167664670659</v>
      </c>
      <c r="P54" s="50">
        <v>1283.6167664670659</v>
      </c>
      <c r="Q54" s="50">
        <v>1283.6167664670659</v>
      </c>
      <c r="R54" s="50">
        <v>1283.6167664670659</v>
      </c>
    </row>
    <row r="55" spans="1:18" ht="12.75" customHeight="1" x14ac:dyDescent="0.2">
      <c r="A55" s="50">
        <v>1283.5149700598804</v>
      </c>
      <c r="B55" s="50">
        <v>1283.5149700598804</v>
      </c>
      <c r="C55" s="50">
        <v>1283.5149700598804</v>
      </c>
      <c r="D55" s="50">
        <v>1283.5149700598804</v>
      </c>
      <c r="E55" s="50">
        <v>1283.5149700598804</v>
      </c>
      <c r="F55" s="50">
        <v>1283.5149700598804</v>
      </c>
      <c r="G55" s="50">
        <v>1283.5628742514971</v>
      </c>
      <c r="H55" s="50">
        <v>1283.5149700598804</v>
      </c>
      <c r="I55" s="50">
        <v>1283.5149700598804</v>
      </c>
      <c r="J55" s="50">
        <v>1283.5149700598804</v>
      </c>
      <c r="K55" s="50">
        <v>1283.5149700598804</v>
      </c>
      <c r="L55" s="50">
        <v>1283.5149700598804</v>
      </c>
      <c r="M55" s="50">
        <v>1283.5149700598804</v>
      </c>
      <c r="N55" s="50">
        <v>1283.5149700598804</v>
      </c>
      <c r="O55" s="50">
        <v>1283.5149700598804</v>
      </c>
      <c r="P55" s="50">
        <v>1283.5149700598804</v>
      </c>
      <c r="Q55" s="50">
        <v>1283.5149700598804</v>
      </c>
      <c r="R55" s="50">
        <v>1283.5149700598804</v>
      </c>
    </row>
    <row r="56" spans="1:18" ht="12.75" customHeight="1" x14ac:dyDescent="0.2">
      <c r="A56" s="50">
        <v>1283.4131736526947</v>
      </c>
      <c r="B56" s="50">
        <v>1283.4131736526947</v>
      </c>
      <c r="C56" s="50">
        <v>1283.4131736526947</v>
      </c>
      <c r="D56" s="50">
        <v>1283.4131736526947</v>
      </c>
      <c r="E56" s="50">
        <v>1283.4131736526947</v>
      </c>
      <c r="F56" s="50">
        <v>1283.4131736526947</v>
      </c>
      <c r="G56" s="50">
        <v>1283.4131736526947</v>
      </c>
      <c r="H56" s="50">
        <v>1283.4131736526947</v>
      </c>
      <c r="I56" s="50">
        <v>1283.4131736526947</v>
      </c>
      <c r="J56" s="50">
        <v>1283.4131736526947</v>
      </c>
      <c r="K56" s="50">
        <v>1283.4131736526947</v>
      </c>
      <c r="L56" s="50">
        <v>1283.4131736526947</v>
      </c>
      <c r="M56" s="50">
        <v>1283.4131736526947</v>
      </c>
      <c r="N56" s="50">
        <v>1283.4131736526947</v>
      </c>
      <c r="O56" s="50">
        <v>1283.4131736526947</v>
      </c>
      <c r="P56" s="50">
        <v>1283.4131736526947</v>
      </c>
      <c r="Q56" s="50">
        <v>1283.4131736526947</v>
      </c>
      <c r="R56" s="50">
        <v>1283.4131736526947</v>
      </c>
    </row>
    <row r="57" spans="1:18" ht="12.75" customHeight="1" x14ac:dyDescent="0.2">
      <c r="A57" s="50">
        <v>1283.3173652694611</v>
      </c>
      <c r="B57" s="50">
        <v>1283.3173652694611</v>
      </c>
      <c r="C57" s="50">
        <v>1283.3173652694611</v>
      </c>
      <c r="D57" s="50">
        <v>1283.3173652694611</v>
      </c>
      <c r="E57" s="50">
        <v>1283.3173652694611</v>
      </c>
      <c r="F57" s="50">
        <v>1283.3173652694611</v>
      </c>
      <c r="G57" s="50">
        <v>1283.3173652694611</v>
      </c>
      <c r="H57" s="50">
        <v>1283.3173652694611</v>
      </c>
      <c r="I57" s="50">
        <v>1283.3173652694611</v>
      </c>
      <c r="J57" s="50">
        <v>1283.3173652694611</v>
      </c>
      <c r="K57" s="50">
        <v>1283.3173652694611</v>
      </c>
      <c r="L57" s="50">
        <v>1283.3173652694611</v>
      </c>
      <c r="M57" s="50">
        <v>1283.3173652694611</v>
      </c>
      <c r="N57" s="50">
        <v>1283.3173652694611</v>
      </c>
      <c r="O57" s="50">
        <v>1283.3173652694611</v>
      </c>
      <c r="P57" s="50">
        <v>1283.3173652694611</v>
      </c>
      <c r="Q57" s="50">
        <v>1283.3173652694611</v>
      </c>
      <c r="R57" s="50">
        <v>1283.3173652694611</v>
      </c>
    </row>
    <row r="58" spans="1:18" ht="12.75" customHeight="1" x14ac:dyDescent="0.2">
      <c r="A58" s="50">
        <v>1283.2155688622756</v>
      </c>
      <c r="B58" s="50">
        <v>1283.2155688622756</v>
      </c>
      <c r="C58" s="50">
        <v>1283.2155688622756</v>
      </c>
      <c r="D58" s="50">
        <v>1283.2155688622756</v>
      </c>
      <c r="E58" s="50">
        <v>1283.2155688622756</v>
      </c>
      <c r="F58" s="50">
        <v>1283.2155688622756</v>
      </c>
      <c r="G58" s="50">
        <v>1283.2155688622756</v>
      </c>
      <c r="H58" s="50">
        <v>1283.2155688622756</v>
      </c>
      <c r="I58" s="50">
        <v>1283.2155688622756</v>
      </c>
      <c r="J58" s="50">
        <v>1283.2155688622756</v>
      </c>
      <c r="K58" s="50">
        <v>1283.2155688622756</v>
      </c>
      <c r="L58" s="50">
        <v>1283.2155688622756</v>
      </c>
      <c r="M58" s="50">
        <v>1283.2155688622756</v>
      </c>
      <c r="N58" s="50">
        <v>1283.2155688622756</v>
      </c>
      <c r="O58" s="50">
        <v>1283.2155688622756</v>
      </c>
      <c r="P58" s="50">
        <v>1283.2155688622756</v>
      </c>
      <c r="Q58" s="50">
        <v>1283.2155688622756</v>
      </c>
      <c r="R58" s="50">
        <v>1283.2155688622756</v>
      </c>
    </row>
    <row r="59" spans="1:18" ht="12.75" customHeight="1" x14ac:dyDescent="0.2">
      <c r="A59" s="50">
        <v>1283.1137724550899</v>
      </c>
      <c r="B59" s="50">
        <v>1283.1137724550899</v>
      </c>
      <c r="C59" s="50">
        <v>1283.1137724550899</v>
      </c>
      <c r="D59" s="50">
        <v>1283.1137724550899</v>
      </c>
      <c r="E59" s="50">
        <v>1283.1137724550899</v>
      </c>
      <c r="F59" s="50">
        <v>1283.1137724550899</v>
      </c>
      <c r="G59" s="50">
        <v>1283.1137724550899</v>
      </c>
      <c r="H59" s="50">
        <v>1283.1137724550899</v>
      </c>
      <c r="I59" s="50">
        <v>1283.1137724550899</v>
      </c>
      <c r="J59" s="50">
        <v>1283.1137724550899</v>
      </c>
      <c r="K59" s="50">
        <v>1283.1137724550899</v>
      </c>
      <c r="L59" s="50">
        <v>1283.1137724550899</v>
      </c>
      <c r="M59" s="50">
        <v>1283.1137724550899</v>
      </c>
      <c r="N59" s="50">
        <v>1283.1137724550899</v>
      </c>
      <c r="O59" s="50">
        <v>1283.1137724550899</v>
      </c>
      <c r="P59" s="50">
        <v>1283.1137724550899</v>
      </c>
      <c r="Q59" s="50">
        <v>1283.1137724550899</v>
      </c>
      <c r="R59" s="50">
        <v>1283.1137724550899</v>
      </c>
    </row>
    <row r="60" spans="1:18" ht="12.75" customHeight="1" x14ac:dyDescent="0.2">
      <c r="A60" s="50">
        <v>1283.0119760479042</v>
      </c>
      <c r="B60" s="50">
        <v>1283.0119760479042</v>
      </c>
      <c r="C60" s="50">
        <v>1283.0119760479042</v>
      </c>
      <c r="D60" s="50">
        <v>1283.0119760479042</v>
      </c>
      <c r="E60" s="50">
        <v>1283.0119760479042</v>
      </c>
      <c r="F60" s="50">
        <v>1283.0119760479042</v>
      </c>
      <c r="G60" s="50">
        <v>1283.0119760479042</v>
      </c>
      <c r="H60" s="50">
        <v>1283.0119760479042</v>
      </c>
      <c r="I60" s="50">
        <v>1283.0119760479042</v>
      </c>
      <c r="J60" s="50">
        <v>1283.0119760479042</v>
      </c>
      <c r="K60" s="50">
        <v>1283.0119760479042</v>
      </c>
      <c r="L60" s="50">
        <v>1283.0119760479042</v>
      </c>
      <c r="M60" s="50">
        <v>1283.0119760479042</v>
      </c>
      <c r="N60" s="50">
        <v>1283.0119760479042</v>
      </c>
      <c r="O60" s="50">
        <v>1283.053892215569</v>
      </c>
      <c r="P60" s="50">
        <v>1283.0119760479042</v>
      </c>
      <c r="Q60" s="50">
        <v>1283.0119760479042</v>
      </c>
      <c r="R60" s="50">
        <v>1283.0119760479042</v>
      </c>
    </row>
    <row r="61" spans="1:18" ht="12.75" customHeight="1" x14ac:dyDescent="0.2">
      <c r="A61" s="50">
        <v>1282.9161676646706</v>
      </c>
      <c r="B61" s="50">
        <v>1282.9161676646706</v>
      </c>
      <c r="C61" s="50">
        <v>1282.9161676646706</v>
      </c>
      <c r="D61" s="50">
        <v>1282.9161676646706</v>
      </c>
      <c r="E61" s="50">
        <v>1282.9161676646706</v>
      </c>
      <c r="F61" s="50">
        <v>1282.9161676646706</v>
      </c>
      <c r="G61" s="50">
        <v>1282.9161676646706</v>
      </c>
      <c r="H61" s="50">
        <v>1282.9161676646706</v>
      </c>
      <c r="I61" s="50">
        <v>1282.9161676646706</v>
      </c>
      <c r="J61" s="50">
        <v>1282.9161676646706</v>
      </c>
      <c r="K61" s="50">
        <v>1282.9161676646706</v>
      </c>
      <c r="L61" s="50">
        <v>1282.9161676646706</v>
      </c>
      <c r="M61" s="50">
        <v>1282.9520958083833</v>
      </c>
      <c r="N61" s="50">
        <v>1282.9161676646706</v>
      </c>
      <c r="O61" s="50">
        <v>1282.9161676646706</v>
      </c>
      <c r="P61" s="50">
        <v>1282.9161676646706</v>
      </c>
      <c r="Q61" s="50">
        <v>1282.9161676646706</v>
      </c>
      <c r="R61" s="50">
        <v>1282.9161676646706</v>
      </c>
    </row>
    <row r="62" spans="1:18" ht="12.75" customHeight="1" x14ac:dyDescent="0.2">
      <c r="A62" s="50">
        <v>1282.8143712574852</v>
      </c>
      <c r="B62" s="50">
        <v>1282.8143712574852</v>
      </c>
      <c r="C62" s="50">
        <v>1282.8143712574852</v>
      </c>
      <c r="D62" s="50">
        <v>1282.8143712574852</v>
      </c>
      <c r="E62" s="50">
        <v>1282.8143712574852</v>
      </c>
      <c r="F62" s="50">
        <v>1282.8143712574852</v>
      </c>
      <c r="G62" s="50">
        <v>1282.8143712574852</v>
      </c>
      <c r="H62" s="50">
        <v>1282.8143712574852</v>
      </c>
      <c r="I62" s="50">
        <v>1282.8143712574852</v>
      </c>
      <c r="J62" s="50">
        <v>1282.8143712574852</v>
      </c>
      <c r="K62" s="50">
        <v>1282.8143712574852</v>
      </c>
      <c r="L62" s="50">
        <v>1282.8143712574852</v>
      </c>
      <c r="M62" s="50">
        <v>1282.8143712574852</v>
      </c>
      <c r="N62" s="50">
        <v>1282.8143712574852</v>
      </c>
      <c r="O62" s="50">
        <v>1282.8143712574852</v>
      </c>
      <c r="P62" s="50">
        <v>1282.8143712574852</v>
      </c>
      <c r="Q62" s="50">
        <v>1282.8143712574852</v>
      </c>
      <c r="R62" s="50">
        <v>1282.8143712574852</v>
      </c>
    </row>
    <row r="63" spans="1:18" ht="12.75" customHeight="1" x14ac:dyDescent="0.2">
      <c r="A63" s="50">
        <v>1282.7125748502995</v>
      </c>
      <c r="B63" s="50">
        <v>1282.7125748502995</v>
      </c>
      <c r="C63" s="50">
        <v>1282.7125748502995</v>
      </c>
      <c r="D63" s="50">
        <v>1282.7125748502995</v>
      </c>
      <c r="E63" s="50">
        <v>1282.7125748502995</v>
      </c>
      <c r="F63" s="50">
        <v>1282.7604790419161</v>
      </c>
      <c r="G63" s="50">
        <v>1282.7125748502995</v>
      </c>
      <c r="H63" s="50">
        <v>1282.7125748502995</v>
      </c>
      <c r="I63" s="50">
        <v>1282.7125748502995</v>
      </c>
      <c r="J63" s="50">
        <v>1282.7125748502995</v>
      </c>
      <c r="K63" s="50">
        <v>1282.7125748502995</v>
      </c>
      <c r="L63" s="50">
        <v>1282.7125748502995</v>
      </c>
      <c r="M63" s="50">
        <v>1282.7125748502995</v>
      </c>
      <c r="N63" s="50">
        <v>1282.7125748502995</v>
      </c>
      <c r="O63" s="50">
        <v>1282.7125748502995</v>
      </c>
      <c r="P63" s="50">
        <v>1282.7125748502995</v>
      </c>
      <c r="Q63" s="50">
        <v>1282.7485029940121</v>
      </c>
      <c r="R63" s="50">
        <v>1282.7544910179643</v>
      </c>
    </row>
    <row r="64" spans="1:18" ht="12.75" customHeight="1" x14ac:dyDescent="0.2">
      <c r="A64" s="50">
        <v>1282.6167664670659</v>
      </c>
      <c r="B64" s="50">
        <v>1282.6167664670659</v>
      </c>
      <c r="C64" s="50">
        <v>1282.6167664670659</v>
      </c>
      <c r="D64" s="50">
        <v>1282.6167664670659</v>
      </c>
      <c r="E64" s="50">
        <v>1282.6167664670659</v>
      </c>
      <c r="F64" s="50">
        <v>1282.6167664670659</v>
      </c>
      <c r="G64" s="50">
        <v>1282.6526946107786</v>
      </c>
      <c r="H64" s="50">
        <v>1282.6167664670659</v>
      </c>
      <c r="I64" s="50">
        <v>1282.6167664670659</v>
      </c>
      <c r="J64" s="50">
        <v>1282.6167664670659</v>
      </c>
      <c r="K64" s="50">
        <v>1282.6167664670659</v>
      </c>
      <c r="L64" s="50">
        <v>1282.6167664670659</v>
      </c>
      <c r="M64" s="50">
        <v>1282.6167664670659</v>
      </c>
      <c r="N64" s="50">
        <v>1282.6167664670659</v>
      </c>
      <c r="O64" s="50">
        <v>1282.6167664670659</v>
      </c>
      <c r="P64" s="50">
        <v>1282.6167664670659</v>
      </c>
      <c r="Q64" s="50">
        <v>1282.6167664670659</v>
      </c>
      <c r="R64" s="50">
        <v>1282.6167664670659</v>
      </c>
    </row>
    <row r="65" spans="1:18" ht="12.75" customHeight="1" x14ac:dyDescent="0.2">
      <c r="A65" s="50">
        <v>1282.5149700598804</v>
      </c>
      <c r="B65" s="50">
        <v>1282.5149700598804</v>
      </c>
      <c r="C65" s="50">
        <v>1282.5149700598804</v>
      </c>
      <c r="D65" s="50">
        <v>1282.5149700598804</v>
      </c>
      <c r="E65" s="50">
        <v>1282.5089820359283</v>
      </c>
      <c r="F65" s="50">
        <v>1282.5149700598804</v>
      </c>
      <c r="G65" s="50">
        <v>1282.5149700598804</v>
      </c>
      <c r="H65" s="50">
        <v>1282.5149700598804</v>
      </c>
      <c r="I65" s="50">
        <v>1282.5149700598804</v>
      </c>
      <c r="J65" s="50">
        <v>1282.5149700598804</v>
      </c>
      <c r="K65" s="50">
        <v>1282.5149700598804</v>
      </c>
      <c r="L65" s="50">
        <v>1282.5149700598804</v>
      </c>
      <c r="M65" s="50">
        <v>1282.5149700598804</v>
      </c>
      <c r="N65" s="50">
        <v>1282.5149700598804</v>
      </c>
      <c r="O65" s="50">
        <v>1282.5149700598804</v>
      </c>
      <c r="P65" s="50">
        <v>1282.5149700598804</v>
      </c>
      <c r="Q65" s="50">
        <v>1282.5149700598804</v>
      </c>
      <c r="R65" s="50">
        <v>1282.5149700598804</v>
      </c>
    </row>
    <row r="66" spans="1:18" ht="12.75" customHeight="1" x14ac:dyDescent="0.2">
      <c r="A66" s="50">
        <v>1282.4131736526947</v>
      </c>
      <c r="B66" s="50">
        <v>1282.4131736526947</v>
      </c>
      <c r="C66" s="50">
        <v>1282.4131736526947</v>
      </c>
      <c r="D66" s="50">
        <v>1282.4131736526947</v>
      </c>
      <c r="E66" s="50">
        <v>1282.4131736526947</v>
      </c>
      <c r="F66" s="50">
        <v>1282.4131736526947</v>
      </c>
      <c r="G66" s="50">
        <v>1282.4131736526947</v>
      </c>
      <c r="H66" s="50">
        <v>1282.4131736526947</v>
      </c>
      <c r="I66" s="50">
        <v>1282.4131736526947</v>
      </c>
      <c r="J66" s="50">
        <v>1282.4131736526947</v>
      </c>
      <c r="K66" s="50">
        <v>1282.4131736526947</v>
      </c>
      <c r="L66" s="50">
        <v>1282.4131736526947</v>
      </c>
      <c r="M66" s="50">
        <v>1282.4131736526947</v>
      </c>
      <c r="N66" s="50">
        <v>1282.4131736526947</v>
      </c>
      <c r="O66" s="50">
        <v>1282.4131736526947</v>
      </c>
      <c r="P66" s="50">
        <v>1282.4131736526947</v>
      </c>
      <c r="Q66" s="50">
        <v>1282.4131736526947</v>
      </c>
      <c r="R66" s="50">
        <v>1282.4131736526947</v>
      </c>
    </row>
    <row r="67" spans="1:18" ht="12.75" customHeight="1" x14ac:dyDescent="0.2">
      <c r="A67" s="50">
        <v>1282.3173652694611</v>
      </c>
      <c r="B67" s="50">
        <v>1282.3173652694611</v>
      </c>
      <c r="C67" s="50">
        <v>1282.3173652694611</v>
      </c>
      <c r="D67" s="50">
        <v>1282.3173652694611</v>
      </c>
      <c r="E67" s="50">
        <v>1282.3173652694611</v>
      </c>
      <c r="F67" s="50">
        <v>1282.3173652694611</v>
      </c>
      <c r="G67" s="50">
        <v>1282.3173652694611</v>
      </c>
      <c r="H67" s="50">
        <v>1282.3173652694611</v>
      </c>
      <c r="I67" s="50">
        <v>1282.3173652694611</v>
      </c>
      <c r="J67" s="50">
        <v>1282.3173652694611</v>
      </c>
      <c r="K67" s="50">
        <v>1282.3173652694611</v>
      </c>
      <c r="L67" s="50">
        <v>1282.3173652694611</v>
      </c>
      <c r="M67" s="50">
        <v>1282.3173652694611</v>
      </c>
      <c r="N67" s="50">
        <v>1282.3173652694611</v>
      </c>
      <c r="O67" s="50">
        <v>1282.3173652694611</v>
      </c>
      <c r="P67" s="50">
        <v>1282.3173652694611</v>
      </c>
      <c r="Q67" s="50">
        <v>1282.3173652694611</v>
      </c>
      <c r="R67" s="50">
        <v>1282.3173652694611</v>
      </c>
    </row>
    <row r="68" spans="1:18" ht="12.75" customHeight="1" x14ac:dyDescent="0.2">
      <c r="A68" s="50">
        <v>1282.2155688622756</v>
      </c>
      <c r="B68" s="50">
        <v>1282.2155688622756</v>
      </c>
      <c r="C68" s="50">
        <v>1282.2155688622756</v>
      </c>
      <c r="D68" s="50">
        <v>1282.2155688622756</v>
      </c>
      <c r="E68" s="50">
        <v>1282.2155688622756</v>
      </c>
      <c r="F68" s="50">
        <v>1282.2155688622756</v>
      </c>
      <c r="G68" s="50">
        <v>1282.2155688622756</v>
      </c>
      <c r="H68" s="50">
        <v>1282.2155688622756</v>
      </c>
      <c r="I68" s="50">
        <v>1282.2155688622756</v>
      </c>
      <c r="J68" s="50">
        <v>1282.2155688622756</v>
      </c>
      <c r="K68" s="50">
        <v>1282.2155688622756</v>
      </c>
      <c r="L68" s="50">
        <v>1282.2155688622756</v>
      </c>
      <c r="M68" s="50">
        <v>1282.2155688622756</v>
      </c>
      <c r="N68" s="50">
        <v>1282.2155688622756</v>
      </c>
      <c r="O68" s="50">
        <v>1282.2155688622756</v>
      </c>
      <c r="P68" s="50">
        <v>1282.2155688622756</v>
      </c>
      <c r="Q68" s="50">
        <v>1282.2574850299402</v>
      </c>
      <c r="R68" s="50">
        <v>1282.2155688622756</v>
      </c>
    </row>
    <row r="69" spans="1:18" ht="12.75" customHeight="1" x14ac:dyDescent="0.2">
      <c r="A69" s="50">
        <v>1282.1137724550899</v>
      </c>
      <c r="B69" s="50">
        <v>1282.1137724550899</v>
      </c>
      <c r="C69" s="50">
        <v>1282.1137724550899</v>
      </c>
      <c r="D69" s="50">
        <v>1282.1137724550899</v>
      </c>
      <c r="E69" s="50">
        <v>1282.1137724550899</v>
      </c>
      <c r="F69" s="50">
        <v>1282.1137724550899</v>
      </c>
      <c r="G69" s="50">
        <v>1282.1556886227545</v>
      </c>
      <c r="H69" s="50">
        <v>1282.1137724550899</v>
      </c>
      <c r="I69" s="50">
        <v>1282.1137724550899</v>
      </c>
      <c r="J69" s="50">
        <v>1282.1137724550899</v>
      </c>
      <c r="K69" s="50">
        <v>1282.1137724550899</v>
      </c>
      <c r="L69" s="50">
        <v>1282.1137724550899</v>
      </c>
      <c r="M69" s="50">
        <v>1282.1137724550899</v>
      </c>
      <c r="N69" s="50">
        <v>1282.1137724550899</v>
      </c>
      <c r="O69" s="50">
        <v>1282.1556886227545</v>
      </c>
      <c r="P69" s="50">
        <v>1282.2155688622756</v>
      </c>
      <c r="Q69" s="50">
        <v>1282.1137724550899</v>
      </c>
      <c r="R69" s="50">
        <v>1282.1137724550899</v>
      </c>
    </row>
    <row r="70" spans="1:18" ht="12.75" customHeight="1" x14ac:dyDescent="0.2">
      <c r="A70" s="50">
        <v>1282.0119760479042</v>
      </c>
      <c r="B70" s="50">
        <v>1282.0119760479042</v>
      </c>
      <c r="C70" s="50">
        <v>1282.0119760479042</v>
      </c>
      <c r="D70" s="50">
        <v>1282.0119760479042</v>
      </c>
      <c r="E70" s="50">
        <v>1282.0119760479042</v>
      </c>
      <c r="F70" s="50">
        <v>1282.0119760479042</v>
      </c>
      <c r="G70" s="50">
        <v>1282.0119760479042</v>
      </c>
      <c r="H70" s="50">
        <v>1282.0119760479042</v>
      </c>
      <c r="I70" s="50">
        <v>1282.0119760479042</v>
      </c>
      <c r="J70" s="50">
        <v>1282.0119760479042</v>
      </c>
      <c r="K70" s="50">
        <v>1282.0119760479042</v>
      </c>
      <c r="L70" s="50">
        <v>1282.0119760479042</v>
      </c>
      <c r="M70" s="50">
        <v>1282.0119760479042</v>
      </c>
      <c r="N70" s="50">
        <v>1282.0119760479042</v>
      </c>
      <c r="O70" s="50">
        <v>1282.0119760479042</v>
      </c>
      <c r="P70" s="50">
        <v>1282.0119760479042</v>
      </c>
      <c r="Q70" s="50">
        <v>1282.0119760479042</v>
      </c>
      <c r="R70" s="50">
        <v>1282.0119760479042</v>
      </c>
    </row>
    <row r="71" spans="1:18" ht="12.75" customHeight="1" x14ac:dyDescent="0.2">
      <c r="A71" s="50">
        <v>1281.9161676646706</v>
      </c>
      <c r="B71" s="50">
        <v>1281.9161676646706</v>
      </c>
      <c r="C71" s="50">
        <v>1281.9161676646706</v>
      </c>
      <c r="D71" s="50">
        <v>1281.9161676646706</v>
      </c>
      <c r="E71" s="50">
        <v>1281.9161676646706</v>
      </c>
      <c r="F71" s="50">
        <v>1281.9161676646706</v>
      </c>
      <c r="G71" s="50">
        <v>1281.9161676646706</v>
      </c>
      <c r="H71" s="50">
        <v>1281.9161676646706</v>
      </c>
      <c r="I71" s="50">
        <v>1281.9161676646706</v>
      </c>
      <c r="J71" s="50">
        <v>1281.9161676646706</v>
      </c>
      <c r="K71" s="50">
        <v>1281.9161676646706</v>
      </c>
      <c r="L71" s="50">
        <v>1281.9161676646706</v>
      </c>
      <c r="M71" s="50">
        <v>1281.9161676646706</v>
      </c>
      <c r="N71" s="50">
        <v>1281.9161676646706</v>
      </c>
      <c r="O71" s="50">
        <v>1281.9161676646706</v>
      </c>
      <c r="P71" s="50">
        <v>1281.9161676646706</v>
      </c>
      <c r="Q71" s="50">
        <v>1281.9161676646706</v>
      </c>
      <c r="R71" s="50">
        <v>1281.9161676646706</v>
      </c>
    </row>
    <row r="72" spans="1:18" ht="12.75" customHeight="1" x14ac:dyDescent="0.2">
      <c r="A72" s="50">
        <v>1281.8143712574852</v>
      </c>
      <c r="B72" s="50">
        <v>1281.8143712574852</v>
      </c>
      <c r="C72" s="50">
        <v>1281.8143712574852</v>
      </c>
      <c r="D72" s="50">
        <v>1281.8203592814373</v>
      </c>
      <c r="E72" s="50">
        <v>1281.8143712574852</v>
      </c>
      <c r="F72" s="50">
        <v>1281.8143712574852</v>
      </c>
      <c r="G72" s="50">
        <v>1281.8143712574852</v>
      </c>
      <c r="H72" s="50">
        <v>1281.8143712574852</v>
      </c>
      <c r="I72" s="50">
        <v>1281.8562874251497</v>
      </c>
      <c r="J72" s="50">
        <v>1281.8143712574852</v>
      </c>
      <c r="K72" s="50">
        <v>1281.8143712574852</v>
      </c>
      <c r="L72" s="50">
        <v>1281.8143712574852</v>
      </c>
      <c r="M72" s="50">
        <v>1281.8143712574852</v>
      </c>
      <c r="N72" s="50">
        <v>1281.8143712574852</v>
      </c>
      <c r="O72" s="50">
        <v>1281.8143712574852</v>
      </c>
      <c r="P72" s="50">
        <v>1281.8143712574852</v>
      </c>
      <c r="Q72" s="50">
        <v>1281.8143712574852</v>
      </c>
      <c r="R72" s="50">
        <v>1281.8143712574852</v>
      </c>
    </row>
    <row r="73" spans="1:18" ht="12.75" customHeight="1" x14ac:dyDescent="0.2">
      <c r="A73" s="50">
        <v>1281.7125748502995</v>
      </c>
      <c r="B73" s="50">
        <v>1281.7125748502995</v>
      </c>
      <c r="C73" s="50">
        <v>1281.7125748502995</v>
      </c>
      <c r="D73" s="50">
        <v>1281.7125748502995</v>
      </c>
      <c r="E73" s="50">
        <v>1281.7125748502995</v>
      </c>
      <c r="F73" s="50">
        <v>1281.7125748502995</v>
      </c>
      <c r="G73" s="50">
        <v>1281.7125748502995</v>
      </c>
      <c r="H73" s="50">
        <v>1281.7125748502995</v>
      </c>
      <c r="I73" s="50">
        <v>1281.7125748502995</v>
      </c>
      <c r="J73" s="50">
        <v>1281.7125748502995</v>
      </c>
      <c r="K73" s="50">
        <v>1281.7125748502995</v>
      </c>
      <c r="L73" s="50">
        <v>1281.7125748502995</v>
      </c>
      <c r="M73" s="50">
        <v>1281.7125748502995</v>
      </c>
      <c r="N73" s="50">
        <v>1281.7125748502995</v>
      </c>
      <c r="O73" s="50">
        <v>1281.7125748502995</v>
      </c>
      <c r="P73" s="50">
        <v>1281.7125748502995</v>
      </c>
      <c r="Q73" s="50">
        <v>1281.7125748502995</v>
      </c>
      <c r="R73" s="50">
        <v>1281.7125748502995</v>
      </c>
    </row>
    <row r="74" spans="1:18" ht="12.75" customHeight="1" x14ac:dyDescent="0.2">
      <c r="A74" s="50">
        <v>1281.6167664670659</v>
      </c>
      <c r="B74" s="50">
        <v>1281.6167664670659</v>
      </c>
      <c r="C74" s="50">
        <v>1281.6167664670659</v>
      </c>
      <c r="D74" s="50">
        <v>1281.6167664670659</v>
      </c>
      <c r="E74" s="50">
        <v>1281.6167664670659</v>
      </c>
      <c r="F74" s="50">
        <v>1281.6167664670659</v>
      </c>
      <c r="G74" s="50">
        <v>1281.6167664670659</v>
      </c>
      <c r="H74" s="50">
        <v>1281.6167664670659</v>
      </c>
      <c r="I74" s="50">
        <v>1281.6167664670659</v>
      </c>
      <c r="J74" s="50">
        <v>1281.6167664670659</v>
      </c>
      <c r="K74" s="50">
        <v>1281.6167664670659</v>
      </c>
      <c r="L74" s="50">
        <v>1281.6167664670659</v>
      </c>
      <c r="M74" s="50">
        <v>1281.6167664670659</v>
      </c>
      <c r="N74" s="50">
        <v>1281.6167664670659</v>
      </c>
      <c r="O74" s="50">
        <v>1281.6167664670659</v>
      </c>
      <c r="P74" s="50">
        <v>1281.6167664670659</v>
      </c>
      <c r="Q74" s="50">
        <v>1281.6167664670659</v>
      </c>
      <c r="R74" s="50">
        <v>1281.6167664670659</v>
      </c>
    </row>
    <row r="75" spans="1:18" ht="12.75" customHeight="1" x14ac:dyDescent="0.2">
      <c r="A75" s="50">
        <v>1281.5149700598804</v>
      </c>
      <c r="B75" s="50">
        <v>1281.5149700598804</v>
      </c>
      <c r="C75" s="50">
        <v>1281.5149700598804</v>
      </c>
      <c r="D75" s="50">
        <v>1281.5149700598804</v>
      </c>
      <c r="E75" s="50">
        <v>1281.5149700598804</v>
      </c>
      <c r="F75" s="50">
        <v>1281.5149700598804</v>
      </c>
      <c r="G75" s="50">
        <v>1281.5149700598804</v>
      </c>
      <c r="H75" s="50">
        <v>1281.556886227545</v>
      </c>
      <c r="I75" s="50">
        <v>1281.5149700598804</v>
      </c>
      <c r="J75" s="50">
        <v>1281.5149700598804</v>
      </c>
      <c r="K75" s="50">
        <v>1281.5149700598804</v>
      </c>
      <c r="L75" s="50">
        <v>1281.5149700598804</v>
      </c>
      <c r="M75" s="50">
        <v>1281.5149700598804</v>
      </c>
      <c r="N75" s="50">
        <v>1281.5149700598804</v>
      </c>
      <c r="O75" s="50">
        <v>1281.5149700598804</v>
      </c>
      <c r="P75" s="50">
        <v>1281.5149700598804</v>
      </c>
      <c r="Q75" s="50">
        <v>1281.5149700598804</v>
      </c>
      <c r="R75" s="50">
        <v>1281.5149700598804</v>
      </c>
    </row>
    <row r="76" spans="1:18" ht="12.75" customHeight="1" x14ac:dyDescent="0.2">
      <c r="A76" s="50">
        <v>1281.4191616766468</v>
      </c>
      <c r="B76" s="50">
        <v>1281.4191616766468</v>
      </c>
      <c r="C76" s="50">
        <v>1281.4131736526947</v>
      </c>
      <c r="D76" s="50">
        <v>1281.4131736526947</v>
      </c>
      <c r="E76" s="50">
        <v>1281.4131736526947</v>
      </c>
      <c r="F76" s="50">
        <v>1281.4131736526947</v>
      </c>
      <c r="G76" s="50">
        <v>1281.4131736526947</v>
      </c>
      <c r="H76" s="50">
        <v>1281.4131736526947</v>
      </c>
      <c r="I76" s="50">
        <v>1281.4131736526947</v>
      </c>
      <c r="J76" s="50">
        <v>1281.4131736526947</v>
      </c>
      <c r="K76" s="50">
        <v>1281.4131736526947</v>
      </c>
      <c r="L76" s="50">
        <v>1281.4131736526947</v>
      </c>
      <c r="M76" s="50">
        <v>1281.4131736526947</v>
      </c>
      <c r="N76" s="50">
        <v>1281.4131736526947</v>
      </c>
      <c r="O76" s="50">
        <v>1281.4131736526947</v>
      </c>
      <c r="P76" s="50">
        <v>1281.4131736526947</v>
      </c>
      <c r="Q76" s="50">
        <v>1281.4131736526947</v>
      </c>
      <c r="R76" s="50">
        <v>1281.4131736526947</v>
      </c>
    </row>
    <row r="77" spans="1:18" ht="12.75" customHeight="1" x14ac:dyDescent="0.2">
      <c r="A77" s="50">
        <v>1281.3173652694611</v>
      </c>
      <c r="B77" s="50">
        <v>1281.3173652694611</v>
      </c>
      <c r="C77" s="50">
        <v>1281.3173652694611</v>
      </c>
      <c r="D77" s="50">
        <v>1281.3173652694611</v>
      </c>
      <c r="E77" s="50">
        <v>1281.3173652694611</v>
      </c>
      <c r="F77" s="50">
        <v>1281.3592814371259</v>
      </c>
      <c r="G77" s="50">
        <v>1281.3173652694611</v>
      </c>
      <c r="H77" s="50">
        <v>1281.3173652694611</v>
      </c>
      <c r="I77" s="50">
        <v>1281.3173652694611</v>
      </c>
      <c r="J77" s="50">
        <v>1281.3173652694611</v>
      </c>
      <c r="K77" s="50">
        <v>1281.3173652694611</v>
      </c>
      <c r="L77" s="50">
        <v>1281.3173652694611</v>
      </c>
      <c r="M77" s="50">
        <v>1281.3173652694611</v>
      </c>
      <c r="N77" s="50">
        <v>1281.3173652694611</v>
      </c>
      <c r="O77" s="50">
        <v>1281.3173652694611</v>
      </c>
      <c r="P77" s="50">
        <v>1281.3173652694611</v>
      </c>
      <c r="Q77" s="50">
        <v>1281.3173652694611</v>
      </c>
      <c r="R77" s="50">
        <v>1281.3173652694611</v>
      </c>
    </row>
    <row r="78" spans="1:18" ht="12.75" customHeight="1" x14ac:dyDescent="0.2">
      <c r="A78" s="50">
        <v>1281.2155688622756</v>
      </c>
      <c r="B78" s="50">
        <v>1281.2155688622756</v>
      </c>
      <c r="C78" s="50">
        <v>1281.2155688622756</v>
      </c>
      <c r="D78" s="50">
        <v>1281.2155688622756</v>
      </c>
      <c r="E78" s="50">
        <v>1281.2155688622756</v>
      </c>
      <c r="F78" s="50">
        <v>1281.2155688622756</v>
      </c>
      <c r="G78" s="50">
        <v>1281.2155688622756</v>
      </c>
      <c r="H78" s="50">
        <v>1281.2155688622756</v>
      </c>
      <c r="I78" s="50">
        <v>1281.2155688622756</v>
      </c>
      <c r="J78" s="50">
        <v>1281.2155688622756</v>
      </c>
      <c r="K78" s="50">
        <v>1281.2155688622756</v>
      </c>
      <c r="L78" s="50">
        <v>1281.2155688622756</v>
      </c>
      <c r="M78" s="50">
        <v>1281.2155688622756</v>
      </c>
      <c r="N78" s="50">
        <v>1281.2574850299402</v>
      </c>
      <c r="O78" s="50">
        <v>1281.2155688622756</v>
      </c>
      <c r="P78" s="50">
        <v>1281.2155688622756</v>
      </c>
      <c r="Q78" s="50">
        <v>1281.2155688622756</v>
      </c>
      <c r="R78" s="50">
        <v>1281.2155688622756</v>
      </c>
    </row>
    <row r="79" spans="1:18" ht="12.75" customHeight="1" x14ac:dyDescent="0.2">
      <c r="A79" s="50">
        <v>1281.1137724550899</v>
      </c>
      <c r="B79" s="50">
        <v>1281.1137724550899</v>
      </c>
      <c r="C79" s="50">
        <v>1281.1137724550899</v>
      </c>
      <c r="D79" s="50">
        <v>1281.1137724550899</v>
      </c>
      <c r="E79" s="50">
        <v>1281.1137724550899</v>
      </c>
      <c r="F79" s="50">
        <v>1281.1137724550899</v>
      </c>
      <c r="G79" s="50">
        <v>1281.1137724550899</v>
      </c>
      <c r="H79" s="50">
        <v>1281.1137724550899</v>
      </c>
      <c r="I79" s="50">
        <v>1281.1137724550899</v>
      </c>
      <c r="J79" s="50">
        <v>1281.1137724550899</v>
      </c>
      <c r="K79" s="50">
        <v>1281.1137724550899</v>
      </c>
      <c r="L79" s="50">
        <v>1281.1137724550899</v>
      </c>
      <c r="M79" s="50">
        <v>1281.1556886227545</v>
      </c>
      <c r="N79" s="50">
        <v>1281.1137724550899</v>
      </c>
      <c r="O79" s="50">
        <v>1281.1137724550899</v>
      </c>
      <c r="P79" s="50">
        <v>1281.1556886227545</v>
      </c>
      <c r="Q79" s="50">
        <v>1281.1137724550899</v>
      </c>
      <c r="R79" s="50">
        <v>1281.1137724550899</v>
      </c>
    </row>
    <row r="80" spans="1:18" ht="12.75" customHeight="1" x14ac:dyDescent="0.2">
      <c r="A80" s="50">
        <v>1281.0119760479042</v>
      </c>
      <c r="B80" s="50">
        <v>1281.0119760479042</v>
      </c>
      <c r="C80" s="50">
        <v>1281.0119760479042</v>
      </c>
      <c r="D80" s="50">
        <v>1281.0119760479042</v>
      </c>
      <c r="E80" s="50">
        <v>1281.0119760479042</v>
      </c>
      <c r="F80" s="50">
        <v>1281.0119760479042</v>
      </c>
      <c r="G80" s="50">
        <v>1281.0119760479042</v>
      </c>
      <c r="H80" s="50">
        <v>1281.0119760479042</v>
      </c>
      <c r="I80" s="50">
        <v>1281.0598802395211</v>
      </c>
      <c r="J80" s="50">
        <v>1281.0119760479042</v>
      </c>
      <c r="K80" s="50">
        <v>1281.0119760479042</v>
      </c>
      <c r="L80" s="50">
        <v>1281.0119760479042</v>
      </c>
      <c r="M80" s="50">
        <v>1281.0119760479042</v>
      </c>
      <c r="N80" s="50">
        <v>1281.0119760479042</v>
      </c>
      <c r="O80" s="50">
        <v>1281.0119760479042</v>
      </c>
      <c r="P80" s="50">
        <v>1281.0119760479042</v>
      </c>
      <c r="Q80" s="50">
        <v>1281.0119760479042</v>
      </c>
      <c r="R80" s="50">
        <v>1281.0119760479042</v>
      </c>
    </row>
    <row r="81" spans="1:18" ht="12.75" customHeight="1" x14ac:dyDescent="0.2">
      <c r="A81" s="50">
        <v>1280.9161676646706</v>
      </c>
      <c r="B81" s="50">
        <v>1280.9161676646706</v>
      </c>
      <c r="C81" s="50">
        <v>1280.9161676646706</v>
      </c>
      <c r="D81" s="50">
        <v>1280.9161676646706</v>
      </c>
      <c r="E81" s="50">
        <v>1280.9161676646706</v>
      </c>
      <c r="F81" s="50">
        <v>1280.9161676646706</v>
      </c>
      <c r="G81" s="50">
        <v>1280.9161676646706</v>
      </c>
      <c r="H81" s="50">
        <v>1280.9161676646706</v>
      </c>
      <c r="I81" s="50">
        <v>1280.9161676646706</v>
      </c>
      <c r="J81" s="50">
        <v>1280.9161676646706</v>
      </c>
      <c r="K81" s="50">
        <v>1280.9161676646706</v>
      </c>
      <c r="L81" s="50">
        <v>1280.9161676646706</v>
      </c>
      <c r="M81" s="50">
        <v>1280.9161676646706</v>
      </c>
      <c r="N81" s="50">
        <v>1280.9161676646706</v>
      </c>
      <c r="O81" s="50">
        <v>1280.9161676646706</v>
      </c>
      <c r="P81" s="50">
        <v>1280.9161676646706</v>
      </c>
      <c r="Q81" s="50">
        <v>1280.9161676646706</v>
      </c>
      <c r="R81" s="50">
        <v>1280.9161676646706</v>
      </c>
    </row>
    <row r="82" spans="1:18" ht="12.75" customHeight="1" x14ac:dyDescent="0.2">
      <c r="A82" s="50">
        <v>1280.8143712574852</v>
      </c>
      <c r="B82" s="50">
        <v>1280.8143712574852</v>
      </c>
      <c r="C82" s="50">
        <v>1280.8143712574852</v>
      </c>
      <c r="D82" s="50">
        <v>1280.8143712574852</v>
      </c>
      <c r="E82" s="50">
        <v>1280.8143712574852</v>
      </c>
      <c r="F82" s="50">
        <v>1280.8143712574852</v>
      </c>
      <c r="G82" s="50">
        <v>1280.8143712574852</v>
      </c>
      <c r="H82" s="50">
        <v>1280.8143712574852</v>
      </c>
      <c r="I82" s="50">
        <v>1280.9161676646706</v>
      </c>
      <c r="J82" s="50">
        <v>1280.8143712574852</v>
      </c>
      <c r="K82" s="50">
        <v>1280.8143712574852</v>
      </c>
      <c r="L82" s="50">
        <v>1280.8143712574852</v>
      </c>
      <c r="M82" s="50">
        <v>1280.8143712574852</v>
      </c>
      <c r="N82" s="50">
        <v>1280.8143712574852</v>
      </c>
      <c r="O82" s="50">
        <v>1280.8143712574852</v>
      </c>
      <c r="P82" s="50">
        <v>1280.9161676646706</v>
      </c>
      <c r="Q82" s="50">
        <v>1280.8143712574852</v>
      </c>
      <c r="R82" s="50">
        <v>1280.8143712574852</v>
      </c>
    </row>
    <row r="83" spans="1:18" ht="12.75" customHeight="1" x14ac:dyDescent="0.2">
      <c r="A83" s="50">
        <v>1280.7245508982037</v>
      </c>
      <c r="B83" s="50">
        <v>1280.7125748502995</v>
      </c>
      <c r="C83" s="50">
        <v>1280.7125748502995</v>
      </c>
      <c r="D83" s="50">
        <v>1280.7125748502995</v>
      </c>
      <c r="E83" s="50">
        <v>1280.7125748502995</v>
      </c>
      <c r="F83" s="50">
        <v>1280.7125748502995</v>
      </c>
      <c r="G83" s="50">
        <v>1280.7544910179643</v>
      </c>
      <c r="H83" s="50">
        <v>1280.7125748502995</v>
      </c>
      <c r="I83" s="50">
        <v>1280.7125748502995</v>
      </c>
      <c r="J83" s="50">
        <v>1280.7125748502995</v>
      </c>
      <c r="K83" s="50">
        <v>1280.7125748502995</v>
      </c>
      <c r="L83" s="50">
        <v>1280.7125748502995</v>
      </c>
      <c r="M83" s="50">
        <v>1280.7125748502995</v>
      </c>
      <c r="N83" s="50">
        <v>1280.7125748502995</v>
      </c>
      <c r="O83" s="50">
        <v>1280.7125748502995</v>
      </c>
      <c r="P83" s="50">
        <v>1280.7125748502995</v>
      </c>
      <c r="Q83" s="50">
        <v>1280.7125748502995</v>
      </c>
      <c r="R83" s="50">
        <v>1280.7125748502995</v>
      </c>
    </row>
    <row r="84" spans="1:18" ht="12.75" customHeight="1" x14ac:dyDescent="0.2">
      <c r="A84" s="50">
        <v>1280.6167664670659</v>
      </c>
      <c r="B84" s="50">
        <v>1280.6167664670659</v>
      </c>
      <c r="C84" s="50">
        <v>1280.6167664670659</v>
      </c>
      <c r="D84" s="50">
        <v>1280.6167664670659</v>
      </c>
      <c r="E84" s="50">
        <v>1280.6167664670659</v>
      </c>
      <c r="F84" s="50">
        <v>1280.6167664670659</v>
      </c>
      <c r="G84" s="50">
        <v>1280.6107784431138</v>
      </c>
      <c r="H84" s="50">
        <v>1280.6167664670659</v>
      </c>
      <c r="I84" s="50">
        <v>1280.6167664670659</v>
      </c>
      <c r="J84" s="50">
        <v>1280.6167664670659</v>
      </c>
      <c r="K84" s="50">
        <v>1280.6167664670659</v>
      </c>
      <c r="L84" s="50">
        <v>1280.6167664670659</v>
      </c>
      <c r="M84" s="50">
        <v>1280.6167664670659</v>
      </c>
      <c r="N84" s="50">
        <v>1280.6167664670659</v>
      </c>
      <c r="O84" s="50">
        <v>1280.6167664670659</v>
      </c>
      <c r="P84" s="50">
        <v>1280.6167664670659</v>
      </c>
      <c r="Q84" s="50">
        <v>1280.6167664670659</v>
      </c>
      <c r="R84" s="50">
        <v>1280.6167664670659</v>
      </c>
    </row>
    <row r="85" spans="1:18" ht="12.75" customHeight="1" x14ac:dyDescent="0.2">
      <c r="A85" s="50">
        <v>1280.5149700598804</v>
      </c>
      <c r="B85" s="50">
        <v>1280.5149700598804</v>
      </c>
      <c r="C85" s="50">
        <v>1280.5149700598804</v>
      </c>
      <c r="D85" s="50">
        <v>1280.5149700598804</v>
      </c>
      <c r="E85" s="50">
        <v>1280.5149700598804</v>
      </c>
      <c r="F85" s="50">
        <v>1280.5149700598804</v>
      </c>
      <c r="G85" s="50">
        <v>1280.5149700598804</v>
      </c>
      <c r="H85" s="50">
        <v>1280.5149700598804</v>
      </c>
      <c r="I85" s="50">
        <v>1280.556886227545</v>
      </c>
      <c r="J85" s="50">
        <v>1280.5149700598804</v>
      </c>
      <c r="K85" s="50">
        <v>1280.5628742514971</v>
      </c>
      <c r="L85" s="50">
        <v>1280.5149700598804</v>
      </c>
      <c r="M85" s="50">
        <v>1280.5149700598804</v>
      </c>
      <c r="N85" s="50">
        <v>1280.5149700598804</v>
      </c>
      <c r="O85" s="50">
        <v>1280.5149700598804</v>
      </c>
      <c r="P85" s="50">
        <v>1280.5149700598804</v>
      </c>
      <c r="Q85" s="50">
        <v>1280.5149700598804</v>
      </c>
      <c r="R85" s="50">
        <v>1280.5149700598804</v>
      </c>
    </row>
    <row r="86" spans="1:18" ht="12.75" customHeight="1" x14ac:dyDescent="0.2">
      <c r="A86" s="50">
        <v>1280.4131736526947</v>
      </c>
      <c r="B86" s="50">
        <v>1280.4131736526947</v>
      </c>
      <c r="C86" s="50">
        <v>1280.4131736526947</v>
      </c>
      <c r="D86" s="50">
        <v>1280.4131736526947</v>
      </c>
      <c r="E86" s="50">
        <v>1280.4131736526947</v>
      </c>
      <c r="F86" s="50">
        <v>1280.4131736526947</v>
      </c>
      <c r="G86" s="50">
        <v>1280.4131736526947</v>
      </c>
      <c r="H86" s="50">
        <v>1280.4131736526947</v>
      </c>
      <c r="I86" s="50">
        <v>1280.4131736526947</v>
      </c>
      <c r="J86" s="50">
        <v>1280.4131736526947</v>
      </c>
      <c r="K86" s="50">
        <v>1280.4131736526947</v>
      </c>
      <c r="L86" s="50">
        <v>1280.4131736526947</v>
      </c>
      <c r="M86" s="50">
        <v>1280.4131736526947</v>
      </c>
      <c r="N86" s="50">
        <v>1280.4131736526947</v>
      </c>
      <c r="O86" s="50">
        <v>1280.4131736526947</v>
      </c>
      <c r="P86" s="50">
        <v>1280.4131736526947</v>
      </c>
      <c r="Q86" s="50">
        <v>1280.4131736526947</v>
      </c>
      <c r="R86" s="50">
        <v>1280.4131736526947</v>
      </c>
    </row>
    <row r="87" spans="1:18" ht="12.75" customHeight="1" x14ac:dyDescent="0.2">
      <c r="A87" s="50">
        <v>1280.3173652694611</v>
      </c>
      <c r="B87" s="50">
        <v>1280.3173652694611</v>
      </c>
      <c r="C87" s="50">
        <v>1280.3173652694611</v>
      </c>
      <c r="D87" s="50">
        <v>1280.3173652694611</v>
      </c>
      <c r="E87" s="50">
        <v>1280.3173652694611</v>
      </c>
      <c r="F87" s="50">
        <v>1280.3173652694611</v>
      </c>
      <c r="G87" s="50">
        <v>1280.3173652694611</v>
      </c>
      <c r="H87" s="50">
        <v>1280.3173652694611</v>
      </c>
      <c r="I87" s="50">
        <v>1280.3173652694611</v>
      </c>
      <c r="J87" s="50">
        <v>1280.3173652694611</v>
      </c>
      <c r="K87" s="50">
        <v>1280.3173652694611</v>
      </c>
      <c r="L87" s="50">
        <v>1280.3173652694611</v>
      </c>
      <c r="M87" s="50">
        <v>1280.3173652694611</v>
      </c>
      <c r="N87" s="50">
        <v>1280.3173652694611</v>
      </c>
      <c r="O87" s="50">
        <v>1280.3173652694611</v>
      </c>
      <c r="P87" s="50">
        <v>1280.3173652694611</v>
      </c>
      <c r="Q87" s="50">
        <v>1280.3173652694611</v>
      </c>
      <c r="R87" s="50">
        <v>1280.3173652694611</v>
      </c>
    </row>
    <row r="88" spans="1:18" ht="12.75" customHeight="1" x14ac:dyDescent="0.2">
      <c r="A88" s="50">
        <v>1280.2155688622756</v>
      </c>
      <c r="B88" s="50">
        <v>1280.2155688622756</v>
      </c>
      <c r="C88" s="50">
        <v>1280.2155688622756</v>
      </c>
      <c r="D88" s="50">
        <v>1280.2155688622756</v>
      </c>
      <c r="E88" s="50">
        <v>1280.2155688622756</v>
      </c>
      <c r="F88" s="50">
        <v>1280.2155688622756</v>
      </c>
      <c r="G88" s="50">
        <v>1280.2155688622756</v>
      </c>
      <c r="H88" s="50">
        <v>1280.2155688622756</v>
      </c>
      <c r="I88" s="50">
        <v>1280.2155688622756</v>
      </c>
      <c r="J88" s="50">
        <v>1280.2155688622756</v>
      </c>
      <c r="K88" s="50">
        <v>1280.2155688622756</v>
      </c>
      <c r="L88" s="50">
        <v>1280.2155688622756</v>
      </c>
      <c r="M88" s="50">
        <v>1280.2155688622756</v>
      </c>
      <c r="N88" s="50">
        <v>1280.2155688622756</v>
      </c>
      <c r="O88" s="50">
        <v>1280.2155688622756</v>
      </c>
      <c r="P88" s="50">
        <v>1280.2155688622756</v>
      </c>
      <c r="Q88" s="50">
        <v>1280.2155688622756</v>
      </c>
      <c r="R88" s="50">
        <v>1280.2155688622756</v>
      </c>
    </row>
    <row r="89" spans="1:18" ht="12.75" customHeight="1" x14ac:dyDescent="0.2">
      <c r="A89" s="50">
        <v>1280.1137724550899</v>
      </c>
      <c r="B89" s="50">
        <v>1280.1137724550899</v>
      </c>
      <c r="C89" s="50">
        <v>1280.1137724550899</v>
      </c>
      <c r="D89" s="50">
        <v>1280.1137724550899</v>
      </c>
      <c r="E89" s="50">
        <v>1280.1137724550899</v>
      </c>
      <c r="F89" s="50">
        <v>1280.1137724550899</v>
      </c>
      <c r="G89" s="50">
        <v>1280.1616766467066</v>
      </c>
      <c r="H89" s="50">
        <v>1280.1137724550899</v>
      </c>
      <c r="I89" s="50">
        <v>1280.1137724550899</v>
      </c>
      <c r="J89" s="50">
        <v>1280.1137724550899</v>
      </c>
      <c r="K89" s="50">
        <v>1280.1137724550899</v>
      </c>
      <c r="L89" s="50">
        <v>1280.1137724550899</v>
      </c>
      <c r="M89" s="50">
        <v>1280.1137724550899</v>
      </c>
      <c r="N89" s="50">
        <v>1280.1137724550899</v>
      </c>
      <c r="O89" s="50">
        <v>1280.1137724550899</v>
      </c>
      <c r="P89" s="50">
        <v>1280.1137724550899</v>
      </c>
      <c r="Q89" s="50">
        <v>1280.1137724550899</v>
      </c>
      <c r="R89" s="50">
        <v>1280.1137724550899</v>
      </c>
    </row>
    <row r="90" spans="1:18" ht="12.75" customHeight="1" x14ac:dyDescent="0.2">
      <c r="A90" s="50">
        <v>1280.0119760479042</v>
      </c>
      <c r="B90" s="50">
        <v>1280.0119760479042</v>
      </c>
      <c r="C90" s="50">
        <v>1280.0119760479042</v>
      </c>
      <c r="D90" s="50">
        <v>1280.0119760479042</v>
      </c>
      <c r="E90" s="50">
        <v>1280.0119760479042</v>
      </c>
      <c r="F90" s="50">
        <v>1280.0119760479042</v>
      </c>
      <c r="G90" s="50">
        <v>1280.0119760479042</v>
      </c>
      <c r="H90" s="50">
        <v>1280.0119760479042</v>
      </c>
      <c r="I90" s="50">
        <v>1280.0119760479042</v>
      </c>
      <c r="J90" s="50">
        <v>1280.0119760479042</v>
      </c>
      <c r="K90" s="50">
        <v>1280.0119760479042</v>
      </c>
      <c r="L90" s="50">
        <v>1280.0119760479042</v>
      </c>
      <c r="M90" s="50">
        <v>1280.0119760479042</v>
      </c>
      <c r="N90" s="50">
        <v>1280.0119760479042</v>
      </c>
      <c r="O90" s="50">
        <v>1280.0119760479042</v>
      </c>
      <c r="P90" s="50">
        <v>1280.0119760479042</v>
      </c>
      <c r="Q90" s="50">
        <v>1280.0119760479042</v>
      </c>
      <c r="R90" s="50">
        <v>1280.0119760479042</v>
      </c>
    </row>
    <row r="91" spans="1:18" ht="12.75" customHeight="1" x14ac:dyDescent="0.2">
      <c r="A91" s="50">
        <v>1279.9101796407188</v>
      </c>
      <c r="B91" s="50">
        <v>1279.9161676646706</v>
      </c>
      <c r="C91" s="50">
        <v>1279.9161676646706</v>
      </c>
      <c r="D91" s="50">
        <v>1279.9161676646706</v>
      </c>
      <c r="E91" s="50">
        <v>1279.9161676646706</v>
      </c>
      <c r="F91" s="50">
        <v>1279.9161676646706</v>
      </c>
      <c r="G91" s="50">
        <v>1279.9161676646706</v>
      </c>
      <c r="H91" s="50">
        <v>1279.9161676646706</v>
      </c>
      <c r="I91" s="50">
        <v>1279.9161676646706</v>
      </c>
      <c r="J91" s="50">
        <v>1279.9161676646706</v>
      </c>
      <c r="K91" s="50">
        <v>1279.9161676646706</v>
      </c>
      <c r="L91" s="50">
        <v>1279.9161676646706</v>
      </c>
      <c r="M91" s="50">
        <v>1279.9161676646706</v>
      </c>
      <c r="N91" s="50">
        <v>1279.9161676646706</v>
      </c>
      <c r="O91" s="50">
        <v>1279.9161676646706</v>
      </c>
      <c r="P91" s="50">
        <v>1279.9161676646706</v>
      </c>
      <c r="Q91" s="50">
        <v>1279.9161676646706</v>
      </c>
      <c r="R91" s="50">
        <v>1279.9161676646706</v>
      </c>
    </row>
    <row r="92" spans="1:18" ht="12.75" customHeight="1" x14ac:dyDescent="0.2">
      <c r="A92" s="50">
        <v>1279.8143712574852</v>
      </c>
      <c r="B92" s="50">
        <v>1279.8143712574852</v>
      </c>
      <c r="C92" s="50">
        <v>1279.8143712574852</v>
      </c>
      <c r="D92" s="50">
        <v>1279.8143712574852</v>
      </c>
      <c r="E92" s="50">
        <v>1279.8143712574852</v>
      </c>
      <c r="F92" s="50">
        <v>1279.8143712574852</v>
      </c>
      <c r="G92" s="50">
        <v>1279.8143712574852</v>
      </c>
      <c r="H92" s="50">
        <v>1279.8143712574852</v>
      </c>
      <c r="I92" s="50">
        <v>1279.8143712574852</v>
      </c>
      <c r="J92" s="50">
        <v>1279.8143712574852</v>
      </c>
      <c r="K92" s="50">
        <v>1279.8143712574852</v>
      </c>
      <c r="L92" s="50">
        <v>1279.8143712574852</v>
      </c>
      <c r="M92" s="50">
        <v>1279.8143712574852</v>
      </c>
      <c r="N92" s="50">
        <v>1279.8143712574852</v>
      </c>
      <c r="O92" s="50">
        <v>1279.8143712574852</v>
      </c>
      <c r="P92" s="50">
        <v>1279.8143712574852</v>
      </c>
      <c r="Q92" s="50">
        <v>1279.8143712574852</v>
      </c>
      <c r="R92" s="50">
        <v>1279.8143712574852</v>
      </c>
    </row>
    <row r="93" spans="1:18" ht="12.75" customHeight="1" x14ac:dyDescent="0.2">
      <c r="A93" s="50">
        <v>1279.7125748502995</v>
      </c>
      <c r="B93" s="50">
        <v>1279.7125748502995</v>
      </c>
      <c r="C93" s="50">
        <v>1279.7125748502995</v>
      </c>
      <c r="D93" s="50">
        <v>1279.7125748502995</v>
      </c>
      <c r="E93" s="50">
        <v>1279.7125748502995</v>
      </c>
      <c r="F93" s="50">
        <v>1279.7125748502995</v>
      </c>
      <c r="G93" s="50">
        <v>1279.7125748502995</v>
      </c>
      <c r="H93" s="50">
        <v>1279.7125748502995</v>
      </c>
      <c r="I93" s="50">
        <v>1279.8143712574852</v>
      </c>
      <c r="J93" s="50">
        <v>1279.7125748502995</v>
      </c>
      <c r="K93" s="50">
        <v>1279.7125748502995</v>
      </c>
      <c r="L93" s="50">
        <v>1279.7125748502995</v>
      </c>
      <c r="M93" s="50">
        <v>1279.7125748502995</v>
      </c>
      <c r="N93" s="50">
        <v>1279.7125748502995</v>
      </c>
      <c r="O93" s="50">
        <v>1279.7125748502995</v>
      </c>
      <c r="P93" s="50">
        <v>1279.7125748502995</v>
      </c>
      <c r="Q93" s="50">
        <v>1279.7125748502995</v>
      </c>
      <c r="R93" s="50">
        <v>1279.7125748502995</v>
      </c>
    </row>
    <row r="94" spans="1:18" ht="12.75" customHeight="1" x14ac:dyDescent="0.2">
      <c r="A94" s="50">
        <v>1279.6167664670659</v>
      </c>
      <c r="B94" s="50">
        <v>1279.6167664670659</v>
      </c>
      <c r="C94" s="50">
        <v>1279.6167664670659</v>
      </c>
      <c r="D94" s="50">
        <v>1279.6167664670659</v>
      </c>
      <c r="E94" s="50">
        <v>1279.6167664670659</v>
      </c>
      <c r="F94" s="50">
        <v>1279.6167664670659</v>
      </c>
      <c r="G94" s="50">
        <v>1279.6167664670659</v>
      </c>
      <c r="H94" s="50">
        <v>1279.6167664670659</v>
      </c>
      <c r="I94" s="50">
        <v>1279.6167664670659</v>
      </c>
      <c r="J94" s="50">
        <v>1279.6167664670659</v>
      </c>
      <c r="K94" s="50">
        <v>1279.6167664670659</v>
      </c>
      <c r="L94" s="50">
        <v>1279.6167664670659</v>
      </c>
      <c r="M94" s="50">
        <v>1279.6167664670659</v>
      </c>
      <c r="N94" s="50">
        <v>1279.6167664670659</v>
      </c>
      <c r="O94" s="50">
        <v>1279.6167664670659</v>
      </c>
      <c r="P94" s="50">
        <v>1279.6167664670659</v>
      </c>
      <c r="Q94" s="50">
        <v>1279.6167664670659</v>
      </c>
      <c r="R94" s="50">
        <v>1279.6167664670659</v>
      </c>
    </row>
    <row r="95" spans="1:18" ht="12.75" customHeight="1" x14ac:dyDescent="0.2">
      <c r="A95" s="50">
        <v>1279.5149700598804</v>
      </c>
      <c r="B95" s="50">
        <v>1279.5149700598804</v>
      </c>
      <c r="C95" s="50">
        <v>1279.5149700598804</v>
      </c>
      <c r="D95" s="50">
        <v>1279.5149700598804</v>
      </c>
      <c r="E95" s="50">
        <v>1279.5149700598804</v>
      </c>
      <c r="F95" s="50">
        <v>1279.5149700598804</v>
      </c>
      <c r="G95" s="50">
        <v>1279.5149700598804</v>
      </c>
      <c r="H95" s="50">
        <v>1279.5149700598804</v>
      </c>
      <c r="I95" s="50">
        <v>1279.5149700598804</v>
      </c>
      <c r="J95" s="50">
        <v>1279.5149700598804</v>
      </c>
      <c r="K95" s="50">
        <v>1279.556886227545</v>
      </c>
      <c r="L95" s="50">
        <v>1279.5149700598804</v>
      </c>
      <c r="M95" s="50">
        <v>1279.5149700598804</v>
      </c>
      <c r="N95" s="50">
        <v>1279.5149700598804</v>
      </c>
      <c r="O95" s="50">
        <v>1279.5149700598804</v>
      </c>
      <c r="P95" s="50">
        <v>1279.5149700598804</v>
      </c>
      <c r="Q95" s="50">
        <v>1279.5149700598804</v>
      </c>
      <c r="R95" s="50">
        <v>1279.5149700598804</v>
      </c>
    </row>
    <row r="96" spans="1:18" ht="12.75" customHeight="1" x14ac:dyDescent="0.2">
      <c r="A96" s="50">
        <v>1279.4131736526947</v>
      </c>
      <c r="B96" s="50">
        <v>1279.4131736526947</v>
      </c>
      <c r="C96" s="50">
        <v>1279.4131736526947</v>
      </c>
      <c r="D96" s="50">
        <v>1279.4131736526947</v>
      </c>
      <c r="E96" s="50">
        <v>1279.4131736526947</v>
      </c>
      <c r="F96" s="50">
        <v>1279.4131736526947</v>
      </c>
      <c r="G96" s="50">
        <v>1279.4131736526947</v>
      </c>
      <c r="H96" s="50">
        <v>1279.4131736526947</v>
      </c>
      <c r="I96" s="50">
        <v>1279.4131736526947</v>
      </c>
      <c r="J96" s="50">
        <v>1279.4131736526947</v>
      </c>
      <c r="K96" s="50">
        <v>1279.4550898203593</v>
      </c>
      <c r="L96" s="50">
        <v>1279.4131736526947</v>
      </c>
      <c r="M96" s="50">
        <v>1279.4550898203593</v>
      </c>
      <c r="N96" s="50">
        <v>1279.4131736526947</v>
      </c>
      <c r="O96" s="50">
        <v>1279.4131736526947</v>
      </c>
      <c r="P96" s="50">
        <v>1279.4131736526947</v>
      </c>
      <c r="Q96" s="50">
        <v>1279.4131736526947</v>
      </c>
      <c r="R96" s="50">
        <v>1279.4131736526947</v>
      </c>
    </row>
    <row r="97" spans="1:18" ht="12.75" customHeight="1" x14ac:dyDescent="0.2">
      <c r="A97" s="50">
        <v>1279.3173652694611</v>
      </c>
      <c r="B97" s="50">
        <v>1279.3173652694611</v>
      </c>
      <c r="C97" s="50">
        <v>1279.3173652694611</v>
      </c>
      <c r="D97" s="50">
        <v>1279.3173652694611</v>
      </c>
      <c r="E97" s="50">
        <v>1279.3173652694611</v>
      </c>
      <c r="F97" s="50">
        <v>1279.3173652694611</v>
      </c>
      <c r="G97" s="50">
        <v>1279.3173652694611</v>
      </c>
      <c r="H97" s="50">
        <v>1279.3173652694611</v>
      </c>
      <c r="I97" s="50">
        <v>1279.4131736526947</v>
      </c>
      <c r="J97" s="50">
        <v>1279.3173652694611</v>
      </c>
      <c r="K97" s="50">
        <v>1279.3173652694611</v>
      </c>
      <c r="L97" s="50">
        <v>1279.3173652694611</v>
      </c>
      <c r="M97" s="50">
        <v>1279.3173652694611</v>
      </c>
      <c r="N97" s="50">
        <v>1279.3173652694611</v>
      </c>
      <c r="O97" s="50">
        <v>1279.3173652694611</v>
      </c>
      <c r="P97" s="50">
        <v>1279.3173652694611</v>
      </c>
      <c r="Q97" s="50">
        <v>1279.3532934131738</v>
      </c>
      <c r="R97" s="50">
        <v>1279.3173652694611</v>
      </c>
    </row>
    <row r="98" spans="1:18" ht="12.75" customHeight="1" x14ac:dyDescent="0.2">
      <c r="A98" s="50">
        <v>1279.2215568862275</v>
      </c>
      <c r="B98" s="50">
        <v>1279.2155688622756</v>
      </c>
      <c r="C98" s="50">
        <v>1279.2155688622756</v>
      </c>
      <c r="D98" s="50">
        <v>1279.2155688622756</v>
      </c>
      <c r="E98" s="50">
        <v>1279.2155688622756</v>
      </c>
      <c r="F98" s="50">
        <v>1279.2155688622756</v>
      </c>
      <c r="G98" s="50">
        <v>1279.2155688622756</v>
      </c>
      <c r="H98" s="50">
        <v>1279.2155688622756</v>
      </c>
      <c r="I98" s="50">
        <v>1279.2634730538923</v>
      </c>
      <c r="J98" s="50">
        <v>1279.2155688622756</v>
      </c>
      <c r="K98" s="50">
        <v>1279.2155688622756</v>
      </c>
      <c r="L98" s="50">
        <v>1279.2155688622756</v>
      </c>
      <c r="M98" s="50">
        <v>1279.2155688622756</v>
      </c>
      <c r="N98" s="50">
        <v>1279.2155688622756</v>
      </c>
      <c r="O98" s="50">
        <v>1279.2155688622756</v>
      </c>
      <c r="P98" s="50">
        <v>1279.2155688622756</v>
      </c>
      <c r="Q98" s="50">
        <v>1279.2155688622756</v>
      </c>
      <c r="R98" s="50">
        <v>1279.2155688622756</v>
      </c>
    </row>
    <row r="99" spans="1:18" ht="12.75" customHeight="1" x14ac:dyDescent="0.2">
      <c r="A99" s="50">
        <v>1279.1137724550899</v>
      </c>
      <c r="B99" s="50">
        <v>1279.1137724550899</v>
      </c>
      <c r="C99" s="50">
        <v>1279.1137724550899</v>
      </c>
      <c r="D99" s="50">
        <v>1279.1137724550899</v>
      </c>
      <c r="E99" s="50">
        <v>1279.1137724550899</v>
      </c>
      <c r="F99" s="50">
        <v>1279.1137724550899</v>
      </c>
      <c r="G99" s="50">
        <v>1279.1137724550899</v>
      </c>
      <c r="H99" s="50">
        <v>1279.1137724550899</v>
      </c>
      <c r="I99" s="50">
        <v>1279.1137724550899</v>
      </c>
      <c r="J99" s="50">
        <v>1279.1137724550899</v>
      </c>
      <c r="K99" s="50">
        <v>1279.1137724550899</v>
      </c>
      <c r="L99" s="50">
        <v>1279.1137724550899</v>
      </c>
      <c r="M99" s="50">
        <v>1279.1137724550899</v>
      </c>
      <c r="N99" s="50">
        <v>1279.1137724550899</v>
      </c>
      <c r="O99" s="50">
        <v>1279.1137724550899</v>
      </c>
      <c r="P99" s="50">
        <v>1279.2155688622756</v>
      </c>
      <c r="Q99" s="50">
        <v>1279.1137724550899</v>
      </c>
      <c r="R99" s="50">
        <v>1279.1137724550899</v>
      </c>
    </row>
    <row r="100" spans="1:18" ht="12.75" customHeight="1" x14ac:dyDescent="0.2">
      <c r="A100" s="50">
        <v>1279.0119760479042</v>
      </c>
      <c r="B100" s="50">
        <v>1279.0119760479042</v>
      </c>
      <c r="C100" s="50">
        <v>1279.0119760479042</v>
      </c>
      <c r="D100" s="50">
        <v>1279.0119760479042</v>
      </c>
      <c r="E100" s="50">
        <v>1279.0119760479042</v>
      </c>
      <c r="F100" s="50">
        <v>1279.0119760479042</v>
      </c>
      <c r="G100" s="50">
        <v>1279.0119760479042</v>
      </c>
      <c r="H100" s="50">
        <v>1279.0119760479042</v>
      </c>
      <c r="I100" s="50">
        <v>1279.0119760479042</v>
      </c>
      <c r="J100" s="50">
        <v>1279.0119760479042</v>
      </c>
      <c r="K100" s="50">
        <v>1279.0119760479042</v>
      </c>
      <c r="L100" s="50">
        <v>1279.0119760479042</v>
      </c>
      <c r="M100" s="50">
        <v>1279.0119760479042</v>
      </c>
      <c r="N100" s="50">
        <v>1279.0119760479042</v>
      </c>
      <c r="O100" s="50">
        <v>1279.0119760479042</v>
      </c>
      <c r="P100" s="50">
        <v>1279.0119760479042</v>
      </c>
      <c r="Q100" s="50">
        <v>1279.0119760479042</v>
      </c>
      <c r="R100" s="50">
        <v>1279.0119760479042</v>
      </c>
    </row>
    <row r="101" spans="1:18" ht="12.75" customHeight="1" x14ac:dyDescent="0.2">
      <c r="A101" s="50">
        <v>1278.9161676646706</v>
      </c>
      <c r="B101" s="50">
        <v>1278.9161676646706</v>
      </c>
      <c r="C101" s="50">
        <v>1278.9161676646706</v>
      </c>
      <c r="D101" s="50">
        <v>1278.9161676646706</v>
      </c>
      <c r="E101" s="50">
        <v>1278.9161676646706</v>
      </c>
      <c r="F101" s="50">
        <v>1278.9161676646706</v>
      </c>
      <c r="G101" s="50">
        <v>1278.9161676646706</v>
      </c>
      <c r="H101" s="50">
        <v>1278.9161676646706</v>
      </c>
      <c r="I101" s="50">
        <v>1278.9161676646706</v>
      </c>
      <c r="J101" s="50">
        <v>1278.9161676646706</v>
      </c>
      <c r="K101" s="50">
        <v>1278.9161676646706</v>
      </c>
      <c r="L101" s="50">
        <v>1278.9161676646706</v>
      </c>
      <c r="M101" s="50">
        <v>1278.9161676646706</v>
      </c>
      <c r="N101" s="50">
        <v>1278.9161676646706</v>
      </c>
      <c r="O101" s="50">
        <v>1278.9161676646706</v>
      </c>
      <c r="P101" s="50">
        <v>1278.9161676646706</v>
      </c>
      <c r="Q101" s="50">
        <v>1278.9161676646706</v>
      </c>
      <c r="R101" s="50">
        <v>1278.9161676646706</v>
      </c>
    </row>
    <row r="102" spans="1:18" ht="12.75" customHeight="1" x14ac:dyDescent="0.2">
      <c r="A102" s="50">
        <v>1278.8143712574852</v>
      </c>
      <c r="B102" s="50">
        <v>1278.8143712574852</v>
      </c>
      <c r="C102" s="50">
        <v>1278.8143712574852</v>
      </c>
      <c r="D102" s="50">
        <v>1278.8143712574852</v>
      </c>
      <c r="E102" s="50">
        <v>1278.8143712574852</v>
      </c>
      <c r="F102" s="50">
        <v>1278.8143712574852</v>
      </c>
      <c r="G102" s="50">
        <v>1278.8143712574852</v>
      </c>
      <c r="H102" s="50">
        <v>1278.8143712574852</v>
      </c>
      <c r="I102" s="50">
        <v>1278.8143712574852</v>
      </c>
      <c r="J102" s="50">
        <v>1278.8143712574852</v>
      </c>
      <c r="K102" s="50">
        <v>1278.8143712574852</v>
      </c>
      <c r="L102" s="50">
        <v>1278.8143712574852</v>
      </c>
      <c r="M102" s="50">
        <v>1278.8143712574852</v>
      </c>
      <c r="N102" s="50">
        <v>1278.8143712574852</v>
      </c>
      <c r="O102" s="50">
        <v>1278.8143712574852</v>
      </c>
      <c r="P102" s="50">
        <v>1278.8143712574852</v>
      </c>
      <c r="Q102" s="50">
        <v>1278.8143712574852</v>
      </c>
      <c r="R102" s="50">
        <v>1278.8562874251497</v>
      </c>
    </row>
    <row r="103" spans="1:18" ht="12.75" customHeight="1" x14ac:dyDescent="0.2">
      <c r="A103" s="50">
        <v>1278.7125748502995</v>
      </c>
      <c r="B103" s="50">
        <v>1278.7125748502995</v>
      </c>
      <c r="C103" s="50">
        <v>1278.7125748502995</v>
      </c>
      <c r="D103" s="50">
        <v>1278.7125748502995</v>
      </c>
      <c r="E103" s="50">
        <v>1278.7125748502995</v>
      </c>
      <c r="F103" s="50">
        <v>1278.7125748502995</v>
      </c>
      <c r="G103" s="50">
        <v>1278.7125748502995</v>
      </c>
      <c r="H103" s="50">
        <v>1278.7125748502995</v>
      </c>
      <c r="I103" s="50">
        <v>1278.7125748502995</v>
      </c>
      <c r="J103" s="50">
        <v>1278.7125748502995</v>
      </c>
      <c r="K103" s="50">
        <v>1278.7125748502995</v>
      </c>
      <c r="L103" s="50">
        <v>1278.7125748502995</v>
      </c>
      <c r="M103" s="50">
        <v>1278.7125748502995</v>
      </c>
      <c r="N103" s="50">
        <v>1278.7125748502995</v>
      </c>
      <c r="O103" s="50">
        <v>1278.7125748502995</v>
      </c>
      <c r="P103" s="50">
        <v>1278.8143712574852</v>
      </c>
      <c r="Q103" s="50">
        <v>1278.7125748502995</v>
      </c>
      <c r="R103" s="50">
        <v>1278.7485029940121</v>
      </c>
    </row>
    <row r="104" spans="1:18" ht="12.75" customHeight="1" x14ac:dyDescent="0.2">
      <c r="A104" s="50">
        <v>1278.6167664670659</v>
      </c>
      <c r="B104" s="50">
        <v>1278.6167664670659</v>
      </c>
      <c r="C104" s="50">
        <v>1278.6167664670659</v>
      </c>
      <c r="D104" s="50">
        <v>1278.6167664670659</v>
      </c>
      <c r="E104" s="50">
        <v>1278.6167664670659</v>
      </c>
      <c r="F104" s="50">
        <v>1278.6167664670659</v>
      </c>
      <c r="G104" s="50">
        <v>1278.6107784431138</v>
      </c>
      <c r="H104" s="50">
        <v>1278.6167664670659</v>
      </c>
      <c r="I104" s="50">
        <v>1278.6167664670659</v>
      </c>
      <c r="J104" s="50">
        <v>1278.6167664670659</v>
      </c>
      <c r="K104" s="50">
        <v>1278.6167664670659</v>
      </c>
      <c r="L104" s="50">
        <v>1278.6526946107786</v>
      </c>
      <c r="M104" s="50">
        <v>1278.6167664670659</v>
      </c>
      <c r="N104" s="50">
        <v>1278.6167664670659</v>
      </c>
      <c r="O104" s="50">
        <v>1278.6167664670659</v>
      </c>
      <c r="P104" s="50">
        <v>1278.6167664670659</v>
      </c>
      <c r="Q104" s="50">
        <v>1278.6167664670659</v>
      </c>
      <c r="R104" s="50">
        <v>1278.6467065868264</v>
      </c>
    </row>
    <row r="105" spans="1:18" ht="12.75" customHeight="1" x14ac:dyDescent="0.2">
      <c r="A105" s="50">
        <v>1278.5149700598804</v>
      </c>
      <c r="B105" s="50">
        <v>1278.5149700598804</v>
      </c>
      <c r="C105" s="50">
        <v>1278.5149700598804</v>
      </c>
      <c r="D105" s="50">
        <v>1278.5149700598804</v>
      </c>
      <c r="E105" s="50">
        <v>1278.5149700598804</v>
      </c>
      <c r="F105" s="50">
        <v>1278.5149700598804</v>
      </c>
      <c r="G105" s="50">
        <v>1278.5149700598804</v>
      </c>
      <c r="H105" s="50">
        <v>1278.5149700598804</v>
      </c>
      <c r="I105" s="50">
        <v>1278.5149700598804</v>
      </c>
      <c r="J105" s="50">
        <v>1278.5149700598804</v>
      </c>
      <c r="K105" s="50">
        <v>1278.5149700598804</v>
      </c>
      <c r="L105" s="50">
        <v>1278.5149700598804</v>
      </c>
      <c r="M105" s="50">
        <v>1278.5149700598804</v>
      </c>
      <c r="N105" s="50">
        <v>1278.5149700598804</v>
      </c>
      <c r="O105" s="50">
        <v>1278.5149700598804</v>
      </c>
      <c r="P105" s="50">
        <v>1278.5149700598804</v>
      </c>
      <c r="Q105" s="50">
        <v>1278.5149700598804</v>
      </c>
      <c r="R105" s="50">
        <v>1278.556886227545</v>
      </c>
    </row>
    <row r="106" spans="1:18" ht="12.75" customHeight="1" x14ac:dyDescent="0.2">
      <c r="A106" s="50">
        <v>1278.4131736526947</v>
      </c>
      <c r="B106" s="50">
        <v>1278.4131736526947</v>
      </c>
      <c r="C106" s="50">
        <v>1278.4131736526947</v>
      </c>
      <c r="D106" s="50">
        <v>1278.4131736526947</v>
      </c>
      <c r="E106" s="50">
        <v>1278.4131736526947</v>
      </c>
      <c r="F106" s="50">
        <v>1278.4131736526947</v>
      </c>
      <c r="G106" s="50">
        <v>1278.4131736526947</v>
      </c>
      <c r="H106" s="50">
        <v>1278.4131736526947</v>
      </c>
      <c r="I106" s="50">
        <v>1278.4131736526947</v>
      </c>
      <c r="J106" s="50">
        <v>1278.4131736526947</v>
      </c>
      <c r="K106" s="50">
        <v>1278.4550898203593</v>
      </c>
      <c r="L106" s="50">
        <v>1278.4131736526947</v>
      </c>
      <c r="M106" s="50">
        <v>1278.4131736526947</v>
      </c>
      <c r="N106" s="50">
        <v>1278.4131736526947</v>
      </c>
      <c r="O106" s="50">
        <v>1278.4131736526947</v>
      </c>
      <c r="P106" s="50">
        <v>1278.4131736526947</v>
      </c>
      <c r="Q106" s="50">
        <v>1278.4131736526947</v>
      </c>
      <c r="R106" s="50">
        <v>1278.4491017964074</v>
      </c>
    </row>
    <row r="107" spans="1:18" ht="12.75" customHeight="1" x14ac:dyDescent="0.2">
      <c r="A107" s="50">
        <v>1278.3173652694611</v>
      </c>
      <c r="B107" s="50">
        <v>1278.3173652694611</v>
      </c>
      <c r="C107" s="50">
        <v>1278.3173652694611</v>
      </c>
      <c r="D107" s="50">
        <v>1278.3173652694611</v>
      </c>
      <c r="E107" s="50">
        <v>1278.3173652694611</v>
      </c>
      <c r="F107" s="50">
        <v>1278.3173652694611</v>
      </c>
      <c r="G107" s="50">
        <v>1278.3173652694611</v>
      </c>
      <c r="H107" s="50">
        <v>1278.3173652694611</v>
      </c>
      <c r="I107" s="50">
        <v>1278.3173652694611</v>
      </c>
      <c r="J107" s="50">
        <v>1278.3173652694611</v>
      </c>
      <c r="K107" s="50">
        <v>1278.3173652694611</v>
      </c>
      <c r="L107" s="50">
        <v>1278.3173652694611</v>
      </c>
      <c r="M107" s="50">
        <v>1278.3173652694611</v>
      </c>
      <c r="N107" s="50">
        <v>1278.3173652694611</v>
      </c>
      <c r="O107" s="50">
        <v>1278.3173652694611</v>
      </c>
      <c r="P107" s="50">
        <v>1278.3173652694611</v>
      </c>
      <c r="Q107" s="50">
        <v>1278.3173652694611</v>
      </c>
      <c r="R107" s="50">
        <v>1278.3532934131738</v>
      </c>
    </row>
    <row r="108" spans="1:18" ht="12.75" customHeight="1" x14ac:dyDescent="0.2">
      <c r="A108" s="50">
        <v>1278.2215568862275</v>
      </c>
      <c r="B108" s="50">
        <v>1278.2155688622756</v>
      </c>
      <c r="C108" s="50">
        <v>1278.2155688622756</v>
      </c>
      <c r="D108" s="50">
        <v>1278.2155688622756</v>
      </c>
      <c r="E108" s="50">
        <v>1278.2155688622756</v>
      </c>
      <c r="F108" s="50">
        <v>1278.2155688622756</v>
      </c>
      <c r="G108" s="50">
        <v>1278.2155688622756</v>
      </c>
      <c r="H108" s="50">
        <v>1278.2155688622756</v>
      </c>
      <c r="I108" s="50">
        <v>1278.2155688622756</v>
      </c>
      <c r="J108" s="50">
        <v>1278.2155688622756</v>
      </c>
      <c r="K108" s="50">
        <v>1278.2155688622756</v>
      </c>
      <c r="L108" s="50">
        <v>1278.2155688622756</v>
      </c>
      <c r="M108" s="50">
        <v>1278.2155688622756</v>
      </c>
      <c r="N108" s="50">
        <v>1278.2155688622756</v>
      </c>
      <c r="O108" s="50">
        <v>1278.2155688622756</v>
      </c>
      <c r="P108" s="50">
        <v>1278.2155688622756</v>
      </c>
      <c r="Q108" s="50">
        <v>1278.2155688622756</v>
      </c>
      <c r="R108" s="50">
        <v>1278.2155688622756</v>
      </c>
    </row>
    <row r="109" spans="1:18" ht="12.75" customHeight="1" x14ac:dyDescent="0.2">
      <c r="A109" s="50">
        <v>1278.1137724550899</v>
      </c>
      <c r="B109" s="50">
        <v>1278.1137724550899</v>
      </c>
      <c r="C109" s="50">
        <v>1278.1137724550899</v>
      </c>
      <c r="D109" s="50">
        <v>1278.1137724550899</v>
      </c>
      <c r="E109" s="50">
        <v>1278.1137724550899</v>
      </c>
      <c r="F109" s="50">
        <v>1278.1137724550899</v>
      </c>
      <c r="G109" s="50">
        <v>1278.1137724550899</v>
      </c>
      <c r="H109" s="50">
        <v>1278.1137724550899</v>
      </c>
      <c r="I109" s="50">
        <v>1278.2155688622756</v>
      </c>
      <c r="J109" s="50">
        <v>1278.1137724550899</v>
      </c>
      <c r="K109" s="50">
        <v>1278.1137724550899</v>
      </c>
      <c r="L109" s="50">
        <v>1278.1137724550899</v>
      </c>
      <c r="M109" s="50">
        <v>1278.1137724550899</v>
      </c>
      <c r="N109" s="50">
        <v>1278.1137724550899</v>
      </c>
      <c r="O109" s="50">
        <v>1278.1137724550899</v>
      </c>
      <c r="P109" s="50">
        <v>1278.1137724550899</v>
      </c>
      <c r="Q109" s="50">
        <v>1278.1137724550899</v>
      </c>
      <c r="R109" s="50">
        <v>1278.1137724550899</v>
      </c>
    </row>
    <row r="110" spans="1:18" ht="12.75" customHeight="1" x14ac:dyDescent="0.2">
      <c r="A110" s="50">
        <v>1278.0119760479042</v>
      </c>
      <c r="B110" s="50">
        <v>1278.0119760479042</v>
      </c>
      <c r="C110" s="50">
        <v>1278.0119760479042</v>
      </c>
      <c r="D110" s="50">
        <v>1278.0119760479042</v>
      </c>
      <c r="E110" s="50">
        <v>1278.0119760479042</v>
      </c>
      <c r="F110" s="50">
        <v>1278.0119760479042</v>
      </c>
      <c r="G110" s="50">
        <v>1278.0119760479042</v>
      </c>
      <c r="H110" s="50">
        <v>1278.0119760479042</v>
      </c>
      <c r="I110" s="50">
        <v>1278.053892215569</v>
      </c>
      <c r="J110" s="50">
        <v>1278.0119760479042</v>
      </c>
      <c r="K110" s="50">
        <v>1278.0119760479042</v>
      </c>
      <c r="L110" s="50">
        <v>1278.0119760479042</v>
      </c>
      <c r="M110" s="50">
        <v>1278.0119760479042</v>
      </c>
      <c r="N110" s="50">
        <v>1278.0119760479042</v>
      </c>
      <c r="O110" s="50">
        <v>1278.0119760479042</v>
      </c>
      <c r="P110" s="50">
        <v>1278.0119760479042</v>
      </c>
      <c r="Q110" s="50">
        <v>1278.0119760479042</v>
      </c>
      <c r="R110" s="50">
        <v>1278.0119760479042</v>
      </c>
    </row>
    <row r="111" spans="1:18" ht="12.75" customHeight="1" x14ac:dyDescent="0.2">
      <c r="A111" s="50">
        <v>1277.9161676646706</v>
      </c>
      <c r="B111" s="50">
        <v>1277.9161676646706</v>
      </c>
      <c r="C111" s="50">
        <v>1277.9161676646706</v>
      </c>
      <c r="D111" s="50">
        <v>1277.9161676646706</v>
      </c>
      <c r="E111" s="50">
        <v>1277.9161676646706</v>
      </c>
      <c r="F111" s="50">
        <v>1277.9161676646706</v>
      </c>
      <c r="G111" s="50">
        <v>1277.9161676646706</v>
      </c>
      <c r="H111" s="50">
        <v>1277.9161676646706</v>
      </c>
      <c r="I111" s="50">
        <v>1277.9161676646706</v>
      </c>
      <c r="J111" s="50">
        <v>1277.9161676646706</v>
      </c>
      <c r="K111" s="50">
        <v>1277.9161676646706</v>
      </c>
      <c r="L111" s="50">
        <v>1277.9161676646706</v>
      </c>
      <c r="M111" s="50">
        <v>1277.9161676646706</v>
      </c>
      <c r="N111" s="50">
        <v>1277.9161676646706</v>
      </c>
      <c r="O111" s="50">
        <v>1277.9161676646706</v>
      </c>
      <c r="P111" s="50">
        <v>1277.9161676646706</v>
      </c>
      <c r="Q111" s="50">
        <v>1277.9161676646706</v>
      </c>
      <c r="R111" s="50">
        <v>1277.9161676646706</v>
      </c>
    </row>
    <row r="112" spans="1:18" ht="12.75" customHeight="1" x14ac:dyDescent="0.2">
      <c r="A112" s="50">
        <v>1277.8143712574852</v>
      </c>
      <c r="B112" s="50">
        <v>1277.8143712574852</v>
      </c>
      <c r="C112" s="50">
        <v>1277.8143712574852</v>
      </c>
      <c r="D112" s="50">
        <v>1277.8143712574852</v>
      </c>
      <c r="E112" s="50">
        <v>1277.8143712574852</v>
      </c>
      <c r="F112" s="50">
        <v>1277.8143712574852</v>
      </c>
      <c r="G112" s="50">
        <v>1277.8143712574852</v>
      </c>
      <c r="H112" s="50">
        <v>1277.8143712574852</v>
      </c>
      <c r="I112" s="50">
        <v>1277.8143712574852</v>
      </c>
      <c r="J112" s="50">
        <v>1277.8143712574852</v>
      </c>
      <c r="K112" s="50">
        <v>1277.8143712574852</v>
      </c>
      <c r="L112" s="50">
        <v>1277.8143712574852</v>
      </c>
      <c r="M112" s="50">
        <v>1277.8143712574852</v>
      </c>
      <c r="N112" s="50">
        <v>1277.8143712574852</v>
      </c>
      <c r="O112" s="50">
        <v>1277.8143712574852</v>
      </c>
      <c r="P112" s="50">
        <v>1277.8143712574852</v>
      </c>
      <c r="Q112" s="50">
        <v>1277.8143712574852</v>
      </c>
      <c r="R112" s="50">
        <v>1277.8143712574852</v>
      </c>
    </row>
    <row r="113" spans="1:18" ht="12.75" customHeight="1" x14ac:dyDescent="0.2">
      <c r="A113" s="50">
        <v>1277.7125748502995</v>
      </c>
      <c r="B113" s="50">
        <v>1277.7125748502995</v>
      </c>
      <c r="C113" s="50">
        <v>1277.7125748502995</v>
      </c>
      <c r="D113" s="50">
        <v>1277.7125748502995</v>
      </c>
      <c r="E113" s="50">
        <v>1277.7125748502995</v>
      </c>
      <c r="F113" s="50">
        <v>1277.7125748502995</v>
      </c>
      <c r="G113" s="50">
        <v>1277.7125748502995</v>
      </c>
      <c r="H113" s="50">
        <v>1277.7125748502995</v>
      </c>
      <c r="I113" s="50">
        <v>1277.7125748502995</v>
      </c>
      <c r="J113" s="50">
        <v>1277.7125748502995</v>
      </c>
      <c r="K113" s="50">
        <v>1277.7125748502995</v>
      </c>
      <c r="L113" s="50">
        <v>1277.7125748502995</v>
      </c>
      <c r="M113" s="50">
        <v>1277.7125748502995</v>
      </c>
      <c r="N113" s="50">
        <v>1277.7125748502995</v>
      </c>
      <c r="O113" s="50">
        <v>1277.7125748502995</v>
      </c>
      <c r="P113" s="50">
        <v>1277.8143712574852</v>
      </c>
      <c r="Q113" s="50">
        <v>1277.7125748502995</v>
      </c>
      <c r="R113" s="50">
        <v>1277.7125748502995</v>
      </c>
    </row>
    <row r="114" spans="1:18" ht="12.75" customHeight="1" x14ac:dyDescent="0.2">
      <c r="A114" s="50">
        <v>1277.6167664670659</v>
      </c>
      <c r="B114" s="50">
        <v>1277.6167664670659</v>
      </c>
      <c r="C114" s="50">
        <v>1277.6167664670659</v>
      </c>
      <c r="D114" s="50">
        <v>1277.6107784431138</v>
      </c>
      <c r="E114" s="50">
        <v>1277.6167664670659</v>
      </c>
      <c r="F114" s="50">
        <v>1277.6167664670659</v>
      </c>
      <c r="G114" s="50">
        <v>1277.6167664670659</v>
      </c>
      <c r="H114" s="50">
        <v>1277.6167664670659</v>
      </c>
      <c r="I114" s="50">
        <v>1277.6526946107786</v>
      </c>
      <c r="J114" s="50">
        <v>1277.6167664670659</v>
      </c>
      <c r="K114" s="50">
        <v>1277.6167664670659</v>
      </c>
      <c r="L114" s="50">
        <v>1277.6167664670659</v>
      </c>
      <c r="M114" s="50">
        <v>1277.6167664670659</v>
      </c>
      <c r="N114" s="50">
        <v>1277.6167664670659</v>
      </c>
      <c r="O114" s="50">
        <v>1277.6167664670659</v>
      </c>
      <c r="P114" s="50">
        <v>1277.6167664670659</v>
      </c>
      <c r="Q114" s="50">
        <v>1277.6167664670659</v>
      </c>
      <c r="R114" s="50">
        <v>1277.6167664670659</v>
      </c>
    </row>
    <row r="115" spans="1:18" ht="12.75" customHeight="1" x14ac:dyDescent="0.2">
      <c r="A115" s="50">
        <v>1277.5149700598804</v>
      </c>
      <c r="B115" s="50">
        <v>1277.5149700598804</v>
      </c>
      <c r="C115" s="50">
        <v>1277.5149700598804</v>
      </c>
      <c r="D115" s="50">
        <v>1277.5149700598804</v>
      </c>
      <c r="E115" s="50">
        <v>1277.5149700598804</v>
      </c>
      <c r="F115" s="50">
        <v>1277.5149700598804</v>
      </c>
      <c r="G115" s="50">
        <v>1277.5149700598804</v>
      </c>
      <c r="H115" s="50">
        <v>1277.5149700598804</v>
      </c>
      <c r="I115" s="50">
        <v>1277.5149700598804</v>
      </c>
      <c r="J115" s="50">
        <v>1277.5149700598804</v>
      </c>
      <c r="K115" s="50">
        <v>1277.5149700598804</v>
      </c>
      <c r="L115" s="50">
        <v>1277.5149700598804</v>
      </c>
      <c r="M115" s="50">
        <v>1277.5149700598804</v>
      </c>
      <c r="N115" s="50">
        <v>1277.5149700598804</v>
      </c>
      <c r="O115" s="50">
        <v>1277.5149700598804</v>
      </c>
      <c r="P115" s="50">
        <v>1277.5149700598804</v>
      </c>
      <c r="Q115" s="50">
        <v>1277.5149700598804</v>
      </c>
      <c r="R115" s="50">
        <v>1277.5149700598804</v>
      </c>
    </row>
    <row r="116" spans="1:18" ht="12.75" customHeight="1" x14ac:dyDescent="0.2">
      <c r="A116" s="50">
        <v>1277.4131736526947</v>
      </c>
      <c r="B116" s="50">
        <v>1277.4131736526947</v>
      </c>
      <c r="C116" s="50">
        <v>1277.4131736526947</v>
      </c>
      <c r="D116" s="50">
        <v>1277.4131736526947</v>
      </c>
      <c r="E116" s="50">
        <v>1277.4131736526947</v>
      </c>
      <c r="F116" s="50">
        <v>1277.4131736526947</v>
      </c>
      <c r="G116" s="50">
        <v>1277.4131736526947</v>
      </c>
      <c r="H116" s="50">
        <v>1277.4131736526947</v>
      </c>
      <c r="I116" s="50">
        <v>1277.4131736526947</v>
      </c>
      <c r="J116" s="50">
        <v>1277.4131736526947</v>
      </c>
      <c r="K116" s="50">
        <v>1277.4131736526947</v>
      </c>
      <c r="L116" s="50">
        <v>1277.4131736526947</v>
      </c>
      <c r="M116" s="50">
        <v>1277.4131736526947</v>
      </c>
      <c r="N116" s="50">
        <v>1277.4131736526947</v>
      </c>
      <c r="O116" s="50">
        <v>1277.4131736526947</v>
      </c>
      <c r="P116" s="50">
        <v>1277.4131736526947</v>
      </c>
      <c r="Q116" s="50">
        <v>1277.4131736526947</v>
      </c>
      <c r="R116" s="50">
        <v>1277.4131736526947</v>
      </c>
    </row>
    <row r="117" spans="1:18" ht="12.75" customHeight="1" x14ac:dyDescent="0.2">
      <c r="A117" s="50">
        <v>1277.3173652694611</v>
      </c>
      <c r="B117" s="50">
        <v>1277.3173652694611</v>
      </c>
      <c r="C117" s="50">
        <v>1277.3173652694611</v>
      </c>
      <c r="D117" s="50">
        <v>1277.3173652694611</v>
      </c>
      <c r="E117" s="50">
        <v>1277.3173652694611</v>
      </c>
      <c r="F117" s="50">
        <v>1277.3173652694611</v>
      </c>
      <c r="G117" s="50">
        <v>1277.3173652694611</v>
      </c>
      <c r="H117" s="50">
        <v>1277.3173652694611</v>
      </c>
      <c r="I117" s="50">
        <v>1277.3173652694611</v>
      </c>
      <c r="J117" s="50">
        <v>1277.3173652694611</v>
      </c>
      <c r="K117" s="50">
        <v>1277.3173652694611</v>
      </c>
      <c r="L117" s="50">
        <v>1277.3173652694611</v>
      </c>
      <c r="M117" s="50">
        <v>1277.3173652694611</v>
      </c>
      <c r="N117" s="50">
        <v>1277.3173652694611</v>
      </c>
      <c r="O117" s="50">
        <v>1277.3173652694611</v>
      </c>
      <c r="P117" s="50">
        <v>1277.3173652694611</v>
      </c>
      <c r="Q117" s="50">
        <v>1277.3173652694611</v>
      </c>
      <c r="R117" s="50">
        <v>1277.3173652694611</v>
      </c>
    </row>
    <row r="118" spans="1:18" ht="12.75" customHeight="1" x14ac:dyDescent="0.2">
      <c r="A118" s="50">
        <v>1277.2155688622756</v>
      </c>
      <c r="B118" s="50">
        <v>1277.2155688622756</v>
      </c>
      <c r="C118" s="50">
        <v>1277.2155688622756</v>
      </c>
      <c r="D118" s="50">
        <v>1277.2155688622756</v>
      </c>
      <c r="E118" s="50">
        <v>1277.2155688622756</v>
      </c>
      <c r="F118" s="50">
        <v>1277.2155688622756</v>
      </c>
      <c r="G118" s="50">
        <v>1277.2155688622756</v>
      </c>
      <c r="H118" s="50">
        <v>1277.2155688622756</v>
      </c>
      <c r="I118" s="50">
        <v>1277.2155688622756</v>
      </c>
      <c r="J118" s="50">
        <v>1277.2155688622756</v>
      </c>
      <c r="K118" s="50">
        <v>1277.2155688622756</v>
      </c>
      <c r="L118" s="50">
        <v>1277.2155688622756</v>
      </c>
      <c r="M118" s="50">
        <v>1277.2155688622756</v>
      </c>
      <c r="N118" s="50">
        <v>1277.2155688622756</v>
      </c>
      <c r="O118" s="50">
        <v>1277.2155688622756</v>
      </c>
      <c r="P118" s="50">
        <v>1277.2155688622756</v>
      </c>
      <c r="Q118" s="50">
        <v>1277.2155688622756</v>
      </c>
      <c r="R118" s="50">
        <v>1277.2155688622756</v>
      </c>
    </row>
    <row r="119" spans="1:18" ht="12.75" customHeight="1" x14ac:dyDescent="0.2">
      <c r="A119" s="50">
        <v>1277.1137724550899</v>
      </c>
      <c r="B119" s="50">
        <v>1277.1137724550899</v>
      </c>
      <c r="C119" s="50">
        <v>1277.1137724550899</v>
      </c>
      <c r="D119" s="50">
        <v>1277.1137724550899</v>
      </c>
      <c r="E119" s="50">
        <v>1277.1137724550899</v>
      </c>
      <c r="F119" s="50">
        <v>1277.1137724550899</v>
      </c>
      <c r="G119" s="50">
        <v>1277.1137724550899</v>
      </c>
      <c r="H119" s="50">
        <v>1277.1137724550899</v>
      </c>
      <c r="I119" s="50">
        <v>1277.1137724550899</v>
      </c>
      <c r="J119" s="50">
        <v>1277.1137724550899</v>
      </c>
      <c r="K119" s="50">
        <v>1277.1137724550899</v>
      </c>
      <c r="L119" s="50">
        <v>1277.1137724550899</v>
      </c>
      <c r="M119" s="50">
        <v>1277.1137724550899</v>
      </c>
      <c r="N119" s="50">
        <v>1277.1137724550899</v>
      </c>
      <c r="O119" s="50">
        <v>1277.1137724550899</v>
      </c>
      <c r="P119" s="50">
        <v>1277.1137724550899</v>
      </c>
      <c r="Q119" s="50">
        <v>1277.1137724550899</v>
      </c>
      <c r="R119" s="50">
        <v>1277.1137724550899</v>
      </c>
    </row>
    <row r="120" spans="1:18" ht="12.75" customHeight="1" x14ac:dyDescent="0.2">
      <c r="A120" s="50">
        <v>1277.0119760479042</v>
      </c>
      <c r="B120" s="50">
        <v>1277.0119760479042</v>
      </c>
      <c r="C120" s="50">
        <v>1277.0119760479042</v>
      </c>
      <c r="D120" s="50">
        <v>1277.0119760479042</v>
      </c>
      <c r="E120" s="50">
        <v>1277.0119760479042</v>
      </c>
      <c r="F120" s="50">
        <v>1277.0119760479042</v>
      </c>
      <c r="G120" s="50">
        <v>1277.0119760479042</v>
      </c>
      <c r="H120" s="50">
        <v>1277.0119760479042</v>
      </c>
      <c r="I120" s="50">
        <v>1277.0119760479042</v>
      </c>
      <c r="J120" s="50">
        <v>1277.0119760479042</v>
      </c>
      <c r="K120" s="50">
        <v>1277.0119760479042</v>
      </c>
      <c r="L120" s="50">
        <v>1277.0119760479042</v>
      </c>
      <c r="M120" s="50">
        <v>1277.0119760479042</v>
      </c>
      <c r="N120" s="50">
        <v>1277.0119760479042</v>
      </c>
      <c r="O120" s="50">
        <v>1277.0119760479042</v>
      </c>
      <c r="P120" s="50">
        <v>1277.0119760479042</v>
      </c>
      <c r="Q120" s="50">
        <v>1277.0119760479042</v>
      </c>
      <c r="R120" s="50">
        <v>1277.0119760479042</v>
      </c>
    </row>
    <row r="121" spans="1:18" ht="12.75" customHeight="1" x14ac:dyDescent="0.2">
      <c r="A121" s="50">
        <v>1276.9221556886228</v>
      </c>
      <c r="B121" s="50">
        <v>1276.9161676646706</v>
      </c>
      <c r="C121" s="50">
        <v>1276.9161676646706</v>
      </c>
      <c r="D121" s="50">
        <v>1276.9161676646706</v>
      </c>
      <c r="E121" s="50">
        <v>1276.9161676646706</v>
      </c>
      <c r="F121" s="50">
        <v>1276.9161676646706</v>
      </c>
      <c r="G121" s="50">
        <v>1276.9161676646706</v>
      </c>
      <c r="H121" s="50">
        <v>1276.9161676646706</v>
      </c>
      <c r="I121" s="50">
        <v>1276.9161676646706</v>
      </c>
      <c r="J121" s="50">
        <v>1276.9161676646706</v>
      </c>
      <c r="K121" s="50">
        <v>1276.9520958083833</v>
      </c>
      <c r="L121" s="50">
        <v>1276.9161676646706</v>
      </c>
      <c r="M121" s="50">
        <v>1276.9161676646706</v>
      </c>
      <c r="N121" s="50">
        <v>1276.9161676646706</v>
      </c>
      <c r="O121" s="50">
        <v>1276.9161676646706</v>
      </c>
      <c r="P121" s="50">
        <v>1276.9161676646706</v>
      </c>
      <c r="Q121" s="50">
        <v>1276.9161676646706</v>
      </c>
      <c r="R121" s="50">
        <v>1276.9161676646706</v>
      </c>
    </row>
    <row r="122" spans="1:18" ht="12.75" customHeight="1" x14ac:dyDescent="0.2">
      <c r="A122" s="50">
        <v>1276.8143712574852</v>
      </c>
      <c r="B122" s="50">
        <v>1276.8143712574852</v>
      </c>
      <c r="C122" s="50">
        <v>1276.8143712574852</v>
      </c>
      <c r="D122" s="50">
        <v>1276.8143712574852</v>
      </c>
      <c r="E122" s="50">
        <v>1276.8143712574852</v>
      </c>
      <c r="F122" s="50">
        <v>1276.8143712574852</v>
      </c>
      <c r="G122" s="50">
        <v>1276.8143712574852</v>
      </c>
      <c r="H122" s="50">
        <v>1276.8143712574852</v>
      </c>
      <c r="I122" s="50">
        <v>1276.8143712574852</v>
      </c>
      <c r="J122" s="50">
        <v>1276.8143712574852</v>
      </c>
      <c r="K122" s="50">
        <v>1276.8143712574852</v>
      </c>
      <c r="L122" s="50">
        <v>1276.8143712574852</v>
      </c>
      <c r="M122" s="50">
        <v>1276.8562874251497</v>
      </c>
      <c r="N122" s="50">
        <v>1276.8143712574852</v>
      </c>
      <c r="O122" s="50">
        <v>1276.8143712574852</v>
      </c>
      <c r="P122" s="50">
        <v>1276.8143712574852</v>
      </c>
      <c r="Q122" s="50">
        <v>1276.8143712574852</v>
      </c>
      <c r="R122" s="50">
        <v>1276.8143712574852</v>
      </c>
    </row>
    <row r="123" spans="1:18" ht="12.75" customHeight="1" x14ac:dyDescent="0.2">
      <c r="A123" s="50">
        <v>1276.7125748502995</v>
      </c>
      <c r="B123" s="50">
        <v>1276.7125748502995</v>
      </c>
      <c r="C123" s="50">
        <v>1276.7125748502995</v>
      </c>
      <c r="D123" s="50">
        <v>1276.7125748502995</v>
      </c>
      <c r="E123" s="50">
        <v>1276.7125748502995</v>
      </c>
      <c r="F123" s="50">
        <v>1276.7125748502995</v>
      </c>
      <c r="G123" s="50">
        <v>1276.7125748502995</v>
      </c>
      <c r="H123" s="50">
        <v>1276.7125748502995</v>
      </c>
      <c r="I123" s="50">
        <v>1276.7125748502995</v>
      </c>
      <c r="J123" s="50">
        <v>1276.7125748502995</v>
      </c>
      <c r="K123" s="50">
        <v>1276.7125748502995</v>
      </c>
      <c r="L123" s="50">
        <v>1276.7125748502995</v>
      </c>
      <c r="M123" s="50">
        <v>1276.7125748502995</v>
      </c>
      <c r="N123" s="50">
        <v>1276.7125748502995</v>
      </c>
      <c r="O123" s="50">
        <v>1276.7125748502995</v>
      </c>
      <c r="P123" s="50">
        <v>1276.7125748502995</v>
      </c>
      <c r="Q123" s="50">
        <v>1276.7125748502995</v>
      </c>
      <c r="R123" s="50">
        <v>1276.7125748502995</v>
      </c>
    </row>
    <row r="124" spans="1:18" ht="12.75" customHeight="1" x14ac:dyDescent="0.2">
      <c r="A124" s="50">
        <v>1276.6167664670659</v>
      </c>
      <c r="B124" s="50">
        <v>1276.6167664670659</v>
      </c>
      <c r="C124" s="50">
        <v>1276.6167664670659</v>
      </c>
      <c r="D124" s="50">
        <v>1276.6167664670659</v>
      </c>
      <c r="E124" s="50">
        <v>1276.6167664670659</v>
      </c>
      <c r="F124" s="50">
        <v>1276.6167664670659</v>
      </c>
      <c r="G124" s="50">
        <v>1276.6167664670659</v>
      </c>
      <c r="H124" s="50">
        <v>1276.6167664670659</v>
      </c>
      <c r="I124" s="50">
        <v>1276.6167664670659</v>
      </c>
      <c r="J124" s="50">
        <v>1276.6167664670659</v>
      </c>
      <c r="K124" s="50">
        <v>1276.6167664670659</v>
      </c>
      <c r="L124" s="50">
        <v>1276.6107784431138</v>
      </c>
      <c r="M124" s="50">
        <v>1276.6167664670659</v>
      </c>
      <c r="N124" s="50">
        <v>1276.6167664670659</v>
      </c>
      <c r="O124" s="50">
        <v>1276.6167664670659</v>
      </c>
      <c r="P124" s="50">
        <v>1276.6167664670659</v>
      </c>
      <c r="Q124" s="50">
        <v>1276.6167664670659</v>
      </c>
      <c r="R124" s="50">
        <v>1276.6167664670659</v>
      </c>
    </row>
    <row r="125" spans="1:18" ht="12.75" customHeight="1" x14ac:dyDescent="0.2">
      <c r="A125" s="50">
        <v>1276.5149700598804</v>
      </c>
      <c r="B125" s="50">
        <v>1276.5149700598804</v>
      </c>
      <c r="C125" s="50">
        <v>1276.5149700598804</v>
      </c>
      <c r="D125" s="50">
        <v>1276.5149700598804</v>
      </c>
      <c r="E125" s="50">
        <v>1276.5149700598804</v>
      </c>
      <c r="F125" s="50">
        <v>1276.5149700598804</v>
      </c>
      <c r="G125" s="50">
        <v>1276.5149700598804</v>
      </c>
      <c r="H125" s="50">
        <v>1276.5149700598804</v>
      </c>
      <c r="I125" s="50">
        <v>1276.5149700598804</v>
      </c>
      <c r="J125" s="50">
        <v>1276.5149700598804</v>
      </c>
      <c r="K125" s="50">
        <v>1276.5149700598804</v>
      </c>
      <c r="L125" s="50">
        <v>1276.5149700598804</v>
      </c>
      <c r="M125" s="50">
        <v>1276.5149700598804</v>
      </c>
      <c r="N125" s="50">
        <v>1276.5149700598804</v>
      </c>
      <c r="O125" s="50">
        <v>1276.5149700598804</v>
      </c>
      <c r="P125" s="50">
        <v>1276.5149700598804</v>
      </c>
      <c r="Q125" s="50">
        <v>1276.5149700598804</v>
      </c>
      <c r="R125" s="50">
        <v>1276.5149700598804</v>
      </c>
    </row>
    <row r="126" spans="1:18" ht="12.75" customHeight="1" x14ac:dyDescent="0.2">
      <c r="A126" s="50">
        <v>1276.4131736526947</v>
      </c>
      <c r="B126" s="50">
        <v>1276.4131736526947</v>
      </c>
      <c r="C126" s="50">
        <v>1276.4131736526947</v>
      </c>
      <c r="D126" s="50">
        <v>1276.4131736526947</v>
      </c>
      <c r="E126" s="50">
        <v>1276.4131736526947</v>
      </c>
      <c r="F126" s="50">
        <v>1276.4131736526947</v>
      </c>
      <c r="G126" s="50">
        <v>1276.4131736526947</v>
      </c>
      <c r="H126" s="50">
        <v>1276.4131736526947</v>
      </c>
      <c r="I126" s="50">
        <v>1276.4550898203593</v>
      </c>
      <c r="J126" s="50">
        <v>1276.4131736526947</v>
      </c>
      <c r="K126" s="50">
        <v>1276.4131736526947</v>
      </c>
      <c r="L126" s="50">
        <v>1276.4131736526947</v>
      </c>
      <c r="M126" s="50">
        <v>1276.4131736526947</v>
      </c>
      <c r="N126" s="50">
        <v>1276.4131736526947</v>
      </c>
      <c r="O126" s="50">
        <v>1276.4131736526947</v>
      </c>
      <c r="P126" s="50">
        <v>1276.4131736526947</v>
      </c>
      <c r="Q126" s="50">
        <v>1276.4131736526947</v>
      </c>
      <c r="R126" s="50">
        <v>1276.4131736526947</v>
      </c>
    </row>
    <row r="127" spans="1:18" ht="12.75" customHeight="1" x14ac:dyDescent="0.2">
      <c r="A127" s="50">
        <v>1276.3173652694611</v>
      </c>
      <c r="B127" s="50">
        <v>1276.3173652694611</v>
      </c>
      <c r="C127" s="50">
        <v>1276.3173652694611</v>
      </c>
      <c r="D127" s="50">
        <v>1276.3173652694611</v>
      </c>
      <c r="E127" s="50">
        <v>1276.3173652694611</v>
      </c>
      <c r="F127" s="50">
        <v>1276.3173652694611</v>
      </c>
      <c r="G127" s="50">
        <v>1276.3173652694611</v>
      </c>
      <c r="H127" s="50">
        <v>1276.3173652694611</v>
      </c>
      <c r="I127" s="50">
        <v>1276.3173652694611</v>
      </c>
      <c r="J127" s="50">
        <v>1276.3173652694611</v>
      </c>
      <c r="K127" s="50">
        <v>1276.3173652694611</v>
      </c>
      <c r="L127" s="50">
        <v>1276.3173652694611</v>
      </c>
      <c r="M127" s="50">
        <v>1276.3173652694611</v>
      </c>
      <c r="N127" s="50">
        <v>1276.3173652694611</v>
      </c>
      <c r="O127" s="50">
        <v>1276.3173652694611</v>
      </c>
      <c r="P127" s="50">
        <v>1276.3173652694611</v>
      </c>
      <c r="Q127" s="50">
        <v>1276.3173652694611</v>
      </c>
      <c r="R127" s="50">
        <v>1276.3173652694611</v>
      </c>
    </row>
    <row r="128" spans="1:18" ht="12.75" customHeight="1" x14ac:dyDescent="0.2">
      <c r="A128" s="50">
        <v>1276.2155688622756</v>
      </c>
      <c r="B128" s="50">
        <v>1276.2155688622756</v>
      </c>
      <c r="C128" s="50">
        <v>1276.2155688622756</v>
      </c>
      <c r="D128" s="50">
        <v>1276.2155688622756</v>
      </c>
      <c r="E128" s="50">
        <v>1276.2155688622756</v>
      </c>
      <c r="F128" s="50">
        <v>1276.2155688622756</v>
      </c>
      <c r="G128" s="50">
        <v>1276.2155688622756</v>
      </c>
      <c r="H128" s="50">
        <v>1276.2155688622756</v>
      </c>
      <c r="I128" s="50">
        <v>1276.2155688622756</v>
      </c>
      <c r="J128" s="50">
        <v>1276.2155688622756</v>
      </c>
      <c r="K128" s="50">
        <v>1276.2155688622756</v>
      </c>
      <c r="L128" s="50">
        <v>1276.2155688622756</v>
      </c>
      <c r="M128" s="50">
        <v>1276.2155688622756</v>
      </c>
      <c r="N128" s="50">
        <v>1276.2514970059881</v>
      </c>
      <c r="O128" s="50">
        <v>1276.2155688622756</v>
      </c>
      <c r="P128" s="50">
        <v>1276.2155688622756</v>
      </c>
      <c r="Q128" s="50">
        <v>1276.2155688622756</v>
      </c>
      <c r="R128" s="50">
        <v>1276.2155688622756</v>
      </c>
    </row>
    <row r="129" spans="1:18" ht="12.75" customHeight="1" x14ac:dyDescent="0.2">
      <c r="A129" s="50">
        <v>1276.1137724550899</v>
      </c>
      <c r="B129" s="50">
        <v>1276.1137724550899</v>
      </c>
      <c r="C129" s="50">
        <v>1276.1137724550899</v>
      </c>
      <c r="D129" s="50">
        <v>1276.1137724550899</v>
      </c>
      <c r="E129" s="50">
        <v>1276.1137724550899</v>
      </c>
      <c r="F129" s="50">
        <v>1276.1137724550899</v>
      </c>
      <c r="G129" s="50">
        <v>1276.1137724550899</v>
      </c>
      <c r="H129" s="50">
        <v>1276.1137724550899</v>
      </c>
      <c r="I129" s="50">
        <v>1276.1137724550899</v>
      </c>
      <c r="J129" s="50">
        <v>1276.1556886227545</v>
      </c>
      <c r="K129" s="50">
        <v>1276.1137724550899</v>
      </c>
      <c r="L129" s="50">
        <v>1276.1137724550899</v>
      </c>
      <c r="M129" s="50">
        <v>1276.1137724550899</v>
      </c>
      <c r="N129" s="50">
        <v>1276.1137724550899</v>
      </c>
      <c r="O129" s="50">
        <v>1276.1137724550899</v>
      </c>
      <c r="P129" s="50">
        <v>1276.1137724550899</v>
      </c>
      <c r="Q129" s="50">
        <v>1276.1137724550899</v>
      </c>
      <c r="R129" s="50">
        <v>1276.1137724550899</v>
      </c>
    </row>
    <row r="130" spans="1:18" ht="12.75" customHeight="1" x14ac:dyDescent="0.2">
      <c r="A130" s="50">
        <v>1276.0119760479042</v>
      </c>
      <c r="B130" s="50">
        <v>1276.0119760479042</v>
      </c>
      <c r="C130" s="50">
        <v>1276.0119760479042</v>
      </c>
      <c r="D130" s="50">
        <v>1276.0119760479042</v>
      </c>
      <c r="E130" s="50">
        <v>1276.0119760479042</v>
      </c>
      <c r="F130" s="50">
        <v>1276.0119760479042</v>
      </c>
      <c r="G130" s="50">
        <v>1276.0119760479042</v>
      </c>
      <c r="H130" s="50">
        <v>1276.0119760479042</v>
      </c>
      <c r="I130" s="50">
        <v>1276.0119760479042</v>
      </c>
      <c r="J130" s="50">
        <v>1276.0119760479042</v>
      </c>
      <c r="K130" s="50">
        <v>1276.0119760479042</v>
      </c>
      <c r="L130" s="50">
        <v>1276.0119760479042</v>
      </c>
      <c r="M130" s="50">
        <v>1276.0119760479042</v>
      </c>
      <c r="N130" s="50">
        <v>1276.0119760479042</v>
      </c>
      <c r="O130" s="50">
        <v>1276.0119760479042</v>
      </c>
      <c r="P130" s="50">
        <v>1276.0119760479042</v>
      </c>
      <c r="Q130" s="50">
        <v>1276.053892215569</v>
      </c>
      <c r="R130" s="50">
        <v>1276.0119760479042</v>
      </c>
    </row>
    <row r="131" spans="1:18" ht="12.75" customHeight="1" x14ac:dyDescent="0.2">
      <c r="A131" s="50">
        <v>1275.9161676646706</v>
      </c>
      <c r="B131" s="50">
        <v>1275.9161676646706</v>
      </c>
      <c r="C131" s="50">
        <v>1275.9161676646706</v>
      </c>
      <c r="D131" s="50">
        <v>1275.9161676646706</v>
      </c>
      <c r="E131" s="50">
        <v>1275.9161676646706</v>
      </c>
      <c r="F131" s="50">
        <v>1275.9161676646706</v>
      </c>
      <c r="G131" s="50">
        <v>1275.9161676646706</v>
      </c>
      <c r="H131" s="50">
        <v>1275.9161676646706</v>
      </c>
      <c r="I131" s="50">
        <v>1275.9161676646706</v>
      </c>
      <c r="J131" s="50">
        <v>1275.9161676646706</v>
      </c>
      <c r="K131" s="50">
        <v>1275.9161676646706</v>
      </c>
      <c r="L131" s="50">
        <v>1275.9161676646706</v>
      </c>
      <c r="M131" s="50">
        <v>1275.9161676646706</v>
      </c>
      <c r="N131" s="50">
        <v>1275.9161676646706</v>
      </c>
      <c r="O131" s="50">
        <v>1275.9161676646706</v>
      </c>
      <c r="P131" s="50">
        <v>1275.9161676646706</v>
      </c>
      <c r="Q131" s="50">
        <v>1275.9161676646706</v>
      </c>
      <c r="R131" s="50">
        <v>1275.9161676646706</v>
      </c>
    </row>
    <row r="132" spans="1:18" ht="12.75" customHeight="1" x14ac:dyDescent="0.2">
      <c r="A132" s="50">
        <v>1275.8143712574852</v>
      </c>
      <c r="B132" s="50">
        <v>1275.8143712574852</v>
      </c>
      <c r="C132" s="50">
        <v>1275.8143712574852</v>
      </c>
      <c r="D132" s="50">
        <v>1275.8143712574852</v>
      </c>
      <c r="E132" s="50">
        <v>1275.8143712574852</v>
      </c>
      <c r="F132" s="50">
        <v>1275.8143712574852</v>
      </c>
      <c r="G132" s="50">
        <v>1275.8143712574852</v>
      </c>
      <c r="H132" s="50">
        <v>1275.8143712574852</v>
      </c>
      <c r="I132" s="50">
        <v>1275.8143712574852</v>
      </c>
      <c r="J132" s="50">
        <v>1275.8143712574852</v>
      </c>
      <c r="K132" s="50">
        <v>1275.8143712574852</v>
      </c>
      <c r="L132" s="50">
        <v>1275.8143712574852</v>
      </c>
      <c r="M132" s="50">
        <v>1275.8143712574852</v>
      </c>
      <c r="N132" s="50">
        <v>1275.8143712574852</v>
      </c>
      <c r="O132" s="50">
        <v>1275.8143712574852</v>
      </c>
      <c r="P132" s="50">
        <v>1275.8143712574852</v>
      </c>
      <c r="Q132" s="50">
        <v>1275.8143712574852</v>
      </c>
      <c r="R132" s="50">
        <v>1275.8143712574852</v>
      </c>
    </row>
    <row r="133" spans="1:18" ht="12.75" customHeight="1" x14ac:dyDescent="0.2">
      <c r="A133" s="50">
        <v>1275.7125748502995</v>
      </c>
      <c r="B133" s="50">
        <v>1275.7125748502995</v>
      </c>
      <c r="C133" s="50">
        <v>1275.7125748502995</v>
      </c>
      <c r="D133" s="50">
        <v>1275.7125748502995</v>
      </c>
      <c r="E133" s="50">
        <v>1275.7125748502995</v>
      </c>
      <c r="F133" s="50">
        <v>1275.7125748502995</v>
      </c>
      <c r="G133" s="50">
        <v>1275.7125748502995</v>
      </c>
      <c r="H133" s="50">
        <v>1275.7125748502995</v>
      </c>
      <c r="I133" s="50">
        <v>1275.7125748502995</v>
      </c>
      <c r="J133" s="50">
        <v>1275.7125748502995</v>
      </c>
      <c r="K133" s="50">
        <v>1275.7125748502995</v>
      </c>
      <c r="L133" s="50">
        <v>1275.7125748502995</v>
      </c>
      <c r="M133" s="50">
        <v>1275.7125748502995</v>
      </c>
      <c r="N133" s="50">
        <v>1275.7125748502995</v>
      </c>
      <c r="O133" s="50">
        <v>1275.7125748502995</v>
      </c>
      <c r="P133" s="50">
        <v>1275.7125748502995</v>
      </c>
      <c r="Q133" s="50">
        <v>1275.7125748502995</v>
      </c>
      <c r="R133" s="50">
        <v>1275.7125748502995</v>
      </c>
    </row>
    <row r="134" spans="1:18" ht="12.75" customHeight="1" x14ac:dyDescent="0.2">
      <c r="A134" s="50">
        <v>1275.6167664670659</v>
      </c>
      <c r="B134" s="50">
        <v>1275.6167664670659</v>
      </c>
      <c r="C134" s="50">
        <v>1275.6167664670659</v>
      </c>
      <c r="D134" s="50">
        <v>1275.6167664670659</v>
      </c>
      <c r="E134" s="50">
        <v>1275.6167664670659</v>
      </c>
      <c r="F134" s="50">
        <v>1275.6167664670659</v>
      </c>
      <c r="G134" s="50">
        <v>1275.6167664670659</v>
      </c>
      <c r="H134" s="50">
        <v>1275.6167664670659</v>
      </c>
      <c r="I134" s="50">
        <v>1275.6167664670659</v>
      </c>
      <c r="J134" s="50">
        <v>1275.6167664670659</v>
      </c>
      <c r="K134" s="50">
        <v>1275.6167664670659</v>
      </c>
      <c r="L134" s="50">
        <v>1275.6167664670659</v>
      </c>
      <c r="M134" s="50">
        <v>1275.6167664670659</v>
      </c>
      <c r="N134" s="50">
        <v>1275.6167664670659</v>
      </c>
      <c r="O134" s="50">
        <v>1275.6167664670659</v>
      </c>
      <c r="P134" s="50">
        <v>1275.6526946107786</v>
      </c>
      <c r="Q134" s="50">
        <v>1275.6167664670659</v>
      </c>
      <c r="R134" s="50">
        <v>1275.6167664670659</v>
      </c>
    </row>
    <row r="135" spans="1:18" ht="12.75" customHeight="1" x14ac:dyDescent="0.2">
      <c r="A135" s="50">
        <v>1275.5149700598804</v>
      </c>
      <c r="B135" s="50">
        <v>1275.5149700598804</v>
      </c>
      <c r="C135" s="50">
        <v>1275.5149700598804</v>
      </c>
      <c r="D135" s="50">
        <v>1275.5149700598804</v>
      </c>
      <c r="E135" s="50">
        <v>1275.5149700598804</v>
      </c>
      <c r="F135" s="50">
        <v>1275.5149700598804</v>
      </c>
      <c r="G135" s="50">
        <v>1275.5149700598804</v>
      </c>
      <c r="H135" s="50">
        <v>1275.5149700598804</v>
      </c>
      <c r="I135" s="50">
        <v>1275.5149700598804</v>
      </c>
      <c r="J135" s="50">
        <v>1275.5149700598804</v>
      </c>
      <c r="K135" s="50">
        <v>1275.5149700598804</v>
      </c>
      <c r="L135" s="50">
        <v>1275.5149700598804</v>
      </c>
      <c r="M135" s="50">
        <v>1275.5149700598804</v>
      </c>
      <c r="N135" s="50">
        <v>1275.5149700598804</v>
      </c>
      <c r="O135" s="50">
        <v>1275.5149700598804</v>
      </c>
      <c r="P135" s="50">
        <v>1275.5149700598804</v>
      </c>
      <c r="Q135" s="50">
        <v>1275.5149700598804</v>
      </c>
      <c r="R135" s="50">
        <v>1275.5149700598804</v>
      </c>
    </row>
    <row r="136" spans="1:18" ht="12.75" customHeight="1" x14ac:dyDescent="0.2">
      <c r="A136" s="50">
        <v>1275.4131736526947</v>
      </c>
      <c r="B136" s="50">
        <v>1275.4131736526947</v>
      </c>
      <c r="C136" s="50">
        <v>1275.4131736526947</v>
      </c>
      <c r="D136" s="50">
        <v>1275.4131736526947</v>
      </c>
      <c r="E136" s="50">
        <v>1275.4131736526947</v>
      </c>
      <c r="F136" s="50">
        <v>1275.4131736526947</v>
      </c>
      <c r="G136" s="50">
        <v>1275.4131736526947</v>
      </c>
      <c r="H136" s="50">
        <v>1275.4131736526947</v>
      </c>
      <c r="I136" s="50">
        <v>1275.4131736526947</v>
      </c>
      <c r="J136" s="50">
        <v>1275.4131736526947</v>
      </c>
      <c r="K136" s="50">
        <v>1275.4131736526947</v>
      </c>
      <c r="L136" s="50">
        <v>1275.4131736526947</v>
      </c>
      <c r="M136" s="50">
        <v>1275.4131736526947</v>
      </c>
      <c r="N136" s="50">
        <v>1275.4131736526947</v>
      </c>
      <c r="O136" s="50">
        <v>1275.4131736526947</v>
      </c>
      <c r="P136" s="50">
        <v>1275.4131736526947</v>
      </c>
      <c r="Q136" s="50">
        <v>1275.4131736526947</v>
      </c>
      <c r="R136" s="50">
        <v>1275.4131736526947</v>
      </c>
    </row>
    <row r="137" spans="1:18" ht="12.75" customHeight="1" x14ac:dyDescent="0.2">
      <c r="A137" s="50">
        <v>1275.311377245509</v>
      </c>
      <c r="B137" s="50">
        <v>1275.3173652694611</v>
      </c>
      <c r="C137" s="50">
        <v>1275.3173652694611</v>
      </c>
      <c r="D137" s="50">
        <v>1275.3173652694611</v>
      </c>
      <c r="E137" s="50">
        <v>1275.3173652694611</v>
      </c>
      <c r="F137" s="50">
        <v>1275.3173652694611</v>
      </c>
      <c r="G137" s="50">
        <v>1275.3173652694611</v>
      </c>
      <c r="H137" s="50">
        <v>1275.3173652694611</v>
      </c>
      <c r="I137" s="50">
        <v>1275.3173652694611</v>
      </c>
      <c r="J137" s="50">
        <v>1275.3173652694611</v>
      </c>
      <c r="K137" s="50">
        <v>1275.3532934131738</v>
      </c>
      <c r="L137" s="50">
        <v>1275.3173652694611</v>
      </c>
      <c r="M137" s="50">
        <v>1275.3173652694611</v>
      </c>
      <c r="N137" s="50">
        <v>1275.3173652694611</v>
      </c>
      <c r="O137" s="50">
        <v>1275.3173652694611</v>
      </c>
      <c r="P137" s="50">
        <v>1275.3173652694611</v>
      </c>
      <c r="Q137" s="50">
        <v>1275.3173652694611</v>
      </c>
      <c r="R137" s="50">
        <v>1275.3173652694611</v>
      </c>
    </row>
    <row r="138" spans="1:18" ht="12.75" customHeight="1" x14ac:dyDescent="0.2">
      <c r="A138" s="50">
        <v>1275.2155688622756</v>
      </c>
      <c r="B138" s="50">
        <v>1275.2155688622756</v>
      </c>
      <c r="C138" s="50">
        <v>1275.2155688622756</v>
      </c>
      <c r="D138" s="50">
        <v>1275.2155688622756</v>
      </c>
      <c r="E138" s="50">
        <v>1275.2155688622756</v>
      </c>
      <c r="F138" s="50">
        <v>1275.2155688622756</v>
      </c>
      <c r="G138" s="50">
        <v>1275.2155688622756</v>
      </c>
      <c r="H138" s="50">
        <v>1275.2155688622756</v>
      </c>
      <c r="I138" s="50">
        <v>1275.2155688622756</v>
      </c>
      <c r="J138" s="50">
        <v>1275.2155688622756</v>
      </c>
      <c r="K138" s="50">
        <v>1275.2155688622756</v>
      </c>
      <c r="L138" s="50">
        <v>1275.2155688622756</v>
      </c>
      <c r="M138" s="50">
        <v>1275.2155688622756</v>
      </c>
      <c r="N138" s="50">
        <v>1275.2155688622756</v>
      </c>
      <c r="O138" s="50">
        <v>1275.2155688622756</v>
      </c>
      <c r="P138" s="50">
        <v>1275.2155688622756</v>
      </c>
      <c r="Q138" s="50">
        <v>1275.2155688622756</v>
      </c>
      <c r="R138" s="50">
        <v>1275.2155688622756</v>
      </c>
    </row>
    <row r="139" spans="1:18" ht="12.75" customHeight="1" x14ac:dyDescent="0.2">
      <c r="A139" s="50">
        <v>1275.1137724550899</v>
      </c>
      <c r="B139" s="50">
        <v>1275.1137724550899</v>
      </c>
      <c r="C139" s="50">
        <v>1275.1137724550899</v>
      </c>
      <c r="D139" s="50">
        <v>1275.1137724550899</v>
      </c>
      <c r="E139" s="50">
        <v>1275.1137724550899</v>
      </c>
      <c r="F139" s="50">
        <v>1275.1137724550899</v>
      </c>
      <c r="G139" s="50">
        <v>1275.1137724550899</v>
      </c>
      <c r="H139" s="50">
        <v>1275.1137724550899</v>
      </c>
      <c r="I139" s="50">
        <v>1275.1137724550899</v>
      </c>
      <c r="J139" s="50">
        <v>1275.1137724550899</v>
      </c>
      <c r="K139" s="50">
        <v>1275.1137724550899</v>
      </c>
      <c r="L139" s="50">
        <v>1275.1137724550899</v>
      </c>
      <c r="M139" s="50">
        <v>1275.1137724550899</v>
      </c>
      <c r="N139" s="50">
        <v>1275.1137724550899</v>
      </c>
      <c r="O139" s="50">
        <v>1275.1137724550899</v>
      </c>
      <c r="P139" s="50">
        <v>1275.1137724550899</v>
      </c>
      <c r="Q139" s="50">
        <v>1275.1137724550899</v>
      </c>
      <c r="R139" s="50">
        <v>1275.1137724550899</v>
      </c>
    </row>
    <row r="140" spans="1:18" ht="12.75" customHeight="1" x14ac:dyDescent="0.2">
      <c r="A140" s="50">
        <v>1275.0119760479042</v>
      </c>
      <c r="B140" s="50">
        <v>1275.0119760479042</v>
      </c>
      <c r="C140" s="50">
        <v>1275.0119760479042</v>
      </c>
      <c r="D140" s="50">
        <v>1275.0119760479042</v>
      </c>
      <c r="E140" s="50">
        <v>1275.0119760479042</v>
      </c>
      <c r="F140" s="50">
        <v>1275.0119760479042</v>
      </c>
      <c r="G140" s="50">
        <v>1275.0119760479042</v>
      </c>
      <c r="H140" s="50">
        <v>1275.0119760479042</v>
      </c>
      <c r="I140" s="50">
        <v>1275.0119760479042</v>
      </c>
      <c r="J140" s="50">
        <v>1275.0119760479042</v>
      </c>
      <c r="K140" s="50">
        <v>1275.0119760479042</v>
      </c>
      <c r="L140" s="50">
        <v>1275.0119760479042</v>
      </c>
      <c r="M140" s="50">
        <v>1275.0119760479042</v>
      </c>
      <c r="N140" s="50">
        <v>1275.0119760479042</v>
      </c>
      <c r="O140" s="50">
        <v>1275.0119760479042</v>
      </c>
      <c r="P140" s="50">
        <v>1275.0119760479042</v>
      </c>
      <c r="Q140" s="50">
        <v>1275.0119760479042</v>
      </c>
      <c r="R140" s="50">
        <v>1275.0119760479042</v>
      </c>
    </row>
    <row r="141" spans="1:18" ht="12.75" customHeight="1" x14ac:dyDescent="0.2">
      <c r="A141" s="50">
        <v>1274.9161676646706</v>
      </c>
      <c r="B141" s="50">
        <v>1274.9161676646706</v>
      </c>
      <c r="C141" s="50">
        <v>1274.9161676646706</v>
      </c>
      <c r="D141" s="50">
        <v>1274.9161676646706</v>
      </c>
      <c r="E141" s="50">
        <v>1274.9161676646706</v>
      </c>
      <c r="F141" s="50">
        <v>1274.9161676646706</v>
      </c>
      <c r="G141" s="50">
        <v>1274.9161676646706</v>
      </c>
      <c r="H141" s="50">
        <v>1274.9161676646706</v>
      </c>
      <c r="I141" s="50">
        <v>1274.9161676646706</v>
      </c>
      <c r="J141" s="50">
        <v>1274.9161676646706</v>
      </c>
      <c r="K141" s="50">
        <v>1274.9161676646706</v>
      </c>
      <c r="L141" s="50">
        <v>1274.9161676646706</v>
      </c>
      <c r="M141" s="50">
        <v>1274.9161676646706</v>
      </c>
      <c r="N141" s="50">
        <v>1274.9161676646706</v>
      </c>
      <c r="O141" s="50">
        <v>1274.9161676646706</v>
      </c>
      <c r="P141" s="50">
        <v>1274.9161676646706</v>
      </c>
      <c r="Q141" s="50">
        <v>1274.9161676646706</v>
      </c>
      <c r="R141" s="50">
        <v>1274.9461077844312</v>
      </c>
    </row>
    <row r="142" spans="1:18" ht="12.75" customHeight="1" x14ac:dyDescent="0.2">
      <c r="A142" s="50">
        <v>1274.8143712574852</v>
      </c>
      <c r="B142" s="50">
        <v>1274.8143712574852</v>
      </c>
      <c r="C142" s="50">
        <v>1274.8143712574852</v>
      </c>
      <c r="D142" s="50">
        <v>1274.8143712574852</v>
      </c>
      <c r="E142" s="50">
        <v>1274.8143712574852</v>
      </c>
      <c r="F142" s="50">
        <v>1274.8143712574852</v>
      </c>
      <c r="G142" s="50">
        <v>1274.8143712574852</v>
      </c>
      <c r="H142" s="50">
        <v>1274.8143712574852</v>
      </c>
      <c r="I142" s="50">
        <v>1274.8562874251497</v>
      </c>
      <c r="J142" s="50">
        <v>1274.8143712574852</v>
      </c>
      <c r="K142" s="50">
        <v>1274.8143712574852</v>
      </c>
      <c r="L142" s="50">
        <v>1274.8143712574852</v>
      </c>
      <c r="M142" s="50">
        <v>1274.8143712574852</v>
      </c>
      <c r="N142" s="50">
        <v>1274.8143712574852</v>
      </c>
      <c r="O142" s="50">
        <v>1274.8143712574852</v>
      </c>
      <c r="P142" s="50">
        <v>1274.8502994011976</v>
      </c>
      <c r="Q142" s="50">
        <v>1274.8143712574852</v>
      </c>
      <c r="R142" s="50">
        <v>1274.8143712574852</v>
      </c>
    </row>
    <row r="143" spans="1:18" ht="12.75" customHeight="1" x14ac:dyDescent="0.2">
      <c r="A143" s="50">
        <v>1274.7125748502995</v>
      </c>
      <c r="B143" s="50">
        <v>1274.7125748502995</v>
      </c>
      <c r="C143" s="50">
        <v>1274.7125748502995</v>
      </c>
      <c r="D143" s="50">
        <v>1274.7125748502995</v>
      </c>
      <c r="E143" s="50">
        <v>1274.7125748502995</v>
      </c>
      <c r="F143" s="50">
        <v>1274.7125748502995</v>
      </c>
      <c r="G143" s="50">
        <v>1274.7125748502995</v>
      </c>
      <c r="H143" s="50">
        <v>1274.7125748502995</v>
      </c>
      <c r="I143" s="50">
        <v>1274.7125748502995</v>
      </c>
      <c r="J143" s="50">
        <v>1274.7125748502995</v>
      </c>
      <c r="K143" s="50">
        <v>1274.7125748502995</v>
      </c>
      <c r="L143" s="50">
        <v>1274.7125748502995</v>
      </c>
      <c r="M143" s="50">
        <v>1274.7125748502995</v>
      </c>
      <c r="N143" s="50">
        <v>1274.7125748502995</v>
      </c>
      <c r="O143" s="50">
        <v>1274.7125748502995</v>
      </c>
      <c r="P143" s="50">
        <v>1274.7125748502995</v>
      </c>
      <c r="Q143" s="50">
        <v>1274.7125748502995</v>
      </c>
      <c r="R143" s="50">
        <v>1274.7125748502995</v>
      </c>
    </row>
    <row r="144" spans="1:18" ht="12.75" customHeight="1" x14ac:dyDescent="0.2">
      <c r="A144" s="50">
        <v>1274.6167664670659</v>
      </c>
      <c r="B144" s="50">
        <v>1274.6167664670659</v>
      </c>
      <c r="C144" s="50">
        <v>1274.6167664670659</v>
      </c>
      <c r="D144" s="50">
        <v>1274.6167664670659</v>
      </c>
      <c r="E144" s="50">
        <v>1274.6167664670659</v>
      </c>
      <c r="F144" s="50">
        <v>1274.6167664670659</v>
      </c>
      <c r="G144" s="50">
        <v>1274.6167664670659</v>
      </c>
      <c r="H144" s="50">
        <v>1274.6107784431138</v>
      </c>
      <c r="I144" s="50">
        <v>1274.6167664670659</v>
      </c>
      <c r="J144" s="50">
        <v>1274.6167664670659</v>
      </c>
      <c r="K144" s="50">
        <v>1274.6167664670659</v>
      </c>
      <c r="L144" s="50">
        <v>1274.6167664670659</v>
      </c>
      <c r="M144" s="50">
        <v>1274.6167664670659</v>
      </c>
      <c r="N144" s="50">
        <v>1274.6167664670659</v>
      </c>
      <c r="O144" s="50">
        <v>1274.6167664670659</v>
      </c>
      <c r="P144" s="50">
        <v>1274.6167664670659</v>
      </c>
      <c r="Q144" s="50">
        <v>1274.6167664670659</v>
      </c>
      <c r="R144" s="50">
        <v>1274.6167664670659</v>
      </c>
    </row>
    <row r="145" spans="1:18" ht="12.75" customHeight="1" x14ac:dyDescent="0.2">
      <c r="A145" s="50">
        <v>1274.5149700598804</v>
      </c>
      <c r="B145" s="50">
        <v>1274.5149700598804</v>
      </c>
      <c r="C145" s="50">
        <v>1274.5149700598804</v>
      </c>
      <c r="D145" s="50">
        <v>1274.5209580838325</v>
      </c>
      <c r="E145" s="50">
        <v>1274.5149700598804</v>
      </c>
      <c r="F145" s="50">
        <v>1274.5149700598804</v>
      </c>
      <c r="G145" s="50">
        <v>1274.5149700598804</v>
      </c>
      <c r="H145" s="50">
        <v>1274.5149700598804</v>
      </c>
      <c r="I145" s="50">
        <v>1274.5149700598804</v>
      </c>
      <c r="J145" s="50">
        <v>1274.5149700598804</v>
      </c>
      <c r="K145" s="50">
        <v>1274.5149700598804</v>
      </c>
      <c r="L145" s="50">
        <v>1274.5149700598804</v>
      </c>
      <c r="M145" s="50">
        <v>1274.5149700598804</v>
      </c>
      <c r="N145" s="50">
        <v>1274.5149700598804</v>
      </c>
      <c r="O145" s="50">
        <v>1274.5149700598804</v>
      </c>
      <c r="P145" s="50">
        <v>1274.5149700598804</v>
      </c>
      <c r="Q145" s="50">
        <v>1274.5149700598804</v>
      </c>
      <c r="R145" s="50">
        <v>1274.5149700598804</v>
      </c>
    </row>
    <row r="146" spans="1:18" ht="12.75" customHeight="1" x14ac:dyDescent="0.2">
      <c r="A146" s="50">
        <v>1274.4131736526947</v>
      </c>
      <c r="B146" s="50">
        <v>1274.4131736526947</v>
      </c>
      <c r="C146" s="50">
        <v>1274.4131736526947</v>
      </c>
      <c r="D146" s="50">
        <v>1274.4131736526947</v>
      </c>
      <c r="E146" s="50">
        <v>1274.4131736526947</v>
      </c>
      <c r="F146" s="50">
        <v>1274.4131736526947</v>
      </c>
      <c r="G146" s="50">
        <v>1274.4131736526947</v>
      </c>
      <c r="H146" s="50">
        <v>1274.4131736526947</v>
      </c>
      <c r="I146" s="50">
        <v>1274.4131736526947</v>
      </c>
      <c r="J146" s="50">
        <v>1274.4131736526947</v>
      </c>
      <c r="K146" s="50">
        <v>1274.4131736526947</v>
      </c>
      <c r="L146" s="50">
        <v>1274.4131736526947</v>
      </c>
      <c r="M146" s="50">
        <v>1274.4131736526947</v>
      </c>
      <c r="N146" s="50">
        <v>1274.4131736526947</v>
      </c>
      <c r="O146" s="50">
        <v>1274.4550898203593</v>
      </c>
      <c r="P146" s="50">
        <v>1274.4131736526947</v>
      </c>
      <c r="Q146" s="50">
        <v>1274.4131736526947</v>
      </c>
      <c r="R146" s="50">
        <v>1274.4131736526947</v>
      </c>
    </row>
    <row r="147" spans="1:18" ht="12.75" customHeight="1" x14ac:dyDescent="0.2">
      <c r="A147" s="50">
        <v>1274.3173652694611</v>
      </c>
      <c r="B147" s="50">
        <v>1274.3173652694611</v>
      </c>
      <c r="C147" s="50">
        <v>1274.3173652694611</v>
      </c>
      <c r="D147" s="50">
        <v>1274.3173652694611</v>
      </c>
      <c r="E147" s="50">
        <v>1274.3173652694611</v>
      </c>
      <c r="F147" s="50">
        <v>1274.3173652694611</v>
      </c>
      <c r="G147" s="50">
        <v>1274.3173652694611</v>
      </c>
      <c r="H147" s="50">
        <v>1274.3173652694611</v>
      </c>
      <c r="I147" s="50">
        <v>1274.3173652694611</v>
      </c>
      <c r="J147" s="50">
        <v>1274.3173652694611</v>
      </c>
      <c r="K147" s="50">
        <v>1274.3173652694611</v>
      </c>
      <c r="L147" s="50">
        <v>1274.3173652694611</v>
      </c>
      <c r="M147" s="50">
        <v>1274.3173652694611</v>
      </c>
      <c r="N147" s="50">
        <v>1274.3173652694611</v>
      </c>
      <c r="O147" s="50">
        <v>1274.3173652694611</v>
      </c>
      <c r="P147" s="50">
        <v>1274.3173652694611</v>
      </c>
      <c r="Q147" s="50">
        <v>1274.3173652694611</v>
      </c>
      <c r="R147" s="50">
        <v>1274.3173652694611</v>
      </c>
    </row>
    <row r="148" spans="1:18" ht="12.75" customHeight="1" x14ac:dyDescent="0.2">
      <c r="A148" s="50">
        <v>1274.2155688622756</v>
      </c>
      <c r="B148" s="50">
        <v>1274.2155688622756</v>
      </c>
      <c r="C148" s="50">
        <v>1274.2155688622756</v>
      </c>
      <c r="D148" s="50">
        <v>1274.2155688622756</v>
      </c>
      <c r="E148" s="50">
        <v>1274.2155688622756</v>
      </c>
      <c r="F148" s="50">
        <v>1274.2155688622756</v>
      </c>
      <c r="G148" s="50">
        <v>1274.2155688622756</v>
      </c>
      <c r="H148" s="50">
        <v>1274.2155688622756</v>
      </c>
      <c r="I148" s="50">
        <v>1274.2155688622756</v>
      </c>
      <c r="J148" s="50">
        <v>1274.2155688622756</v>
      </c>
      <c r="K148" s="50">
        <v>1274.2155688622756</v>
      </c>
      <c r="L148" s="50">
        <v>1274.2155688622756</v>
      </c>
      <c r="M148" s="50">
        <v>1274.2155688622756</v>
      </c>
      <c r="N148" s="50">
        <v>1274.2155688622756</v>
      </c>
      <c r="O148" s="50">
        <v>1274.2155688622756</v>
      </c>
      <c r="P148" s="50">
        <v>1274.2155688622756</v>
      </c>
      <c r="Q148" s="50">
        <v>1274.2155688622756</v>
      </c>
      <c r="R148" s="50">
        <v>1274.2155688622756</v>
      </c>
    </row>
    <row r="149" spans="1:18" ht="12.75" customHeight="1" x14ac:dyDescent="0.2">
      <c r="A149" s="50">
        <v>1274.1137724550899</v>
      </c>
      <c r="B149" s="50">
        <v>1274.1137724550899</v>
      </c>
      <c r="C149" s="50">
        <v>1274.1137724550899</v>
      </c>
      <c r="D149" s="50">
        <v>1274.1137724550899</v>
      </c>
      <c r="E149" s="50">
        <v>1274.1137724550899</v>
      </c>
      <c r="F149" s="50">
        <v>1274.1137724550899</v>
      </c>
      <c r="G149" s="50">
        <v>1274.1137724550899</v>
      </c>
      <c r="H149" s="50">
        <v>1274.1137724550899</v>
      </c>
      <c r="I149" s="50">
        <v>1274.1137724550899</v>
      </c>
      <c r="J149" s="50">
        <v>1274.1137724550899</v>
      </c>
      <c r="K149" s="50">
        <v>1274.1137724550899</v>
      </c>
      <c r="L149" s="50">
        <v>1274.1137724550899</v>
      </c>
      <c r="M149" s="50">
        <v>1274.1137724550899</v>
      </c>
      <c r="N149" s="50">
        <v>1274.1137724550899</v>
      </c>
      <c r="O149" s="50">
        <v>1274.1137724550899</v>
      </c>
      <c r="P149" s="50">
        <v>1274.1137724550899</v>
      </c>
      <c r="Q149" s="50">
        <v>1274.1137724550899</v>
      </c>
      <c r="R149" s="50">
        <v>1274.1137724550899</v>
      </c>
    </row>
    <row r="150" spans="1:18" ht="12.75" customHeight="1" x14ac:dyDescent="0.2">
      <c r="A150" s="50">
        <v>1274.0119760479042</v>
      </c>
      <c r="B150" s="50">
        <v>1274.0119760479042</v>
      </c>
      <c r="C150" s="50">
        <v>1274.0119760479042</v>
      </c>
      <c r="D150" s="50">
        <v>1274.0119760479042</v>
      </c>
      <c r="E150" s="50">
        <v>1274.0119760479042</v>
      </c>
      <c r="F150" s="50">
        <v>1274.0119760479042</v>
      </c>
      <c r="G150" s="50">
        <v>1274.0119760479042</v>
      </c>
      <c r="H150" s="50">
        <v>1274.0119760479042</v>
      </c>
      <c r="I150" s="50">
        <v>1274.0119760479042</v>
      </c>
      <c r="J150" s="50">
        <v>1274.0119760479042</v>
      </c>
      <c r="K150" s="50">
        <v>1274.0119760479042</v>
      </c>
      <c r="L150" s="50">
        <v>1274.0119760479042</v>
      </c>
      <c r="M150" s="50">
        <v>1274.0119760479042</v>
      </c>
      <c r="N150" s="50">
        <v>1274.0119760479042</v>
      </c>
      <c r="O150" s="50">
        <v>1274.0119760479042</v>
      </c>
      <c r="P150" s="50">
        <v>1274.0119760479042</v>
      </c>
      <c r="Q150" s="50">
        <v>1274.0119760479042</v>
      </c>
      <c r="R150" s="50">
        <v>1274.0119760479042</v>
      </c>
    </row>
    <row r="151" spans="1:18" ht="12.75" customHeight="1" x14ac:dyDescent="0.2">
      <c r="A151" s="50">
        <v>1273.9161676646706</v>
      </c>
      <c r="B151" s="50">
        <v>1273.9161676646706</v>
      </c>
      <c r="C151" s="50">
        <v>1273.9161676646706</v>
      </c>
      <c r="D151" s="50">
        <v>1273.9161676646706</v>
      </c>
      <c r="E151" s="50">
        <v>1273.9161676646706</v>
      </c>
      <c r="F151" s="50">
        <v>1273.9161676646706</v>
      </c>
      <c r="G151" s="50">
        <v>1273.9161676646706</v>
      </c>
      <c r="H151" s="50">
        <v>1273.9161676646706</v>
      </c>
      <c r="I151" s="50">
        <v>1273.9161676646706</v>
      </c>
      <c r="J151" s="50">
        <v>1273.9161676646706</v>
      </c>
      <c r="K151" s="50">
        <v>1273.9161676646706</v>
      </c>
      <c r="L151" s="50">
        <v>1273.9161676646706</v>
      </c>
      <c r="M151" s="50">
        <v>1273.9161676646706</v>
      </c>
      <c r="N151" s="50">
        <v>1273.9161676646706</v>
      </c>
      <c r="O151" s="50">
        <v>1273.9161676646706</v>
      </c>
      <c r="P151" s="50">
        <v>1273.9161676646706</v>
      </c>
      <c r="Q151" s="50">
        <v>1273.9161676646706</v>
      </c>
      <c r="R151" s="50">
        <v>1273.9161676646706</v>
      </c>
    </row>
    <row r="152" spans="1:18" ht="12.75" customHeight="1" x14ac:dyDescent="0.2">
      <c r="A152" s="50">
        <v>1273.8143712574852</v>
      </c>
      <c r="B152" s="50">
        <v>1273.8143712574852</v>
      </c>
      <c r="C152" s="50">
        <v>1273.8143712574852</v>
      </c>
      <c r="D152" s="50">
        <v>1273.8143712574852</v>
      </c>
      <c r="E152" s="50">
        <v>1273.8143712574852</v>
      </c>
      <c r="F152" s="50">
        <v>1273.8143712574852</v>
      </c>
      <c r="G152" s="50">
        <v>1273.8143712574852</v>
      </c>
      <c r="H152" s="50">
        <v>1273.8143712574852</v>
      </c>
      <c r="I152" s="50">
        <v>1273.8143712574852</v>
      </c>
      <c r="J152" s="50">
        <v>1273.8143712574852</v>
      </c>
      <c r="K152" s="50">
        <v>1273.8143712574852</v>
      </c>
      <c r="L152" s="50">
        <v>1273.8143712574852</v>
      </c>
      <c r="M152" s="50">
        <v>1273.8143712574852</v>
      </c>
      <c r="N152" s="50">
        <v>1273.8143712574852</v>
      </c>
      <c r="O152" s="50">
        <v>1273.8143712574852</v>
      </c>
      <c r="P152" s="50">
        <v>1273.8143712574852</v>
      </c>
      <c r="Q152" s="50">
        <v>1273.8143712574852</v>
      </c>
      <c r="R152" s="50">
        <v>1273.8143712574852</v>
      </c>
    </row>
    <row r="153" spans="1:18" ht="12.75" customHeight="1" x14ac:dyDescent="0.2">
      <c r="A153" s="50">
        <v>1273.7185628742516</v>
      </c>
      <c r="B153" s="50">
        <v>1273.7125748502995</v>
      </c>
      <c r="C153" s="50">
        <v>1273.7125748502995</v>
      </c>
      <c r="D153" s="50">
        <v>1273.7125748502995</v>
      </c>
      <c r="E153" s="50">
        <v>1273.7125748502995</v>
      </c>
      <c r="F153" s="50">
        <v>1273.7125748502995</v>
      </c>
      <c r="G153" s="50">
        <v>1273.7125748502995</v>
      </c>
      <c r="H153" s="50">
        <v>1273.7125748502995</v>
      </c>
      <c r="I153" s="50">
        <v>1273.7125748502995</v>
      </c>
      <c r="J153" s="50">
        <v>1273.7125748502995</v>
      </c>
      <c r="K153" s="50">
        <v>1273.7125748502995</v>
      </c>
      <c r="L153" s="50">
        <v>1273.7125748502995</v>
      </c>
      <c r="M153" s="50">
        <v>1273.7125748502995</v>
      </c>
      <c r="N153" s="50">
        <v>1273.7485029940121</v>
      </c>
      <c r="O153" s="50">
        <v>1273.7125748502995</v>
      </c>
      <c r="P153" s="50">
        <v>1273.7125748502995</v>
      </c>
      <c r="Q153" s="50">
        <v>1273.7125748502995</v>
      </c>
      <c r="R153" s="50">
        <v>1273.7125748502995</v>
      </c>
    </row>
    <row r="154" spans="1:18" ht="12.75" customHeight="1" x14ac:dyDescent="0.2">
      <c r="A154" s="50">
        <v>1273.6167664670659</v>
      </c>
      <c r="B154" s="50">
        <v>1273.6167664670659</v>
      </c>
      <c r="C154" s="50">
        <v>1273.6167664670659</v>
      </c>
      <c r="D154" s="50">
        <v>1273.6167664670659</v>
      </c>
      <c r="E154" s="50">
        <v>1273.6167664670659</v>
      </c>
      <c r="F154" s="50">
        <v>1273.6167664670659</v>
      </c>
      <c r="G154" s="50">
        <v>1273.6167664670659</v>
      </c>
      <c r="H154" s="50">
        <v>1273.6167664670659</v>
      </c>
      <c r="I154" s="50">
        <v>1273.6167664670659</v>
      </c>
      <c r="J154" s="50">
        <v>1273.6167664670659</v>
      </c>
      <c r="K154" s="50">
        <v>1273.6167664670659</v>
      </c>
      <c r="L154" s="50">
        <v>1273.6167664670659</v>
      </c>
      <c r="M154" s="50">
        <v>1273.6167664670659</v>
      </c>
      <c r="N154" s="50">
        <v>1273.6167664670659</v>
      </c>
      <c r="O154" s="50">
        <v>1273.6167664670659</v>
      </c>
      <c r="P154" s="50">
        <v>1273.6167664670659</v>
      </c>
      <c r="Q154" s="50">
        <v>1273.6167664670659</v>
      </c>
      <c r="R154" s="50">
        <v>1273.6167664670659</v>
      </c>
    </row>
    <row r="155" spans="1:18" ht="12.75" customHeight="1" x14ac:dyDescent="0.2">
      <c r="A155" s="50">
        <v>1273.5149700598804</v>
      </c>
      <c r="B155" s="50">
        <v>1273.5149700598804</v>
      </c>
      <c r="C155" s="50">
        <v>1273.5149700598804</v>
      </c>
      <c r="D155" s="50">
        <v>1273.5209580838325</v>
      </c>
      <c r="E155" s="50">
        <v>1273.5149700598804</v>
      </c>
      <c r="F155" s="50">
        <v>1273.5149700598804</v>
      </c>
      <c r="G155" s="50">
        <v>1273.5149700598804</v>
      </c>
      <c r="H155" s="50">
        <v>1273.5149700598804</v>
      </c>
      <c r="I155" s="50">
        <v>1273.5149700598804</v>
      </c>
      <c r="J155" s="50">
        <v>1273.5149700598804</v>
      </c>
      <c r="K155" s="50">
        <v>1273.5149700598804</v>
      </c>
      <c r="L155" s="50">
        <v>1273.5149700598804</v>
      </c>
      <c r="M155" s="50">
        <v>1273.5149700598804</v>
      </c>
      <c r="N155" s="50">
        <v>1273.5149700598804</v>
      </c>
      <c r="O155" s="50">
        <v>1273.5508982035929</v>
      </c>
      <c r="P155" s="50">
        <v>1273.5149700598804</v>
      </c>
      <c r="Q155" s="50">
        <v>1273.5149700598804</v>
      </c>
      <c r="R155" s="50">
        <v>1273.5149700598804</v>
      </c>
    </row>
    <row r="156" spans="1:18" ht="12.75" customHeight="1" x14ac:dyDescent="0.2">
      <c r="A156" s="50">
        <v>1273.4131736526947</v>
      </c>
      <c r="B156" s="50">
        <v>1273.4131736526947</v>
      </c>
      <c r="C156" s="50">
        <v>1273.4131736526947</v>
      </c>
      <c r="D156" s="50">
        <v>1273.4131736526947</v>
      </c>
      <c r="E156" s="50">
        <v>1273.4131736526947</v>
      </c>
      <c r="F156" s="50">
        <v>1273.4131736526947</v>
      </c>
      <c r="G156" s="50">
        <v>1273.4131736526947</v>
      </c>
      <c r="H156" s="50">
        <v>1273.4131736526947</v>
      </c>
      <c r="I156" s="50">
        <v>1273.4131736526947</v>
      </c>
      <c r="J156" s="50">
        <v>1273.4131736526947</v>
      </c>
      <c r="K156" s="50">
        <v>1273.4131736526947</v>
      </c>
      <c r="L156" s="50">
        <v>1273.4131736526947</v>
      </c>
      <c r="M156" s="50">
        <v>1273.4131736526947</v>
      </c>
      <c r="N156" s="50">
        <v>1273.4131736526947</v>
      </c>
      <c r="O156" s="50">
        <v>1273.4131736526947</v>
      </c>
      <c r="P156" s="50">
        <v>1273.4131736526947</v>
      </c>
      <c r="Q156" s="50">
        <v>1273.4131736526947</v>
      </c>
      <c r="R156" s="50">
        <v>1273.4550898203593</v>
      </c>
    </row>
    <row r="157" spans="1:18" ht="12.75" customHeight="1" x14ac:dyDescent="0.2">
      <c r="A157" s="50">
        <v>1273.3173652694611</v>
      </c>
      <c r="B157" s="50">
        <v>1273.3173652694611</v>
      </c>
      <c r="C157" s="50">
        <v>1273.3173652694611</v>
      </c>
      <c r="D157" s="50">
        <v>1273.3173652694611</v>
      </c>
      <c r="E157" s="50">
        <v>1273.3173652694611</v>
      </c>
      <c r="F157" s="50">
        <v>1273.3173652694611</v>
      </c>
      <c r="G157" s="50">
        <v>1273.3173652694611</v>
      </c>
      <c r="H157" s="50">
        <v>1273.3173652694611</v>
      </c>
      <c r="I157" s="50">
        <v>1273.3173652694611</v>
      </c>
      <c r="J157" s="50">
        <v>1273.3173652694611</v>
      </c>
      <c r="K157" s="50">
        <v>1273.3532934131738</v>
      </c>
      <c r="L157" s="50">
        <v>1273.3173652694611</v>
      </c>
      <c r="M157" s="50">
        <v>1273.3173652694611</v>
      </c>
      <c r="N157" s="50">
        <v>1273.3173652694611</v>
      </c>
      <c r="O157" s="50">
        <v>1273.3173652694611</v>
      </c>
      <c r="P157" s="50">
        <v>1273.3173652694611</v>
      </c>
      <c r="Q157" s="50">
        <v>1273.3173652694611</v>
      </c>
      <c r="R157" s="50">
        <v>1273.3173652694611</v>
      </c>
    </row>
    <row r="158" spans="1:18" ht="12.75" customHeight="1" x14ac:dyDescent="0.2">
      <c r="A158" s="50">
        <v>1273.2155688622756</v>
      </c>
      <c r="B158" s="50">
        <v>1273.2155688622756</v>
      </c>
      <c r="C158" s="50">
        <v>1273.2155688622756</v>
      </c>
      <c r="D158" s="50">
        <v>1273.2155688622756</v>
      </c>
      <c r="E158" s="50">
        <v>1273.2155688622756</v>
      </c>
      <c r="F158" s="50">
        <v>1273.2155688622756</v>
      </c>
      <c r="G158" s="50">
        <v>1273.2634730538923</v>
      </c>
      <c r="H158" s="50">
        <v>1273.2155688622756</v>
      </c>
      <c r="I158" s="50">
        <v>1273.2155688622756</v>
      </c>
      <c r="J158" s="50">
        <v>1273.2155688622756</v>
      </c>
      <c r="K158" s="50">
        <v>1273.2634730538923</v>
      </c>
      <c r="L158" s="50">
        <v>1273.2155688622756</v>
      </c>
      <c r="M158" s="50">
        <v>1273.2155688622756</v>
      </c>
      <c r="N158" s="50">
        <v>1273.2155688622756</v>
      </c>
      <c r="O158" s="50">
        <v>1273.2155688622756</v>
      </c>
      <c r="P158" s="50">
        <v>1273.2155688622756</v>
      </c>
      <c r="Q158" s="50">
        <v>1273.2155688622756</v>
      </c>
      <c r="R158" s="50">
        <v>1273.2155688622756</v>
      </c>
    </row>
    <row r="159" spans="1:18" ht="12.75" customHeight="1" x14ac:dyDescent="0.2">
      <c r="A159" s="50">
        <v>1273.1137724550899</v>
      </c>
      <c r="B159" s="50">
        <v>1273.1137724550899</v>
      </c>
      <c r="C159" s="50">
        <v>1273.1137724550899</v>
      </c>
      <c r="D159" s="50">
        <v>1273.1137724550899</v>
      </c>
      <c r="E159" s="50">
        <v>1273.1137724550899</v>
      </c>
      <c r="F159" s="50">
        <v>1273.1137724550899</v>
      </c>
      <c r="G159" s="50">
        <v>1273.1137724550899</v>
      </c>
      <c r="H159" s="50">
        <v>1273.1137724550899</v>
      </c>
      <c r="I159" s="50">
        <v>1273.1137724550899</v>
      </c>
      <c r="J159" s="50">
        <v>1273.1137724550899</v>
      </c>
      <c r="K159" s="50">
        <v>1273.1137724550899</v>
      </c>
      <c r="L159" s="50">
        <v>1273.1137724550899</v>
      </c>
      <c r="M159" s="50">
        <v>1273.1137724550899</v>
      </c>
      <c r="N159" s="50">
        <v>1273.1137724550899</v>
      </c>
      <c r="O159" s="50">
        <v>1273.1137724550899</v>
      </c>
      <c r="P159" s="50">
        <v>1273.1137724550899</v>
      </c>
      <c r="Q159" s="50">
        <v>1273.1137724550899</v>
      </c>
      <c r="R159" s="50">
        <v>1273.1137724550899</v>
      </c>
    </row>
    <row r="160" spans="1:18" ht="12.75" customHeight="1" x14ac:dyDescent="0.2">
      <c r="A160" s="50">
        <v>1273.0119760479042</v>
      </c>
      <c r="B160" s="50">
        <v>1273.0119760479042</v>
      </c>
      <c r="C160" s="50">
        <v>1273.0119760479042</v>
      </c>
      <c r="D160" s="50">
        <v>1273.0119760479042</v>
      </c>
      <c r="E160" s="50">
        <v>1273.0119760479042</v>
      </c>
      <c r="F160" s="50">
        <v>1273.0119760479042</v>
      </c>
      <c r="G160" s="50">
        <v>1273.0119760479042</v>
      </c>
      <c r="H160" s="50">
        <v>1273.0119760479042</v>
      </c>
      <c r="I160" s="50">
        <v>1273.0119760479042</v>
      </c>
      <c r="J160" s="50">
        <v>1273.0119760479042</v>
      </c>
      <c r="K160" s="50">
        <v>1273.0119760479042</v>
      </c>
      <c r="L160" s="50">
        <v>1273.0119760479042</v>
      </c>
      <c r="M160" s="50">
        <v>1273.0119760479042</v>
      </c>
      <c r="N160" s="50">
        <v>1273.0119760479042</v>
      </c>
      <c r="O160" s="50">
        <v>1273.0119760479042</v>
      </c>
      <c r="P160" s="50">
        <v>1273.0119760479042</v>
      </c>
      <c r="Q160" s="50">
        <v>1273.0119760479042</v>
      </c>
      <c r="R160" s="50">
        <v>1273.0119760479042</v>
      </c>
    </row>
    <row r="161" spans="1:18" ht="12.75" customHeight="1" x14ac:dyDescent="0.2">
      <c r="A161" s="50">
        <v>1272.9161676646706</v>
      </c>
      <c r="B161" s="50">
        <v>1272.9161676646706</v>
      </c>
      <c r="C161" s="50">
        <v>1272.9161676646706</v>
      </c>
      <c r="D161" s="50">
        <v>1272.9161676646706</v>
      </c>
      <c r="E161" s="50">
        <v>1272.9161676646706</v>
      </c>
      <c r="F161" s="50">
        <v>1272.9161676646706</v>
      </c>
      <c r="G161" s="50">
        <v>1272.9161676646706</v>
      </c>
      <c r="H161" s="50">
        <v>1272.9161676646706</v>
      </c>
      <c r="I161" s="50">
        <v>1272.9161676646706</v>
      </c>
      <c r="J161" s="50">
        <v>1272.9161676646706</v>
      </c>
      <c r="K161" s="50">
        <v>1272.9161676646706</v>
      </c>
      <c r="L161" s="50">
        <v>1272.9161676646706</v>
      </c>
      <c r="M161" s="50">
        <v>1272.9161676646706</v>
      </c>
      <c r="N161" s="50">
        <v>1272.9161676646706</v>
      </c>
      <c r="O161" s="50">
        <v>1272.9161676646706</v>
      </c>
      <c r="P161" s="50">
        <v>1272.9161676646706</v>
      </c>
      <c r="Q161" s="50">
        <v>1272.9161676646706</v>
      </c>
      <c r="R161" s="50">
        <v>1272.9161676646706</v>
      </c>
    </row>
    <row r="162" spans="1:18" ht="12.75" customHeight="1" x14ac:dyDescent="0.2">
      <c r="A162" s="50">
        <v>1272.8143712574852</v>
      </c>
      <c r="B162" s="50">
        <v>1272.8143712574852</v>
      </c>
      <c r="C162" s="50">
        <v>1272.8143712574852</v>
      </c>
      <c r="D162" s="50">
        <v>1272.8143712574852</v>
      </c>
      <c r="E162" s="50">
        <v>1272.8143712574852</v>
      </c>
      <c r="F162" s="50">
        <v>1272.8143712574852</v>
      </c>
      <c r="G162" s="50">
        <v>1272.8143712574852</v>
      </c>
      <c r="H162" s="50">
        <v>1272.8143712574852</v>
      </c>
      <c r="I162" s="50">
        <v>1272.8143712574852</v>
      </c>
      <c r="J162" s="50">
        <v>1272.8143712574852</v>
      </c>
      <c r="K162" s="50">
        <v>1272.8143712574852</v>
      </c>
      <c r="L162" s="50">
        <v>1272.8143712574852</v>
      </c>
      <c r="M162" s="50">
        <v>1272.8143712574852</v>
      </c>
      <c r="N162" s="50">
        <v>1272.8143712574852</v>
      </c>
      <c r="O162" s="50">
        <v>1272.8143712574852</v>
      </c>
      <c r="P162" s="50">
        <v>1272.8143712574852</v>
      </c>
      <c r="Q162" s="50">
        <v>1272.8143712574852</v>
      </c>
      <c r="R162" s="50">
        <v>1272.8143712574852</v>
      </c>
    </row>
    <row r="163" spans="1:18" ht="12.75" customHeight="1" x14ac:dyDescent="0.2">
      <c r="A163" s="50">
        <v>1272.7125748502995</v>
      </c>
      <c r="B163" s="50">
        <v>1272.7125748502995</v>
      </c>
      <c r="C163" s="50">
        <v>1272.7125748502995</v>
      </c>
      <c r="D163" s="50">
        <v>1272.7125748502995</v>
      </c>
      <c r="E163" s="50">
        <v>1272.7125748502995</v>
      </c>
      <c r="F163" s="50">
        <v>1272.7125748502995</v>
      </c>
      <c r="G163" s="50">
        <v>1272.7125748502995</v>
      </c>
      <c r="H163" s="50">
        <v>1272.7065868263473</v>
      </c>
      <c r="I163" s="50">
        <v>1272.7125748502995</v>
      </c>
      <c r="J163" s="50">
        <v>1272.7125748502995</v>
      </c>
      <c r="K163" s="50">
        <v>1272.7125748502995</v>
      </c>
      <c r="L163" s="50">
        <v>1272.7125748502995</v>
      </c>
      <c r="M163" s="50">
        <v>1272.7125748502995</v>
      </c>
      <c r="N163" s="50">
        <v>1272.7125748502995</v>
      </c>
      <c r="O163" s="50">
        <v>1272.7125748502995</v>
      </c>
      <c r="P163" s="50">
        <v>1272.7125748502995</v>
      </c>
      <c r="Q163" s="50">
        <v>1272.7125748502995</v>
      </c>
      <c r="R163" s="50">
        <v>1272.7125748502995</v>
      </c>
    </row>
    <row r="164" spans="1:18" ht="12.75" customHeight="1" x14ac:dyDescent="0.2">
      <c r="A164" s="50">
        <v>1272.6167664670659</v>
      </c>
      <c r="B164" s="50">
        <v>1272.6167664670659</v>
      </c>
      <c r="C164" s="50">
        <v>1272.6167664670659</v>
      </c>
      <c r="D164" s="50">
        <v>1272.6167664670659</v>
      </c>
      <c r="E164" s="50">
        <v>1272.6167664670659</v>
      </c>
      <c r="F164" s="50">
        <v>1272.6167664670659</v>
      </c>
      <c r="G164" s="50">
        <v>1272.6167664670659</v>
      </c>
      <c r="H164" s="50">
        <v>1272.6167664670659</v>
      </c>
      <c r="I164" s="50">
        <v>1272.6167664670659</v>
      </c>
      <c r="J164" s="50">
        <v>1272.6167664670659</v>
      </c>
      <c r="K164" s="50">
        <v>1272.6167664670659</v>
      </c>
      <c r="L164" s="50">
        <v>1272.6167664670659</v>
      </c>
      <c r="M164" s="50">
        <v>1272.6167664670659</v>
      </c>
      <c r="N164" s="50">
        <v>1272.6167664670659</v>
      </c>
      <c r="O164" s="50">
        <v>1272.6167664670659</v>
      </c>
      <c r="P164" s="50">
        <v>1272.7125748502995</v>
      </c>
      <c r="Q164" s="50">
        <v>1272.6167664670659</v>
      </c>
      <c r="R164" s="50">
        <v>1272.6167664670659</v>
      </c>
    </row>
    <row r="165" spans="1:18" ht="12.75" customHeight="1" x14ac:dyDescent="0.2">
      <c r="A165" s="50">
        <v>1272.5149700598804</v>
      </c>
      <c r="B165" s="50">
        <v>1272.5149700598804</v>
      </c>
      <c r="C165" s="50">
        <v>1272.5149700598804</v>
      </c>
      <c r="D165" s="50">
        <v>1272.5149700598804</v>
      </c>
      <c r="E165" s="50">
        <v>1272.5149700598804</v>
      </c>
      <c r="F165" s="50">
        <v>1272.5149700598804</v>
      </c>
      <c r="G165" s="50">
        <v>1272.5149700598804</v>
      </c>
      <c r="H165" s="50">
        <v>1272.5149700598804</v>
      </c>
      <c r="I165" s="50">
        <v>1272.5149700598804</v>
      </c>
      <c r="J165" s="50">
        <v>1272.5149700598804</v>
      </c>
      <c r="K165" s="50">
        <v>1272.5149700598804</v>
      </c>
      <c r="L165" s="50">
        <v>1272.5149700598804</v>
      </c>
      <c r="M165" s="50">
        <v>1272.5149700598804</v>
      </c>
      <c r="N165" s="50">
        <v>1272.5149700598804</v>
      </c>
      <c r="O165" s="50">
        <v>1272.5149700598804</v>
      </c>
      <c r="P165" s="50">
        <v>1272.5149700598804</v>
      </c>
      <c r="Q165" s="50">
        <v>1272.5149700598804</v>
      </c>
      <c r="R165" s="50">
        <v>1272.5149700598804</v>
      </c>
    </row>
    <row r="166" spans="1:18" ht="12.75" customHeight="1" x14ac:dyDescent="0.2">
      <c r="A166" s="50">
        <v>1272.4131736526947</v>
      </c>
      <c r="B166" s="50">
        <v>1272.4131736526947</v>
      </c>
      <c r="C166" s="50">
        <v>1272.4131736526947</v>
      </c>
      <c r="D166" s="50">
        <v>1272.4131736526947</v>
      </c>
      <c r="E166" s="50">
        <v>1272.4131736526947</v>
      </c>
      <c r="F166" s="50">
        <v>1272.4131736526947</v>
      </c>
      <c r="G166" s="50">
        <v>1272.4131736526947</v>
      </c>
      <c r="H166" s="50">
        <v>1272.4131736526947</v>
      </c>
      <c r="I166" s="50">
        <v>1272.4131736526947</v>
      </c>
      <c r="J166" s="50">
        <v>1272.4131736526947</v>
      </c>
      <c r="K166" s="50">
        <v>1272.4131736526947</v>
      </c>
      <c r="L166" s="50">
        <v>1272.4131736526947</v>
      </c>
      <c r="M166" s="50">
        <v>1272.4131736526947</v>
      </c>
      <c r="N166" s="50">
        <v>1272.4131736526947</v>
      </c>
      <c r="O166" s="50">
        <v>1272.4131736526947</v>
      </c>
      <c r="P166" s="50">
        <v>1272.4131736526947</v>
      </c>
      <c r="Q166" s="50">
        <v>1272.4131736526947</v>
      </c>
      <c r="R166" s="50">
        <v>1272.4131736526947</v>
      </c>
    </row>
    <row r="167" spans="1:18" ht="12.75" customHeight="1" x14ac:dyDescent="0.2">
      <c r="A167" s="50">
        <v>1272.3173652694611</v>
      </c>
      <c r="B167" s="50">
        <v>1272.3173652694611</v>
      </c>
      <c r="C167" s="50">
        <v>1272.3173652694611</v>
      </c>
      <c r="D167" s="50">
        <v>1272.3173652694611</v>
      </c>
      <c r="E167" s="50">
        <v>1272.3173652694611</v>
      </c>
      <c r="F167" s="50">
        <v>1272.3173652694611</v>
      </c>
      <c r="G167" s="50">
        <v>1272.3173652694611</v>
      </c>
      <c r="H167" s="50">
        <v>1272.3173652694611</v>
      </c>
      <c r="I167" s="50">
        <v>1272.3173652694611</v>
      </c>
      <c r="J167" s="50">
        <v>1272.3173652694611</v>
      </c>
      <c r="K167" s="50">
        <v>1272.3173652694611</v>
      </c>
      <c r="L167" s="50">
        <v>1272.3173652694611</v>
      </c>
      <c r="M167" s="50">
        <v>1272.3173652694611</v>
      </c>
      <c r="N167" s="50">
        <v>1272.3173652694611</v>
      </c>
      <c r="O167" s="50">
        <v>1272.3173652694611</v>
      </c>
      <c r="P167" s="50">
        <v>1272.3173652694611</v>
      </c>
      <c r="Q167" s="50">
        <v>1272.3173652694611</v>
      </c>
      <c r="R167" s="50">
        <v>1272.3173652694611</v>
      </c>
    </row>
    <row r="168" spans="1:18" ht="12.75" customHeight="1" x14ac:dyDescent="0.2">
      <c r="A168" s="50">
        <v>1272.2155688622756</v>
      </c>
      <c r="B168" s="50">
        <v>1272.2155688622756</v>
      </c>
      <c r="C168" s="50">
        <v>1272.2155688622756</v>
      </c>
      <c r="D168" s="50">
        <v>1272.2155688622756</v>
      </c>
      <c r="E168" s="50">
        <v>1272.2155688622756</v>
      </c>
      <c r="F168" s="50">
        <v>1272.2155688622756</v>
      </c>
      <c r="G168" s="50">
        <v>1272.2155688622756</v>
      </c>
      <c r="H168" s="50">
        <v>1272.2155688622756</v>
      </c>
      <c r="I168" s="50">
        <v>1272.2155688622756</v>
      </c>
      <c r="J168" s="50">
        <v>1272.2155688622756</v>
      </c>
      <c r="K168" s="50">
        <v>1272.2155688622756</v>
      </c>
      <c r="L168" s="50">
        <v>1272.2155688622756</v>
      </c>
      <c r="M168" s="50">
        <v>1272.2155688622756</v>
      </c>
      <c r="N168" s="50">
        <v>1272.2155688622756</v>
      </c>
      <c r="O168" s="50">
        <v>1272.2155688622756</v>
      </c>
      <c r="P168" s="50">
        <v>1272.3173652694611</v>
      </c>
      <c r="Q168" s="50">
        <v>1272.2155688622756</v>
      </c>
      <c r="R168" s="50">
        <v>1272.2155688622756</v>
      </c>
    </row>
    <row r="169" spans="1:18" ht="12.75" customHeight="1" x14ac:dyDescent="0.2">
      <c r="A169" s="50">
        <v>1272.1137724550899</v>
      </c>
      <c r="B169" s="50">
        <v>1272.1137724550899</v>
      </c>
      <c r="C169" s="50">
        <v>1272.1137724550899</v>
      </c>
      <c r="D169" s="50">
        <v>1272.1137724550899</v>
      </c>
      <c r="E169" s="50">
        <v>1272.1137724550899</v>
      </c>
      <c r="F169" s="50">
        <v>1272.1137724550899</v>
      </c>
      <c r="G169" s="50">
        <v>1272.1137724550899</v>
      </c>
      <c r="H169" s="50">
        <v>1272.1137724550899</v>
      </c>
      <c r="I169" s="50">
        <v>1272.1137724550899</v>
      </c>
      <c r="J169" s="50">
        <v>1272.1137724550899</v>
      </c>
      <c r="K169" s="50">
        <v>1272.1137724550899</v>
      </c>
      <c r="L169" s="50">
        <v>1272.1137724550899</v>
      </c>
      <c r="M169" s="50">
        <v>1272.1137724550899</v>
      </c>
      <c r="N169" s="50">
        <v>1272.1137724550899</v>
      </c>
      <c r="O169" s="50">
        <v>1272.1137724550899</v>
      </c>
      <c r="P169" s="50">
        <v>1272.1137724550899</v>
      </c>
      <c r="Q169" s="50">
        <v>1272.1137724550899</v>
      </c>
      <c r="R169" s="50">
        <v>1272.1137724550899</v>
      </c>
    </row>
    <row r="170" spans="1:18" ht="12.75" customHeight="1" x14ac:dyDescent="0.2">
      <c r="A170" s="50">
        <v>1272.0119760479042</v>
      </c>
      <c r="B170" s="50">
        <v>1272.0119760479042</v>
      </c>
      <c r="C170" s="50">
        <v>1272.0119760479042</v>
      </c>
      <c r="D170" s="50">
        <v>1272.0119760479042</v>
      </c>
      <c r="E170" s="50">
        <v>1272.0119760479042</v>
      </c>
      <c r="F170" s="50">
        <v>1272.0119760479042</v>
      </c>
      <c r="G170" s="50">
        <v>1272.0119760479042</v>
      </c>
      <c r="H170" s="50">
        <v>1272.0119760479042</v>
      </c>
      <c r="I170" s="50">
        <v>1272.0119760479042</v>
      </c>
      <c r="J170" s="50">
        <v>1272.0119760479042</v>
      </c>
      <c r="K170" s="50">
        <v>1272.0119760479042</v>
      </c>
      <c r="L170" s="50">
        <v>1272.0119760479042</v>
      </c>
      <c r="M170" s="50">
        <v>1272.0119760479042</v>
      </c>
      <c r="N170" s="50">
        <v>1272.0119760479042</v>
      </c>
      <c r="O170" s="50">
        <v>1272.0119760479042</v>
      </c>
      <c r="P170" s="50">
        <v>1272.0119760479042</v>
      </c>
      <c r="Q170" s="50">
        <v>1272.0119760479042</v>
      </c>
      <c r="R170" s="50">
        <v>1272.0119760479042</v>
      </c>
    </row>
    <row r="171" spans="1:18" ht="12.75" customHeight="1" x14ac:dyDescent="0.2">
      <c r="A171" s="50">
        <v>1271.9161676646706</v>
      </c>
      <c r="B171" s="50">
        <v>1271.9161676646706</v>
      </c>
      <c r="C171" s="50">
        <v>1271.9161676646706</v>
      </c>
      <c r="D171" s="50">
        <v>1271.9161676646706</v>
      </c>
      <c r="E171" s="50">
        <v>1271.9161676646706</v>
      </c>
      <c r="F171" s="50">
        <v>1271.9161676646706</v>
      </c>
      <c r="G171" s="50">
        <v>1271.9161676646706</v>
      </c>
      <c r="H171" s="50">
        <v>1271.9161676646706</v>
      </c>
      <c r="I171" s="50">
        <v>1271.9161676646706</v>
      </c>
      <c r="J171" s="50">
        <v>1271.9161676646706</v>
      </c>
      <c r="K171" s="50">
        <v>1271.9161676646706</v>
      </c>
      <c r="L171" s="50">
        <v>1271.9161676646706</v>
      </c>
      <c r="M171" s="50">
        <v>1271.9161676646706</v>
      </c>
      <c r="N171" s="50">
        <v>1271.9161676646706</v>
      </c>
      <c r="O171" s="50">
        <v>1271.9161676646706</v>
      </c>
      <c r="P171" s="50">
        <v>1271.9161676646706</v>
      </c>
      <c r="Q171" s="50">
        <v>1271.9161676646706</v>
      </c>
      <c r="R171" s="50">
        <v>1271.9161676646706</v>
      </c>
    </row>
    <row r="172" spans="1:18" ht="12.75" customHeight="1" x14ac:dyDescent="0.2">
      <c r="A172" s="50">
        <v>1271.8143712574852</v>
      </c>
      <c r="B172" s="50">
        <v>1271.8143712574852</v>
      </c>
      <c r="C172" s="50">
        <v>1271.8143712574852</v>
      </c>
      <c r="D172" s="50">
        <v>1271.8143712574852</v>
      </c>
      <c r="E172" s="50">
        <v>1271.8143712574852</v>
      </c>
      <c r="F172" s="50">
        <v>1271.8143712574852</v>
      </c>
      <c r="G172" s="50">
        <v>1271.8143712574852</v>
      </c>
      <c r="H172" s="50">
        <v>1271.8143712574852</v>
      </c>
      <c r="I172" s="50">
        <v>1271.8143712574852</v>
      </c>
      <c r="J172" s="50">
        <v>1271.8143712574852</v>
      </c>
      <c r="K172" s="50">
        <v>1271.8622754491018</v>
      </c>
      <c r="L172" s="50">
        <v>1271.8143712574852</v>
      </c>
      <c r="M172" s="50">
        <v>1271.8143712574852</v>
      </c>
      <c r="N172" s="50">
        <v>1271.8143712574852</v>
      </c>
      <c r="O172" s="50">
        <v>1271.8143712574852</v>
      </c>
      <c r="P172" s="50">
        <v>1271.8143712574852</v>
      </c>
      <c r="Q172" s="50">
        <v>1271.8143712574852</v>
      </c>
      <c r="R172" s="50">
        <v>1271.8143712574852</v>
      </c>
    </row>
    <row r="173" spans="1:18" ht="12.75" customHeight="1" x14ac:dyDescent="0.2">
      <c r="A173" s="50">
        <v>1271.7125748502995</v>
      </c>
      <c r="B173" s="50">
        <v>1271.7125748502995</v>
      </c>
      <c r="C173" s="50">
        <v>1271.7125748502995</v>
      </c>
      <c r="D173" s="50">
        <v>1271.7125748502995</v>
      </c>
      <c r="E173" s="50">
        <v>1271.7125748502995</v>
      </c>
      <c r="F173" s="50">
        <v>1271.7125748502995</v>
      </c>
      <c r="G173" s="50">
        <v>1271.7125748502995</v>
      </c>
      <c r="H173" s="50">
        <v>1271.7125748502995</v>
      </c>
      <c r="I173" s="50">
        <v>1271.7125748502995</v>
      </c>
      <c r="J173" s="50">
        <v>1271.7125748502995</v>
      </c>
      <c r="K173" s="50">
        <v>1271.7125748502995</v>
      </c>
      <c r="L173" s="50">
        <v>1271.7125748502995</v>
      </c>
      <c r="M173" s="50">
        <v>1271.7125748502995</v>
      </c>
      <c r="N173" s="50">
        <v>1271.7125748502995</v>
      </c>
      <c r="O173" s="50">
        <v>1271.7125748502995</v>
      </c>
      <c r="P173" s="50">
        <v>1271.7125748502995</v>
      </c>
      <c r="Q173" s="50">
        <v>1271.7125748502995</v>
      </c>
      <c r="R173" s="50">
        <v>1271.7125748502995</v>
      </c>
    </row>
    <row r="174" spans="1:18" ht="12.75" customHeight="1" x14ac:dyDescent="0.2">
      <c r="A174" s="50">
        <v>1271.6167664670659</v>
      </c>
      <c r="B174" s="50">
        <v>1271.6167664670659</v>
      </c>
      <c r="C174" s="50">
        <v>1271.6167664670659</v>
      </c>
      <c r="D174" s="50">
        <v>1271.6167664670659</v>
      </c>
      <c r="E174" s="50">
        <v>1271.6167664670659</v>
      </c>
      <c r="F174" s="50">
        <v>1271.6167664670659</v>
      </c>
      <c r="G174" s="50">
        <v>1271.6167664670659</v>
      </c>
      <c r="H174" s="50">
        <v>1271.6167664670659</v>
      </c>
      <c r="I174" s="50">
        <v>1271.6167664670659</v>
      </c>
      <c r="J174" s="50">
        <v>1271.6167664670659</v>
      </c>
      <c r="K174" s="50">
        <v>1271.6167664670659</v>
      </c>
      <c r="L174" s="50">
        <v>1271.6167664670659</v>
      </c>
      <c r="M174" s="50">
        <v>1271.6167664670659</v>
      </c>
      <c r="N174" s="50">
        <v>1271.6167664670659</v>
      </c>
      <c r="O174" s="50">
        <v>1271.6167664670659</v>
      </c>
      <c r="P174" s="50">
        <v>1271.7125748502995</v>
      </c>
      <c r="Q174" s="50">
        <v>1271.6167664670659</v>
      </c>
      <c r="R174" s="50">
        <v>1271.6167664670659</v>
      </c>
    </row>
    <row r="175" spans="1:18" ht="12.75" customHeight="1" x14ac:dyDescent="0.2">
      <c r="A175" s="50">
        <v>1271.5149700598804</v>
      </c>
      <c r="B175" s="50">
        <v>1271.5149700598804</v>
      </c>
      <c r="C175" s="50">
        <v>1271.5149700598804</v>
      </c>
      <c r="D175" s="50">
        <v>1271.5149700598804</v>
      </c>
      <c r="E175" s="50">
        <v>1271.5149700598804</v>
      </c>
      <c r="F175" s="50">
        <v>1271.5149700598804</v>
      </c>
      <c r="G175" s="50">
        <v>1271.5149700598804</v>
      </c>
      <c r="H175" s="50">
        <v>1271.5149700598804</v>
      </c>
      <c r="I175" s="50">
        <v>1271.5149700598804</v>
      </c>
      <c r="J175" s="50">
        <v>1271.5149700598804</v>
      </c>
      <c r="K175" s="50">
        <v>1271.5149700598804</v>
      </c>
      <c r="L175" s="50">
        <v>1271.5149700598804</v>
      </c>
      <c r="M175" s="50">
        <v>1271.5149700598804</v>
      </c>
      <c r="N175" s="50">
        <v>1271.5149700598804</v>
      </c>
      <c r="O175" s="50">
        <v>1271.5149700598804</v>
      </c>
      <c r="P175" s="50">
        <v>1271.5149700598804</v>
      </c>
      <c r="Q175" s="50">
        <v>1271.5149700598804</v>
      </c>
      <c r="R175" s="50">
        <v>1271.5149700598804</v>
      </c>
    </row>
    <row r="176" spans="1:18" ht="12.75" customHeight="1" x14ac:dyDescent="0.2">
      <c r="A176" s="50">
        <v>1271.4131736526947</v>
      </c>
      <c r="B176" s="50">
        <v>1271.4131736526947</v>
      </c>
      <c r="C176" s="50">
        <v>1271.4131736526947</v>
      </c>
      <c r="D176" s="50">
        <v>1271.4131736526947</v>
      </c>
      <c r="E176" s="50">
        <v>1271.4131736526947</v>
      </c>
      <c r="F176" s="50">
        <v>1271.4131736526947</v>
      </c>
      <c r="G176" s="50">
        <v>1271.4131736526947</v>
      </c>
      <c r="H176" s="50">
        <v>1271.4131736526947</v>
      </c>
      <c r="I176" s="50">
        <v>1271.4131736526947</v>
      </c>
      <c r="J176" s="50">
        <v>1271.4131736526947</v>
      </c>
      <c r="K176" s="50">
        <v>1271.4131736526947</v>
      </c>
      <c r="L176" s="50">
        <v>1271.4131736526947</v>
      </c>
      <c r="M176" s="50">
        <v>1271.4131736526947</v>
      </c>
      <c r="N176" s="50">
        <v>1271.4131736526947</v>
      </c>
      <c r="O176" s="50">
        <v>1271.4550898203593</v>
      </c>
      <c r="P176" s="50">
        <v>1271.4550898203593</v>
      </c>
      <c r="Q176" s="50">
        <v>1271.4131736526947</v>
      </c>
      <c r="R176" s="50">
        <v>1271.4131736526947</v>
      </c>
    </row>
    <row r="177" spans="1:18" ht="12.75" customHeight="1" x14ac:dyDescent="0.2">
      <c r="A177" s="50">
        <v>1271.3173652694611</v>
      </c>
      <c r="B177" s="50">
        <v>1271.311377245509</v>
      </c>
      <c r="C177" s="50">
        <v>1271.3173652694611</v>
      </c>
      <c r="D177" s="50">
        <v>1271.3173652694611</v>
      </c>
      <c r="E177" s="50">
        <v>1271.3173652694611</v>
      </c>
      <c r="F177" s="50">
        <v>1271.3173652694611</v>
      </c>
      <c r="G177" s="50">
        <v>1271.3173652694611</v>
      </c>
      <c r="H177" s="50">
        <v>1271.3173652694611</v>
      </c>
      <c r="I177" s="50">
        <v>1271.3173652694611</v>
      </c>
      <c r="J177" s="50">
        <v>1271.3173652694611</v>
      </c>
      <c r="K177" s="50">
        <v>1271.3173652694611</v>
      </c>
      <c r="L177" s="50">
        <v>1271.3173652694611</v>
      </c>
      <c r="M177" s="50">
        <v>1271.3173652694611</v>
      </c>
      <c r="N177" s="50">
        <v>1271.3173652694611</v>
      </c>
      <c r="O177" s="50">
        <v>1271.3173652694611</v>
      </c>
      <c r="P177" s="50">
        <v>1271.3173652694611</v>
      </c>
      <c r="Q177" s="50">
        <v>1271.3173652694611</v>
      </c>
      <c r="R177" s="50">
        <v>1271.3173652694611</v>
      </c>
    </row>
    <row r="178" spans="1:18" ht="12.75" customHeight="1" x14ac:dyDescent="0.2">
      <c r="A178" s="50">
        <v>1271.2155688622756</v>
      </c>
      <c r="B178" s="50">
        <v>1271.2155688622756</v>
      </c>
      <c r="C178" s="50">
        <v>1271.2155688622756</v>
      </c>
      <c r="D178" s="50">
        <v>1271.2155688622756</v>
      </c>
      <c r="E178" s="50">
        <v>1271.2155688622756</v>
      </c>
      <c r="F178" s="50">
        <v>1271.2155688622756</v>
      </c>
      <c r="G178" s="50">
        <v>1271.2155688622756</v>
      </c>
      <c r="H178" s="50">
        <v>1271.2155688622756</v>
      </c>
      <c r="I178" s="50">
        <v>1271.2155688622756</v>
      </c>
      <c r="J178" s="50">
        <v>1271.2155688622756</v>
      </c>
      <c r="K178" s="50">
        <v>1271.2155688622756</v>
      </c>
      <c r="L178" s="50">
        <v>1271.2155688622756</v>
      </c>
      <c r="M178" s="50">
        <v>1271.2155688622756</v>
      </c>
      <c r="N178" s="50">
        <v>1271.2155688622756</v>
      </c>
      <c r="O178" s="50">
        <v>1271.2155688622756</v>
      </c>
      <c r="P178" s="50">
        <v>1271.2155688622756</v>
      </c>
      <c r="Q178" s="50">
        <v>1271.2155688622756</v>
      </c>
      <c r="R178" s="50">
        <v>1271.2155688622756</v>
      </c>
    </row>
    <row r="179" spans="1:18" ht="12.75" customHeight="1" x14ac:dyDescent="0.2">
      <c r="A179" s="50">
        <v>1271.1137724550899</v>
      </c>
      <c r="B179" s="50">
        <v>1271.1137724550899</v>
      </c>
      <c r="C179" s="50">
        <v>1271.1137724550899</v>
      </c>
      <c r="D179" s="50">
        <v>1271.1137724550899</v>
      </c>
      <c r="E179" s="50">
        <v>1271.1137724550899</v>
      </c>
      <c r="F179" s="50">
        <v>1271.1137724550899</v>
      </c>
      <c r="G179" s="50">
        <v>1271.1137724550899</v>
      </c>
      <c r="H179" s="50">
        <v>1271.1137724550899</v>
      </c>
      <c r="I179" s="50">
        <v>1271.1137724550899</v>
      </c>
      <c r="J179" s="50">
        <v>1271.1137724550899</v>
      </c>
      <c r="K179" s="50">
        <v>1271.1137724550899</v>
      </c>
      <c r="L179" s="50">
        <v>1271.1137724550899</v>
      </c>
      <c r="M179" s="50">
        <v>1271.1137724550899</v>
      </c>
      <c r="N179" s="50">
        <v>1271.1137724550899</v>
      </c>
      <c r="O179" s="50">
        <v>1271.1137724550899</v>
      </c>
      <c r="P179" s="50">
        <v>1271.1137724550899</v>
      </c>
      <c r="Q179" s="50">
        <v>1271.1437125748503</v>
      </c>
      <c r="R179" s="50">
        <v>1271.1137724550899</v>
      </c>
    </row>
    <row r="180" spans="1:18" ht="12.75" customHeight="1" x14ac:dyDescent="0.2">
      <c r="A180" s="50">
        <v>1271.0179640718563</v>
      </c>
      <c r="B180" s="50">
        <v>1271.0119760479042</v>
      </c>
      <c r="C180" s="50">
        <v>1271.0119760479042</v>
      </c>
      <c r="D180" s="50">
        <v>1271.0119760479042</v>
      </c>
      <c r="E180" s="50">
        <v>1271.0119760479042</v>
      </c>
      <c r="F180" s="50">
        <v>1271.0119760479042</v>
      </c>
      <c r="G180" s="50">
        <v>1271.053892215569</v>
      </c>
      <c r="H180" s="50">
        <v>1271.0119760479042</v>
      </c>
      <c r="I180" s="50">
        <v>1271.0119760479042</v>
      </c>
      <c r="J180" s="50">
        <v>1271.0119760479042</v>
      </c>
      <c r="K180" s="50">
        <v>1271.0119760479042</v>
      </c>
      <c r="L180" s="50">
        <v>1271.0119760479042</v>
      </c>
      <c r="M180" s="50">
        <v>1271.0119760479042</v>
      </c>
      <c r="N180" s="50">
        <v>1271.0119760479042</v>
      </c>
      <c r="O180" s="50">
        <v>1271.0119760479042</v>
      </c>
      <c r="P180" s="50">
        <v>1271.0119760479042</v>
      </c>
      <c r="Q180" s="50">
        <v>1271.0119760479042</v>
      </c>
      <c r="R180" s="50">
        <v>1271.0119760479042</v>
      </c>
    </row>
    <row r="181" spans="1:18" ht="12.75" customHeight="1" x14ac:dyDescent="0.2">
      <c r="A181" s="50">
        <v>1270.9161676646706</v>
      </c>
      <c r="B181" s="50">
        <v>1270.9161676646706</v>
      </c>
      <c r="C181" s="50">
        <v>1270.9161676646706</v>
      </c>
      <c r="D181" s="50">
        <v>1270.9161676646706</v>
      </c>
      <c r="E181" s="50">
        <v>1270.9161676646706</v>
      </c>
      <c r="F181" s="50">
        <v>1270.9161676646706</v>
      </c>
      <c r="G181" s="50">
        <v>1270.9161676646706</v>
      </c>
      <c r="H181" s="50">
        <v>1270.9161676646706</v>
      </c>
      <c r="I181" s="50">
        <v>1270.9161676646706</v>
      </c>
      <c r="J181" s="50">
        <v>1270.9161676646706</v>
      </c>
      <c r="K181" s="50">
        <v>1270.9161676646706</v>
      </c>
      <c r="L181" s="50">
        <v>1270.9161676646706</v>
      </c>
      <c r="M181" s="50">
        <v>1270.9161676646706</v>
      </c>
      <c r="N181" s="50">
        <v>1270.9161676646706</v>
      </c>
      <c r="O181" s="50">
        <v>1270.9161676646706</v>
      </c>
      <c r="P181" s="50">
        <v>1270.9161676646706</v>
      </c>
      <c r="Q181" s="50">
        <v>1270.9161676646706</v>
      </c>
      <c r="R181" s="50">
        <v>1270.9161676646706</v>
      </c>
    </row>
    <row r="182" spans="1:18" ht="12.75" customHeight="1" x14ac:dyDescent="0.2">
      <c r="A182" s="50">
        <v>1270.8143712574852</v>
      </c>
      <c r="B182" s="50">
        <v>1270.8143712574852</v>
      </c>
      <c r="C182" s="50">
        <v>1270.8143712574852</v>
      </c>
      <c r="D182" s="50">
        <v>1270.8143712574852</v>
      </c>
      <c r="E182" s="50">
        <v>1270.8143712574852</v>
      </c>
      <c r="F182" s="50">
        <v>1270.8143712574852</v>
      </c>
      <c r="G182" s="50">
        <v>1270.8143712574852</v>
      </c>
      <c r="H182" s="50">
        <v>1270.8143712574852</v>
      </c>
      <c r="I182" s="50">
        <v>1270.8143712574852</v>
      </c>
      <c r="J182" s="50">
        <v>1270.8143712574852</v>
      </c>
      <c r="K182" s="50">
        <v>1270.8143712574852</v>
      </c>
      <c r="L182" s="50">
        <v>1270.8143712574852</v>
      </c>
      <c r="M182" s="50">
        <v>1270.8143712574852</v>
      </c>
      <c r="N182" s="50">
        <v>1270.8143712574852</v>
      </c>
      <c r="O182" s="50">
        <v>1270.8143712574852</v>
      </c>
      <c r="P182" s="50">
        <v>1270.8143712574852</v>
      </c>
      <c r="Q182" s="50">
        <v>1270.8143712574852</v>
      </c>
      <c r="R182" s="50">
        <v>1270.8143712574852</v>
      </c>
    </row>
    <row r="183" spans="1:18" ht="12.75" customHeight="1" x14ac:dyDescent="0.2">
      <c r="A183" s="50">
        <v>1270.7125748502995</v>
      </c>
      <c r="B183" s="50">
        <v>1270.7125748502995</v>
      </c>
      <c r="C183" s="50">
        <v>1270.7125748502995</v>
      </c>
      <c r="D183" s="50">
        <v>1270.7125748502995</v>
      </c>
      <c r="E183" s="50">
        <v>1270.7125748502995</v>
      </c>
      <c r="F183" s="50">
        <v>1270.7125748502995</v>
      </c>
      <c r="G183" s="50">
        <v>1270.7125748502995</v>
      </c>
      <c r="H183" s="50">
        <v>1270.7125748502995</v>
      </c>
      <c r="I183" s="50">
        <v>1270.7125748502995</v>
      </c>
      <c r="J183" s="50">
        <v>1270.7125748502995</v>
      </c>
      <c r="K183" s="50">
        <v>1270.7125748502995</v>
      </c>
      <c r="L183" s="50">
        <v>1270.7125748502995</v>
      </c>
      <c r="M183" s="50">
        <v>1270.7125748502995</v>
      </c>
      <c r="N183" s="50">
        <v>1270.7544910179643</v>
      </c>
      <c r="O183" s="50">
        <v>1270.7125748502995</v>
      </c>
      <c r="P183" s="50">
        <v>1270.7125748502995</v>
      </c>
      <c r="Q183" s="50">
        <v>1270.7125748502995</v>
      </c>
      <c r="R183" s="50">
        <v>1270.7125748502995</v>
      </c>
    </row>
    <row r="184" spans="1:18" ht="12.75" customHeight="1" x14ac:dyDescent="0.2">
      <c r="A184" s="50">
        <v>1270.6107784431138</v>
      </c>
      <c r="B184" s="50">
        <v>1270.6167664670659</v>
      </c>
      <c r="C184" s="50">
        <v>1270.6167664670659</v>
      </c>
      <c r="D184" s="50">
        <v>1270.6167664670659</v>
      </c>
      <c r="E184" s="50">
        <v>1270.6167664670659</v>
      </c>
      <c r="F184" s="50">
        <v>1270.6167664670659</v>
      </c>
      <c r="G184" s="50">
        <v>1270.6167664670659</v>
      </c>
      <c r="H184" s="50">
        <v>1270.6167664670659</v>
      </c>
      <c r="I184" s="50">
        <v>1270.6167664670659</v>
      </c>
      <c r="J184" s="50">
        <v>1270.6167664670659</v>
      </c>
      <c r="K184" s="50">
        <v>1270.6167664670659</v>
      </c>
      <c r="L184" s="50">
        <v>1270.6167664670659</v>
      </c>
      <c r="M184" s="50">
        <v>1270.6167664670659</v>
      </c>
      <c r="N184" s="50">
        <v>1270.6167664670659</v>
      </c>
      <c r="O184" s="50">
        <v>1270.6167664670659</v>
      </c>
      <c r="P184" s="50">
        <v>1270.6167664670659</v>
      </c>
      <c r="Q184" s="50">
        <v>1270.6467065868264</v>
      </c>
      <c r="R184" s="50">
        <v>1270.6167664670659</v>
      </c>
    </row>
    <row r="185" spans="1:18" ht="12.75" customHeight="1" x14ac:dyDescent="0.2">
      <c r="A185" s="50">
        <v>1270.5149700598804</v>
      </c>
      <c r="B185" s="50">
        <v>1270.5149700598804</v>
      </c>
      <c r="C185" s="50">
        <v>1270.5149700598804</v>
      </c>
      <c r="D185" s="50">
        <v>1270.5149700598804</v>
      </c>
      <c r="E185" s="50">
        <v>1270.5149700598804</v>
      </c>
      <c r="F185" s="50">
        <v>1270.5149700598804</v>
      </c>
      <c r="G185" s="50">
        <v>1270.5149700598804</v>
      </c>
      <c r="H185" s="50">
        <v>1270.5149700598804</v>
      </c>
      <c r="I185" s="50">
        <v>1270.5149700598804</v>
      </c>
      <c r="J185" s="50">
        <v>1270.5149700598804</v>
      </c>
      <c r="K185" s="50">
        <v>1270.5149700598804</v>
      </c>
      <c r="L185" s="50">
        <v>1270.5149700598804</v>
      </c>
      <c r="M185" s="50">
        <v>1270.5149700598804</v>
      </c>
      <c r="N185" s="50">
        <v>1270.5149700598804</v>
      </c>
      <c r="O185" s="50">
        <v>1270.556886227545</v>
      </c>
      <c r="P185" s="50">
        <v>1270.5149700598804</v>
      </c>
      <c r="Q185" s="50">
        <v>1270.5149700598804</v>
      </c>
      <c r="R185" s="50">
        <v>1270.5149700598804</v>
      </c>
    </row>
    <row r="186" spans="1:18" ht="12.75" customHeight="1" x14ac:dyDescent="0.2">
      <c r="A186" s="50">
        <v>1270.4131736526947</v>
      </c>
      <c r="B186" s="50">
        <v>1270.4131736526947</v>
      </c>
      <c r="C186" s="50">
        <v>1270.4131736526947</v>
      </c>
      <c r="D186" s="50">
        <v>1270.4131736526947</v>
      </c>
      <c r="E186" s="50">
        <v>1270.4131736526947</v>
      </c>
      <c r="F186" s="50">
        <v>1270.4131736526947</v>
      </c>
      <c r="G186" s="50">
        <v>1270.4131736526947</v>
      </c>
      <c r="H186" s="50">
        <v>1270.4131736526947</v>
      </c>
      <c r="I186" s="50">
        <v>1270.4131736526947</v>
      </c>
      <c r="J186" s="50">
        <v>1270.4131736526947</v>
      </c>
      <c r="K186" s="50">
        <v>1270.4131736526947</v>
      </c>
      <c r="L186" s="50">
        <v>1270.4131736526947</v>
      </c>
      <c r="M186" s="50">
        <v>1270.4131736526947</v>
      </c>
      <c r="N186" s="50">
        <v>1270.4131736526947</v>
      </c>
      <c r="O186" s="50">
        <v>1270.4131736526947</v>
      </c>
      <c r="P186" s="50">
        <v>1270.4131736526947</v>
      </c>
      <c r="Q186" s="50">
        <v>1270.4131736526947</v>
      </c>
      <c r="R186" s="50">
        <v>1270.4550898203593</v>
      </c>
    </row>
    <row r="187" spans="1:18" ht="12.75" customHeight="1" x14ac:dyDescent="0.2">
      <c r="A187" s="50">
        <v>1270.3173652694611</v>
      </c>
      <c r="B187" s="50">
        <v>1270.3173652694611</v>
      </c>
      <c r="C187" s="50">
        <v>1270.3173652694611</v>
      </c>
      <c r="D187" s="50">
        <v>1270.3173652694611</v>
      </c>
      <c r="E187" s="50">
        <v>1270.3173652694611</v>
      </c>
      <c r="F187" s="50">
        <v>1270.3173652694611</v>
      </c>
      <c r="G187" s="50">
        <v>1270.3173652694611</v>
      </c>
      <c r="H187" s="50">
        <v>1270.311377245509</v>
      </c>
      <c r="I187" s="50">
        <v>1270.3173652694611</v>
      </c>
      <c r="J187" s="50">
        <v>1270.3173652694611</v>
      </c>
      <c r="K187" s="50">
        <v>1270.3173652694611</v>
      </c>
      <c r="L187" s="50">
        <v>1270.3173652694611</v>
      </c>
      <c r="M187" s="50">
        <v>1270.3173652694611</v>
      </c>
      <c r="N187" s="50">
        <v>1270.3173652694611</v>
      </c>
      <c r="O187" s="50">
        <v>1270.3173652694611</v>
      </c>
      <c r="P187" s="50">
        <v>1270.4131736526947</v>
      </c>
      <c r="Q187" s="50">
        <v>1270.3173652694611</v>
      </c>
      <c r="R187" s="50">
        <v>1270.3473053892217</v>
      </c>
    </row>
    <row r="188" spans="1:18" ht="12.75" customHeight="1" x14ac:dyDescent="0.2">
      <c r="A188" s="50">
        <v>1270.2215568862275</v>
      </c>
      <c r="B188" s="50">
        <v>1270.2155688622756</v>
      </c>
      <c r="C188" s="50">
        <v>1270.2155688622756</v>
      </c>
      <c r="D188" s="50">
        <v>1270.2155688622756</v>
      </c>
      <c r="E188" s="50">
        <v>1270.2155688622756</v>
      </c>
      <c r="F188" s="50">
        <v>1270.2155688622756</v>
      </c>
      <c r="G188" s="50">
        <v>1270.2155688622756</v>
      </c>
      <c r="H188" s="50">
        <v>1270.2155688622756</v>
      </c>
      <c r="I188" s="50">
        <v>1270.3173652694611</v>
      </c>
      <c r="J188" s="50">
        <v>1270.2155688622756</v>
      </c>
      <c r="K188" s="50">
        <v>1270.2095808383235</v>
      </c>
      <c r="L188" s="50">
        <v>1270.2155688622756</v>
      </c>
      <c r="M188" s="50">
        <v>1270.2155688622756</v>
      </c>
      <c r="N188" s="50">
        <v>1270.2574850299402</v>
      </c>
      <c r="O188" s="50">
        <v>1270.2155688622756</v>
      </c>
      <c r="P188" s="50">
        <v>1270.4131736526947</v>
      </c>
      <c r="Q188" s="50">
        <v>1270.2155688622756</v>
      </c>
      <c r="R188" s="50">
        <v>1270.2155688622756</v>
      </c>
    </row>
    <row r="189" spans="1:18" ht="12.75" customHeight="1" x14ac:dyDescent="0.2">
      <c r="A189" s="50">
        <v>1270.1137724550899</v>
      </c>
      <c r="B189" s="50">
        <v>1270.1137724550899</v>
      </c>
      <c r="C189" s="50">
        <v>1270.1137724550899</v>
      </c>
      <c r="D189" s="50">
        <v>1270.1137724550899</v>
      </c>
      <c r="E189" s="50">
        <v>1270.119760479042</v>
      </c>
      <c r="F189" s="50">
        <v>1270.1137724550899</v>
      </c>
      <c r="G189" s="50">
        <v>1270.1137724550899</v>
      </c>
      <c r="H189" s="50">
        <v>1270.1137724550899</v>
      </c>
      <c r="I189" s="50">
        <v>1270.1137724550899</v>
      </c>
      <c r="J189" s="50">
        <v>1270.1137724550899</v>
      </c>
      <c r="K189" s="50">
        <v>1270.1137724550899</v>
      </c>
      <c r="L189" s="50">
        <v>1270.1137724550899</v>
      </c>
      <c r="M189" s="50">
        <v>1270.1137724550899</v>
      </c>
      <c r="N189" s="50">
        <v>1270.1137724550899</v>
      </c>
      <c r="O189" s="50">
        <v>1270.1137724550899</v>
      </c>
      <c r="P189" s="50">
        <v>1270.1137724550899</v>
      </c>
      <c r="Q189" s="50">
        <v>1270.1137724550899</v>
      </c>
      <c r="R189" s="50">
        <v>1270.1137724550899</v>
      </c>
    </row>
    <row r="190" spans="1:18" ht="12.75" customHeight="1" x14ac:dyDescent="0.2">
      <c r="A190" s="50">
        <v>1270.0119760479042</v>
      </c>
      <c r="B190" s="50">
        <v>1270.0119760479042</v>
      </c>
      <c r="C190" s="50">
        <v>1270.0119760479042</v>
      </c>
      <c r="D190" s="50">
        <v>1270.0119760479042</v>
      </c>
      <c r="E190" s="50">
        <v>1270.0119760479042</v>
      </c>
      <c r="F190" s="50">
        <v>1270.0119760479042</v>
      </c>
      <c r="G190" s="50">
        <v>1270.0119760479042</v>
      </c>
      <c r="H190" s="50">
        <v>1270.0119760479042</v>
      </c>
      <c r="I190" s="50">
        <v>1270.0119760479042</v>
      </c>
      <c r="J190" s="50">
        <v>1270.0119760479042</v>
      </c>
      <c r="K190" s="50">
        <v>1270.0119760479042</v>
      </c>
      <c r="L190" s="50">
        <v>1270.0119760479042</v>
      </c>
      <c r="M190" s="50">
        <v>1270.0119760479042</v>
      </c>
      <c r="N190" s="50">
        <v>1270.0119760479042</v>
      </c>
      <c r="O190" s="50">
        <v>1270.053892215569</v>
      </c>
      <c r="P190" s="50">
        <v>1270.0119760479042</v>
      </c>
      <c r="Q190" s="50">
        <v>1270.0119760479042</v>
      </c>
      <c r="R190" s="50">
        <v>1270.0119760479042</v>
      </c>
    </row>
    <row r="191" spans="1:18" ht="12.75" customHeight="1" x14ac:dyDescent="0.2">
      <c r="A191" s="50">
        <v>1269.9161676646706</v>
      </c>
      <c r="B191" s="50">
        <v>1269.9161676646706</v>
      </c>
      <c r="C191" s="50">
        <v>1269.9161676646706</v>
      </c>
      <c r="D191" s="50">
        <v>1269.9161676646706</v>
      </c>
      <c r="E191" s="50">
        <v>1269.9161676646706</v>
      </c>
      <c r="F191" s="50">
        <v>1269.9161676646706</v>
      </c>
      <c r="G191" s="50">
        <v>1269.9161676646706</v>
      </c>
      <c r="H191" s="50">
        <v>1269.9161676646706</v>
      </c>
      <c r="I191" s="50">
        <v>1269.9161676646706</v>
      </c>
      <c r="J191" s="50">
        <v>1269.9161676646706</v>
      </c>
      <c r="K191" s="50">
        <v>1269.9161676646706</v>
      </c>
      <c r="L191" s="50">
        <v>1269.9161676646706</v>
      </c>
      <c r="M191" s="50">
        <v>1269.9520958083833</v>
      </c>
      <c r="N191" s="50">
        <v>1269.9161676646706</v>
      </c>
      <c r="O191" s="50">
        <v>1269.9161676646706</v>
      </c>
      <c r="P191" s="50">
        <v>1269.9161676646706</v>
      </c>
      <c r="Q191" s="50">
        <v>1269.9161676646706</v>
      </c>
      <c r="R191" s="50">
        <v>1269.9161676646706</v>
      </c>
    </row>
    <row r="192" spans="1:18" ht="12.75" customHeight="1" x14ac:dyDescent="0.2">
      <c r="A192" s="50">
        <v>1269.8203592814373</v>
      </c>
      <c r="B192" s="50">
        <v>1269.8143712574852</v>
      </c>
      <c r="C192" s="50">
        <v>1269.8143712574852</v>
      </c>
      <c r="D192" s="50">
        <v>1269.8143712574852</v>
      </c>
      <c r="E192" s="50">
        <v>1269.8143712574852</v>
      </c>
      <c r="F192" s="50">
        <v>1269.8143712574852</v>
      </c>
      <c r="G192" s="50">
        <v>1269.8143712574852</v>
      </c>
      <c r="H192" s="50">
        <v>1269.8143712574852</v>
      </c>
      <c r="I192" s="50">
        <v>1269.8143712574852</v>
      </c>
      <c r="J192" s="50">
        <v>1269.8143712574852</v>
      </c>
      <c r="K192" s="50">
        <v>1269.8143712574852</v>
      </c>
      <c r="L192" s="50">
        <v>1269.8143712574852</v>
      </c>
      <c r="M192" s="50">
        <v>1269.8143712574852</v>
      </c>
      <c r="N192" s="50">
        <v>1269.8143712574852</v>
      </c>
      <c r="O192" s="50">
        <v>1269.8143712574852</v>
      </c>
      <c r="P192" s="50">
        <v>1269.9161676646706</v>
      </c>
      <c r="Q192" s="50">
        <v>1269.8143712574852</v>
      </c>
      <c r="R192" s="50">
        <v>1269.8143712574852</v>
      </c>
    </row>
    <row r="193" spans="1:18" ht="12.75" customHeight="1" x14ac:dyDescent="0.2">
      <c r="A193" s="50">
        <v>1269.7125748502995</v>
      </c>
      <c r="B193" s="50">
        <v>1269.7125748502995</v>
      </c>
      <c r="C193" s="50">
        <v>1269.7125748502995</v>
      </c>
      <c r="D193" s="50">
        <v>1269.7125748502995</v>
      </c>
      <c r="E193" s="50">
        <v>1269.7125748502995</v>
      </c>
      <c r="F193" s="50">
        <v>1269.7125748502995</v>
      </c>
      <c r="G193" s="50">
        <v>1269.7125748502995</v>
      </c>
      <c r="H193" s="50">
        <v>1269.7125748502995</v>
      </c>
      <c r="I193" s="50">
        <v>1269.7125748502995</v>
      </c>
      <c r="J193" s="50">
        <v>1269.7125748502995</v>
      </c>
      <c r="K193" s="50">
        <v>1269.7125748502995</v>
      </c>
      <c r="L193" s="50">
        <v>1269.7125748502995</v>
      </c>
      <c r="M193" s="50">
        <v>1269.7125748502995</v>
      </c>
      <c r="N193" s="50">
        <v>1269.7125748502995</v>
      </c>
      <c r="O193" s="50">
        <v>1269.7125748502995</v>
      </c>
      <c r="P193" s="50">
        <v>1269.7125748502995</v>
      </c>
      <c r="Q193" s="50">
        <v>1269.7125748502995</v>
      </c>
      <c r="R193" s="50">
        <v>1269.7125748502995</v>
      </c>
    </row>
    <row r="194" spans="1:18" ht="12.75" customHeight="1" x14ac:dyDescent="0.2">
      <c r="A194" s="50">
        <v>1269.6167664670659</v>
      </c>
      <c r="B194" s="50">
        <v>1269.6167664670659</v>
      </c>
      <c r="C194" s="50">
        <v>1269.6167664670659</v>
      </c>
      <c r="D194" s="50">
        <v>1269.6167664670659</v>
      </c>
      <c r="E194" s="50">
        <v>1269.6167664670659</v>
      </c>
      <c r="F194" s="50">
        <v>1269.6107784431138</v>
      </c>
      <c r="G194" s="50">
        <v>1269.6167664670659</v>
      </c>
      <c r="H194" s="50">
        <v>1269.6167664670659</v>
      </c>
      <c r="I194" s="50">
        <v>1269.7125748502995</v>
      </c>
      <c r="J194" s="50">
        <v>1269.6167664670659</v>
      </c>
      <c r="K194" s="50">
        <v>1269.6167664670659</v>
      </c>
      <c r="L194" s="50">
        <v>1269.6167664670659</v>
      </c>
      <c r="M194" s="50">
        <v>1269.6167664670659</v>
      </c>
      <c r="N194" s="50">
        <v>1269.6167664670659</v>
      </c>
      <c r="O194" s="50">
        <v>1269.6167664670659</v>
      </c>
      <c r="P194" s="50">
        <v>1269.6167664670659</v>
      </c>
      <c r="Q194" s="50">
        <v>1269.6167664670659</v>
      </c>
      <c r="R194" s="50">
        <v>1269.6167664670659</v>
      </c>
    </row>
    <row r="195" spans="1:18" ht="12.75" customHeight="1" x14ac:dyDescent="0.2">
      <c r="A195" s="50">
        <v>1269.5149700598804</v>
      </c>
      <c r="B195" s="50">
        <v>1269.5149700598804</v>
      </c>
      <c r="C195" s="50">
        <v>1269.5149700598804</v>
      </c>
      <c r="D195" s="50">
        <v>1269.5149700598804</v>
      </c>
      <c r="E195" s="50">
        <v>1269.5149700598804</v>
      </c>
      <c r="F195" s="50">
        <v>1269.5149700598804</v>
      </c>
      <c r="G195" s="50">
        <v>1269.5149700598804</v>
      </c>
      <c r="H195" s="50">
        <v>1269.5149700598804</v>
      </c>
      <c r="I195" s="50">
        <v>1269.5628742514971</v>
      </c>
      <c r="J195" s="50">
        <v>1269.5149700598804</v>
      </c>
      <c r="K195" s="50">
        <v>1269.5149700598804</v>
      </c>
      <c r="L195" s="50">
        <v>1269.5149700598804</v>
      </c>
      <c r="M195" s="50">
        <v>1269.5149700598804</v>
      </c>
      <c r="N195" s="50">
        <v>1269.5149700598804</v>
      </c>
      <c r="O195" s="50">
        <v>1269.5149700598804</v>
      </c>
      <c r="P195" s="50">
        <v>1269.5149700598804</v>
      </c>
      <c r="Q195" s="50">
        <v>1269.5149700598804</v>
      </c>
      <c r="R195" s="50">
        <v>1269.5149700598804</v>
      </c>
    </row>
    <row r="196" spans="1:18" ht="12.75" customHeight="1" x14ac:dyDescent="0.2">
      <c r="A196" s="50">
        <v>1269.4131736526947</v>
      </c>
      <c r="B196" s="50">
        <v>1269.4131736526947</v>
      </c>
      <c r="C196" s="50">
        <v>1269.4131736526947</v>
      </c>
      <c r="D196" s="50">
        <v>1269.4131736526947</v>
      </c>
      <c r="E196" s="50">
        <v>1269.4131736526947</v>
      </c>
      <c r="F196" s="50">
        <v>1269.4131736526947</v>
      </c>
      <c r="G196" s="50">
        <v>1269.4131736526947</v>
      </c>
      <c r="H196" s="50">
        <v>1269.4131736526947</v>
      </c>
      <c r="I196" s="50">
        <v>1269.4131736526947</v>
      </c>
      <c r="J196" s="50">
        <v>1269.4131736526947</v>
      </c>
      <c r="K196" s="50">
        <v>1269.4131736526947</v>
      </c>
      <c r="L196" s="50">
        <v>1269.4131736526947</v>
      </c>
      <c r="M196" s="50">
        <v>1269.4131736526947</v>
      </c>
      <c r="N196" s="50">
        <v>1269.4131736526947</v>
      </c>
      <c r="O196" s="50">
        <v>1269.4131736526947</v>
      </c>
      <c r="P196" s="50">
        <v>1269.4131736526947</v>
      </c>
      <c r="Q196" s="50">
        <v>1269.4131736526947</v>
      </c>
      <c r="R196" s="50">
        <v>1269.4131736526947</v>
      </c>
    </row>
    <row r="197" spans="1:18" ht="12.75" customHeight="1" x14ac:dyDescent="0.2">
      <c r="A197" s="50">
        <v>1269.3173652694611</v>
      </c>
      <c r="B197" s="50">
        <v>1269.3173652694611</v>
      </c>
      <c r="C197" s="50">
        <v>1269.3173652694611</v>
      </c>
      <c r="D197" s="50">
        <v>1269.3173652694611</v>
      </c>
      <c r="E197" s="50">
        <v>1269.311377245509</v>
      </c>
      <c r="F197" s="50">
        <v>1269.3173652694611</v>
      </c>
      <c r="G197" s="50">
        <v>1269.3173652694611</v>
      </c>
      <c r="H197" s="50">
        <v>1269.3173652694611</v>
      </c>
      <c r="I197" s="50">
        <v>1269.3173652694611</v>
      </c>
      <c r="J197" s="50">
        <v>1269.3173652694611</v>
      </c>
      <c r="K197" s="50">
        <v>1269.3173652694611</v>
      </c>
      <c r="L197" s="50">
        <v>1269.3173652694611</v>
      </c>
      <c r="M197" s="50">
        <v>1269.3173652694611</v>
      </c>
      <c r="N197" s="50">
        <v>1269.3173652694611</v>
      </c>
      <c r="O197" s="50">
        <v>1269.3173652694611</v>
      </c>
      <c r="P197" s="50">
        <v>1269.3173652694611</v>
      </c>
      <c r="Q197" s="50">
        <v>1269.3532934131738</v>
      </c>
      <c r="R197" s="50">
        <v>1269.3173652694611</v>
      </c>
    </row>
    <row r="198" spans="1:18" ht="12.75" customHeight="1" x14ac:dyDescent="0.2">
      <c r="A198" s="50">
        <v>1269.2155688622756</v>
      </c>
      <c r="B198" s="50">
        <v>1269.2155688622756</v>
      </c>
      <c r="C198" s="50">
        <v>1269.2155688622756</v>
      </c>
      <c r="D198" s="50">
        <v>1269.2155688622756</v>
      </c>
      <c r="E198" s="50">
        <v>1269.2155688622756</v>
      </c>
      <c r="F198" s="50">
        <v>1269.2155688622756</v>
      </c>
      <c r="G198" s="50">
        <v>1269.2155688622756</v>
      </c>
      <c r="H198" s="50">
        <v>1269.2155688622756</v>
      </c>
      <c r="I198" s="50">
        <v>1269.2155688622756</v>
      </c>
      <c r="J198" s="50">
        <v>1269.2155688622756</v>
      </c>
      <c r="K198" s="50">
        <v>1269.2155688622756</v>
      </c>
      <c r="L198" s="50">
        <v>1269.2155688622756</v>
      </c>
      <c r="M198" s="50">
        <v>1269.2155688622756</v>
      </c>
      <c r="N198" s="50">
        <v>1269.2155688622756</v>
      </c>
      <c r="O198" s="50">
        <v>1269.2155688622756</v>
      </c>
      <c r="P198" s="50">
        <v>1269.2155688622756</v>
      </c>
      <c r="Q198" s="50">
        <v>1269.2155688622756</v>
      </c>
      <c r="R198" s="50">
        <v>1269.2155688622756</v>
      </c>
    </row>
    <row r="199" spans="1:18" ht="12.75" customHeight="1" x14ac:dyDescent="0.2">
      <c r="A199" s="50">
        <v>1269.1137724550899</v>
      </c>
      <c r="B199" s="50">
        <v>1269.1137724550899</v>
      </c>
      <c r="C199" s="50">
        <v>1269.1137724550899</v>
      </c>
      <c r="D199" s="50">
        <v>1269.1137724550899</v>
      </c>
      <c r="E199" s="50">
        <v>1269.1137724550899</v>
      </c>
      <c r="F199" s="50">
        <v>1269.1137724550899</v>
      </c>
      <c r="G199" s="50">
        <v>1269.1137724550899</v>
      </c>
      <c r="H199" s="50">
        <v>1269.1137724550899</v>
      </c>
      <c r="I199" s="50">
        <v>1269.1137724550899</v>
      </c>
      <c r="J199" s="50">
        <v>1269.1137724550899</v>
      </c>
      <c r="K199" s="50">
        <v>1269.1137724550899</v>
      </c>
      <c r="L199" s="50">
        <v>1269.1137724550899</v>
      </c>
      <c r="M199" s="50">
        <v>1269.1137724550899</v>
      </c>
      <c r="N199" s="50">
        <v>1269.1137724550899</v>
      </c>
      <c r="O199" s="50">
        <v>1269.1616766467066</v>
      </c>
      <c r="P199" s="50">
        <v>1269.1137724550899</v>
      </c>
      <c r="Q199" s="50">
        <v>1269.1137724550899</v>
      </c>
      <c r="R199" s="50">
        <v>1269.1137724550899</v>
      </c>
    </row>
    <row r="200" spans="1:18" ht="12.75" customHeight="1" x14ac:dyDescent="0.2">
      <c r="A200" s="50">
        <v>1269.0119760479042</v>
      </c>
      <c r="B200" s="50">
        <v>1269.0119760479042</v>
      </c>
      <c r="C200" s="50">
        <v>1269.0119760479042</v>
      </c>
      <c r="D200" s="50">
        <v>1269.0119760479042</v>
      </c>
      <c r="E200" s="50">
        <v>1269.0119760479042</v>
      </c>
      <c r="F200" s="50">
        <v>1269.0119760479042</v>
      </c>
      <c r="G200" s="50">
        <v>1269.0119760479042</v>
      </c>
      <c r="H200" s="50">
        <v>1269.0119760479042</v>
      </c>
      <c r="I200" s="50">
        <v>1269.0119760479042</v>
      </c>
      <c r="J200" s="50">
        <v>1269.0119760479042</v>
      </c>
      <c r="K200" s="50">
        <v>1269.0119760479042</v>
      </c>
      <c r="L200" s="50">
        <v>1269.0119760479042</v>
      </c>
      <c r="M200" s="50">
        <v>1269.0119760479042</v>
      </c>
      <c r="N200" s="50">
        <v>1269.0119760479042</v>
      </c>
      <c r="O200" s="50">
        <v>1269.0119760479042</v>
      </c>
      <c r="P200" s="50">
        <v>1269.0119760479042</v>
      </c>
      <c r="Q200" s="50">
        <v>1269.0119760479042</v>
      </c>
      <c r="R200" s="50">
        <v>1269.0119760479042</v>
      </c>
    </row>
    <row r="201" spans="1:18" ht="12.75" customHeight="1" x14ac:dyDescent="0.2">
      <c r="A201" s="50">
        <v>1268.9161676646706</v>
      </c>
      <c r="B201" s="50">
        <v>1268.9161676646706</v>
      </c>
      <c r="C201" s="50">
        <v>1268.9161676646706</v>
      </c>
      <c r="D201" s="50">
        <v>1268.9161676646706</v>
      </c>
      <c r="E201" s="50">
        <v>1268.9161676646706</v>
      </c>
      <c r="F201" s="50">
        <v>1268.9161676646706</v>
      </c>
      <c r="G201" s="50">
        <v>1268.9161676646706</v>
      </c>
      <c r="H201" s="50">
        <v>1268.9161676646706</v>
      </c>
      <c r="I201" s="50">
        <v>1268.9161676646706</v>
      </c>
      <c r="J201" s="50">
        <v>1268.9161676646706</v>
      </c>
      <c r="K201" s="50">
        <v>1268.9161676646706</v>
      </c>
      <c r="L201" s="50">
        <v>1268.9161676646706</v>
      </c>
      <c r="M201" s="50">
        <v>1268.9161676646706</v>
      </c>
      <c r="N201" s="50">
        <v>1268.9161676646706</v>
      </c>
      <c r="O201" s="50">
        <v>1268.9161676646706</v>
      </c>
      <c r="P201" s="50">
        <v>1268.9161676646706</v>
      </c>
      <c r="Q201" s="50">
        <v>1268.9161676646706</v>
      </c>
      <c r="R201" s="50">
        <v>1268.9161676646706</v>
      </c>
    </row>
    <row r="202" spans="1:18" ht="12.75" customHeight="1" x14ac:dyDescent="0.2">
      <c r="A202" s="50">
        <v>1268.8143712574852</v>
      </c>
      <c r="B202" s="50">
        <v>1268.8143712574852</v>
      </c>
      <c r="C202" s="50">
        <v>1268.8143712574852</v>
      </c>
      <c r="D202" s="50">
        <v>1268.8143712574852</v>
      </c>
      <c r="E202" s="50">
        <v>1268.8143712574852</v>
      </c>
      <c r="F202" s="50">
        <v>1268.8143712574852</v>
      </c>
      <c r="G202" s="50">
        <v>1268.8143712574852</v>
      </c>
      <c r="H202" s="50">
        <v>1268.8143712574852</v>
      </c>
      <c r="I202" s="50">
        <v>1268.8143712574852</v>
      </c>
      <c r="J202" s="50">
        <v>1268.8143712574852</v>
      </c>
      <c r="K202" s="50">
        <v>1268.8562874251497</v>
      </c>
      <c r="L202" s="50">
        <v>1268.8143712574852</v>
      </c>
      <c r="M202" s="50">
        <v>1268.8143712574852</v>
      </c>
      <c r="N202" s="50">
        <v>1268.8143712574852</v>
      </c>
      <c r="O202" s="50">
        <v>1268.8143712574852</v>
      </c>
      <c r="P202" s="50">
        <v>1268.8143712574852</v>
      </c>
      <c r="Q202" s="50">
        <v>1268.8143712574852</v>
      </c>
      <c r="R202" s="50">
        <v>1268.8143712574852</v>
      </c>
    </row>
    <row r="203" spans="1:18" ht="12.75" customHeight="1" x14ac:dyDescent="0.2">
      <c r="A203" s="50">
        <v>1268.7125748502995</v>
      </c>
      <c r="B203" s="50">
        <v>1268.7125748502995</v>
      </c>
      <c r="C203" s="50">
        <v>1268.7125748502995</v>
      </c>
      <c r="D203" s="50">
        <v>1268.7125748502995</v>
      </c>
      <c r="E203" s="50">
        <v>1268.7125748502995</v>
      </c>
      <c r="F203" s="50">
        <v>1268.7125748502995</v>
      </c>
      <c r="G203" s="50">
        <v>1268.7125748502995</v>
      </c>
      <c r="H203" s="50">
        <v>1268.7125748502995</v>
      </c>
      <c r="I203" s="50">
        <v>1268.8143712574852</v>
      </c>
      <c r="J203" s="50">
        <v>1268.7125748502995</v>
      </c>
      <c r="K203" s="50">
        <v>1268.7544910179643</v>
      </c>
      <c r="L203" s="50">
        <v>1268.7125748502995</v>
      </c>
      <c r="M203" s="50">
        <v>1268.7125748502995</v>
      </c>
      <c r="N203" s="50">
        <v>1268.7125748502995</v>
      </c>
      <c r="O203" s="50">
        <v>1268.7125748502995</v>
      </c>
      <c r="P203" s="50">
        <v>1268.7125748502995</v>
      </c>
      <c r="Q203" s="50">
        <v>1268.7125748502995</v>
      </c>
      <c r="R203" s="50">
        <v>1268.7125748502995</v>
      </c>
    </row>
    <row r="204" spans="1:18" ht="12.75" customHeight="1" x14ac:dyDescent="0.2">
      <c r="A204" s="50">
        <v>1268.6167664670659</v>
      </c>
      <c r="B204" s="50">
        <v>1268.6167664670659</v>
      </c>
      <c r="C204" s="50">
        <v>1268.6167664670659</v>
      </c>
      <c r="D204" s="50">
        <v>1268.6167664670659</v>
      </c>
      <c r="E204" s="50">
        <v>1268.6167664670659</v>
      </c>
      <c r="F204" s="50">
        <v>1268.6167664670659</v>
      </c>
      <c r="G204" s="50">
        <v>1268.6167664670659</v>
      </c>
      <c r="H204" s="50">
        <v>1268.6167664670659</v>
      </c>
      <c r="I204" s="50">
        <v>1268.6167664670659</v>
      </c>
      <c r="J204" s="50">
        <v>1268.6167664670659</v>
      </c>
      <c r="K204" s="50">
        <v>1268.6167664670659</v>
      </c>
      <c r="L204" s="50">
        <v>1268.6167664670659</v>
      </c>
      <c r="M204" s="50">
        <v>1268.6167664670659</v>
      </c>
      <c r="N204" s="50">
        <v>1268.6167664670659</v>
      </c>
      <c r="O204" s="50">
        <v>1268.6586826347307</v>
      </c>
      <c r="P204" s="50">
        <v>1268.6167664670659</v>
      </c>
      <c r="Q204" s="50">
        <v>1268.6167664670659</v>
      </c>
      <c r="R204" s="50">
        <v>1268.6167664670659</v>
      </c>
    </row>
    <row r="205" spans="1:18" ht="12.75" customHeight="1" x14ac:dyDescent="0.2">
      <c r="A205" s="50">
        <v>1268.5149700598804</v>
      </c>
      <c r="B205" s="50">
        <v>1268.5149700598804</v>
      </c>
      <c r="C205" s="50">
        <v>1268.5149700598804</v>
      </c>
      <c r="D205" s="50">
        <v>1268.5149700598804</v>
      </c>
      <c r="E205" s="50">
        <v>1268.5149700598804</v>
      </c>
      <c r="F205" s="50">
        <v>1268.5149700598804</v>
      </c>
      <c r="G205" s="50">
        <v>1268.5149700598804</v>
      </c>
      <c r="H205" s="50">
        <v>1268.5149700598804</v>
      </c>
      <c r="I205" s="50">
        <v>1268.5149700598804</v>
      </c>
      <c r="J205" s="50">
        <v>1268.5149700598804</v>
      </c>
      <c r="K205" s="50">
        <v>1268.5149700598804</v>
      </c>
      <c r="L205" s="50">
        <v>1268.5149700598804</v>
      </c>
      <c r="M205" s="50">
        <v>1268.5149700598804</v>
      </c>
      <c r="N205" s="50">
        <v>1268.5149700598804</v>
      </c>
      <c r="O205" s="50">
        <v>1268.5149700598804</v>
      </c>
      <c r="P205" s="50">
        <v>1268.6167664670659</v>
      </c>
      <c r="Q205" s="50">
        <v>1268.5149700598804</v>
      </c>
      <c r="R205" s="50">
        <v>1268.5149700598804</v>
      </c>
    </row>
    <row r="206" spans="1:18" ht="12.75" customHeight="1" x14ac:dyDescent="0.2">
      <c r="A206" s="50">
        <v>1268.4131736526947</v>
      </c>
      <c r="B206" s="50">
        <v>1268.4131736526947</v>
      </c>
      <c r="C206" s="50">
        <v>1268.4131736526947</v>
      </c>
      <c r="D206" s="50">
        <v>1268.4131736526947</v>
      </c>
      <c r="E206" s="50">
        <v>1268.4131736526947</v>
      </c>
      <c r="F206" s="50">
        <v>1268.4131736526947</v>
      </c>
      <c r="G206" s="50">
        <v>1268.4131736526947</v>
      </c>
      <c r="H206" s="50">
        <v>1268.4131736526947</v>
      </c>
      <c r="I206" s="50">
        <v>1268.4131736526947</v>
      </c>
      <c r="J206" s="50">
        <v>1268.4131736526947</v>
      </c>
      <c r="K206" s="50">
        <v>1268.4131736526947</v>
      </c>
      <c r="L206" s="50">
        <v>1268.4131736526947</v>
      </c>
      <c r="M206" s="50">
        <v>1268.4131736526947</v>
      </c>
      <c r="N206" s="50">
        <v>1268.4131736526947</v>
      </c>
      <c r="O206" s="50">
        <v>1268.4131736526947</v>
      </c>
      <c r="P206" s="50">
        <v>1268.4131736526947</v>
      </c>
      <c r="Q206" s="50">
        <v>1268.4131736526947</v>
      </c>
      <c r="R206" s="50">
        <v>1268.4131736526947</v>
      </c>
    </row>
    <row r="207" spans="1:18" ht="12.75" customHeight="1" x14ac:dyDescent="0.2">
      <c r="A207" s="50">
        <v>1268.3173652694611</v>
      </c>
      <c r="B207" s="50">
        <v>1268.3173652694611</v>
      </c>
      <c r="C207" s="50">
        <v>1268.3173652694611</v>
      </c>
      <c r="D207" s="50">
        <v>1268.3173652694611</v>
      </c>
      <c r="E207" s="50">
        <v>1268.3173652694611</v>
      </c>
      <c r="F207" s="50">
        <v>1268.3173652694611</v>
      </c>
      <c r="G207" s="50">
        <v>1268.3173652694611</v>
      </c>
      <c r="H207" s="50">
        <v>1268.3173652694611</v>
      </c>
      <c r="I207" s="50">
        <v>1268.3173652694611</v>
      </c>
      <c r="J207" s="50">
        <v>1268.3173652694611</v>
      </c>
      <c r="K207" s="50">
        <v>1268.3173652694611</v>
      </c>
      <c r="L207" s="50">
        <v>1268.3173652694611</v>
      </c>
      <c r="M207" s="50">
        <v>1268.3173652694611</v>
      </c>
      <c r="N207" s="50">
        <v>1268.3173652694611</v>
      </c>
      <c r="O207" s="50">
        <v>1268.3173652694611</v>
      </c>
      <c r="P207" s="50">
        <v>1268.3173652694611</v>
      </c>
      <c r="Q207" s="50">
        <v>1268.3173652694611</v>
      </c>
      <c r="R207" s="50">
        <v>1268.3173652694611</v>
      </c>
    </row>
    <row r="208" spans="1:18" ht="12.75" customHeight="1" x14ac:dyDescent="0.2">
      <c r="A208" s="50">
        <v>1268.2155688622756</v>
      </c>
      <c r="B208" s="50">
        <v>1268.2155688622756</v>
      </c>
      <c r="C208" s="50">
        <v>1268.2155688622756</v>
      </c>
      <c r="D208" s="50">
        <v>1268.2155688622756</v>
      </c>
      <c r="E208" s="50">
        <v>1268.2155688622756</v>
      </c>
      <c r="F208" s="50">
        <v>1268.2155688622756</v>
      </c>
      <c r="G208" s="50">
        <v>1268.2155688622756</v>
      </c>
      <c r="H208" s="50">
        <v>1268.2155688622756</v>
      </c>
      <c r="I208" s="50">
        <v>1268.2155688622756</v>
      </c>
      <c r="J208" s="50">
        <v>1268.2155688622756</v>
      </c>
      <c r="K208" s="50">
        <v>1268.2155688622756</v>
      </c>
      <c r="L208" s="50">
        <v>1268.2155688622756</v>
      </c>
      <c r="M208" s="50">
        <v>1268.2155688622756</v>
      </c>
      <c r="N208" s="50">
        <v>1268.2155688622756</v>
      </c>
      <c r="O208" s="50">
        <v>1268.2155688622756</v>
      </c>
      <c r="P208" s="50">
        <v>1268.2155688622756</v>
      </c>
      <c r="Q208" s="50">
        <v>1268.2155688622756</v>
      </c>
      <c r="R208" s="50">
        <v>1268.2155688622756</v>
      </c>
    </row>
    <row r="209" spans="1:18" ht="12.75" customHeight="1" x14ac:dyDescent="0.2">
      <c r="A209" s="50">
        <v>1268.1137724550899</v>
      </c>
      <c r="B209" s="50">
        <v>1268.1137724550899</v>
      </c>
      <c r="C209" s="50">
        <v>1268.1137724550899</v>
      </c>
      <c r="D209" s="50">
        <v>1268.1137724550899</v>
      </c>
      <c r="E209" s="50">
        <v>1268.1137724550899</v>
      </c>
      <c r="F209" s="50">
        <v>1268.1137724550899</v>
      </c>
      <c r="G209" s="50">
        <v>1268.1137724550899</v>
      </c>
      <c r="H209" s="50">
        <v>1268.1137724550899</v>
      </c>
      <c r="I209" s="50">
        <v>1268.1137724550899</v>
      </c>
      <c r="J209" s="50">
        <v>1268.1137724550899</v>
      </c>
      <c r="K209" s="50">
        <v>1268.1137724550899</v>
      </c>
      <c r="L209" s="50">
        <v>1268.1137724550899</v>
      </c>
      <c r="M209" s="50">
        <v>1268.1137724550899</v>
      </c>
      <c r="N209" s="50">
        <v>1268.1137724550899</v>
      </c>
      <c r="O209" s="50">
        <v>1268.1137724550899</v>
      </c>
      <c r="P209" s="50">
        <v>1268.1137724550899</v>
      </c>
      <c r="Q209" s="50">
        <v>1268.1137724550899</v>
      </c>
      <c r="R209" s="50">
        <v>1268.1137724550899</v>
      </c>
    </row>
    <row r="210" spans="1:18" ht="12.75" customHeight="1" x14ac:dyDescent="0.2">
      <c r="A210" s="50">
        <v>1268.0119760479042</v>
      </c>
      <c r="B210" s="50">
        <v>1268.0119760479042</v>
      </c>
      <c r="C210" s="50">
        <v>1268.0119760479042</v>
      </c>
      <c r="D210" s="50">
        <v>1268.0179640718563</v>
      </c>
      <c r="E210" s="50">
        <v>1268.0119760479042</v>
      </c>
      <c r="F210" s="50">
        <v>1268.0119760479042</v>
      </c>
      <c r="G210" s="50">
        <v>1268.0119760479042</v>
      </c>
      <c r="H210" s="50">
        <v>1268.0119760479042</v>
      </c>
      <c r="I210" s="50">
        <v>1268.0119760479042</v>
      </c>
      <c r="J210" s="50">
        <v>1268.0119760479042</v>
      </c>
      <c r="K210" s="50">
        <v>1268.0119760479042</v>
      </c>
      <c r="L210" s="50">
        <v>1268.0119760479042</v>
      </c>
      <c r="M210" s="50">
        <v>1268.0119760479042</v>
      </c>
      <c r="N210" s="50">
        <v>1268.0119760479042</v>
      </c>
      <c r="O210" s="50">
        <v>1268.0119760479042</v>
      </c>
      <c r="P210" s="50">
        <v>1268.0119760479042</v>
      </c>
      <c r="Q210" s="50">
        <v>1268.053892215569</v>
      </c>
      <c r="R210" s="50">
        <v>1268.0119760479042</v>
      </c>
    </row>
    <row r="211" spans="1:18" ht="12.75" customHeight="1" x14ac:dyDescent="0.2">
      <c r="A211" s="50">
        <v>1267.9161676646706</v>
      </c>
      <c r="B211" s="50">
        <v>1267.9161676646706</v>
      </c>
      <c r="C211" s="50">
        <v>1267.9161676646706</v>
      </c>
      <c r="D211" s="50">
        <v>1267.9161676646706</v>
      </c>
      <c r="E211" s="50">
        <v>1267.9161676646706</v>
      </c>
      <c r="F211" s="50">
        <v>1267.9161676646706</v>
      </c>
      <c r="G211" s="50">
        <v>1267.9161676646706</v>
      </c>
      <c r="H211" s="50">
        <v>1267.9161676646706</v>
      </c>
      <c r="I211" s="50">
        <v>1267.9161676646706</v>
      </c>
      <c r="J211" s="50">
        <v>1267.9161676646706</v>
      </c>
      <c r="K211" s="50">
        <v>1267.9161676646706</v>
      </c>
      <c r="L211" s="50">
        <v>1267.9161676646706</v>
      </c>
      <c r="M211" s="50">
        <v>1267.9161676646706</v>
      </c>
      <c r="N211" s="50">
        <v>1267.9161676646706</v>
      </c>
      <c r="O211" s="50">
        <v>1267.9161676646706</v>
      </c>
      <c r="P211" s="50">
        <v>1267.9161676646706</v>
      </c>
      <c r="Q211" s="50">
        <v>1267.9161676646706</v>
      </c>
      <c r="R211" s="50">
        <v>1267.9161676646706</v>
      </c>
    </row>
    <row r="212" spans="1:18" ht="12.75" customHeight="1" x14ac:dyDescent="0.2">
      <c r="A212" s="50">
        <v>1267.8143712574852</v>
      </c>
      <c r="B212" s="50">
        <v>1267.8143712574852</v>
      </c>
      <c r="C212" s="50">
        <v>1267.8143712574852</v>
      </c>
      <c r="D212" s="50">
        <v>1267.8143712574852</v>
      </c>
      <c r="E212" s="50">
        <v>1267.8143712574852</v>
      </c>
      <c r="F212" s="50">
        <v>1267.8143712574852</v>
      </c>
      <c r="G212" s="50">
        <v>1267.8622754491018</v>
      </c>
      <c r="H212" s="50">
        <v>1267.8143712574852</v>
      </c>
      <c r="I212" s="50">
        <v>1267.8143712574852</v>
      </c>
      <c r="J212" s="50">
        <v>1267.8143712574852</v>
      </c>
      <c r="K212" s="50">
        <v>1267.8143712574852</v>
      </c>
      <c r="L212" s="50">
        <v>1267.8143712574852</v>
      </c>
      <c r="M212" s="50">
        <v>1267.8143712574852</v>
      </c>
      <c r="N212" s="50">
        <v>1267.8143712574852</v>
      </c>
      <c r="O212" s="50">
        <v>1267.8143712574852</v>
      </c>
      <c r="P212" s="50">
        <v>1267.8143712574852</v>
      </c>
      <c r="Q212" s="50">
        <v>1267.8143712574852</v>
      </c>
      <c r="R212" s="50">
        <v>1267.8502994011976</v>
      </c>
    </row>
    <row r="213" spans="1:18" ht="12.75" customHeight="1" x14ac:dyDescent="0.2">
      <c r="A213" s="50">
        <v>1267.7125748502995</v>
      </c>
      <c r="B213" s="50">
        <v>1267.7125748502995</v>
      </c>
      <c r="C213" s="50">
        <v>1267.7125748502995</v>
      </c>
      <c r="D213" s="50">
        <v>1267.7125748502995</v>
      </c>
      <c r="E213" s="50">
        <v>1267.7125748502995</v>
      </c>
      <c r="F213" s="50">
        <v>1267.7125748502995</v>
      </c>
      <c r="G213" s="50">
        <v>1267.7125748502995</v>
      </c>
      <c r="H213" s="50">
        <v>1267.7125748502995</v>
      </c>
      <c r="I213" s="50">
        <v>1267.7125748502995</v>
      </c>
      <c r="J213" s="50">
        <v>1267.7125748502995</v>
      </c>
      <c r="K213" s="50">
        <v>1267.7125748502995</v>
      </c>
      <c r="L213" s="50">
        <v>1267.7125748502995</v>
      </c>
      <c r="M213" s="50">
        <v>1267.7125748502995</v>
      </c>
      <c r="N213" s="50">
        <v>1267.7125748502995</v>
      </c>
      <c r="O213" s="50">
        <v>1267.7485029940121</v>
      </c>
      <c r="P213" s="50">
        <v>1267.7125748502995</v>
      </c>
      <c r="Q213" s="50">
        <v>1267.7125748502995</v>
      </c>
      <c r="R213" s="50">
        <v>1267.7125748502995</v>
      </c>
    </row>
    <row r="214" spans="1:18" ht="12.75" customHeight="1" x14ac:dyDescent="0.2">
      <c r="A214" s="50">
        <v>1267.6167664670659</v>
      </c>
      <c r="B214" s="50">
        <v>1267.6167664670659</v>
      </c>
      <c r="C214" s="50">
        <v>1267.6167664670659</v>
      </c>
      <c r="D214" s="50">
        <v>1267.6167664670659</v>
      </c>
      <c r="E214" s="50">
        <v>1267.6167664670659</v>
      </c>
      <c r="F214" s="50">
        <v>1267.6167664670659</v>
      </c>
      <c r="G214" s="50">
        <v>1267.6167664670659</v>
      </c>
      <c r="H214" s="50">
        <v>1267.6167664670659</v>
      </c>
      <c r="I214" s="50">
        <v>1267.6167664670659</v>
      </c>
      <c r="J214" s="50">
        <v>1267.6167664670659</v>
      </c>
      <c r="K214" s="50">
        <v>1267.6167664670659</v>
      </c>
      <c r="L214" s="50">
        <v>1267.6167664670659</v>
      </c>
      <c r="M214" s="50">
        <v>1267.6167664670659</v>
      </c>
      <c r="N214" s="50">
        <v>1267.6167664670659</v>
      </c>
      <c r="O214" s="50">
        <v>1267.6167664670659</v>
      </c>
      <c r="P214" s="50">
        <v>1267.7125748502995</v>
      </c>
      <c r="Q214" s="50">
        <v>1267.6167664670659</v>
      </c>
      <c r="R214" s="50">
        <v>1267.6167664670659</v>
      </c>
    </row>
    <row r="215" spans="1:18" ht="12.75" customHeight="1" x14ac:dyDescent="0.2">
      <c r="A215" s="50">
        <v>1267.5149700598804</v>
      </c>
      <c r="B215" s="50">
        <v>1267.5149700598804</v>
      </c>
      <c r="C215" s="50">
        <v>1267.5149700598804</v>
      </c>
      <c r="D215" s="50">
        <v>1267.5149700598804</v>
      </c>
      <c r="E215" s="50">
        <v>1267.5149700598804</v>
      </c>
      <c r="F215" s="50">
        <v>1267.5149700598804</v>
      </c>
      <c r="G215" s="50">
        <v>1267.5149700598804</v>
      </c>
      <c r="H215" s="50">
        <v>1267.5149700598804</v>
      </c>
      <c r="I215" s="50">
        <v>1267.5149700598804</v>
      </c>
      <c r="J215" s="50">
        <v>1267.5149700598804</v>
      </c>
      <c r="K215" s="50">
        <v>1267.5149700598804</v>
      </c>
      <c r="L215" s="50">
        <v>1267.5149700598804</v>
      </c>
      <c r="M215" s="50">
        <v>1267.5149700598804</v>
      </c>
      <c r="N215" s="50">
        <v>1267.5149700598804</v>
      </c>
      <c r="O215" s="50">
        <v>1267.5149700598804</v>
      </c>
      <c r="P215" s="50">
        <v>1267.7125748502995</v>
      </c>
      <c r="Q215" s="50">
        <v>1267.5149700598804</v>
      </c>
      <c r="R215" s="50">
        <v>1267.5149700598804</v>
      </c>
    </row>
    <row r="216" spans="1:18" ht="12.75" customHeight="1" x14ac:dyDescent="0.2">
      <c r="A216" s="50">
        <v>1267.4131736526947</v>
      </c>
      <c r="B216" s="50">
        <v>1267.4191616766468</v>
      </c>
      <c r="C216" s="50">
        <v>1267.4131736526947</v>
      </c>
      <c r="D216" s="50">
        <v>1267.4131736526947</v>
      </c>
      <c r="E216" s="50">
        <v>1267.4131736526947</v>
      </c>
      <c r="F216" s="50">
        <v>1267.4131736526947</v>
      </c>
      <c r="G216" s="50">
        <v>1267.4131736526947</v>
      </c>
      <c r="H216" s="50">
        <v>1267.4131736526947</v>
      </c>
      <c r="I216" s="50">
        <v>1267.4131736526947</v>
      </c>
      <c r="J216" s="50">
        <v>1267.4131736526947</v>
      </c>
      <c r="K216" s="50">
        <v>1267.4131736526947</v>
      </c>
      <c r="L216" s="50">
        <v>1267.4131736526947</v>
      </c>
      <c r="M216" s="50">
        <v>1267.4131736526947</v>
      </c>
      <c r="N216" s="50">
        <v>1267.4131736526947</v>
      </c>
      <c r="O216" s="50">
        <v>1267.4131736526947</v>
      </c>
      <c r="P216" s="50">
        <v>1267.4131736526947</v>
      </c>
      <c r="Q216" s="50">
        <v>1267.4131736526947</v>
      </c>
      <c r="R216" s="50">
        <v>1267.4131736526947</v>
      </c>
    </row>
    <row r="217" spans="1:18" ht="12.75" customHeight="1" x14ac:dyDescent="0.2">
      <c r="A217" s="50">
        <v>1267.3173652694611</v>
      </c>
      <c r="B217" s="50">
        <v>1267.3173652694611</v>
      </c>
      <c r="C217" s="50">
        <v>1267.3173652694611</v>
      </c>
      <c r="D217" s="50">
        <v>1267.3173652694611</v>
      </c>
      <c r="E217" s="50">
        <v>1267.3173652694611</v>
      </c>
      <c r="F217" s="50">
        <v>1267.3173652694611</v>
      </c>
      <c r="G217" s="50">
        <v>1267.3173652694611</v>
      </c>
      <c r="H217" s="50">
        <v>1267.3173652694611</v>
      </c>
      <c r="I217" s="50">
        <v>1267.3173652694611</v>
      </c>
      <c r="J217" s="50">
        <v>1267.3173652694611</v>
      </c>
      <c r="K217" s="50">
        <v>1267.3173652694611</v>
      </c>
      <c r="L217" s="50">
        <v>1267.3173652694611</v>
      </c>
      <c r="M217" s="50">
        <v>1267.3173652694611</v>
      </c>
      <c r="N217" s="50">
        <v>1267.3173652694611</v>
      </c>
      <c r="O217" s="50">
        <v>1267.3173652694611</v>
      </c>
      <c r="P217" s="50">
        <v>1267.3173652694611</v>
      </c>
      <c r="Q217" s="50">
        <v>1267.3173652694611</v>
      </c>
      <c r="R217" s="50">
        <v>1267.3173652694611</v>
      </c>
    </row>
    <row r="218" spans="1:18" ht="12.75" customHeight="1" x14ac:dyDescent="0.2">
      <c r="A218" s="50">
        <v>1267.2155688622756</v>
      </c>
      <c r="B218" s="50">
        <v>1267.2155688622756</v>
      </c>
      <c r="C218" s="50">
        <v>1267.2155688622756</v>
      </c>
      <c r="D218" s="50">
        <v>1267.2155688622756</v>
      </c>
      <c r="E218" s="50">
        <v>1267.2155688622756</v>
      </c>
      <c r="F218" s="50">
        <v>1267.2155688622756</v>
      </c>
      <c r="G218" s="50">
        <v>1267.2155688622756</v>
      </c>
      <c r="H218" s="50">
        <v>1267.2155688622756</v>
      </c>
      <c r="I218" s="50">
        <v>1267.2155688622756</v>
      </c>
      <c r="J218" s="50">
        <v>1267.2155688622756</v>
      </c>
      <c r="K218" s="50">
        <v>1267.2155688622756</v>
      </c>
      <c r="L218" s="50">
        <v>1267.2574850299402</v>
      </c>
      <c r="M218" s="50">
        <v>1267.2155688622756</v>
      </c>
      <c r="N218" s="50">
        <v>1267.2155688622756</v>
      </c>
      <c r="O218" s="50">
        <v>1267.2155688622756</v>
      </c>
      <c r="P218" s="50">
        <v>1267.2155688622756</v>
      </c>
      <c r="Q218" s="50">
        <v>1267.2155688622756</v>
      </c>
      <c r="R218" s="50">
        <v>1267.2155688622756</v>
      </c>
    </row>
    <row r="219" spans="1:18" ht="12.75" customHeight="1" x14ac:dyDescent="0.2">
      <c r="A219" s="50">
        <v>1267.1137724550899</v>
      </c>
      <c r="B219" s="50">
        <v>1267.1137724550899</v>
      </c>
      <c r="C219" s="50">
        <v>1267.1137724550899</v>
      </c>
      <c r="D219" s="50">
        <v>1267.1137724550899</v>
      </c>
      <c r="E219" s="50">
        <v>1267.1137724550899</v>
      </c>
      <c r="F219" s="50">
        <v>1267.1137724550899</v>
      </c>
      <c r="G219" s="50">
        <v>1267.1137724550899</v>
      </c>
      <c r="H219" s="50">
        <v>1267.1137724550899</v>
      </c>
      <c r="I219" s="50">
        <v>1267.1137724550899</v>
      </c>
      <c r="J219" s="50">
        <v>1267.1137724550899</v>
      </c>
      <c r="K219" s="50">
        <v>1267.1137724550899</v>
      </c>
      <c r="L219" s="50">
        <v>1267.1137724550899</v>
      </c>
      <c r="M219" s="50">
        <v>1267.1137724550899</v>
      </c>
      <c r="N219" s="50">
        <v>1267.1137724550899</v>
      </c>
      <c r="O219" s="50">
        <v>1267.1137724550899</v>
      </c>
      <c r="P219" s="50">
        <v>1267.1137724550899</v>
      </c>
      <c r="Q219" s="50">
        <v>1267.1137724550899</v>
      </c>
      <c r="R219" s="50">
        <v>1267.1137724550899</v>
      </c>
    </row>
    <row r="220" spans="1:18" ht="12.75" customHeight="1" x14ac:dyDescent="0.2">
      <c r="A220" s="50">
        <v>1267.0119760479042</v>
      </c>
      <c r="B220" s="50">
        <v>1267.0119760479042</v>
      </c>
      <c r="C220" s="50">
        <v>1267.0119760479042</v>
      </c>
      <c r="D220" s="50">
        <v>1267.0119760479042</v>
      </c>
      <c r="E220" s="50">
        <v>1267.0119760479042</v>
      </c>
      <c r="F220" s="50">
        <v>1267.0119760479042</v>
      </c>
      <c r="G220" s="50">
        <v>1267.0119760479042</v>
      </c>
      <c r="H220" s="50">
        <v>1267.0119760479042</v>
      </c>
      <c r="I220" s="50">
        <v>1267.0119760479042</v>
      </c>
      <c r="J220" s="50">
        <v>1267.0119760479042</v>
      </c>
      <c r="K220" s="50">
        <v>1267.0119760479042</v>
      </c>
      <c r="L220" s="50">
        <v>1267.0119760479042</v>
      </c>
      <c r="M220" s="50">
        <v>1267.0119760479042</v>
      </c>
      <c r="N220" s="50">
        <v>1267.0119760479042</v>
      </c>
      <c r="O220" s="50">
        <v>1267.0119760479042</v>
      </c>
      <c r="P220" s="50">
        <v>1267.0119760479042</v>
      </c>
      <c r="Q220" s="50">
        <v>1267.0119760479042</v>
      </c>
      <c r="R220" s="50">
        <v>1267.0119760479042</v>
      </c>
    </row>
    <row r="221" spans="1:18" ht="12.75" customHeight="1" x14ac:dyDescent="0.2">
      <c r="A221" s="50">
        <v>1266.9161676646706</v>
      </c>
      <c r="B221" s="50">
        <v>1266.9161676646706</v>
      </c>
      <c r="C221" s="50">
        <v>1266.9161676646706</v>
      </c>
      <c r="D221" s="50">
        <v>1266.9161676646706</v>
      </c>
      <c r="E221" s="50">
        <v>1266.9161676646706</v>
      </c>
      <c r="F221" s="50">
        <v>1266.9161676646706</v>
      </c>
      <c r="G221" s="50">
        <v>1266.9161676646706</v>
      </c>
      <c r="H221" s="50">
        <v>1266.9161676646706</v>
      </c>
      <c r="I221" s="50">
        <v>1266.9161676646706</v>
      </c>
      <c r="J221" s="50">
        <v>1266.9161676646706</v>
      </c>
      <c r="K221" s="50">
        <v>1266.9161676646706</v>
      </c>
      <c r="L221" s="50">
        <v>1266.9161676646706</v>
      </c>
      <c r="M221" s="50">
        <v>1266.9520958083833</v>
      </c>
      <c r="N221" s="50">
        <v>1266.9161676646706</v>
      </c>
      <c r="O221" s="50">
        <v>1266.9161676646706</v>
      </c>
      <c r="P221" s="50">
        <v>1266.9161676646706</v>
      </c>
      <c r="Q221" s="50">
        <v>1266.9161676646706</v>
      </c>
      <c r="R221" s="50">
        <v>1266.9161676646706</v>
      </c>
    </row>
    <row r="222" spans="1:18" ht="12.75" customHeight="1" x14ac:dyDescent="0.2">
      <c r="A222" s="50">
        <v>1266.8143712574852</v>
      </c>
      <c r="B222" s="50">
        <v>1266.8143712574852</v>
      </c>
      <c r="C222" s="50">
        <v>1266.8143712574852</v>
      </c>
      <c r="D222" s="50">
        <v>1266.8143712574852</v>
      </c>
      <c r="E222" s="50">
        <v>1266.8143712574852</v>
      </c>
      <c r="F222" s="50">
        <v>1266.8143712574852</v>
      </c>
      <c r="G222" s="50">
        <v>1266.8143712574852</v>
      </c>
      <c r="H222" s="50">
        <v>1266.8143712574852</v>
      </c>
      <c r="I222" s="50">
        <v>1266.8143712574852</v>
      </c>
      <c r="J222" s="50">
        <v>1266.8143712574852</v>
      </c>
      <c r="K222" s="50">
        <v>1266.8143712574852</v>
      </c>
      <c r="L222" s="50">
        <v>1266.8143712574852</v>
      </c>
      <c r="M222" s="50">
        <v>1266.8143712574852</v>
      </c>
      <c r="N222" s="50">
        <v>1266.8562874251497</v>
      </c>
      <c r="O222" s="50">
        <v>1266.8143712574852</v>
      </c>
      <c r="P222" s="50">
        <v>1266.8143712574852</v>
      </c>
      <c r="Q222" s="50">
        <v>1266.8143712574852</v>
      </c>
      <c r="R222" s="50">
        <v>1266.8143712574852</v>
      </c>
    </row>
    <row r="223" spans="1:18" ht="12.75" customHeight="1" x14ac:dyDescent="0.2">
      <c r="A223" s="50">
        <v>1266.7125748502995</v>
      </c>
      <c r="B223" s="50">
        <v>1266.7125748502995</v>
      </c>
      <c r="C223" s="50">
        <v>1266.7125748502995</v>
      </c>
      <c r="D223" s="50">
        <v>1266.7125748502995</v>
      </c>
      <c r="E223" s="50">
        <v>1266.7125748502995</v>
      </c>
      <c r="F223" s="50">
        <v>1266.7125748502995</v>
      </c>
      <c r="G223" s="50">
        <v>1266.7125748502995</v>
      </c>
      <c r="H223" s="50">
        <v>1266.7125748502995</v>
      </c>
      <c r="I223" s="50">
        <v>1266.7125748502995</v>
      </c>
      <c r="J223" s="50">
        <v>1266.7125748502995</v>
      </c>
      <c r="K223" s="50">
        <v>1266.7125748502995</v>
      </c>
      <c r="L223" s="50">
        <v>1266.7125748502995</v>
      </c>
      <c r="M223" s="50">
        <v>1266.7125748502995</v>
      </c>
      <c r="N223" s="50">
        <v>1266.7125748502995</v>
      </c>
      <c r="O223" s="50">
        <v>1266.7125748502995</v>
      </c>
      <c r="P223" s="50">
        <v>1266.7125748502995</v>
      </c>
      <c r="Q223" s="50">
        <v>1266.7125748502995</v>
      </c>
      <c r="R223" s="50">
        <v>1266.7125748502995</v>
      </c>
    </row>
    <row r="224" spans="1:18" ht="12.75" customHeight="1" x14ac:dyDescent="0.2">
      <c r="A224" s="50">
        <v>1266.6167664670659</v>
      </c>
      <c r="B224" s="50">
        <v>1266.6167664670659</v>
      </c>
      <c r="C224" s="50">
        <v>1266.6167664670659</v>
      </c>
      <c r="D224" s="50">
        <v>1266.6167664670659</v>
      </c>
      <c r="E224" s="50">
        <v>1266.6167664670659</v>
      </c>
      <c r="F224" s="50">
        <v>1266.6167664670659</v>
      </c>
      <c r="G224" s="50">
        <v>1266.6167664670659</v>
      </c>
      <c r="H224" s="50">
        <v>1266.6167664670659</v>
      </c>
      <c r="I224" s="50">
        <v>1266.6167664670659</v>
      </c>
      <c r="J224" s="50">
        <v>1266.6167664670659</v>
      </c>
      <c r="K224" s="50">
        <v>1266.6167664670659</v>
      </c>
      <c r="L224" s="50">
        <v>1266.6167664670659</v>
      </c>
      <c r="M224" s="50">
        <v>1266.6167664670659</v>
      </c>
      <c r="N224" s="50">
        <v>1266.6167664670659</v>
      </c>
      <c r="O224" s="50">
        <v>1266.6167664670659</v>
      </c>
      <c r="P224" s="50">
        <v>1266.6167664670659</v>
      </c>
      <c r="Q224" s="50">
        <v>1266.6167664670659</v>
      </c>
      <c r="R224" s="50">
        <v>1266.6167664670659</v>
      </c>
    </row>
    <row r="225" spans="1:18" ht="12.75" customHeight="1" x14ac:dyDescent="0.2">
      <c r="A225" s="50">
        <v>1266.5149700598804</v>
      </c>
      <c r="B225" s="50">
        <v>1266.5149700598804</v>
      </c>
      <c r="C225" s="50">
        <v>1266.5149700598804</v>
      </c>
      <c r="D225" s="50">
        <v>1266.5149700598804</v>
      </c>
      <c r="E225" s="50">
        <v>1266.5149700598804</v>
      </c>
      <c r="F225" s="50">
        <v>1266.5149700598804</v>
      </c>
      <c r="G225" s="50">
        <v>1266.5149700598804</v>
      </c>
      <c r="H225" s="50">
        <v>1266.5149700598804</v>
      </c>
      <c r="I225" s="50">
        <v>1266.5149700598804</v>
      </c>
      <c r="J225" s="50">
        <v>1266.5149700598804</v>
      </c>
      <c r="K225" s="50">
        <v>1266.5149700598804</v>
      </c>
      <c r="L225" s="50">
        <v>1266.5149700598804</v>
      </c>
      <c r="M225" s="50">
        <v>1266.5149700598804</v>
      </c>
      <c r="N225" s="50">
        <v>1266.5149700598804</v>
      </c>
      <c r="O225" s="50">
        <v>1266.5149700598804</v>
      </c>
      <c r="P225" s="50">
        <v>1266.5149700598804</v>
      </c>
      <c r="Q225" s="50">
        <v>1266.5149700598804</v>
      </c>
      <c r="R225" s="50">
        <v>1266.5149700598804</v>
      </c>
    </row>
    <row r="226" spans="1:18" ht="12.75" customHeight="1" x14ac:dyDescent="0.2">
      <c r="A226" s="50">
        <v>1266.4131736526947</v>
      </c>
      <c r="B226" s="50">
        <v>1266.4131736526947</v>
      </c>
      <c r="C226" s="50">
        <v>1266.4131736526947</v>
      </c>
      <c r="D226" s="50">
        <v>1266.4131736526947</v>
      </c>
      <c r="E226" s="50">
        <v>1266.4131736526947</v>
      </c>
      <c r="F226" s="50">
        <v>1266.4131736526947</v>
      </c>
      <c r="G226" s="50">
        <v>1266.4131736526947</v>
      </c>
      <c r="H226" s="50">
        <v>1266.4131736526947</v>
      </c>
      <c r="I226" s="50">
        <v>1266.4131736526947</v>
      </c>
      <c r="J226" s="50">
        <v>1266.4131736526947</v>
      </c>
      <c r="K226" s="50">
        <v>1266.4131736526947</v>
      </c>
      <c r="L226" s="50">
        <v>1266.4131736526947</v>
      </c>
      <c r="M226" s="50">
        <v>1266.4131736526947</v>
      </c>
      <c r="N226" s="50">
        <v>1266.4131736526947</v>
      </c>
      <c r="O226" s="50">
        <v>1266.4550898203593</v>
      </c>
      <c r="P226" s="50">
        <v>1266.4131736526947</v>
      </c>
      <c r="Q226" s="50">
        <v>1266.4131736526947</v>
      </c>
      <c r="R226" s="50">
        <v>1266.4131736526947</v>
      </c>
    </row>
    <row r="227" spans="1:18" ht="12.75" customHeight="1" x14ac:dyDescent="0.2">
      <c r="A227" s="50">
        <v>1266.3173652694611</v>
      </c>
      <c r="B227" s="50">
        <v>1266.3173652694611</v>
      </c>
      <c r="C227" s="50">
        <v>1266.3173652694611</v>
      </c>
      <c r="D227" s="50">
        <v>1266.3173652694611</v>
      </c>
      <c r="E227" s="50">
        <v>1266.3173652694611</v>
      </c>
      <c r="F227" s="50">
        <v>1266.3173652694611</v>
      </c>
      <c r="G227" s="50">
        <v>1266.3173652694611</v>
      </c>
      <c r="H227" s="50">
        <v>1266.3173652694611</v>
      </c>
      <c r="I227" s="50">
        <v>1266.3532934131738</v>
      </c>
      <c r="J227" s="50">
        <v>1266.3173652694611</v>
      </c>
      <c r="K227" s="50">
        <v>1266.3173652694611</v>
      </c>
      <c r="L227" s="50">
        <v>1266.3173652694611</v>
      </c>
      <c r="M227" s="50">
        <v>1266.3173652694611</v>
      </c>
      <c r="N227" s="50">
        <v>1266.3173652694611</v>
      </c>
      <c r="O227" s="50">
        <v>1266.3173652694611</v>
      </c>
      <c r="P227" s="50">
        <v>1266.4131736526947</v>
      </c>
      <c r="Q227" s="50">
        <v>1266.3173652694611</v>
      </c>
      <c r="R227" s="50">
        <v>1266.3173652694611</v>
      </c>
    </row>
    <row r="228" spans="1:18" ht="12.75" customHeight="1" x14ac:dyDescent="0.2">
      <c r="A228" s="50">
        <v>1266.2155688622756</v>
      </c>
      <c r="B228" s="50">
        <v>1266.2155688622756</v>
      </c>
      <c r="C228" s="50">
        <v>1266.2155688622756</v>
      </c>
      <c r="D228" s="50">
        <v>1266.2155688622756</v>
      </c>
      <c r="E228" s="50">
        <v>1266.2155688622756</v>
      </c>
      <c r="F228" s="50">
        <v>1266.2155688622756</v>
      </c>
      <c r="G228" s="50">
        <v>1266.2155688622756</v>
      </c>
      <c r="H228" s="50">
        <v>1266.2155688622756</v>
      </c>
      <c r="I228" s="50">
        <v>1266.2155688622756</v>
      </c>
      <c r="J228" s="50">
        <v>1266.2155688622756</v>
      </c>
      <c r="K228" s="50">
        <v>1266.2155688622756</v>
      </c>
      <c r="L228" s="50">
        <v>1266.2155688622756</v>
      </c>
      <c r="M228" s="50">
        <v>1266.2155688622756</v>
      </c>
      <c r="N228" s="50">
        <v>1266.2155688622756</v>
      </c>
      <c r="O228" s="50">
        <v>1266.2155688622756</v>
      </c>
      <c r="P228" s="50">
        <v>1266.2155688622756</v>
      </c>
      <c r="Q228" s="50">
        <v>1266.2155688622756</v>
      </c>
      <c r="R228" s="50">
        <v>1266.2155688622756</v>
      </c>
    </row>
    <row r="229" spans="1:18" ht="12.75" customHeight="1" x14ac:dyDescent="0.2">
      <c r="A229" s="50">
        <v>1266.1137724550899</v>
      </c>
      <c r="B229" s="50">
        <v>1266.1137724550899</v>
      </c>
      <c r="C229" s="50">
        <v>1266.1137724550899</v>
      </c>
      <c r="D229" s="50">
        <v>1266.1137724550899</v>
      </c>
      <c r="E229" s="50">
        <v>1266.1137724550899</v>
      </c>
      <c r="F229" s="50">
        <v>1266.1137724550899</v>
      </c>
      <c r="G229" s="50">
        <v>1266.1137724550899</v>
      </c>
      <c r="H229" s="50">
        <v>1266.1137724550899</v>
      </c>
      <c r="I229" s="50">
        <v>1266.1137724550899</v>
      </c>
      <c r="J229" s="50">
        <v>1266.1137724550899</v>
      </c>
      <c r="K229" s="50">
        <v>1266.1137724550899</v>
      </c>
      <c r="L229" s="50">
        <v>1266.1137724550899</v>
      </c>
      <c r="M229" s="50">
        <v>1266.1137724550899</v>
      </c>
      <c r="N229" s="50">
        <v>1266.1137724550899</v>
      </c>
      <c r="O229" s="50">
        <v>1266.1137724550899</v>
      </c>
      <c r="P229" s="50">
        <v>1266.1137724550899</v>
      </c>
      <c r="Q229" s="50">
        <v>1266.1137724550899</v>
      </c>
      <c r="R229" s="50">
        <v>1266.1137724550899</v>
      </c>
    </row>
    <row r="230" spans="1:18" ht="12.75" customHeight="1" x14ac:dyDescent="0.2">
      <c r="A230" s="50">
        <v>1266.0119760479042</v>
      </c>
      <c r="B230" s="50">
        <v>1266.0119760479042</v>
      </c>
      <c r="C230" s="50">
        <v>1266.0119760479042</v>
      </c>
      <c r="D230" s="50">
        <v>1266.0119760479042</v>
      </c>
      <c r="E230" s="50">
        <v>1266.0119760479042</v>
      </c>
      <c r="F230" s="50">
        <v>1266.0119760479042</v>
      </c>
      <c r="G230" s="50">
        <v>1266.0119760479042</v>
      </c>
      <c r="H230" s="50">
        <v>1266.0119760479042</v>
      </c>
      <c r="I230" s="50">
        <v>1266.0119760479042</v>
      </c>
      <c r="J230" s="50">
        <v>1266.0119760479042</v>
      </c>
      <c r="K230" s="50">
        <v>1266.0119760479042</v>
      </c>
      <c r="L230" s="50">
        <v>1266.0119760479042</v>
      </c>
      <c r="M230" s="50">
        <v>1266.053892215569</v>
      </c>
      <c r="N230" s="50">
        <v>1266.0119760479042</v>
      </c>
      <c r="O230" s="50">
        <v>1266.0119760479042</v>
      </c>
      <c r="P230" s="50">
        <v>1266.0119760479042</v>
      </c>
      <c r="Q230" s="50">
        <v>1266.0119760479042</v>
      </c>
      <c r="R230" s="50">
        <v>1266.0119760479042</v>
      </c>
    </row>
    <row r="231" spans="1:18" ht="12.75" customHeight="1" x14ac:dyDescent="0.2">
      <c r="A231" s="50">
        <v>1265.9161676646706</v>
      </c>
      <c r="B231" s="50">
        <v>1265.9161676646706</v>
      </c>
      <c r="C231" s="50">
        <v>1265.9161676646706</v>
      </c>
      <c r="D231" s="50">
        <v>1265.9161676646706</v>
      </c>
      <c r="E231" s="50">
        <v>1265.9161676646706</v>
      </c>
      <c r="F231" s="50">
        <v>1265.9161676646706</v>
      </c>
      <c r="G231" s="50">
        <v>1265.9520958083833</v>
      </c>
      <c r="H231" s="50">
        <v>1265.9161676646706</v>
      </c>
      <c r="I231" s="50">
        <v>1265.9161676646706</v>
      </c>
      <c r="J231" s="50">
        <v>1265.9161676646706</v>
      </c>
      <c r="K231" s="50">
        <v>1265.9161676646706</v>
      </c>
      <c r="L231" s="50">
        <v>1265.9161676646706</v>
      </c>
      <c r="M231" s="50">
        <v>1265.9161676646706</v>
      </c>
      <c r="N231" s="50">
        <v>1265.9161676646706</v>
      </c>
      <c r="O231" s="50">
        <v>1265.9161676646706</v>
      </c>
      <c r="P231" s="50">
        <v>1265.9161676646706</v>
      </c>
      <c r="Q231" s="50">
        <v>1265.9161676646706</v>
      </c>
      <c r="R231" s="50">
        <v>1265.9161676646706</v>
      </c>
    </row>
    <row r="232" spans="1:18" ht="12.75" customHeight="1" x14ac:dyDescent="0.2">
      <c r="A232" s="50">
        <v>1265.8143712574852</v>
      </c>
      <c r="B232" s="50">
        <v>1265.8143712574852</v>
      </c>
      <c r="C232" s="50">
        <v>1265.8143712574852</v>
      </c>
      <c r="D232" s="50">
        <v>1265.8143712574852</v>
      </c>
      <c r="E232" s="50">
        <v>1265.8143712574852</v>
      </c>
      <c r="F232" s="50">
        <v>1265.8143712574852</v>
      </c>
      <c r="G232" s="50">
        <v>1265.8143712574852</v>
      </c>
      <c r="H232" s="50">
        <v>1265.8143712574852</v>
      </c>
      <c r="I232" s="50">
        <v>1265.8143712574852</v>
      </c>
      <c r="J232" s="50">
        <v>1265.8143712574852</v>
      </c>
      <c r="K232" s="50">
        <v>1265.8143712574852</v>
      </c>
      <c r="L232" s="50">
        <v>1265.8143712574852</v>
      </c>
      <c r="M232" s="50">
        <v>1265.8143712574852</v>
      </c>
      <c r="N232" s="50">
        <v>1265.8143712574852</v>
      </c>
      <c r="O232" s="50">
        <v>1265.8143712574852</v>
      </c>
      <c r="P232" s="50">
        <v>1265.8143712574852</v>
      </c>
      <c r="Q232" s="50">
        <v>1265.8143712574852</v>
      </c>
      <c r="R232" s="50">
        <v>1265.8143712574852</v>
      </c>
    </row>
    <row r="233" spans="1:18" ht="12.75" customHeight="1" x14ac:dyDescent="0.2">
      <c r="A233" s="50">
        <v>1265.7125748502995</v>
      </c>
      <c r="B233" s="50">
        <v>1265.7185628742516</v>
      </c>
      <c r="C233" s="50">
        <v>1265.7125748502995</v>
      </c>
      <c r="D233" s="50">
        <v>1265.7125748502995</v>
      </c>
      <c r="E233" s="50">
        <v>1265.7125748502995</v>
      </c>
      <c r="F233" s="50">
        <v>1265.7125748502995</v>
      </c>
      <c r="G233" s="50">
        <v>1265.7125748502995</v>
      </c>
      <c r="H233" s="50">
        <v>1265.7125748502995</v>
      </c>
      <c r="I233" s="50">
        <v>1265.7125748502995</v>
      </c>
      <c r="J233" s="50">
        <v>1265.7125748502995</v>
      </c>
      <c r="K233" s="50">
        <v>1265.7125748502995</v>
      </c>
      <c r="L233" s="50">
        <v>1265.7125748502995</v>
      </c>
      <c r="M233" s="50">
        <v>1265.7125748502995</v>
      </c>
      <c r="N233" s="50">
        <v>1265.7125748502995</v>
      </c>
      <c r="O233" s="50">
        <v>1265.7125748502995</v>
      </c>
      <c r="P233" s="50">
        <v>1265.7125748502995</v>
      </c>
      <c r="Q233" s="50">
        <v>1265.7125748502995</v>
      </c>
      <c r="R233" s="50">
        <v>1265.7125748502995</v>
      </c>
    </row>
    <row r="234" spans="1:18" ht="12.75" customHeight="1" x14ac:dyDescent="0.2">
      <c r="A234" s="50">
        <v>1265.6107784431138</v>
      </c>
      <c r="B234" s="50">
        <v>1265.6167664670659</v>
      </c>
      <c r="C234" s="50">
        <v>1265.6167664670659</v>
      </c>
      <c r="D234" s="50">
        <v>1265.6167664670659</v>
      </c>
      <c r="E234" s="50">
        <v>1265.6167664670659</v>
      </c>
      <c r="F234" s="50">
        <v>1265.6167664670659</v>
      </c>
      <c r="G234" s="50">
        <v>1265.6167664670659</v>
      </c>
      <c r="H234" s="50">
        <v>1265.6167664670659</v>
      </c>
      <c r="I234" s="50">
        <v>1265.7125748502995</v>
      </c>
      <c r="J234" s="50">
        <v>1265.6167664670659</v>
      </c>
      <c r="K234" s="50">
        <v>1265.6167664670659</v>
      </c>
      <c r="L234" s="50">
        <v>1265.6167664670659</v>
      </c>
      <c r="M234" s="50">
        <v>1265.6167664670659</v>
      </c>
      <c r="N234" s="50">
        <v>1265.6167664670659</v>
      </c>
      <c r="O234" s="50">
        <v>1265.6167664670659</v>
      </c>
      <c r="P234" s="50">
        <v>1265.6167664670659</v>
      </c>
      <c r="Q234" s="50">
        <v>1265.6167664670659</v>
      </c>
      <c r="R234" s="50">
        <v>1265.6167664670659</v>
      </c>
    </row>
    <row r="235" spans="1:18" ht="12.75" customHeight="1" x14ac:dyDescent="0.2">
      <c r="A235" s="50">
        <v>1265.5149700598804</v>
      </c>
      <c r="B235" s="50">
        <v>1265.5149700598804</v>
      </c>
      <c r="C235" s="50">
        <v>1265.5149700598804</v>
      </c>
      <c r="D235" s="50">
        <v>1265.5149700598804</v>
      </c>
      <c r="E235" s="50">
        <v>1265.5149700598804</v>
      </c>
      <c r="F235" s="50">
        <v>1265.5149700598804</v>
      </c>
      <c r="G235" s="50">
        <v>1265.5149700598804</v>
      </c>
      <c r="H235" s="50">
        <v>1265.5149700598804</v>
      </c>
      <c r="I235" s="50">
        <v>1265.7125748502995</v>
      </c>
      <c r="J235" s="50">
        <v>1265.5149700598804</v>
      </c>
      <c r="K235" s="50">
        <v>1265.5149700598804</v>
      </c>
      <c r="L235" s="50">
        <v>1265.5149700598804</v>
      </c>
      <c r="M235" s="50">
        <v>1265.5149700598804</v>
      </c>
      <c r="N235" s="50">
        <v>1265.5149700598804</v>
      </c>
      <c r="O235" s="50">
        <v>1265.5149700598804</v>
      </c>
      <c r="P235" s="50">
        <v>1265.5149700598804</v>
      </c>
      <c r="Q235" s="50">
        <v>1265.5149700598804</v>
      </c>
      <c r="R235" s="50">
        <v>1265.5149700598804</v>
      </c>
    </row>
    <row r="236" spans="1:18" ht="12.75" customHeight="1" x14ac:dyDescent="0.2">
      <c r="A236" s="50">
        <v>1265.4131736526947</v>
      </c>
      <c r="B236" s="50">
        <v>1265.4131736526947</v>
      </c>
      <c r="C236" s="50">
        <v>1265.4131736526947</v>
      </c>
      <c r="D236" s="50">
        <v>1265.4131736526947</v>
      </c>
      <c r="E236" s="50">
        <v>1265.4131736526947</v>
      </c>
      <c r="F236" s="50">
        <v>1265.4610778443114</v>
      </c>
      <c r="G236" s="50">
        <v>1265.4131736526947</v>
      </c>
      <c r="H236" s="50">
        <v>1265.4131736526947</v>
      </c>
      <c r="I236" s="50">
        <v>1265.4131736526947</v>
      </c>
      <c r="J236" s="50">
        <v>1265.4131736526947</v>
      </c>
      <c r="K236" s="50">
        <v>1265.4131736526947</v>
      </c>
      <c r="L236" s="50">
        <v>1265.4131736526947</v>
      </c>
      <c r="M236" s="50">
        <v>1265.4131736526947</v>
      </c>
      <c r="N236" s="50">
        <v>1265.4131736526947</v>
      </c>
      <c r="O236" s="50">
        <v>1265.4131736526947</v>
      </c>
      <c r="P236" s="50">
        <v>1265.4131736526947</v>
      </c>
      <c r="Q236" s="50">
        <v>1265.4131736526947</v>
      </c>
      <c r="R236" s="50">
        <v>1265.4131736526947</v>
      </c>
    </row>
    <row r="237" spans="1:18" ht="12.75" customHeight="1" x14ac:dyDescent="0.2">
      <c r="A237" s="50">
        <v>1265.3173652694611</v>
      </c>
      <c r="B237" s="50">
        <v>1265.3173652694611</v>
      </c>
      <c r="C237" s="50">
        <v>1265.3173652694611</v>
      </c>
      <c r="D237" s="50">
        <v>1265.3173652694611</v>
      </c>
      <c r="E237" s="50">
        <v>1265.3173652694611</v>
      </c>
      <c r="F237" s="50">
        <v>1265.3173652694611</v>
      </c>
      <c r="G237" s="50">
        <v>1265.3173652694611</v>
      </c>
      <c r="H237" s="50">
        <v>1265.3173652694611</v>
      </c>
      <c r="I237" s="50">
        <v>1265.3173652694611</v>
      </c>
      <c r="J237" s="50">
        <v>1265.3173652694611</v>
      </c>
      <c r="K237" s="50">
        <v>1265.3173652694611</v>
      </c>
      <c r="L237" s="50">
        <v>1265.3173652694611</v>
      </c>
      <c r="M237" s="50">
        <v>1265.3173652694611</v>
      </c>
      <c r="N237" s="50">
        <v>1265.3173652694611</v>
      </c>
      <c r="O237" s="50">
        <v>1265.3173652694611</v>
      </c>
      <c r="P237" s="50">
        <v>1265.3173652694611</v>
      </c>
      <c r="Q237" s="50">
        <v>1265.3173652694611</v>
      </c>
      <c r="R237" s="50">
        <v>1265.3473053892217</v>
      </c>
    </row>
    <row r="238" spans="1:18" ht="12.75" customHeight="1" x14ac:dyDescent="0.2">
      <c r="A238" s="50">
        <v>1265.2155688622756</v>
      </c>
      <c r="B238" s="50">
        <v>1265.2155688622756</v>
      </c>
      <c r="C238" s="50">
        <v>1265.2155688622756</v>
      </c>
      <c r="D238" s="50">
        <v>1265.2155688622756</v>
      </c>
      <c r="E238" s="50">
        <v>1265.2155688622756</v>
      </c>
      <c r="F238" s="50">
        <v>1265.2155688622756</v>
      </c>
      <c r="G238" s="50">
        <v>1265.2155688622756</v>
      </c>
      <c r="H238" s="50">
        <v>1265.2155688622756</v>
      </c>
      <c r="I238" s="50">
        <v>1265.2155688622756</v>
      </c>
      <c r="J238" s="50">
        <v>1265.2155688622756</v>
      </c>
      <c r="K238" s="50">
        <v>1265.2155688622756</v>
      </c>
      <c r="L238" s="50">
        <v>1265.2155688622756</v>
      </c>
      <c r="M238" s="50">
        <v>1265.2155688622756</v>
      </c>
      <c r="N238" s="50">
        <v>1265.2155688622756</v>
      </c>
      <c r="O238" s="50">
        <v>1265.2155688622756</v>
      </c>
      <c r="P238" s="50">
        <v>1265.2155688622756</v>
      </c>
      <c r="Q238" s="50">
        <v>1265.2155688622756</v>
      </c>
      <c r="R238" s="50">
        <v>1265.2155688622756</v>
      </c>
    </row>
    <row r="239" spans="1:18" ht="12.75" customHeight="1" x14ac:dyDescent="0.2">
      <c r="A239" s="50">
        <v>1265.1137724550899</v>
      </c>
      <c r="B239" s="50">
        <v>1265.1137724550899</v>
      </c>
      <c r="C239" s="50">
        <v>1265.1137724550899</v>
      </c>
      <c r="D239" s="50">
        <v>1265.1137724550899</v>
      </c>
      <c r="E239" s="50">
        <v>1265.1137724550899</v>
      </c>
      <c r="F239" s="50">
        <v>1265.1137724550899</v>
      </c>
      <c r="G239" s="50">
        <v>1265.1137724550899</v>
      </c>
      <c r="H239" s="50">
        <v>1265.1137724550899</v>
      </c>
      <c r="I239" s="50">
        <v>1265.1137724550899</v>
      </c>
      <c r="J239" s="50">
        <v>1265.1137724550899</v>
      </c>
      <c r="K239" s="50">
        <v>1265.1137724550899</v>
      </c>
      <c r="L239" s="50">
        <v>1265.1137724550899</v>
      </c>
      <c r="M239" s="50">
        <v>1265.1137724550899</v>
      </c>
      <c r="N239" s="50">
        <v>1265.1137724550899</v>
      </c>
      <c r="O239" s="50">
        <v>1265.1556886227545</v>
      </c>
      <c r="P239" s="50">
        <v>1265.1137724550899</v>
      </c>
      <c r="Q239" s="50">
        <v>1265.1137724550899</v>
      </c>
      <c r="R239" s="50">
        <v>1265.1137724550899</v>
      </c>
    </row>
    <row r="240" spans="1:18" ht="12.75" customHeight="1" x14ac:dyDescent="0.2">
      <c r="A240" s="50">
        <v>1265.0119760479042</v>
      </c>
      <c r="B240" s="50">
        <v>1265.0119760479042</v>
      </c>
      <c r="C240" s="50">
        <v>1265.0119760479042</v>
      </c>
      <c r="D240" s="50">
        <v>1265.0119760479042</v>
      </c>
      <c r="E240" s="50">
        <v>1265.0119760479042</v>
      </c>
      <c r="F240" s="50">
        <v>1265.0119760479042</v>
      </c>
      <c r="G240" s="50">
        <v>1265.0119760479042</v>
      </c>
      <c r="H240" s="50">
        <v>1265.0119760479042</v>
      </c>
      <c r="I240" s="50">
        <v>1265.0119760479042</v>
      </c>
      <c r="J240" s="50">
        <v>1265.0119760479042</v>
      </c>
      <c r="K240" s="50">
        <v>1265.0119760479042</v>
      </c>
      <c r="L240" s="50">
        <v>1265.0119760479042</v>
      </c>
      <c r="M240" s="50">
        <v>1265.0119760479042</v>
      </c>
      <c r="N240" s="50">
        <v>1265.0119760479042</v>
      </c>
      <c r="O240" s="50">
        <v>1265.0119760479042</v>
      </c>
      <c r="P240" s="50">
        <v>1265.0119760479042</v>
      </c>
      <c r="Q240" s="50">
        <v>1265.0119760479042</v>
      </c>
      <c r="R240" s="50">
        <v>1265.0119760479042</v>
      </c>
    </row>
    <row r="241" spans="1:18" ht="12.75" customHeight="1" x14ac:dyDescent="0.2">
      <c r="A241" s="50">
        <v>1264.9161676646706</v>
      </c>
      <c r="B241" s="50">
        <v>1264.9161676646706</v>
      </c>
      <c r="C241" s="50">
        <v>1264.9161676646706</v>
      </c>
      <c r="D241" s="50">
        <v>1264.9161676646706</v>
      </c>
      <c r="E241" s="50">
        <v>1264.9161676646706</v>
      </c>
      <c r="F241" s="50">
        <v>1264.9161676646706</v>
      </c>
      <c r="G241" s="50">
        <v>1264.9161676646706</v>
      </c>
      <c r="H241" s="50">
        <v>1264.9161676646706</v>
      </c>
      <c r="I241" s="50">
        <v>1264.9161676646706</v>
      </c>
      <c r="J241" s="50">
        <v>1264.9161676646706</v>
      </c>
      <c r="K241" s="50">
        <v>1264.9161676646706</v>
      </c>
      <c r="L241" s="50">
        <v>1264.9161676646706</v>
      </c>
      <c r="M241" s="50">
        <v>1264.9161676646706</v>
      </c>
      <c r="N241" s="50">
        <v>1264.9161676646706</v>
      </c>
      <c r="O241" s="50">
        <v>1264.9161676646706</v>
      </c>
      <c r="P241" s="50">
        <v>1264.9161676646706</v>
      </c>
      <c r="Q241" s="50">
        <v>1264.9161676646706</v>
      </c>
      <c r="R241" s="50">
        <v>1264.9161676646706</v>
      </c>
    </row>
    <row r="242" spans="1:18" ht="12.75" customHeight="1" x14ac:dyDescent="0.2">
      <c r="A242" s="50">
        <v>1264.8203592814373</v>
      </c>
      <c r="B242" s="50">
        <v>1264.8143712574852</v>
      </c>
      <c r="C242" s="50">
        <v>1264.8143712574852</v>
      </c>
      <c r="D242" s="50">
        <v>1264.8143712574852</v>
      </c>
      <c r="E242" s="50">
        <v>1264.8143712574852</v>
      </c>
      <c r="F242" s="50">
        <v>1264.8143712574852</v>
      </c>
      <c r="G242" s="50">
        <v>1264.8143712574852</v>
      </c>
      <c r="H242" s="50">
        <v>1264.8143712574852</v>
      </c>
      <c r="I242" s="50">
        <v>1264.8143712574852</v>
      </c>
      <c r="J242" s="50">
        <v>1264.8143712574852</v>
      </c>
      <c r="K242" s="50">
        <v>1264.808383233533</v>
      </c>
      <c r="L242" s="50">
        <v>1264.8143712574852</v>
      </c>
      <c r="M242" s="50">
        <v>1264.8143712574852</v>
      </c>
      <c r="N242" s="50">
        <v>1264.8562874251497</v>
      </c>
      <c r="O242" s="50">
        <v>1264.8143712574852</v>
      </c>
      <c r="P242" s="50">
        <v>1264.8143712574852</v>
      </c>
      <c r="Q242" s="50">
        <v>1264.8143712574852</v>
      </c>
      <c r="R242" s="50">
        <v>1264.8143712574852</v>
      </c>
    </row>
    <row r="243" spans="1:18" ht="12.75" customHeight="1" x14ac:dyDescent="0.2">
      <c r="A243" s="50">
        <v>1264.7125748502995</v>
      </c>
      <c r="B243" s="50">
        <v>1264.7125748502995</v>
      </c>
      <c r="C243" s="50">
        <v>1264.7125748502995</v>
      </c>
      <c r="D243" s="50">
        <v>1264.7125748502995</v>
      </c>
      <c r="E243" s="50">
        <v>1264.7125748502995</v>
      </c>
      <c r="F243" s="50">
        <v>1264.7125748502995</v>
      </c>
      <c r="G243" s="50">
        <v>1264.7125748502995</v>
      </c>
      <c r="H243" s="50">
        <v>1264.7125748502995</v>
      </c>
      <c r="I243" s="50">
        <v>1264.8143712574852</v>
      </c>
      <c r="J243" s="50">
        <v>1264.7125748502995</v>
      </c>
      <c r="K243" s="50">
        <v>1264.7125748502995</v>
      </c>
      <c r="L243" s="50">
        <v>1264.7125748502995</v>
      </c>
      <c r="M243" s="50">
        <v>1264.7125748502995</v>
      </c>
      <c r="N243" s="50">
        <v>1264.7125748502995</v>
      </c>
      <c r="O243" s="50">
        <v>1264.7125748502995</v>
      </c>
      <c r="P243" s="50">
        <v>1264.7125748502995</v>
      </c>
      <c r="Q243" s="50">
        <v>1264.7125748502995</v>
      </c>
      <c r="R243" s="50">
        <v>1264.7125748502995</v>
      </c>
    </row>
    <row r="244" spans="1:18" ht="12.75" customHeight="1" x14ac:dyDescent="0.2">
      <c r="A244" s="50">
        <v>1264.6167664670659</v>
      </c>
      <c r="B244" s="50">
        <v>1264.6167664670659</v>
      </c>
      <c r="C244" s="50">
        <v>1264.6167664670659</v>
      </c>
      <c r="D244" s="50">
        <v>1264.6167664670659</v>
      </c>
      <c r="E244" s="50">
        <v>1264.6107784431138</v>
      </c>
      <c r="F244" s="50">
        <v>1264.6167664670659</v>
      </c>
      <c r="G244" s="50">
        <v>1264.6167664670659</v>
      </c>
      <c r="H244" s="50">
        <v>1264.6167664670659</v>
      </c>
      <c r="I244" s="50">
        <v>1264.8143712574852</v>
      </c>
      <c r="J244" s="50">
        <v>1264.6167664670659</v>
      </c>
      <c r="K244" s="50">
        <v>1264.6167664670659</v>
      </c>
      <c r="L244" s="50">
        <v>1264.6167664670659</v>
      </c>
      <c r="M244" s="50">
        <v>1264.6167664670659</v>
      </c>
      <c r="N244" s="50">
        <v>1264.6167664670659</v>
      </c>
      <c r="O244" s="50">
        <v>1264.6467065868264</v>
      </c>
      <c r="P244" s="50">
        <v>1264.6167664670659</v>
      </c>
      <c r="Q244" s="50">
        <v>1264.6167664670659</v>
      </c>
      <c r="R244" s="50">
        <v>1264.6167664670659</v>
      </c>
    </row>
    <row r="245" spans="1:18" ht="12.75" customHeight="1" x14ac:dyDescent="0.2">
      <c r="A245" s="50">
        <v>1264.5149700598804</v>
      </c>
      <c r="B245" s="50">
        <v>1264.5149700598804</v>
      </c>
      <c r="C245" s="50">
        <v>1264.5149700598804</v>
      </c>
      <c r="D245" s="50">
        <v>1264.5149700598804</v>
      </c>
      <c r="E245" s="50">
        <v>1264.5149700598804</v>
      </c>
      <c r="F245" s="50">
        <v>1264.5149700598804</v>
      </c>
      <c r="G245" s="50">
        <v>1264.5149700598804</v>
      </c>
      <c r="H245" s="50">
        <v>1264.5149700598804</v>
      </c>
      <c r="I245" s="50">
        <v>1264.8143712574852</v>
      </c>
      <c r="J245" s="50">
        <v>1264.5149700598804</v>
      </c>
      <c r="K245" s="50">
        <v>1264.5149700598804</v>
      </c>
      <c r="L245" s="50">
        <v>1264.5149700598804</v>
      </c>
      <c r="M245" s="50">
        <v>1264.5149700598804</v>
      </c>
      <c r="N245" s="50">
        <v>1264.5149700598804</v>
      </c>
      <c r="O245" s="50">
        <v>1264.5149700598804</v>
      </c>
      <c r="P245" s="50">
        <v>1264.5149700598804</v>
      </c>
      <c r="Q245" s="50">
        <v>1264.5149700598804</v>
      </c>
      <c r="R245" s="50">
        <v>1264.5149700598804</v>
      </c>
    </row>
    <row r="246" spans="1:18" ht="12.75" customHeight="1" x14ac:dyDescent="0.2">
      <c r="A246" s="50">
        <v>1264.4191616766468</v>
      </c>
      <c r="B246" s="50">
        <v>1264.4131736526947</v>
      </c>
      <c r="C246" s="50">
        <v>1264.4131736526947</v>
      </c>
      <c r="D246" s="50">
        <v>1264.4131736526947</v>
      </c>
      <c r="E246" s="50">
        <v>1264.4131736526947</v>
      </c>
      <c r="F246" s="50">
        <v>1264.4131736526947</v>
      </c>
      <c r="G246" s="50">
        <v>1264.4131736526947</v>
      </c>
      <c r="H246" s="50">
        <v>1264.4131736526947</v>
      </c>
      <c r="I246" s="50">
        <v>1264.4131736526947</v>
      </c>
      <c r="J246" s="50">
        <v>1264.4131736526947</v>
      </c>
      <c r="K246" s="50">
        <v>1264.4131736526947</v>
      </c>
      <c r="L246" s="50">
        <v>1264.4131736526947</v>
      </c>
      <c r="M246" s="50">
        <v>1264.4131736526947</v>
      </c>
      <c r="N246" s="50">
        <v>1264.4131736526947</v>
      </c>
      <c r="O246" s="50">
        <v>1264.4131736526947</v>
      </c>
      <c r="P246" s="50">
        <v>1264.4131736526947</v>
      </c>
      <c r="Q246" s="50">
        <v>1264.4131736526947</v>
      </c>
      <c r="R246" s="50">
        <v>1264.4131736526947</v>
      </c>
    </row>
    <row r="247" spans="1:18" ht="12.75" customHeight="1" x14ac:dyDescent="0.2">
      <c r="A247" s="50">
        <v>1264.3173652694611</v>
      </c>
      <c r="B247" s="50">
        <v>1264.3173652694611</v>
      </c>
      <c r="C247" s="50">
        <v>1264.3173652694611</v>
      </c>
      <c r="D247" s="50">
        <v>1264.3173652694611</v>
      </c>
      <c r="E247" s="50">
        <v>1264.3173652694611</v>
      </c>
      <c r="F247" s="50">
        <v>1264.3173652694611</v>
      </c>
      <c r="G247" s="50">
        <v>1264.3173652694611</v>
      </c>
      <c r="H247" s="50">
        <v>1264.3173652694611</v>
      </c>
      <c r="I247" s="50">
        <v>1264.3173652694611</v>
      </c>
      <c r="J247" s="50">
        <v>1264.3173652694611</v>
      </c>
      <c r="K247" s="50">
        <v>1264.3173652694611</v>
      </c>
      <c r="L247" s="50">
        <v>1264.3173652694611</v>
      </c>
      <c r="M247" s="50">
        <v>1264.3173652694611</v>
      </c>
      <c r="N247" s="50">
        <v>1264.3173652694611</v>
      </c>
      <c r="O247" s="50">
        <v>1264.3173652694611</v>
      </c>
      <c r="P247" s="50">
        <v>1264.3173652694611</v>
      </c>
      <c r="Q247" s="50">
        <v>1264.3173652694611</v>
      </c>
      <c r="R247" s="50">
        <v>1264.3173652694611</v>
      </c>
    </row>
    <row r="248" spans="1:18" ht="12.75" customHeight="1" x14ac:dyDescent="0.2">
      <c r="A248" s="50">
        <v>1264.2155688622756</v>
      </c>
      <c r="B248" s="50">
        <v>1264.2155688622756</v>
      </c>
      <c r="C248" s="50">
        <v>1264.2155688622756</v>
      </c>
      <c r="D248" s="50">
        <v>1264.2155688622756</v>
      </c>
      <c r="E248" s="50">
        <v>1264.2155688622756</v>
      </c>
      <c r="F248" s="50">
        <v>1264.2155688622756</v>
      </c>
      <c r="G248" s="50">
        <v>1264.2155688622756</v>
      </c>
      <c r="H248" s="50">
        <v>1264.2155688622756</v>
      </c>
      <c r="I248" s="50">
        <v>1264.2155688622756</v>
      </c>
      <c r="J248" s="50">
        <v>1264.2155688622756</v>
      </c>
      <c r="K248" s="50">
        <v>1264.2155688622756</v>
      </c>
      <c r="L248" s="50">
        <v>1264.2155688622756</v>
      </c>
      <c r="M248" s="50">
        <v>1264.2155688622756</v>
      </c>
      <c r="N248" s="50">
        <v>1264.2155688622756</v>
      </c>
      <c r="O248" s="50">
        <v>1264.2155688622756</v>
      </c>
      <c r="P248" s="50">
        <v>1264.2155688622756</v>
      </c>
      <c r="Q248" s="50">
        <v>1264.2155688622756</v>
      </c>
      <c r="R248" s="50">
        <v>1264.2155688622756</v>
      </c>
    </row>
    <row r="249" spans="1:18" ht="12.75" customHeight="1" x14ac:dyDescent="0.2">
      <c r="A249" s="50">
        <v>1264.1137724550899</v>
      </c>
      <c r="B249" s="50">
        <v>1264.1137724550899</v>
      </c>
      <c r="C249" s="50">
        <v>1264.1137724550899</v>
      </c>
      <c r="D249" s="50">
        <v>1264.1137724550899</v>
      </c>
      <c r="E249" s="50">
        <v>1264.1137724550899</v>
      </c>
      <c r="F249" s="50">
        <v>1264.1137724550899</v>
      </c>
      <c r="G249" s="50">
        <v>1264.1137724550899</v>
      </c>
      <c r="H249" s="50">
        <v>1264.1137724550899</v>
      </c>
      <c r="I249" s="50">
        <v>1264.1137724550899</v>
      </c>
      <c r="J249" s="50">
        <v>1264.1137724550899</v>
      </c>
      <c r="K249" s="50">
        <v>1264.1137724550899</v>
      </c>
      <c r="L249" s="50">
        <v>1264.1137724550899</v>
      </c>
      <c r="M249" s="50">
        <v>1264.1137724550899</v>
      </c>
      <c r="N249" s="50">
        <v>1264.1137724550899</v>
      </c>
      <c r="O249" s="50">
        <v>1264.1137724550899</v>
      </c>
      <c r="P249" s="50">
        <v>1264.1137724550899</v>
      </c>
      <c r="Q249" s="50">
        <v>1264.1137724550899</v>
      </c>
      <c r="R249" s="50">
        <v>1264.1137724550899</v>
      </c>
    </row>
    <row r="250" spans="1:18" ht="12.75" customHeight="1" x14ac:dyDescent="0.2">
      <c r="A250" s="50">
        <v>1264.0179640718563</v>
      </c>
      <c r="B250" s="50">
        <v>1264.0119760479042</v>
      </c>
      <c r="C250" s="50">
        <v>1264.0119760479042</v>
      </c>
      <c r="D250" s="50">
        <v>1264.0119760479042</v>
      </c>
      <c r="E250" s="50">
        <v>1264.0119760479042</v>
      </c>
      <c r="F250" s="50">
        <v>1264.0119760479042</v>
      </c>
      <c r="G250" s="50">
        <v>1264.053892215569</v>
      </c>
      <c r="H250" s="50">
        <v>1264.053892215569</v>
      </c>
      <c r="I250" s="50">
        <v>1264.0119760479042</v>
      </c>
      <c r="J250" s="50">
        <v>1264.0119760479042</v>
      </c>
      <c r="K250" s="50">
        <v>1264.0119760479042</v>
      </c>
      <c r="L250" s="50">
        <v>1264.0119760479042</v>
      </c>
      <c r="M250" s="50">
        <v>1264.0119760479042</v>
      </c>
      <c r="N250" s="50">
        <v>1264.0119760479042</v>
      </c>
      <c r="O250" s="50">
        <v>1264.0119760479042</v>
      </c>
      <c r="P250" s="50">
        <v>1264.0119760479042</v>
      </c>
      <c r="Q250" s="50">
        <v>1264.0119760479042</v>
      </c>
      <c r="R250" s="50">
        <v>1264.0119760479042</v>
      </c>
    </row>
    <row r="251" spans="1:18" ht="12.75" customHeight="1" x14ac:dyDescent="0.2">
      <c r="A251" s="50">
        <v>1263.9161676646706</v>
      </c>
      <c r="B251" s="50">
        <v>1263.9161676646706</v>
      </c>
      <c r="C251" s="50">
        <v>1263.9161676646706</v>
      </c>
      <c r="D251" s="50">
        <v>1263.9161676646706</v>
      </c>
      <c r="E251" s="50">
        <v>1263.9161676646706</v>
      </c>
      <c r="F251" s="50">
        <v>1263.9161676646706</v>
      </c>
      <c r="G251" s="50">
        <v>1263.9161676646706</v>
      </c>
      <c r="H251" s="50">
        <v>1263.9161676646706</v>
      </c>
      <c r="I251" s="50">
        <v>1263.9161676646706</v>
      </c>
      <c r="J251" s="50">
        <v>1263.9161676646706</v>
      </c>
      <c r="K251" s="50">
        <v>1263.9161676646706</v>
      </c>
      <c r="L251" s="50">
        <v>1263.9161676646706</v>
      </c>
      <c r="M251" s="50">
        <v>1263.9161676646706</v>
      </c>
      <c r="N251" s="50">
        <v>1263.9161676646706</v>
      </c>
      <c r="O251" s="50">
        <v>1263.9161676646706</v>
      </c>
      <c r="P251" s="50">
        <v>1264.0119760479042</v>
      </c>
      <c r="Q251" s="50">
        <v>1263.9161676646706</v>
      </c>
      <c r="R251" s="50">
        <v>1263.9161676646706</v>
      </c>
    </row>
    <row r="252" spans="1:18" ht="12.75" customHeight="1" x14ac:dyDescent="0.2">
      <c r="A252" s="50">
        <v>1263.8143712574852</v>
      </c>
      <c r="B252" s="50">
        <v>1263.8143712574852</v>
      </c>
      <c r="C252" s="50">
        <v>1263.8143712574852</v>
      </c>
      <c r="D252" s="50">
        <v>1263.8143712574852</v>
      </c>
      <c r="E252" s="50">
        <v>1263.8143712574852</v>
      </c>
      <c r="F252" s="50">
        <v>1263.8143712574852</v>
      </c>
      <c r="G252" s="50">
        <v>1263.8143712574852</v>
      </c>
      <c r="H252" s="50">
        <v>1263.8143712574852</v>
      </c>
      <c r="I252" s="50">
        <v>1263.8143712574852</v>
      </c>
      <c r="J252" s="50">
        <v>1263.8143712574852</v>
      </c>
      <c r="K252" s="50">
        <v>1263.8143712574852</v>
      </c>
      <c r="L252" s="50">
        <v>1263.8143712574852</v>
      </c>
      <c r="M252" s="50">
        <v>1263.8143712574852</v>
      </c>
      <c r="N252" s="50">
        <v>1263.8143712574852</v>
      </c>
      <c r="O252" s="50">
        <v>1263.8143712574852</v>
      </c>
      <c r="P252" s="50">
        <v>1263.8143712574852</v>
      </c>
      <c r="Q252" s="50">
        <v>1263.8143712574852</v>
      </c>
      <c r="R252" s="50">
        <v>1263.8143712574852</v>
      </c>
    </row>
    <row r="253" spans="1:18" ht="12.75" customHeight="1" x14ac:dyDescent="0.2">
      <c r="A253" s="50">
        <v>1263.7125748502995</v>
      </c>
      <c r="B253" s="50">
        <v>1263.7125748502995</v>
      </c>
      <c r="C253" s="50">
        <v>1263.7125748502995</v>
      </c>
      <c r="D253" s="50">
        <v>1263.7125748502995</v>
      </c>
      <c r="E253" s="50">
        <v>1263.7125748502995</v>
      </c>
      <c r="F253" s="50">
        <v>1263.7125748502995</v>
      </c>
      <c r="G253" s="50">
        <v>1263.7125748502995</v>
      </c>
      <c r="H253" s="50">
        <v>1263.7125748502995</v>
      </c>
      <c r="I253" s="50">
        <v>1263.7125748502995</v>
      </c>
      <c r="J253" s="50">
        <v>1263.7125748502995</v>
      </c>
      <c r="K253" s="50">
        <v>1263.7125748502995</v>
      </c>
      <c r="L253" s="50">
        <v>1263.7125748502995</v>
      </c>
      <c r="M253" s="50">
        <v>1263.7125748502995</v>
      </c>
      <c r="N253" s="50">
        <v>1263.7125748502995</v>
      </c>
      <c r="O253" s="50">
        <v>1263.7485029940121</v>
      </c>
      <c r="P253" s="50">
        <v>1263.7125748502995</v>
      </c>
      <c r="Q253" s="50">
        <v>1263.7125748502995</v>
      </c>
      <c r="R253" s="50">
        <v>1263.7125748502995</v>
      </c>
    </row>
    <row r="254" spans="1:18" ht="12.75" customHeight="1" x14ac:dyDescent="0.2">
      <c r="A254" s="50">
        <v>1263.6167664670659</v>
      </c>
      <c r="B254" s="50">
        <v>1263.6167664670659</v>
      </c>
      <c r="C254" s="50">
        <v>1263.6167664670659</v>
      </c>
      <c r="D254" s="50">
        <v>1263.6167664670659</v>
      </c>
      <c r="E254" s="50">
        <v>1263.6167664670659</v>
      </c>
      <c r="F254" s="50">
        <v>1263.6167664670659</v>
      </c>
      <c r="G254" s="50">
        <v>1263.6167664670659</v>
      </c>
      <c r="H254" s="50">
        <v>1263.6167664670659</v>
      </c>
      <c r="I254" s="50">
        <v>1263.6167664670659</v>
      </c>
      <c r="J254" s="50">
        <v>1263.6167664670659</v>
      </c>
      <c r="K254" s="50">
        <v>1263.6167664670659</v>
      </c>
      <c r="L254" s="50">
        <v>1263.6167664670659</v>
      </c>
      <c r="M254" s="50">
        <v>1263.6167664670659</v>
      </c>
      <c r="N254" s="50">
        <v>1263.6167664670659</v>
      </c>
      <c r="O254" s="50">
        <v>1263.6167664670659</v>
      </c>
      <c r="P254" s="50">
        <v>1263.6167664670659</v>
      </c>
      <c r="Q254" s="50">
        <v>1263.6167664670659</v>
      </c>
      <c r="R254" s="50">
        <v>1263.6167664670659</v>
      </c>
    </row>
    <row r="255" spans="1:18" ht="12.75" customHeight="1" x14ac:dyDescent="0.2">
      <c r="A255" s="50">
        <v>1263.5149700598804</v>
      </c>
      <c r="B255" s="50">
        <v>1263.5149700598804</v>
      </c>
      <c r="C255" s="50">
        <v>1263.5149700598804</v>
      </c>
      <c r="D255" s="50">
        <v>1263.5149700598804</v>
      </c>
      <c r="E255" s="50">
        <v>1263.5149700598804</v>
      </c>
      <c r="F255" s="50">
        <v>1263.5149700598804</v>
      </c>
      <c r="G255" s="50">
        <v>1263.5149700598804</v>
      </c>
      <c r="H255" s="50">
        <v>1263.5149700598804</v>
      </c>
      <c r="I255" s="50">
        <v>1263.5149700598804</v>
      </c>
      <c r="J255" s="50">
        <v>1263.5149700598804</v>
      </c>
      <c r="K255" s="50">
        <v>1263.5149700598804</v>
      </c>
      <c r="L255" s="50">
        <v>1263.5149700598804</v>
      </c>
      <c r="M255" s="50">
        <v>1263.5149700598804</v>
      </c>
      <c r="N255" s="50">
        <v>1263.5149700598804</v>
      </c>
      <c r="O255" s="50">
        <v>1263.5149700598804</v>
      </c>
      <c r="P255" s="50">
        <v>1263.5149700598804</v>
      </c>
      <c r="Q255" s="50">
        <v>1263.5149700598804</v>
      </c>
      <c r="R255" s="50">
        <v>1263.5149700598804</v>
      </c>
    </row>
    <row r="256" spans="1:18" ht="12.75" customHeight="1" x14ac:dyDescent="0.2">
      <c r="A256" s="50">
        <v>1263.4131736526947</v>
      </c>
      <c r="B256" s="50">
        <v>1263.4131736526947</v>
      </c>
      <c r="C256" s="50">
        <v>1263.4131736526947</v>
      </c>
      <c r="D256" s="50">
        <v>1263.4131736526947</v>
      </c>
      <c r="E256" s="50">
        <v>1263.4131736526947</v>
      </c>
      <c r="F256" s="50">
        <v>1263.4131736526947</v>
      </c>
      <c r="G256" s="50">
        <v>1263.4131736526947</v>
      </c>
      <c r="H256" s="50">
        <v>1263.4131736526947</v>
      </c>
      <c r="I256" s="50">
        <v>1263.4131736526947</v>
      </c>
      <c r="J256" s="50">
        <v>1263.4131736526947</v>
      </c>
      <c r="K256" s="50">
        <v>1263.4131736526947</v>
      </c>
      <c r="L256" s="50">
        <v>1263.4131736526947</v>
      </c>
      <c r="M256" s="50">
        <v>1263.4131736526947</v>
      </c>
      <c r="N256" s="50">
        <v>1263.4131736526947</v>
      </c>
      <c r="O256" s="50">
        <v>1263.4131736526947</v>
      </c>
      <c r="P256" s="50">
        <v>1263.4131736526947</v>
      </c>
      <c r="Q256" s="50">
        <v>1263.4131736526947</v>
      </c>
      <c r="R256" s="50">
        <v>1263.4131736526947</v>
      </c>
    </row>
    <row r="257" spans="1:18" ht="12.75" customHeight="1" x14ac:dyDescent="0.2">
      <c r="A257" s="50">
        <v>1263.3173652694611</v>
      </c>
      <c r="B257" s="50">
        <v>1263.3173652694611</v>
      </c>
      <c r="C257" s="50">
        <v>1263.3173652694611</v>
      </c>
      <c r="D257" s="50">
        <v>1263.3173652694611</v>
      </c>
      <c r="E257" s="50">
        <v>1263.3173652694611</v>
      </c>
      <c r="F257" s="50">
        <v>1263.3173652694611</v>
      </c>
      <c r="G257" s="50">
        <v>1263.3173652694611</v>
      </c>
      <c r="H257" s="50">
        <v>1263.3173652694611</v>
      </c>
      <c r="I257" s="50">
        <v>1263.3173652694611</v>
      </c>
      <c r="J257" s="50">
        <v>1263.3173652694611</v>
      </c>
      <c r="K257" s="50">
        <v>1263.3173652694611</v>
      </c>
      <c r="L257" s="50">
        <v>1263.3173652694611</v>
      </c>
      <c r="M257" s="50">
        <v>1263.3173652694611</v>
      </c>
      <c r="N257" s="50">
        <v>1263.3173652694611</v>
      </c>
      <c r="O257" s="50">
        <v>1263.3173652694611</v>
      </c>
      <c r="P257" s="50">
        <v>1263.3173652694611</v>
      </c>
      <c r="Q257" s="50">
        <v>1263.3173652694611</v>
      </c>
      <c r="R257" s="50">
        <v>1263.3173652694611</v>
      </c>
    </row>
    <row r="258" spans="1:18" ht="12.75" customHeight="1" x14ac:dyDescent="0.2">
      <c r="A258" s="50">
        <v>1263.2155688622756</v>
      </c>
      <c r="B258" s="50">
        <v>1263.2155688622756</v>
      </c>
      <c r="C258" s="50">
        <v>1263.2155688622756</v>
      </c>
      <c r="D258" s="50">
        <v>1263.2155688622756</v>
      </c>
      <c r="E258" s="50">
        <v>1263.2155688622756</v>
      </c>
      <c r="F258" s="50">
        <v>1263.2155688622756</v>
      </c>
      <c r="G258" s="50">
        <v>1263.2155688622756</v>
      </c>
      <c r="H258" s="50">
        <v>1263.2155688622756</v>
      </c>
      <c r="I258" s="50">
        <v>1263.2155688622756</v>
      </c>
      <c r="J258" s="50">
        <v>1263.2155688622756</v>
      </c>
      <c r="K258" s="50">
        <v>1263.2155688622756</v>
      </c>
      <c r="L258" s="50">
        <v>1263.2155688622756</v>
      </c>
      <c r="M258" s="50">
        <v>1263.2155688622756</v>
      </c>
      <c r="N258" s="50">
        <v>1263.2155688622756</v>
      </c>
      <c r="O258" s="50">
        <v>1263.2155688622756</v>
      </c>
      <c r="P258" s="50">
        <v>1263.2155688622756</v>
      </c>
      <c r="Q258" s="50">
        <v>1263.2514970059881</v>
      </c>
      <c r="R258" s="50">
        <v>1263.2155688622756</v>
      </c>
    </row>
    <row r="259" spans="1:18" ht="12.75" customHeight="1" x14ac:dyDescent="0.2">
      <c r="A259" s="50">
        <v>1263.1137724550899</v>
      </c>
      <c r="B259" s="50">
        <v>1263.1137724550899</v>
      </c>
      <c r="C259" s="50">
        <v>1263.1137724550899</v>
      </c>
      <c r="D259" s="50">
        <v>1263.1137724550899</v>
      </c>
      <c r="E259" s="50">
        <v>1263.1137724550899</v>
      </c>
      <c r="F259" s="50">
        <v>1263.1137724550899</v>
      </c>
      <c r="G259" s="50">
        <v>1263.1137724550899</v>
      </c>
      <c r="H259" s="50">
        <v>1263.1137724550899</v>
      </c>
      <c r="I259" s="50">
        <v>1263.1137724550899</v>
      </c>
      <c r="J259" s="50">
        <v>1263.1137724550899</v>
      </c>
      <c r="K259" s="50">
        <v>1263.1137724550899</v>
      </c>
      <c r="L259" s="50">
        <v>1263.1137724550899</v>
      </c>
      <c r="M259" s="50">
        <v>1263.1137724550899</v>
      </c>
      <c r="N259" s="50">
        <v>1263.1137724550899</v>
      </c>
      <c r="O259" s="50">
        <v>1263.1137724550899</v>
      </c>
      <c r="P259" s="50">
        <v>1263.2155688622756</v>
      </c>
      <c r="Q259" s="50">
        <v>1263.1137724550899</v>
      </c>
      <c r="R259" s="50">
        <v>1263.1137724550899</v>
      </c>
    </row>
    <row r="260" spans="1:18" ht="12.75" customHeight="1" x14ac:dyDescent="0.2">
      <c r="A260" s="50">
        <v>1263.0119760479042</v>
      </c>
      <c r="B260" s="50">
        <v>1263.0119760479042</v>
      </c>
      <c r="C260" s="50">
        <v>1263.0119760479042</v>
      </c>
      <c r="D260" s="50">
        <v>1263.0119760479042</v>
      </c>
      <c r="E260" s="50">
        <v>1263.0119760479042</v>
      </c>
      <c r="F260" s="50">
        <v>1263.0119760479042</v>
      </c>
      <c r="G260" s="50">
        <v>1263.0119760479042</v>
      </c>
      <c r="H260" s="50">
        <v>1263.0119760479042</v>
      </c>
      <c r="I260" s="50">
        <v>1263.0119760479042</v>
      </c>
      <c r="J260" s="50">
        <v>1263.0119760479042</v>
      </c>
      <c r="K260" s="50">
        <v>1263.0119760479042</v>
      </c>
      <c r="L260" s="50">
        <v>1263.0119760479042</v>
      </c>
      <c r="M260" s="50">
        <v>1263.0119760479042</v>
      </c>
      <c r="N260" s="50">
        <v>1263.0119760479042</v>
      </c>
      <c r="O260" s="50">
        <v>1263.0119760479042</v>
      </c>
      <c r="P260" s="50">
        <v>1263.0119760479042</v>
      </c>
      <c r="Q260" s="50">
        <v>1263.0119760479042</v>
      </c>
      <c r="R260" s="50">
        <v>1263.0119760479042</v>
      </c>
    </row>
    <row r="261" spans="1:18" ht="12.75" customHeight="1" x14ac:dyDescent="0.2">
      <c r="A261" s="50">
        <v>1262.9161676646706</v>
      </c>
      <c r="B261" s="50">
        <v>1262.9161676646706</v>
      </c>
      <c r="C261" s="50">
        <v>1262.9161676646706</v>
      </c>
      <c r="D261" s="50">
        <v>1262.9161676646706</v>
      </c>
      <c r="E261" s="50">
        <v>1262.9161676646706</v>
      </c>
      <c r="F261" s="50">
        <v>1262.9161676646706</v>
      </c>
      <c r="G261" s="50">
        <v>1262.9161676646706</v>
      </c>
      <c r="H261" s="50">
        <v>1262.9161676646706</v>
      </c>
      <c r="I261" s="50">
        <v>1262.9161676646706</v>
      </c>
      <c r="J261" s="50">
        <v>1262.9161676646706</v>
      </c>
      <c r="K261" s="50">
        <v>1262.9161676646706</v>
      </c>
      <c r="L261" s="50">
        <v>1262.9161676646706</v>
      </c>
      <c r="M261" s="50">
        <v>1262.9161676646706</v>
      </c>
      <c r="N261" s="50">
        <v>1262.9161676646706</v>
      </c>
      <c r="O261" s="50">
        <v>1262.9161676646706</v>
      </c>
      <c r="P261" s="50">
        <v>1262.9161676646706</v>
      </c>
      <c r="Q261" s="50">
        <v>1262.9161676646706</v>
      </c>
      <c r="R261" s="50">
        <v>1262.9161676646706</v>
      </c>
    </row>
    <row r="262" spans="1:18" ht="12.75" customHeight="1" x14ac:dyDescent="0.2">
      <c r="A262" s="50">
        <v>1262.8143712574852</v>
      </c>
      <c r="B262" s="50">
        <v>1262.8143712574852</v>
      </c>
      <c r="C262" s="50">
        <v>1262.8143712574852</v>
      </c>
      <c r="D262" s="50">
        <v>1262.8143712574852</v>
      </c>
      <c r="E262" s="50">
        <v>1262.8143712574852</v>
      </c>
      <c r="F262" s="50">
        <v>1262.8143712574852</v>
      </c>
      <c r="G262" s="50">
        <v>1262.8143712574852</v>
      </c>
      <c r="H262" s="50">
        <v>1262.8143712574852</v>
      </c>
      <c r="I262" s="50">
        <v>1262.8143712574852</v>
      </c>
      <c r="J262" s="50">
        <v>1262.8143712574852</v>
      </c>
      <c r="K262" s="50">
        <v>1262.8143712574852</v>
      </c>
      <c r="L262" s="50">
        <v>1262.8143712574852</v>
      </c>
      <c r="M262" s="50">
        <v>1262.8143712574852</v>
      </c>
      <c r="N262" s="50">
        <v>1262.8143712574852</v>
      </c>
      <c r="O262" s="50">
        <v>1262.8143712574852</v>
      </c>
      <c r="P262" s="50">
        <v>1262.8143712574852</v>
      </c>
      <c r="Q262" s="50">
        <v>1262.8143712574852</v>
      </c>
      <c r="R262" s="50">
        <v>1262.8143712574852</v>
      </c>
    </row>
    <row r="263" spans="1:18" ht="12.75" customHeight="1" x14ac:dyDescent="0.2">
      <c r="A263" s="50">
        <v>1262.7125748502995</v>
      </c>
      <c r="B263" s="50">
        <v>1262.7125748502995</v>
      </c>
      <c r="C263" s="50">
        <v>1262.7125748502995</v>
      </c>
      <c r="D263" s="50">
        <v>1262.7125748502995</v>
      </c>
      <c r="E263" s="50">
        <v>1262.7125748502995</v>
      </c>
      <c r="F263" s="50">
        <v>1262.7125748502995</v>
      </c>
      <c r="G263" s="50">
        <v>1262.7125748502995</v>
      </c>
      <c r="H263" s="50">
        <v>1262.7125748502995</v>
      </c>
      <c r="I263" s="50">
        <v>1262.7125748502995</v>
      </c>
      <c r="J263" s="50">
        <v>1262.7125748502995</v>
      </c>
      <c r="K263" s="50">
        <v>1262.7125748502995</v>
      </c>
      <c r="L263" s="50">
        <v>1262.7125748502995</v>
      </c>
      <c r="M263" s="50">
        <v>1262.7125748502995</v>
      </c>
      <c r="N263" s="50">
        <v>1262.7125748502995</v>
      </c>
      <c r="O263" s="50">
        <v>1262.7125748502995</v>
      </c>
      <c r="P263" s="50">
        <v>1262.7125748502995</v>
      </c>
      <c r="Q263" s="50">
        <v>1262.7125748502995</v>
      </c>
      <c r="R263" s="50">
        <v>1262.7125748502995</v>
      </c>
    </row>
    <row r="264" spans="1:18" ht="12.75" customHeight="1" x14ac:dyDescent="0.2">
      <c r="A264" s="50">
        <v>1262.6167664670659</v>
      </c>
      <c r="B264" s="50">
        <v>1262.6167664670659</v>
      </c>
      <c r="C264" s="50">
        <v>1262.6167664670659</v>
      </c>
      <c r="D264" s="50">
        <v>1262.6167664670659</v>
      </c>
      <c r="E264" s="50">
        <v>1262.6167664670659</v>
      </c>
      <c r="F264" s="50">
        <v>1262.6167664670659</v>
      </c>
      <c r="G264" s="50">
        <v>1262.6167664670659</v>
      </c>
      <c r="H264" s="50">
        <v>1262.6167664670659</v>
      </c>
      <c r="I264" s="50">
        <v>1262.6167664670659</v>
      </c>
      <c r="J264" s="50">
        <v>1262.6167664670659</v>
      </c>
      <c r="K264" s="50">
        <v>1262.6167664670659</v>
      </c>
      <c r="L264" s="50">
        <v>1262.6167664670659</v>
      </c>
      <c r="M264" s="50">
        <v>1262.6167664670659</v>
      </c>
      <c r="N264" s="50">
        <v>1262.6167664670659</v>
      </c>
      <c r="O264" s="50">
        <v>1262.6167664670659</v>
      </c>
      <c r="P264" s="50">
        <v>1262.6167664670659</v>
      </c>
      <c r="Q264" s="50">
        <v>1262.6167664670659</v>
      </c>
      <c r="R264" s="50">
        <v>1262.6167664670659</v>
      </c>
    </row>
    <row r="265" spans="1:18" ht="12.75" customHeight="1" x14ac:dyDescent="0.2">
      <c r="A265" s="50">
        <v>1262.5149700598804</v>
      </c>
      <c r="B265" s="50">
        <v>1262.5149700598804</v>
      </c>
      <c r="C265" s="50">
        <v>1262.5149700598804</v>
      </c>
      <c r="D265" s="50">
        <v>1262.5149700598804</v>
      </c>
      <c r="E265" s="50">
        <v>1262.5149700598804</v>
      </c>
      <c r="F265" s="50">
        <v>1262.5149700598804</v>
      </c>
      <c r="G265" s="50">
        <v>1262.5149700598804</v>
      </c>
      <c r="H265" s="50">
        <v>1262.5149700598804</v>
      </c>
      <c r="I265" s="50">
        <v>1262.5149700598804</v>
      </c>
      <c r="J265" s="50">
        <v>1262.5149700598804</v>
      </c>
      <c r="K265" s="50">
        <v>1262.5149700598804</v>
      </c>
      <c r="L265" s="50">
        <v>1262.5149700598804</v>
      </c>
      <c r="M265" s="50">
        <v>1262.5149700598804</v>
      </c>
      <c r="N265" s="50">
        <v>1262.5149700598804</v>
      </c>
      <c r="O265" s="50">
        <v>1262.5149700598804</v>
      </c>
      <c r="P265" s="50">
        <v>1262.5149700598804</v>
      </c>
      <c r="Q265" s="50">
        <v>1262.5149700598804</v>
      </c>
      <c r="R265" s="50">
        <v>1262.5149700598804</v>
      </c>
    </row>
    <row r="266" spans="1:18" ht="12.75" customHeight="1" x14ac:dyDescent="0.2">
      <c r="A266" s="50">
        <v>1262.4131736526947</v>
      </c>
      <c r="B266" s="50">
        <v>1262.4131736526947</v>
      </c>
      <c r="C266" s="50">
        <v>1262.4131736526947</v>
      </c>
      <c r="D266" s="50">
        <v>1262.4131736526947</v>
      </c>
      <c r="E266" s="50">
        <v>1262.4131736526947</v>
      </c>
      <c r="F266" s="50">
        <v>1262.4131736526947</v>
      </c>
      <c r="G266" s="50">
        <v>1262.4131736526947</v>
      </c>
      <c r="H266" s="50">
        <v>1262.4131736526947</v>
      </c>
      <c r="I266" s="50">
        <v>1262.4131736526947</v>
      </c>
      <c r="J266" s="50">
        <v>1262.4131736526947</v>
      </c>
      <c r="K266" s="50">
        <v>1262.4131736526947</v>
      </c>
      <c r="L266" s="50">
        <v>1262.4131736526947</v>
      </c>
      <c r="M266" s="50">
        <v>1262.4131736526947</v>
      </c>
      <c r="N266" s="50">
        <v>1262.4131736526947</v>
      </c>
      <c r="O266" s="50">
        <v>1262.4131736526947</v>
      </c>
      <c r="P266" s="50">
        <v>1262.4131736526947</v>
      </c>
      <c r="Q266" s="50">
        <v>1262.4131736526947</v>
      </c>
      <c r="R266" s="50">
        <v>1262.4131736526947</v>
      </c>
    </row>
    <row r="267" spans="1:18" ht="12.75" customHeight="1" x14ac:dyDescent="0.2">
      <c r="A267" s="50">
        <v>1262.3173652694611</v>
      </c>
      <c r="B267" s="50">
        <v>1262.3173652694611</v>
      </c>
      <c r="C267" s="50">
        <v>1262.3173652694611</v>
      </c>
      <c r="D267" s="50">
        <v>1262.3173652694611</v>
      </c>
      <c r="E267" s="50">
        <v>1262.3173652694611</v>
      </c>
      <c r="F267" s="50">
        <v>1262.4131736526947</v>
      </c>
      <c r="G267" s="50">
        <v>1262.3173652694611</v>
      </c>
      <c r="H267" s="50">
        <v>1262.3173652694611</v>
      </c>
      <c r="I267" s="50">
        <v>1262.3173652694611</v>
      </c>
      <c r="J267" s="50">
        <v>1262.3173652694611</v>
      </c>
      <c r="K267" s="50">
        <v>1262.3173652694611</v>
      </c>
      <c r="L267" s="50">
        <v>1262.3173652694611</v>
      </c>
      <c r="M267" s="50">
        <v>1262.3532934131738</v>
      </c>
      <c r="N267" s="50">
        <v>1262.3173652694611</v>
      </c>
      <c r="O267" s="50">
        <v>1262.3173652694611</v>
      </c>
      <c r="P267" s="50">
        <v>1262.3173652694611</v>
      </c>
      <c r="Q267" s="50">
        <v>1262.3173652694611</v>
      </c>
      <c r="R267" s="50">
        <v>1262.3173652694611</v>
      </c>
    </row>
    <row r="268" spans="1:18" ht="12.75" customHeight="1" x14ac:dyDescent="0.2">
      <c r="A268" s="50">
        <v>1262.2155688622756</v>
      </c>
      <c r="B268" s="50">
        <v>1262.2155688622756</v>
      </c>
      <c r="C268" s="50">
        <v>1262.2155688622756</v>
      </c>
      <c r="D268" s="50">
        <v>1262.2155688622756</v>
      </c>
      <c r="E268" s="50">
        <v>1262.2155688622756</v>
      </c>
      <c r="F268" s="50">
        <v>1262.2155688622756</v>
      </c>
      <c r="G268" s="50">
        <v>1262.2155688622756</v>
      </c>
      <c r="H268" s="50">
        <v>1262.2155688622756</v>
      </c>
      <c r="I268" s="50">
        <v>1262.2155688622756</v>
      </c>
      <c r="J268" s="50">
        <v>1262.2155688622756</v>
      </c>
      <c r="K268" s="50">
        <v>1262.2155688622756</v>
      </c>
      <c r="L268" s="50">
        <v>1262.2155688622756</v>
      </c>
      <c r="M268" s="50">
        <v>1262.2155688622756</v>
      </c>
      <c r="N268" s="50">
        <v>1262.2155688622756</v>
      </c>
      <c r="O268" s="50">
        <v>1262.2155688622756</v>
      </c>
      <c r="P268" s="50">
        <v>1262.2155688622756</v>
      </c>
      <c r="Q268" s="50">
        <v>1262.2155688622756</v>
      </c>
      <c r="R268" s="50">
        <v>1262.2155688622756</v>
      </c>
    </row>
    <row r="269" spans="1:18" ht="12.75" customHeight="1" x14ac:dyDescent="0.2">
      <c r="A269" s="50">
        <v>1262.1137724550899</v>
      </c>
      <c r="B269" s="50">
        <v>1262.1137724550899</v>
      </c>
      <c r="C269" s="50">
        <v>1262.1137724550899</v>
      </c>
      <c r="D269" s="50">
        <v>1262.1137724550899</v>
      </c>
      <c r="E269" s="50">
        <v>1262.1137724550899</v>
      </c>
      <c r="F269" s="50">
        <v>1262.1556886227545</v>
      </c>
      <c r="G269" s="50">
        <v>1262.1137724550899</v>
      </c>
      <c r="H269" s="50">
        <v>1262.1137724550899</v>
      </c>
      <c r="I269" s="50">
        <v>1262.1137724550899</v>
      </c>
      <c r="J269" s="50">
        <v>1262.1137724550899</v>
      </c>
      <c r="K269" s="50">
        <v>1262.1137724550899</v>
      </c>
      <c r="L269" s="50">
        <v>1262.1137724550899</v>
      </c>
      <c r="M269" s="50">
        <v>1262.1137724550899</v>
      </c>
      <c r="N269" s="50">
        <v>1262.1137724550899</v>
      </c>
      <c r="O269" s="50">
        <v>1262.1137724550899</v>
      </c>
      <c r="P269" s="50">
        <v>1262.1137724550899</v>
      </c>
      <c r="Q269" s="50">
        <v>1262.1137724550899</v>
      </c>
      <c r="R269" s="50">
        <v>1262.1137724550899</v>
      </c>
    </row>
    <row r="270" spans="1:18" ht="12.75" customHeight="1" x14ac:dyDescent="0.2">
      <c r="A270" s="50">
        <v>1262.0119760479042</v>
      </c>
      <c r="B270" s="50">
        <v>1262.0119760479042</v>
      </c>
      <c r="C270" s="50">
        <v>1262.0119760479042</v>
      </c>
      <c r="D270" s="50">
        <v>1262.0119760479042</v>
      </c>
      <c r="E270" s="50">
        <v>1262.0119760479042</v>
      </c>
      <c r="F270" s="50">
        <v>1262.0119760479042</v>
      </c>
      <c r="G270" s="50">
        <v>1262.0119760479042</v>
      </c>
      <c r="H270" s="50">
        <v>1262.0119760479042</v>
      </c>
      <c r="I270" s="50">
        <v>1262.0119760479042</v>
      </c>
      <c r="J270" s="50">
        <v>1262.0119760479042</v>
      </c>
      <c r="K270" s="50">
        <v>1262.0119760479042</v>
      </c>
      <c r="L270" s="50">
        <v>1262.0119760479042</v>
      </c>
      <c r="M270" s="50">
        <v>1262.0119760479042</v>
      </c>
      <c r="N270" s="50">
        <v>1262.0119760479042</v>
      </c>
      <c r="O270" s="50">
        <v>1262.0119760479042</v>
      </c>
      <c r="P270" s="50">
        <v>1262.0119760479042</v>
      </c>
      <c r="Q270" s="50">
        <v>1262.0119760479042</v>
      </c>
      <c r="R270" s="50">
        <v>1262.0119760479042</v>
      </c>
    </row>
    <row r="271" spans="1:18" ht="12.75" customHeight="1" x14ac:dyDescent="0.2">
      <c r="A271" s="50">
        <v>1261.9161676646706</v>
      </c>
      <c r="B271" s="50">
        <v>1261.9161676646706</v>
      </c>
      <c r="C271" s="50">
        <v>1261.9161676646706</v>
      </c>
      <c r="D271" s="50">
        <v>1261.9161676646706</v>
      </c>
      <c r="E271" s="50">
        <v>1261.9161676646706</v>
      </c>
      <c r="F271" s="50">
        <v>1261.9161676646706</v>
      </c>
      <c r="G271" s="50">
        <v>1261.9161676646706</v>
      </c>
      <c r="H271" s="50">
        <v>1261.9161676646706</v>
      </c>
      <c r="I271" s="50">
        <v>1261.9161676646706</v>
      </c>
      <c r="J271" s="50">
        <v>1261.9101796407188</v>
      </c>
      <c r="K271" s="50">
        <v>1261.9161676646706</v>
      </c>
      <c r="L271" s="50">
        <v>1261.9161676646706</v>
      </c>
      <c r="M271" s="50">
        <v>1261.9161676646706</v>
      </c>
      <c r="N271" s="50">
        <v>1261.9161676646706</v>
      </c>
      <c r="O271" s="50">
        <v>1261.9161676646706</v>
      </c>
      <c r="P271" s="50">
        <v>1261.9161676646706</v>
      </c>
      <c r="Q271" s="50">
        <v>1261.9161676646706</v>
      </c>
      <c r="R271" s="50">
        <v>1261.9161676646706</v>
      </c>
    </row>
    <row r="272" spans="1:18" ht="12.75" customHeight="1" x14ac:dyDescent="0.2">
      <c r="A272" s="50">
        <v>1261.8143712574852</v>
      </c>
      <c r="B272" s="50">
        <v>1261.8143712574852</v>
      </c>
      <c r="C272" s="50">
        <v>1261.8143712574852</v>
      </c>
      <c r="D272" s="50">
        <v>1261.8203592814373</v>
      </c>
      <c r="E272" s="50">
        <v>1261.8143712574852</v>
      </c>
      <c r="F272" s="50">
        <v>1261.8143712574852</v>
      </c>
      <c r="G272" s="50">
        <v>1261.8143712574852</v>
      </c>
      <c r="H272" s="50">
        <v>1261.8143712574852</v>
      </c>
      <c r="I272" s="50">
        <v>1261.8143712574852</v>
      </c>
      <c r="J272" s="50">
        <v>1261.8143712574852</v>
      </c>
      <c r="K272" s="50">
        <v>1261.8622754491018</v>
      </c>
      <c r="L272" s="50">
        <v>1261.8143712574852</v>
      </c>
      <c r="M272" s="50">
        <v>1261.8143712574852</v>
      </c>
      <c r="N272" s="50">
        <v>1261.8562874251497</v>
      </c>
      <c r="O272" s="50">
        <v>1261.8143712574852</v>
      </c>
      <c r="P272" s="50">
        <v>1261.8143712574852</v>
      </c>
      <c r="Q272" s="50">
        <v>1261.8143712574852</v>
      </c>
      <c r="R272" s="50">
        <v>1261.8143712574852</v>
      </c>
    </row>
    <row r="273" spans="1:18" ht="12.75" customHeight="1" x14ac:dyDescent="0.2">
      <c r="A273" s="50">
        <v>1261.7125748502995</v>
      </c>
      <c r="B273" s="50">
        <v>1261.7125748502995</v>
      </c>
      <c r="C273" s="50">
        <v>1261.7125748502995</v>
      </c>
      <c r="D273" s="50">
        <v>1261.7125748502995</v>
      </c>
      <c r="E273" s="50">
        <v>1261.7125748502995</v>
      </c>
      <c r="F273" s="50">
        <v>1261.7125748502995</v>
      </c>
      <c r="G273" s="50">
        <v>1261.7065868263473</v>
      </c>
      <c r="H273" s="50">
        <v>1261.7125748502995</v>
      </c>
      <c r="I273" s="50">
        <v>1261.7125748502995</v>
      </c>
      <c r="J273" s="50">
        <v>1261.7125748502995</v>
      </c>
      <c r="K273" s="50">
        <v>1261.7125748502995</v>
      </c>
      <c r="L273" s="50">
        <v>1261.7125748502995</v>
      </c>
      <c r="M273" s="50">
        <v>1261.7125748502995</v>
      </c>
      <c r="N273" s="50">
        <v>1261.7125748502995</v>
      </c>
      <c r="O273" s="50">
        <v>1261.7125748502995</v>
      </c>
      <c r="P273" s="50">
        <v>1261.7125748502995</v>
      </c>
      <c r="Q273" s="50">
        <v>1261.7125748502995</v>
      </c>
      <c r="R273" s="50">
        <v>1261.7125748502995</v>
      </c>
    </row>
    <row r="274" spans="1:18" ht="12.75" customHeight="1" x14ac:dyDescent="0.2">
      <c r="A274" s="50">
        <v>1261.6107784431138</v>
      </c>
      <c r="B274" s="50">
        <v>1261.6167664670659</v>
      </c>
      <c r="C274" s="50">
        <v>1261.6167664670659</v>
      </c>
      <c r="D274" s="50">
        <v>1261.6167664670659</v>
      </c>
      <c r="E274" s="50">
        <v>1261.6167664670659</v>
      </c>
      <c r="F274" s="50">
        <v>1261.6167664670659</v>
      </c>
      <c r="G274" s="50">
        <v>1261.6167664670659</v>
      </c>
      <c r="H274" s="50">
        <v>1261.6167664670659</v>
      </c>
      <c r="I274" s="50">
        <v>1261.6167664670659</v>
      </c>
      <c r="J274" s="50">
        <v>1261.6167664670659</v>
      </c>
      <c r="K274" s="50">
        <v>1261.6167664670659</v>
      </c>
      <c r="L274" s="50">
        <v>1261.6167664670659</v>
      </c>
      <c r="M274" s="50">
        <v>1261.6167664670659</v>
      </c>
      <c r="N274" s="50">
        <v>1261.6167664670659</v>
      </c>
      <c r="O274" s="50">
        <v>1261.6167664670659</v>
      </c>
      <c r="P274" s="50">
        <v>1261.6167664670659</v>
      </c>
      <c r="Q274" s="50">
        <v>1261.6167664670659</v>
      </c>
      <c r="R274" s="50">
        <v>1261.6167664670659</v>
      </c>
    </row>
    <row r="275" spans="1:18" ht="12.75" customHeight="1" x14ac:dyDescent="0.2">
      <c r="A275" s="50">
        <v>1261.5149700598804</v>
      </c>
      <c r="B275" s="50">
        <v>1261.5149700598804</v>
      </c>
      <c r="C275" s="50">
        <v>1261.5149700598804</v>
      </c>
      <c r="D275" s="50">
        <v>1261.5149700598804</v>
      </c>
      <c r="E275" s="50">
        <v>1261.5149700598804</v>
      </c>
      <c r="F275" s="50">
        <v>1261.5149700598804</v>
      </c>
      <c r="G275" s="50">
        <v>1261.5149700598804</v>
      </c>
      <c r="H275" s="50">
        <v>1261.5149700598804</v>
      </c>
      <c r="I275" s="50">
        <v>1261.5149700598804</v>
      </c>
      <c r="J275" s="50">
        <v>1261.5149700598804</v>
      </c>
      <c r="K275" s="50">
        <v>1261.5149700598804</v>
      </c>
      <c r="L275" s="50">
        <v>1261.5149700598804</v>
      </c>
      <c r="M275" s="50">
        <v>1261.5149700598804</v>
      </c>
      <c r="N275" s="50">
        <v>1261.5149700598804</v>
      </c>
      <c r="O275" s="50">
        <v>1261.5149700598804</v>
      </c>
      <c r="P275" s="50">
        <v>1261.5149700598804</v>
      </c>
      <c r="Q275" s="50">
        <v>1261.5149700598804</v>
      </c>
      <c r="R275" s="50">
        <v>1261.5149700598804</v>
      </c>
    </row>
    <row r="276" spans="1:18" ht="12.75" customHeight="1" x14ac:dyDescent="0.2">
      <c r="A276" s="50">
        <v>1261.4131736526947</v>
      </c>
      <c r="B276" s="50">
        <v>1261.4131736526947</v>
      </c>
      <c r="C276" s="50">
        <v>1261.4131736526947</v>
      </c>
      <c r="D276" s="50">
        <v>1261.4131736526947</v>
      </c>
      <c r="E276" s="50">
        <v>1261.4131736526947</v>
      </c>
      <c r="F276" s="50">
        <v>1261.4131736526947</v>
      </c>
      <c r="G276" s="50">
        <v>1261.4131736526947</v>
      </c>
      <c r="H276" s="50">
        <v>1261.4131736526947</v>
      </c>
      <c r="I276" s="50">
        <v>1261.4131736526947</v>
      </c>
      <c r="J276" s="50">
        <v>1261.4131736526947</v>
      </c>
      <c r="K276" s="50">
        <v>1261.4131736526947</v>
      </c>
      <c r="L276" s="50">
        <v>1261.4131736526947</v>
      </c>
      <c r="M276" s="50">
        <v>1261.4131736526947</v>
      </c>
      <c r="N276" s="50">
        <v>1261.4131736526947</v>
      </c>
      <c r="O276" s="50">
        <v>1261.4131736526947</v>
      </c>
      <c r="P276" s="50">
        <v>1261.4131736526947</v>
      </c>
      <c r="Q276" s="50">
        <v>1261.4131736526947</v>
      </c>
      <c r="R276" s="50">
        <v>1261.4131736526947</v>
      </c>
    </row>
    <row r="277" spans="1:18" ht="12.75" customHeight="1" x14ac:dyDescent="0.2">
      <c r="A277" s="50">
        <v>1261.3173652694611</v>
      </c>
      <c r="B277" s="50">
        <v>1261.3173652694611</v>
      </c>
      <c r="C277" s="50">
        <v>1261.3173652694611</v>
      </c>
      <c r="D277" s="50">
        <v>1261.3173652694611</v>
      </c>
      <c r="E277" s="50">
        <v>1261.3173652694611</v>
      </c>
      <c r="F277" s="50">
        <v>1261.3173652694611</v>
      </c>
      <c r="G277" s="50">
        <v>1261.3173652694611</v>
      </c>
      <c r="H277" s="50">
        <v>1261.3173652694611</v>
      </c>
      <c r="I277" s="50">
        <v>1261.3173652694611</v>
      </c>
      <c r="J277" s="50">
        <v>1261.3173652694611</v>
      </c>
      <c r="K277" s="50">
        <v>1261.3173652694611</v>
      </c>
      <c r="L277" s="50">
        <v>1261.3173652694611</v>
      </c>
      <c r="M277" s="50">
        <v>1261.3173652694611</v>
      </c>
      <c r="N277" s="50">
        <v>1261.3173652694611</v>
      </c>
      <c r="O277" s="50">
        <v>1261.3173652694611</v>
      </c>
      <c r="P277" s="50">
        <v>1261.3173652694611</v>
      </c>
      <c r="Q277" s="50">
        <v>1261.3173652694611</v>
      </c>
      <c r="R277" s="50">
        <v>1261.3173652694611</v>
      </c>
    </row>
    <row r="278" spans="1:18" ht="12.75" customHeight="1" x14ac:dyDescent="0.2">
      <c r="A278" s="50">
        <v>1261.2155688622756</v>
      </c>
      <c r="B278" s="50">
        <v>1261.2155688622756</v>
      </c>
      <c r="C278" s="50">
        <v>1261.2155688622756</v>
      </c>
      <c r="D278" s="50">
        <v>1261.2155688622756</v>
      </c>
      <c r="E278" s="50">
        <v>1261.2155688622756</v>
      </c>
      <c r="F278" s="50">
        <v>1261.2155688622756</v>
      </c>
      <c r="G278" s="50">
        <v>1261.2574850299402</v>
      </c>
      <c r="H278" s="50">
        <v>1261.2155688622756</v>
      </c>
      <c r="I278" s="50">
        <v>1261.2155688622756</v>
      </c>
      <c r="J278" s="50">
        <v>1261.2155688622756</v>
      </c>
      <c r="K278" s="50">
        <v>1261.2155688622756</v>
      </c>
      <c r="L278" s="50">
        <v>1261.2155688622756</v>
      </c>
      <c r="M278" s="50">
        <v>1261.2155688622756</v>
      </c>
      <c r="N278" s="50">
        <v>1261.2155688622756</v>
      </c>
      <c r="O278" s="50">
        <v>1261.2155688622756</v>
      </c>
      <c r="P278" s="50">
        <v>1261.2155688622756</v>
      </c>
      <c r="Q278" s="50">
        <v>1261.2155688622756</v>
      </c>
      <c r="R278" s="50">
        <v>1261.2155688622756</v>
      </c>
    </row>
    <row r="279" spans="1:18" ht="12.75" customHeight="1" x14ac:dyDescent="0.2">
      <c r="A279" s="50">
        <v>1261.1137724550899</v>
      </c>
      <c r="B279" s="50">
        <v>1261.1137724550899</v>
      </c>
      <c r="C279" s="50">
        <v>1261.1137724550899</v>
      </c>
      <c r="D279" s="50">
        <v>1261.1137724550899</v>
      </c>
      <c r="E279" s="50">
        <v>1261.1137724550899</v>
      </c>
      <c r="F279" s="50">
        <v>1261.1137724550899</v>
      </c>
      <c r="G279" s="50">
        <v>1261.1137724550899</v>
      </c>
      <c r="H279" s="50">
        <v>1261.1137724550899</v>
      </c>
      <c r="I279" s="50">
        <v>1261.1137724550899</v>
      </c>
      <c r="J279" s="50">
        <v>1261.1137724550899</v>
      </c>
      <c r="K279" s="50">
        <v>1261.1137724550899</v>
      </c>
      <c r="L279" s="50">
        <v>1261.1137724550899</v>
      </c>
      <c r="M279" s="50">
        <v>1261.1137724550899</v>
      </c>
      <c r="N279" s="50">
        <v>1261.1137724550899</v>
      </c>
      <c r="O279" s="50">
        <v>1261.1137724550899</v>
      </c>
      <c r="P279" s="50">
        <v>1261.1137724550899</v>
      </c>
      <c r="Q279" s="50">
        <v>1261.1137724550899</v>
      </c>
      <c r="R279" s="50">
        <v>1261.1137724550899</v>
      </c>
    </row>
    <row r="280" spans="1:18" ht="12.75" customHeight="1" x14ac:dyDescent="0.2">
      <c r="A280" s="50">
        <v>1261.0119760479042</v>
      </c>
      <c r="B280" s="50">
        <v>1261.0119760479042</v>
      </c>
      <c r="C280" s="50">
        <v>1261.0119760479042</v>
      </c>
      <c r="D280" s="50">
        <v>1261.0119760479042</v>
      </c>
      <c r="E280" s="50">
        <v>1261.0119760479042</v>
      </c>
      <c r="F280" s="50">
        <v>1261.0119760479042</v>
      </c>
      <c r="G280" s="50">
        <v>1261.0119760479042</v>
      </c>
      <c r="H280" s="50">
        <v>1261.0119760479042</v>
      </c>
      <c r="I280" s="50">
        <v>1261.0119760479042</v>
      </c>
      <c r="J280" s="50">
        <v>1261.0119760479042</v>
      </c>
      <c r="K280" s="50">
        <v>1261.0119760479042</v>
      </c>
      <c r="L280" s="50">
        <v>1261.0119760479042</v>
      </c>
      <c r="M280" s="50">
        <v>1261.0119760479042</v>
      </c>
      <c r="N280" s="50">
        <v>1261.0119760479042</v>
      </c>
      <c r="O280" s="50">
        <v>1261.0119760479042</v>
      </c>
      <c r="P280" s="50">
        <v>1261.0119760479042</v>
      </c>
      <c r="Q280" s="50">
        <v>1261.0119760479042</v>
      </c>
      <c r="R280" s="50">
        <v>1261.0119760479042</v>
      </c>
    </row>
    <row r="281" spans="1:18" ht="12.75" customHeight="1" x14ac:dyDescent="0.2">
      <c r="A281" s="50">
        <v>1260.9161676646706</v>
      </c>
      <c r="B281" s="50">
        <v>1260.9161676646706</v>
      </c>
      <c r="C281" s="50">
        <v>1260.9161676646706</v>
      </c>
      <c r="D281" s="50">
        <v>1260.9161676646706</v>
      </c>
      <c r="E281" s="50">
        <v>1260.9161676646706</v>
      </c>
      <c r="F281" s="50">
        <v>1260.9161676646706</v>
      </c>
      <c r="G281" s="50">
        <v>1260.9161676646706</v>
      </c>
      <c r="H281" s="50">
        <v>1260.9161676646706</v>
      </c>
      <c r="I281" s="50">
        <v>1260.9161676646706</v>
      </c>
      <c r="J281" s="50">
        <v>1260.9161676646706</v>
      </c>
      <c r="K281" s="50">
        <v>1260.9161676646706</v>
      </c>
      <c r="L281" s="50">
        <v>1260.9161676646706</v>
      </c>
      <c r="M281" s="50">
        <v>1260.9161676646706</v>
      </c>
      <c r="N281" s="50">
        <v>1260.9161676646706</v>
      </c>
      <c r="O281" s="50">
        <v>1260.9161676646706</v>
      </c>
      <c r="P281" s="50">
        <v>1260.9161676646706</v>
      </c>
      <c r="Q281" s="50">
        <v>1260.9161676646706</v>
      </c>
      <c r="R281" s="50">
        <v>1260.9461077844312</v>
      </c>
    </row>
    <row r="282" spans="1:18" ht="12.75" customHeight="1" x14ac:dyDescent="0.2">
      <c r="A282" s="50">
        <v>1260.8143712574852</v>
      </c>
      <c r="B282" s="50">
        <v>1260.8143712574852</v>
      </c>
      <c r="C282" s="50">
        <v>1260.8143712574852</v>
      </c>
      <c r="D282" s="50">
        <v>1260.8143712574852</v>
      </c>
      <c r="E282" s="50">
        <v>1260.8143712574852</v>
      </c>
      <c r="F282" s="50">
        <v>1260.8143712574852</v>
      </c>
      <c r="G282" s="50">
        <v>1260.8143712574852</v>
      </c>
      <c r="H282" s="50">
        <v>1260.8143712574852</v>
      </c>
      <c r="I282" s="50">
        <v>1260.8143712574852</v>
      </c>
      <c r="J282" s="50">
        <v>1260.8143712574852</v>
      </c>
      <c r="K282" s="50">
        <v>1260.8143712574852</v>
      </c>
      <c r="L282" s="50">
        <v>1260.8143712574852</v>
      </c>
      <c r="M282" s="50">
        <v>1260.8143712574852</v>
      </c>
      <c r="N282" s="50">
        <v>1260.8143712574852</v>
      </c>
      <c r="O282" s="50">
        <v>1260.8143712574852</v>
      </c>
      <c r="P282" s="50">
        <v>1260.8143712574852</v>
      </c>
      <c r="Q282" s="50">
        <v>1260.8143712574852</v>
      </c>
      <c r="R282" s="50">
        <v>1260.8502994011976</v>
      </c>
    </row>
    <row r="283" spans="1:18" ht="12.75" customHeight="1" x14ac:dyDescent="0.2">
      <c r="A283" s="50">
        <v>1260.7125748502995</v>
      </c>
      <c r="B283" s="50">
        <v>1260.7125748502995</v>
      </c>
      <c r="C283" s="50">
        <v>1260.7125748502995</v>
      </c>
      <c r="D283" s="50">
        <v>1260.7125748502995</v>
      </c>
      <c r="E283" s="50">
        <v>1260.7125748502995</v>
      </c>
      <c r="F283" s="50">
        <v>1260.7125748502995</v>
      </c>
      <c r="G283" s="50">
        <v>1260.7125748502995</v>
      </c>
      <c r="H283" s="50">
        <v>1260.7125748502995</v>
      </c>
      <c r="I283" s="50">
        <v>1260.7125748502995</v>
      </c>
      <c r="J283" s="50">
        <v>1260.7125748502995</v>
      </c>
      <c r="K283" s="50">
        <v>1260.7125748502995</v>
      </c>
      <c r="L283" s="50">
        <v>1260.7544910179643</v>
      </c>
      <c r="M283" s="50">
        <v>1260.7125748502995</v>
      </c>
      <c r="N283" s="50">
        <v>1260.7125748502995</v>
      </c>
      <c r="O283" s="50">
        <v>1260.7125748502995</v>
      </c>
      <c r="P283" s="50">
        <v>1260.7125748502995</v>
      </c>
      <c r="Q283" s="50">
        <v>1260.7125748502995</v>
      </c>
      <c r="R283" s="50">
        <v>1260.7125748502995</v>
      </c>
    </row>
    <row r="284" spans="1:18" ht="12.75" customHeight="1" x14ac:dyDescent="0.2">
      <c r="A284" s="50">
        <v>1260.6167664670659</v>
      </c>
      <c r="B284" s="50">
        <v>1260.6167664670659</v>
      </c>
      <c r="C284" s="50">
        <v>1260.6167664670659</v>
      </c>
      <c r="D284" s="50">
        <v>1260.6167664670659</v>
      </c>
      <c r="E284" s="50">
        <v>1260.6167664670659</v>
      </c>
      <c r="F284" s="50">
        <v>1260.6167664670659</v>
      </c>
      <c r="G284" s="50">
        <v>1260.6167664670659</v>
      </c>
      <c r="H284" s="50">
        <v>1260.6526946107786</v>
      </c>
      <c r="I284" s="50">
        <v>1260.6167664670659</v>
      </c>
      <c r="J284" s="50">
        <v>1260.6167664670659</v>
      </c>
      <c r="K284" s="50">
        <v>1260.6167664670659</v>
      </c>
      <c r="L284" s="50">
        <v>1260.6167664670659</v>
      </c>
      <c r="M284" s="50">
        <v>1260.6167664670659</v>
      </c>
      <c r="N284" s="50">
        <v>1260.6167664670659</v>
      </c>
      <c r="O284" s="50">
        <v>1260.6167664670659</v>
      </c>
      <c r="P284" s="50">
        <v>1260.6167664670659</v>
      </c>
      <c r="Q284" s="50">
        <v>1260.6167664670659</v>
      </c>
      <c r="R284" s="50">
        <v>1260.6167664670659</v>
      </c>
    </row>
    <row r="285" spans="1:18" ht="12.75" customHeight="1" x14ac:dyDescent="0.2">
      <c r="A285" s="50">
        <v>1260.5149700598804</v>
      </c>
      <c r="B285" s="50">
        <v>1260.5149700598804</v>
      </c>
      <c r="C285" s="50">
        <v>1260.5149700598804</v>
      </c>
      <c r="D285" s="50">
        <v>1260.5149700598804</v>
      </c>
      <c r="E285" s="50">
        <v>1260.5149700598804</v>
      </c>
      <c r="F285" s="50">
        <v>1260.5149700598804</v>
      </c>
      <c r="G285" s="50">
        <v>1260.5149700598804</v>
      </c>
      <c r="H285" s="50">
        <v>1260.5149700598804</v>
      </c>
      <c r="I285" s="50">
        <v>1260.5149700598804</v>
      </c>
      <c r="J285" s="50">
        <v>1260.5149700598804</v>
      </c>
      <c r="K285" s="50">
        <v>1260.5149700598804</v>
      </c>
      <c r="L285" s="50">
        <v>1260.5149700598804</v>
      </c>
      <c r="M285" s="50">
        <v>1260.5149700598804</v>
      </c>
      <c r="N285" s="50">
        <v>1260.5149700598804</v>
      </c>
      <c r="O285" s="50">
        <v>1260.5149700598804</v>
      </c>
      <c r="P285" s="50">
        <v>1260.5149700598804</v>
      </c>
      <c r="Q285" s="50">
        <v>1260.5149700598804</v>
      </c>
      <c r="R285" s="50">
        <v>1260.5149700598804</v>
      </c>
    </row>
    <row r="286" spans="1:18" ht="12.75" customHeight="1" x14ac:dyDescent="0.2">
      <c r="A286" s="50">
        <v>1260.4131736526947</v>
      </c>
      <c r="B286" s="50">
        <v>1260.4131736526947</v>
      </c>
      <c r="C286" s="50">
        <v>1260.4131736526947</v>
      </c>
      <c r="D286" s="50">
        <v>1260.4131736526947</v>
      </c>
      <c r="E286" s="50">
        <v>1260.4131736526947</v>
      </c>
      <c r="F286" s="50">
        <v>1260.4131736526947</v>
      </c>
      <c r="G286" s="50">
        <v>1260.4131736526947</v>
      </c>
      <c r="H286" s="50">
        <v>1260.4131736526947</v>
      </c>
      <c r="I286" s="50">
        <v>1260.4131736526947</v>
      </c>
      <c r="J286" s="50">
        <v>1260.4131736526947</v>
      </c>
      <c r="K286" s="50">
        <v>1260.4131736526947</v>
      </c>
      <c r="L286" s="50">
        <v>1260.4131736526947</v>
      </c>
      <c r="M286" s="50">
        <v>1260.4131736526947</v>
      </c>
      <c r="N286" s="50">
        <v>1260.4131736526947</v>
      </c>
      <c r="O286" s="50">
        <v>1260.4131736526947</v>
      </c>
      <c r="P286" s="50">
        <v>1260.4131736526947</v>
      </c>
      <c r="Q286" s="50">
        <v>1260.4131736526947</v>
      </c>
      <c r="R286" s="50">
        <v>1260.4131736526947</v>
      </c>
    </row>
    <row r="287" spans="1:18" ht="12.75" customHeight="1" x14ac:dyDescent="0.2">
      <c r="A287" s="50">
        <v>1260.3173652694611</v>
      </c>
      <c r="B287" s="50">
        <v>1260.3173652694611</v>
      </c>
      <c r="C287" s="50">
        <v>1260.3173652694611</v>
      </c>
      <c r="D287" s="50">
        <v>1260.3173652694611</v>
      </c>
      <c r="E287" s="50">
        <v>1260.3173652694611</v>
      </c>
      <c r="F287" s="50">
        <v>1260.3173652694611</v>
      </c>
      <c r="G287" s="50">
        <v>1260.3173652694611</v>
      </c>
      <c r="H287" s="50">
        <v>1260.3173652694611</v>
      </c>
      <c r="I287" s="50">
        <v>1260.3173652694611</v>
      </c>
      <c r="J287" s="50">
        <v>1260.3173652694611</v>
      </c>
      <c r="K287" s="50">
        <v>1260.311377245509</v>
      </c>
      <c r="L287" s="50">
        <v>1260.3173652694611</v>
      </c>
      <c r="M287" s="50">
        <v>1260.3173652694611</v>
      </c>
      <c r="N287" s="50">
        <v>1260.3173652694611</v>
      </c>
      <c r="O287" s="50">
        <v>1260.3173652694611</v>
      </c>
      <c r="P287" s="50">
        <v>1260.3173652694611</v>
      </c>
      <c r="Q287" s="50">
        <v>1260.3173652694611</v>
      </c>
      <c r="R287" s="50">
        <v>1260.3173652694611</v>
      </c>
    </row>
    <row r="288" spans="1:18" ht="12.75" customHeight="1" x14ac:dyDescent="0.2">
      <c r="A288" s="50">
        <v>1260.2155688622756</v>
      </c>
      <c r="B288" s="50">
        <v>1260.2155688622756</v>
      </c>
      <c r="C288" s="50">
        <v>1260.2155688622756</v>
      </c>
      <c r="D288" s="50">
        <v>1260.2215568862275</v>
      </c>
      <c r="E288" s="50">
        <v>1260.2155688622756</v>
      </c>
      <c r="F288" s="50">
        <v>1260.2155688622756</v>
      </c>
      <c r="G288" s="50">
        <v>1260.2155688622756</v>
      </c>
      <c r="H288" s="50">
        <v>1260.2155688622756</v>
      </c>
      <c r="I288" s="50">
        <v>1260.2155688622756</v>
      </c>
      <c r="J288" s="50">
        <v>1260.2155688622756</v>
      </c>
      <c r="K288" s="50">
        <v>1260.2155688622756</v>
      </c>
      <c r="L288" s="50">
        <v>1260.2155688622756</v>
      </c>
      <c r="M288" s="50">
        <v>1260.2155688622756</v>
      </c>
      <c r="N288" s="50">
        <v>1260.2574850299402</v>
      </c>
      <c r="O288" s="50">
        <v>1260.2155688622756</v>
      </c>
      <c r="P288" s="50">
        <v>1260.2155688622756</v>
      </c>
      <c r="Q288" s="50">
        <v>1260.2155688622756</v>
      </c>
      <c r="R288" s="50">
        <v>1260.2155688622756</v>
      </c>
    </row>
    <row r="289" spans="1:18" ht="12.75" customHeight="1" x14ac:dyDescent="0.2">
      <c r="A289" s="50">
        <v>1260.119760479042</v>
      </c>
      <c r="B289" s="50">
        <v>1260.1137724550899</v>
      </c>
      <c r="C289" s="50">
        <v>1260.1137724550899</v>
      </c>
      <c r="D289" s="50">
        <v>1260.1137724550899</v>
      </c>
      <c r="E289" s="50">
        <v>1260.1137724550899</v>
      </c>
      <c r="F289" s="50">
        <v>1260.1137724550899</v>
      </c>
      <c r="G289" s="50">
        <v>1260.1137724550899</v>
      </c>
      <c r="H289" s="50">
        <v>1260.1137724550899</v>
      </c>
      <c r="I289" s="50">
        <v>1260.1137724550899</v>
      </c>
      <c r="J289" s="50">
        <v>1260.1137724550899</v>
      </c>
      <c r="K289" s="50">
        <v>1260.1137724550899</v>
      </c>
      <c r="L289" s="50">
        <v>1260.1137724550899</v>
      </c>
      <c r="M289" s="50">
        <v>1260.1137724550899</v>
      </c>
      <c r="N289" s="50">
        <v>1260.1137724550899</v>
      </c>
      <c r="O289" s="50">
        <v>1260.1137724550899</v>
      </c>
      <c r="P289" s="50">
        <v>1260.1137724550899</v>
      </c>
      <c r="Q289" s="50">
        <v>1260.1137724550899</v>
      </c>
      <c r="R289" s="50">
        <v>1260.1137724550899</v>
      </c>
    </row>
    <row r="290" spans="1:18" ht="12.75" customHeight="1" x14ac:dyDescent="0.2">
      <c r="A290" s="50">
        <v>1260.0119760479042</v>
      </c>
      <c r="B290" s="50">
        <v>1260.0119760479042</v>
      </c>
      <c r="C290" s="50">
        <v>1260.0119760479042</v>
      </c>
      <c r="D290" s="50">
        <v>1260.0119760479042</v>
      </c>
      <c r="E290" s="50">
        <v>1260.0119760479042</v>
      </c>
      <c r="F290" s="50">
        <v>1260.0119760479042</v>
      </c>
      <c r="G290" s="50">
        <v>1260.0119760479042</v>
      </c>
      <c r="H290" s="50">
        <v>1260.0119760479042</v>
      </c>
      <c r="I290" s="50">
        <v>1260.0119760479042</v>
      </c>
      <c r="J290" s="50">
        <v>1260.0119760479042</v>
      </c>
      <c r="K290" s="50">
        <v>1260.0119760479042</v>
      </c>
      <c r="L290" s="50">
        <v>1260.0119760479042</v>
      </c>
      <c r="M290" s="50">
        <v>1260.0119760479042</v>
      </c>
      <c r="N290" s="50">
        <v>1260.0119760479042</v>
      </c>
      <c r="O290" s="50">
        <v>1260.0119760479042</v>
      </c>
      <c r="P290" s="50">
        <v>1260.0119760479042</v>
      </c>
      <c r="Q290" s="50">
        <v>1260.0119760479042</v>
      </c>
      <c r="R290" s="50">
        <v>1260.0119760479042</v>
      </c>
    </row>
    <row r="291" spans="1:18" ht="12.75" customHeight="1" x14ac:dyDescent="0.2">
      <c r="A291" s="50">
        <v>1259.9161676646706</v>
      </c>
      <c r="B291" s="50">
        <v>1259.9161676646706</v>
      </c>
      <c r="C291" s="50">
        <v>1259.9161676646706</v>
      </c>
      <c r="D291" s="50">
        <v>1259.9161676646706</v>
      </c>
      <c r="E291" s="50">
        <v>1259.9161676646706</v>
      </c>
      <c r="F291" s="50">
        <v>1259.9161676646706</v>
      </c>
      <c r="G291" s="50">
        <v>1259.9161676646706</v>
      </c>
      <c r="H291" s="50">
        <v>1259.9161676646706</v>
      </c>
      <c r="I291" s="50">
        <v>1259.9161676646706</v>
      </c>
      <c r="J291" s="50">
        <v>1259.9161676646706</v>
      </c>
      <c r="K291" s="50">
        <v>1259.9161676646706</v>
      </c>
      <c r="L291" s="50">
        <v>1259.9161676646706</v>
      </c>
      <c r="M291" s="50">
        <v>1259.9161676646706</v>
      </c>
      <c r="N291" s="50">
        <v>1259.9161676646706</v>
      </c>
      <c r="O291" s="50">
        <v>1259.9161676646706</v>
      </c>
      <c r="P291" s="50">
        <v>1259.9161676646706</v>
      </c>
      <c r="Q291" s="50">
        <v>1259.9461077844312</v>
      </c>
      <c r="R291" s="50">
        <v>1259.9161676646706</v>
      </c>
    </row>
    <row r="292" spans="1:18" ht="12.75" customHeight="1" x14ac:dyDescent="0.2">
      <c r="A292" s="50">
        <v>1259.8143712574852</v>
      </c>
      <c r="B292" s="50">
        <v>1259.8203592814373</v>
      </c>
      <c r="C292" s="50">
        <v>1259.8143712574852</v>
      </c>
      <c r="D292" s="50">
        <v>1259.8143712574852</v>
      </c>
      <c r="E292" s="50">
        <v>1259.8143712574852</v>
      </c>
      <c r="F292" s="50">
        <v>1259.8143712574852</v>
      </c>
      <c r="G292" s="50">
        <v>1259.8143712574852</v>
      </c>
      <c r="H292" s="50">
        <v>1259.8143712574852</v>
      </c>
      <c r="I292" s="50">
        <v>1259.8143712574852</v>
      </c>
      <c r="J292" s="50">
        <v>1259.8143712574852</v>
      </c>
      <c r="K292" s="50">
        <v>1259.8562874251497</v>
      </c>
      <c r="L292" s="50">
        <v>1259.8143712574852</v>
      </c>
      <c r="M292" s="50">
        <v>1259.8143712574852</v>
      </c>
      <c r="N292" s="50">
        <v>1259.8143712574852</v>
      </c>
      <c r="O292" s="50">
        <v>1259.8143712574852</v>
      </c>
      <c r="P292" s="50">
        <v>1259.8143712574852</v>
      </c>
      <c r="Q292" s="50">
        <v>1259.8143712574852</v>
      </c>
      <c r="R292" s="50">
        <v>1259.8143712574852</v>
      </c>
    </row>
    <row r="293" spans="1:18" ht="12.75" customHeight="1" x14ac:dyDescent="0.2">
      <c r="A293" s="50">
        <v>1259.7125748502995</v>
      </c>
      <c r="B293" s="50">
        <v>1259.7125748502995</v>
      </c>
      <c r="C293" s="50">
        <v>1259.7125748502995</v>
      </c>
      <c r="D293" s="50">
        <v>1259.7125748502995</v>
      </c>
      <c r="E293" s="50">
        <v>1259.7125748502995</v>
      </c>
      <c r="F293" s="50">
        <v>1259.7125748502995</v>
      </c>
      <c r="G293" s="50">
        <v>1259.7125748502995</v>
      </c>
      <c r="H293" s="50">
        <v>1259.7125748502995</v>
      </c>
      <c r="I293" s="50">
        <v>1259.7125748502995</v>
      </c>
      <c r="J293" s="50">
        <v>1259.7125748502995</v>
      </c>
      <c r="K293" s="50">
        <v>1259.7125748502995</v>
      </c>
      <c r="L293" s="50">
        <v>1259.7125748502995</v>
      </c>
      <c r="M293" s="50">
        <v>1259.7125748502995</v>
      </c>
      <c r="N293" s="50">
        <v>1259.7125748502995</v>
      </c>
      <c r="O293" s="50">
        <v>1259.7125748502995</v>
      </c>
      <c r="P293" s="50">
        <v>1259.7125748502995</v>
      </c>
      <c r="Q293" s="50">
        <v>1259.7125748502995</v>
      </c>
      <c r="R293" s="50">
        <v>1259.7125748502995</v>
      </c>
    </row>
    <row r="294" spans="1:18" ht="12.75" customHeight="1" x14ac:dyDescent="0.2">
      <c r="A294" s="50">
        <v>1259.6167664670659</v>
      </c>
      <c r="B294" s="50">
        <v>1259.6167664670659</v>
      </c>
      <c r="C294" s="50">
        <v>1259.6167664670659</v>
      </c>
      <c r="D294" s="50">
        <v>1259.6167664670659</v>
      </c>
      <c r="E294" s="50">
        <v>1259.6167664670659</v>
      </c>
      <c r="F294" s="50">
        <v>1259.6167664670659</v>
      </c>
      <c r="G294" s="50">
        <v>1259.6167664670659</v>
      </c>
      <c r="H294" s="50">
        <v>1259.6167664670659</v>
      </c>
      <c r="I294" s="50">
        <v>1259.6167664670659</v>
      </c>
      <c r="J294" s="50">
        <v>1259.6167664670659</v>
      </c>
      <c r="K294" s="50">
        <v>1259.6167664670659</v>
      </c>
      <c r="L294" s="50">
        <v>1259.6167664670659</v>
      </c>
      <c r="M294" s="50">
        <v>1259.6167664670659</v>
      </c>
      <c r="N294" s="50">
        <v>1259.6167664670659</v>
      </c>
      <c r="O294" s="50">
        <v>1259.6467065868264</v>
      </c>
      <c r="P294" s="50">
        <v>1259.6167664670659</v>
      </c>
      <c r="Q294" s="50">
        <v>1259.6167664670659</v>
      </c>
      <c r="R294" s="50">
        <v>1259.6167664670659</v>
      </c>
    </row>
    <row r="295" spans="1:18" ht="12.75" customHeight="1" x14ac:dyDescent="0.2">
      <c r="A295" s="50">
        <v>1259.5149700598804</v>
      </c>
      <c r="B295" s="50">
        <v>1259.5149700598804</v>
      </c>
      <c r="C295" s="50">
        <v>1259.5149700598804</v>
      </c>
      <c r="D295" s="50">
        <v>1259.5149700598804</v>
      </c>
      <c r="E295" s="50">
        <v>1259.5149700598804</v>
      </c>
      <c r="F295" s="50">
        <v>1259.5149700598804</v>
      </c>
      <c r="G295" s="50">
        <v>1259.5149700598804</v>
      </c>
      <c r="H295" s="50">
        <v>1259.5149700598804</v>
      </c>
      <c r="I295" s="50">
        <v>1259.5149700598804</v>
      </c>
      <c r="J295" s="50">
        <v>1259.5149700598804</v>
      </c>
      <c r="K295" s="50">
        <v>1259.5149700598804</v>
      </c>
      <c r="L295" s="50">
        <v>1259.5149700598804</v>
      </c>
      <c r="M295" s="50">
        <v>1259.556886227545</v>
      </c>
      <c r="N295" s="50">
        <v>1259.5149700598804</v>
      </c>
      <c r="O295" s="50">
        <v>1259.5149700598804</v>
      </c>
      <c r="P295" s="50">
        <v>1259.5149700598804</v>
      </c>
      <c r="Q295" s="50">
        <v>1259.5149700598804</v>
      </c>
      <c r="R295" s="50">
        <v>1259.5149700598804</v>
      </c>
    </row>
    <row r="296" spans="1:18" ht="12.75" customHeight="1" x14ac:dyDescent="0.2">
      <c r="A296" s="50">
        <v>1259.4131736526947</v>
      </c>
      <c r="B296" s="50">
        <v>1259.4131736526947</v>
      </c>
      <c r="C296" s="50">
        <v>1259.4131736526947</v>
      </c>
      <c r="D296" s="50">
        <v>1259.4131736526947</v>
      </c>
      <c r="E296" s="50">
        <v>1259.4131736526947</v>
      </c>
      <c r="F296" s="50">
        <v>1259.4131736526947</v>
      </c>
      <c r="G296" s="50">
        <v>1259.4131736526947</v>
      </c>
      <c r="H296" s="50">
        <v>1259.4131736526947</v>
      </c>
      <c r="I296" s="50">
        <v>1259.4131736526947</v>
      </c>
      <c r="J296" s="50">
        <v>1259.4131736526947</v>
      </c>
      <c r="K296" s="50">
        <v>1259.4131736526947</v>
      </c>
      <c r="L296" s="50">
        <v>1259.4131736526947</v>
      </c>
      <c r="M296" s="50">
        <v>1259.4131736526947</v>
      </c>
      <c r="N296" s="50">
        <v>1259.4131736526947</v>
      </c>
      <c r="O296" s="50">
        <v>1259.4131736526947</v>
      </c>
      <c r="P296" s="50">
        <v>1259.4131736526947</v>
      </c>
      <c r="Q296" s="50">
        <v>1259.4131736526947</v>
      </c>
      <c r="R296" s="50">
        <v>1259.4131736526947</v>
      </c>
    </row>
    <row r="297" spans="1:18" ht="12.75" customHeight="1" x14ac:dyDescent="0.2">
      <c r="A297" s="50">
        <v>1259.3173652694611</v>
      </c>
      <c r="B297" s="50">
        <v>1259.3173652694611</v>
      </c>
      <c r="C297" s="50">
        <v>1259.3173652694611</v>
      </c>
      <c r="D297" s="50">
        <v>1259.3173652694611</v>
      </c>
      <c r="E297" s="50">
        <v>1259.3173652694611</v>
      </c>
      <c r="F297" s="50">
        <v>1259.3173652694611</v>
      </c>
      <c r="G297" s="50">
        <v>1259.3173652694611</v>
      </c>
      <c r="H297" s="50">
        <v>1259.3173652694611</v>
      </c>
      <c r="I297" s="50">
        <v>1259.3173652694611</v>
      </c>
      <c r="J297" s="50">
        <v>1259.3173652694611</v>
      </c>
      <c r="K297" s="50">
        <v>1259.3173652694611</v>
      </c>
      <c r="L297" s="50">
        <v>1259.3173652694611</v>
      </c>
      <c r="M297" s="50">
        <v>1259.3173652694611</v>
      </c>
      <c r="N297" s="50">
        <v>1259.3173652694611</v>
      </c>
      <c r="O297" s="50">
        <v>1259.3173652694611</v>
      </c>
      <c r="P297" s="50">
        <v>1259.3173652694611</v>
      </c>
      <c r="Q297" s="50">
        <v>1259.3173652694611</v>
      </c>
      <c r="R297" s="50">
        <v>1259.3173652694611</v>
      </c>
    </row>
    <row r="298" spans="1:18" ht="12.75" customHeight="1" x14ac:dyDescent="0.2">
      <c r="A298" s="50">
        <v>1259.2155688622756</v>
      </c>
      <c r="B298" s="50">
        <v>1259.2155688622756</v>
      </c>
      <c r="C298" s="50">
        <v>1259.2155688622756</v>
      </c>
      <c r="D298" s="50">
        <v>1259.2155688622756</v>
      </c>
      <c r="E298" s="50">
        <v>1259.2155688622756</v>
      </c>
      <c r="F298" s="50">
        <v>1259.2155688622756</v>
      </c>
      <c r="G298" s="50">
        <v>1259.2155688622756</v>
      </c>
      <c r="H298" s="50">
        <v>1259.2155688622756</v>
      </c>
      <c r="I298" s="50">
        <v>1259.2155688622756</v>
      </c>
      <c r="J298" s="50">
        <v>1259.2155688622756</v>
      </c>
      <c r="K298" s="50">
        <v>1259.2155688622756</v>
      </c>
      <c r="L298" s="50">
        <v>1259.2155688622756</v>
      </c>
      <c r="M298" s="50">
        <v>1259.2155688622756</v>
      </c>
      <c r="N298" s="50">
        <v>1259.2155688622756</v>
      </c>
      <c r="O298" s="50">
        <v>1259.2155688622756</v>
      </c>
      <c r="P298" s="50">
        <v>1259.2155688622756</v>
      </c>
      <c r="Q298" s="50">
        <v>1259.2155688622756</v>
      </c>
      <c r="R298" s="50">
        <v>1259.2155688622756</v>
      </c>
    </row>
    <row r="299" spans="1:18" ht="12.75" customHeight="1" x14ac:dyDescent="0.2">
      <c r="A299" s="50">
        <v>1259.1137724550899</v>
      </c>
      <c r="B299" s="50">
        <v>1259.1137724550899</v>
      </c>
      <c r="C299" s="50">
        <v>1259.1137724550899</v>
      </c>
      <c r="D299" s="50">
        <v>1259.1137724550899</v>
      </c>
      <c r="E299" s="50">
        <v>1259.1137724550899</v>
      </c>
      <c r="F299" s="50">
        <v>1259.1137724550899</v>
      </c>
      <c r="G299" s="50">
        <v>1259.1137724550899</v>
      </c>
      <c r="H299" s="50">
        <v>1259.1137724550899</v>
      </c>
      <c r="I299" s="50">
        <v>1259.1137724550899</v>
      </c>
      <c r="J299" s="50">
        <v>1259.1137724550899</v>
      </c>
      <c r="K299" s="50">
        <v>1259.1137724550899</v>
      </c>
      <c r="L299" s="50">
        <v>1259.1137724550899</v>
      </c>
      <c r="M299" s="50">
        <v>1259.1137724550899</v>
      </c>
      <c r="N299" s="50">
        <v>1259.1137724550899</v>
      </c>
      <c r="O299" s="50">
        <v>1259.1137724550899</v>
      </c>
      <c r="P299" s="50">
        <v>1259.1137724550899</v>
      </c>
      <c r="Q299" s="50">
        <v>1259.1137724550899</v>
      </c>
      <c r="R299" s="50">
        <v>1259.1137724550899</v>
      </c>
    </row>
    <row r="300" spans="1:18" ht="12.75" customHeight="1" x14ac:dyDescent="0.2">
      <c r="A300" s="50">
        <v>1259.0119760479042</v>
      </c>
      <c r="B300" s="50">
        <v>1259.0119760479042</v>
      </c>
      <c r="C300" s="50">
        <v>1259.0119760479042</v>
      </c>
      <c r="D300" s="50">
        <v>1259.0119760479042</v>
      </c>
      <c r="E300" s="50">
        <v>1259.0119760479042</v>
      </c>
      <c r="F300" s="50">
        <v>1259.0119760479042</v>
      </c>
      <c r="G300" s="50">
        <v>1259.0119760479042</v>
      </c>
      <c r="H300" s="50">
        <v>1259.0119760479042</v>
      </c>
      <c r="I300" s="50">
        <v>1259.0119760479042</v>
      </c>
      <c r="J300" s="50">
        <v>1259.0119760479042</v>
      </c>
      <c r="K300" s="50">
        <v>1259.0119760479042</v>
      </c>
      <c r="L300" s="50">
        <v>1259.0119760479042</v>
      </c>
      <c r="M300" s="50">
        <v>1259.0119760479042</v>
      </c>
      <c r="N300" s="50">
        <v>1259.0119760479042</v>
      </c>
      <c r="O300" s="50">
        <v>1259.0119760479042</v>
      </c>
      <c r="P300" s="50">
        <v>1259.0119760479042</v>
      </c>
      <c r="Q300" s="50">
        <v>1259.0479041916169</v>
      </c>
      <c r="R300" s="50">
        <v>1259.0119760479042</v>
      </c>
    </row>
    <row r="301" spans="1:18" ht="12.75" customHeight="1" x14ac:dyDescent="0.2">
      <c r="A301" s="50">
        <v>1258.9161676646706</v>
      </c>
      <c r="B301" s="50">
        <v>1258.9161676646706</v>
      </c>
      <c r="C301" s="50">
        <v>1258.9161676646706</v>
      </c>
      <c r="D301" s="50">
        <v>1258.9161676646706</v>
      </c>
      <c r="E301" s="50">
        <v>1258.9161676646706</v>
      </c>
      <c r="F301" s="50">
        <v>1258.9161676646706</v>
      </c>
      <c r="G301" s="50">
        <v>1258.9161676646706</v>
      </c>
      <c r="H301" s="50">
        <v>1258.9161676646706</v>
      </c>
      <c r="I301" s="50">
        <v>1259.0119760479042</v>
      </c>
      <c r="J301" s="50">
        <v>1258.9161676646706</v>
      </c>
      <c r="K301" s="50">
        <v>1258.9161676646706</v>
      </c>
      <c r="L301" s="50">
        <v>1258.9161676646706</v>
      </c>
      <c r="M301" s="50">
        <v>1258.9161676646706</v>
      </c>
      <c r="N301" s="50">
        <v>1258.9161676646706</v>
      </c>
      <c r="O301" s="50">
        <v>1258.9161676646706</v>
      </c>
      <c r="P301" s="50">
        <v>1258.9161676646706</v>
      </c>
      <c r="Q301" s="50">
        <v>1258.9161676646706</v>
      </c>
      <c r="R301" s="50">
        <v>1258.9161676646706</v>
      </c>
    </row>
    <row r="302" spans="1:18" ht="12.75" customHeight="1" x14ac:dyDescent="0.2">
      <c r="A302" s="50">
        <v>1258.8143712574852</v>
      </c>
      <c r="B302" s="50">
        <v>1258.8143712574852</v>
      </c>
      <c r="C302" s="50">
        <v>1258.8143712574852</v>
      </c>
      <c r="D302" s="50">
        <v>1258.8203592814373</v>
      </c>
      <c r="E302" s="50">
        <v>1258.8143712574852</v>
      </c>
      <c r="F302" s="50">
        <v>1258.8143712574852</v>
      </c>
      <c r="G302" s="50">
        <v>1258.8143712574852</v>
      </c>
      <c r="H302" s="50">
        <v>1258.8143712574852</v>
      </c>
      <c r="I302" s="50">
        <v>1258.8143712574852</v>
      </c>
      <c r="J302" s="50">
        <v>1258.8143712574852</v>
      </c>
      <c r="K302" s="50">
        <v>1258.8562874251497</v>
      </c>
      <c r="L302" s="50">
        <v>1258.8143712574852</v>
      </c>
      <c r="M302" s="50">
        <v>1258.8143712574852</v>
      </c>
      <c r="N302" s="50">
        <v>1258.8143712574852</v>
      </c>
      <c r="O302" s="50">
        <v>1258.8143712574852</v>
      </c>
      <c r="P302" s="50">
        <v>1258.8143712574852</v>
      </c>
      <c r="Q302" s="50">
        <v>1258.8143712574852</v>
      </c>
      <c r="R302" s="50">
        <v>1258.8143712574852</v>
      </c>
    </row>
    <row r="303" spans="1:18" ht="12.75" customHeight="1" x14ac:dyDescent="0.2">
      <c r="A303" s="50">
        <v>1258.7125748502995</v>
      </c>
      <c r="B303" s="50">
        <v>1258.7125748502995</v>
      </c>
      <c r="C303" s="50">
        <v>1258.7125748502995</v>
      </c>
      <c r="D303" s="50">
        <v>1258.7125748502995</v>
      </c>
      <c r="E303" s="50">
        <v>1258.7125748502995</v>
      </c>
      <c r="F303" s="50">
        <v>1258.7125748502995</v>
      </c>
      <c r="G303" s="50">
        <v>1258.7125748502995</v>
      </c>
      <c r="H303" s="50">
        <v>1258.7125748502995</v>
      </c>
      <c r="I303" s="50">
        <v>1258.7544910179643</v>
      </c>
      <c r="J303" s="50">
        <v>1258.7125748502995</v>
      </c>
      <c r="K303" s="50">
        <v>1258.7544910179643</v>
      </c>
      <c r="L303" s="50">
        <v>1258.7125748502995</v>
      </c>
      <c r="M303" s="50">
        <v>1258.7125748502995</v>
      </c>
      <c r="N303" s="50">
        <v>1258.7125748502995</v>
      </c>
      <c r="O303" s="50">
        <v>1258.7125748502995</v>
      </c>
      <c r="P303" s="50">
        <v>1258.7125748502995</v>
      </c>
      <c r="Q303" s="50">
        <v>1258.7125748502995</v>
      </c>
      <c r="R303" s="50">
        <v>1258.7125748502995</v>
      </c>
    </row>
    <row r="304" spans="1:18" ht="12.75" customHeight="1" x14ac:dyDescent="0.2">
      <c r="A304" s="50">
        <v>1258.6167664670659</v>
      </c>
      <c r="B304" s="50">
        <v>1258.6167664670659</v>
      </c>
      <c r="C304" s="50">
        <v>1258.6167664670659</v>
      </c>
      <c r="D304" s="50">
        <v>1258.6167664670659</v>
      </c>
      <c r="E304" s="50">
        <v>1258.6167664670659</v>
      </c>
      <c r="F304" s="50">
        <v>1258.6167664670659</v>
      </c>
      <c r="G304" s="50">
        <v>1258.6167664670659</v>
      </c>
      <c r="H304" s="50">
        <v>1258.6167664670659</v>
      </c>
      <c r="I304" s="50">
        <v>1258.6167664670659</v>
      </c>
      <c r="J304" s="50">
        <v>1258.6167664670659</v>
      </c>
      <c r="K304" s="50">
        <v>1258.6167664670659</v>
      </c>
      <c r="L304" s="50">
        <v>1258.6167664670659</v>
      </c>
      <c r="M304" s="50">
        <v>1258.6167664670659</v>
      </c>
      <c r="N304" s="50">
        <v>1258.6167664670659</v>
      </c>
      <c r="O304" s="50">
        <v>1258.6167664670659</v>
      </c>
      <c r="P304" s="50">
        <v>1258.6167664670659</v>
      </c>
      <c r="Q304" s="50">
        <v>1258.6167664670659</v>
      </c>
      <c r="R304" s="50">
        <v>1258.6167664670659</v>
      </c>
    </row>
    <row r="305" spans="1:18" ht="12.75" customHeight="1" x14ac:dyDescent="0.2">
      <c r="A305" s="50">
        <v>1258.5149700598804</v>
      </c>
      <c r="B305" s="50">
        <v>1258.5149700598804</v>
      </c>
      <c r="C305" s="50">
        <v>1258.5149700598804</v>
      </c>
      <c r="D305" s="50">
        <v>1258.5149700598804</v>
      </c>
      <c r="E305" s="50">
        <v>1258.5149700598804</v>
      </c>
      <c r="F305" s="50">
        <v>1258.5149700598804</v>
      </c>
      <c r="G305" s="50">
        <v>1258.5149700598804</v>
      </c>
      <c r="H305" s="50">
        <v>1258.5149700598804</v>
      </c>
      <c r="I305" s="50">
        <v>1258.5149700598804</v>
      </c>
      <c r="J305" s="50">
        <v>1258.5149700598804</v>
      </c>
      <c r="K305" s="50">
        <v>1258.5149700598804</v>
      </c>
      <c r="L305" s="50">
        <v>1258.5149700598804</v>
      </c>
      <c r="M305" s="50">
        <v>1258.5149700598804</v>
      </c>
      <c r="N305" s="50">
        <v>1258.5149700598804</v>
      </c>
      <c r="O305" s="50">
        <v>1258.5149700598804</v>
      </c>
      <c r="P305" s="50">
        <v>1258.5149700598804</v>
      </c>
      <c r="Q305" s="50">
        <v>1258.5149700598804</v>
      </c>
      <c r="R305" s="50">
        <v>1258.5149700598804</v>
      </c>
    </row>
    <row r="306" spans="1:18" ht="12.75" customHeight="1" x14ac:dyDescent="0.2">
      <c r="A306" s="50">
        <v>1258.4131736526947</v>
      </c>
      <c r="B306" s="50">
        <v>1258.4131736526947</v>
      </c>
      <c r="C306" s="50">
        <v>1258.4131736526947</v>
      </c>
      <c r="D306" s="50">
        <v>1258.4131736526947</v>
      </c>
      <c r="E306" s="50">
        <v>1258.4131736526947</v>
      </c>
      <c r="F306" s="50">
        <v>1258.4131736526947</v>
      </c>
      <c r="G306" s="50">
        <v>1258.4071856287426</v>
      </c>
      <c r="H306" s="50">
        <v>1258.4131736526947</v>
      </c>
      <c r="I306" s="50">
        <v>1258.4131736526947</v>
      </c>
      <c r="J306" s="50">
        <v>1258.4131736526947</v>
      </c>
      <c r="K306" s="50">
        <v>1258.4131736526947</v>
      </c>
      <c r="L306" s="50">
        <v>1258.4131736526947</v>
      </c>
      <c r="M306" s="50">
        <v>1258.4131736526947</v>
      </c>
      <c r="N306" s="50">
        <v>1258.4131736526947</v>
      </c>
      <c r="O306" s="50">
        <v>1258.4131736526947</v>
      </c>
      <c r="P306" s="50">
        <v>1258.4131736526947</v>
      </c>
      <c r="Q306" s="50">
        <v>1258.4131736526947</v>
      </c>
      <c r="R306" s="50">
        <v>1258.4131736526947</v>
      </c>
    </row>
    <row r="307" spans="1:18" ht="12.75" customHeight="1" x14ac:dyDescent="0.2">
      <c r="A307" s="50">
        <v>1258.3173652694611</v>
      </c>
      <c r="B307" s="50">
        <v>1258.3173652694611</v>
      </c>
      <c r="C307" s="50">
        <v>1258.3173652694611</v>
      </c>
      <c r="D307" s="50">
        <v>1258.3173652694611</v>
      </c>
      <c r="E307" s="50">
        <v>1258.3173652694611</v>
      </c>
      <c r="F307" s="50">
        <v>1258.3173652694611</v>
      </c>
      <c r="G307" s="50">
        <v>1258.3173652694611</v>
      </c>
      <c r="H307" s="50">
        <v>1258.3173652694611</v>
      </c>
      <c r="I307" s="50">
        <v>1258.3173652694611</v>
      </c>
      <c r="J307" s="50">
        <v>1258.3173652694611</v>
      </c>
      <c r="K307" s="50">
        <v>1258.3173652694611</v>
      </c>
      <c r="L307" s="50">
        <v>1258.3173652694611</v>
      </c>
      <c r="M307" s="50">
        <v>1258.3173652694611</v>
      </c>
      <c r="N307" s="50">
        <v>1258.3173652694611</v>
      </c>
      <c r="O307" s="50">
        <v>1258.3173652694611</v>
      </c>
      <c r="P307" s="50">
        <v>1258.3173652694611</v>
      </c>
      <c r="Q307" s="50">
        <v>1258.3173652694611</v>
      </c>
      <c r="R307" s="50">
        <v>1258.3173652694611</v>
      </c>
    </row>
    <row r="308" spans="1:18" ht="12.75" customHeight="1" x14ac:dyDescent="0.2">
      <c r="A308" s="50">
        <v>1258.2155688622756</v>
      </c>
      <c r="B308" s="50">
        <v>1258.2155688622756</v>
      </c>
      <c r="C308" s="50">
        <v>1258.2155688622756</v>
      </c>
      <c r="D308" s="50">
        <v>1258.2155688622756</v>
      </c>
      <c r="E308" s="50">
        <v>1258.2155688622756</v>
      </c>
      <c r="F308" s="50">
        <v>1258.2155688622756</v>
      </c>
      <c r="G308" s="50">
        <v>1258.2155688622756</v>
      </c>
      <c r="H308" s="50">
        <v>1258.2155688622756</v>
      </c>
      <c r="I308" s="50">
        <v>1258.2155688622756</v>
      </c>
      <c r="J308" s="50">
        <v>1258.2155688622756</v>
      </c>
      <c r="K308" s="50">
        <v>1258.2155688622756</v>
      </c>
      <c r="L308" s="50">
        <v>1258.2155688622756</v>
      </c>
      <c r="M308" s="50">
        <v>1258.2155688622756</v>
      </c>
      <c r="N308" s="50">
        <v>1258.2155688622756</v>
      </c>
      <c r="O308" s="50">
        <v>1258.2155688622756</v>
      </c>
      <c r="P308" s="50">
        <v>1258.2155688622756</v>
      </c>
      <c r="Q308" s="50">
        <v>1258.2155688622756</v>
      </c>
      <c r="R308" s="50">
        <v>1258.2155688622756</v>
      </c>
    </row>
    <row r="309" spans="1:18" ht="12.75" customHeight="1" x14ac:dyDescent="0.2">
      <c r="A309" s="50">
        <v>1258.1137724550899</v>
      </c>
      <c r="B309" s="50">
        <v>1258.1137724550899</v>
      </c>
      <c r="C309" s="50">
        <v>1258.1137724550899</v>
      </c>
      <c r="D309" s="50">
        <v>1258.1137724550899</v>
      </c>
      <c r="E309" s="50">
        <v>1258.1137724550899</v>
      </c>
      <c r="F309" s="50">
        <v>1258.1137724550899</v>
      </c>
      <c r="G309" s="50">
        <v>1258.1137724550899</v>
      </c>
      <c r="H309" s="50">
        <v>1258.1137724550899</v>
      </c>
      <c r="I309" s="50">
        <v>1258.2155688622756</v>
      </c>
      <c r="J309" s="50">
        <v>1258.1137724550899</v>
      </c>
      <c r="K309" s="50">
        <v>1258.1137724550899</v>
      </c>
      <c r="L309" s="50">
        <v>1258.1137724550899</v>
      </c>
      <c r="M309" s="50">
        <v>1258.1556886227545</v>
      </c>
      <c r="N309" s="50">
        <v>1258.1137724550899</v>
      </c>
      <c r="O309" s="50">
        <v>1258.1137724550899</v>
      </c>
      <c r="P309" s="50">
        <v>1258.1137724550899</v>
      </c>
      <c r="Q309" s="50">
        <v>1258.1137724550899</v>
      </c>
      <c r="R309" s="50">
        <v>1258.1137724550899</v>
      </c>
    </row>
    <row r="310" spans="1:18" ht="12.75" customHeight="1" x14ac:dyDescent="0.2">
      <c r="A310" s="50">
        <v>1258.0119760479042</v>
      </c>
      <c r="B310" s="50">
        <v>1258.0119760479042</v>
      </c>
      <c r="C310" s="50">
        <v>1258.0119760479042</v>
      </c>
      <c r="D310" s="50">
        <v>1258.0119760479042</v>
      </c>
      <c r="E310" s="50">
        <v>1258.0119760479042</v>
      </c>
      <c r="F310" s="50">
        <v>1258.0119760479042</v>
      </c>
      <c r="G310" s="50">
        <v>1258.0119760479042</v>
      </c>
      <c r="H310" s="50">
        <v>1258.0119760479042</v>
      </c>
      <c r="I310" s="50">
        <v>1258.0119760479042</v>
      </c>
      <c r="J310" s="50">
        <v>1258.0119760479042</v>
      </c>
      <c r="K310" s="50">
        <v>1258.0119760479042</v>
      </c>
      <c r="L310" s="50">
        <v>1258.0119760479042</v>
      </c>
      <c r="M310" s="50">
        <v>1258.0119760479042</v>
      </c>
      <c r="N310" s="50">
        <v>1258.0119760479042</v>
      </c>
      <c r="O310" s="50">
        <v>1258.0119760479042</v>
      </c>
      <c r="P310" s="50">
        <v>1258.0119760479042</v>
      </c>
      <c r="Q310" s="50">
        <v>1258.0119760479042</v>
      </c>
      <c r="R310" s="50">
        <v>1258.0119760479042</v>
      </c>
    </row>
    <row r="311" spans="1:18" ht="12.75" customHeight="1" x14ac:dyDescent="0.2">
      <c r="A311" s="50">
        <v>1257.9161676646706</v>
      </c>
      <c r="B311" s="50">
        <v>1257.9161676646706</v>
      </c>
      <c r="C311" s="50">
        <v>1257.9161676646706</v>
      </c>
      <c r="D311" s="50">
        <v>1257.9161676646706</v>
      </c>
      <c r="E311" s="50">
        <v>1257.9161676646706</v>
      </c>
      <c r="F311" s="50">
        <v>1257.9161676646706</v>
      </c>
      <c r="G311" s="50">
        <v>1257.9161676646706</v>
      </c>
      <c r="H311" s="50">
        <v>1257.9161676646706</v>
      </c>
      <c r="I311" s="50">
        <v>1257.9161676646706</v>
      </c>
      <c r="J311" s="50">
        <v>1257.9161676646706</v>
      </c>
      <c r="K311" s="50">
        <v>1257.9161676646706</v>
      </c>
      <c r="L311" s="50">
        <v>1257.9161676646706</v>
      </c>
      <c r="M311" s="50">
        <v>1257.9161676646706</v>
      </c>
      <c r="N311" s="50">
        <v>1257.9161676646706</v>
      </c>
      <c r="O311" s="50">
        <v>1257.9161676646706</v>
      </c>
      <c r="P311" s="50">
        <v>1257.9161676646706</v>
      </c>
      <c r="Q311" s="50">
        <v>1257.9161676646706</v>
      </c>
      <c r="R311" s="50">
        <v>1257.9161676646706</v>
      </c>
    </row>
    <row r="312" spans="1:18" ht="12.75" customHeight="1" x14ac:dyDescent="0.2">
      <c r="A312" s="50">
        <v>1257.8143712574852</v>
      </c>
      <c r="B312" s="50">
        <v>1257.8143712574852</v>
      </c>
      <c r="C312" s="50">
        <v>1257.8143712574852</v>
      </c>
      <c r="D312" s="50">
        <v>1257.8143712574852</v>
      </c>
      <c r="E312" s="50">
        <v>1257.8143712574852</v>
      </c>
      <c r="F312" s="50">
        <v>1257.8143712574852</v>
      </c>
      <c r="G312" s="50">
        <v>1257.8143712574852</v>
      </c>
      <c r="H312" s="50">
        <v>1257.8143712574852</v>
      </c>
      <c r="I312" s="50">
        <v>1257.8143712574852</v>
      </c>
      <c r="J312" s="50">
        <v>1257.8143712574852</v>
      </c>
      <c r="K312" s="50">
        <v>1257.8143712574852</v>
      </c>
      <c r="L312" s="50">
        <v>1257.8143712574852</v>
      </c>
      <c r="M312" s="50">
        <v>1257.8143712574852</v>
      </c>
      <c r="N312" s="50">
        <v>1257.8143712574852</v>
      </c>
      <c r="O312" s="50">
        <v>1257.8143712574852</v>
      </c>
      <c r="P312" s="50">
        <v>1257.8143712574852</v>
      </c>
      <c r="Q312" s="50">
        <v>1257.8143712574852</v>
      </c>
      <c r="R312" s="50">
        <v>1257.8143712574852</v>
      </c>
    </row>
    <row r="313" spans="1:18" ht="12.75" customHeight="1" x14ac:dyDescent="0.2">
      <c r="A313" s="50">
        <v>1257.7125748502995</v>
      </c>
      <c r="B313" s="50">
        <v>1257.7125748502995</v>
      </c>
      <c r="C313" s="50">
        <v>1257.7125748502995</v>
      </c>
      <c r="D313" s="50">
        <v>1257.7125748502995</v>
      </c>
      <c r="E313" s="50">
        <v>1257.7125748502995</v>
      </c>
      <c r="F313" s="50">
        <v>1257.7125748502995</v>
      </c>
      <c r="G313" s="50">
        <v>1257.7125748502995</v>
      </c>
      <c r="H313" s="50">
        <v>1257.7125748502995</v>
      </c>
      <c r="I313" s="50">
        <v>1257.7125748502995</v>
      </c>
      <c r="J313" s="50">
        <v>1257.7125748502995</v>
      </c>
      <c r="K313" s="50">
        <v>1257.7125748502995</v>
      </c>
      <c r="L313" s="50">
        <v>1257.7544910179643</v>
      </c>
      <c r="M313" s="50">
        <v>1257.7125748502995</v>
      </c>
      <c r="N313" s="50">
        <v>1257.7125748502995</v>
      </c>
      <c r="O313" s="50">
        <v>1257.7125748502995</v>
      </c>
      <c r="P313" s="50">
        <v>1257.7125748502995</v>
      </c>
      <c r="Q313" s="50">
        <v>1257.7125748502995</v>
      </c>
      <c r="R313" s="50">
        <v>1257.7125748502995</v>
      </c>
    </row>
    <row r="314" spans="1:18" ht="12.75" customHeight="1" x14ac:dyDescent="0.2">
      <c r="A314" s="50">
        <v>1257.6167664670659</v>
      </c>
      <c r="B314" s="50">
        <v>1257.6167664670659</v>
      </c>
      <c r="C314" s="50">
        <v>1257.6167664670659</v>
      </c>
      <c r="D314" s="50">
        <v>1257.6167664670659</v>
      </c>
      <c r="E314" s="50">
        <v>1257.6167664670659</v>
      </c>
      <c r="F314" s="50">
        <v>1257.6167664670659</v>
      </c>
      <c r="G314" s="50">
        <v>1257.6167664670659</v>
      </c>
      <c r="H314" s="50">
        <v>1257.6167664670659</v>
      </c>
      <c r="I314" s="50">
        <v>1257.6167664670659</v>
      </c>
      <c r="J314" s="50">
        <v>1257.6167664670659</v>
      </c>
      <c r="K314" s="50">
        <v>1257.6167664670659</v>
      </c>
      <c r="L314" s="50">
        <v>1257.6167664670659</v>
      </c>
      <c r="M314" s="50">
        <v>1257.6167664670659</v>
      </c>
      <c r="N314" s="50">
        <v>1257.6167664670659</v>
      </c>
      <c r="O314" s="50">
        <v>1257.6167664670659</v>
      </c>
      <c r="P314" s="50">
        <v>1257.6167664670659</v>
      </c>
      <c r="Q314" s="50">
        <v>1257.6167664670659</v>
      </c>
      <c r="R314" s="50">
        <v>1257.6167664670659</v>
      </c>
    </row>
    <row r="315" spans="1:18" ht="12.75" customHeight="1" x14ac:dyDescent="0.2">
      <c r="A315" s="50">
        <v>1257.5149700598804</v>
      </c>
      <c r="B315" s="50">
        <v>1257.5149700598804</v>
      </c>
      <c r="C315" s="50">
        <v>1257.5149700598804</v>
      </c>
      <c r="D315" s="50">
        <v>1257.5149700598804</v>
      </c>
      <c r="E315" s="50">
        <v>1257.5149700598804</v>
      </c>
      <c r="F315" s="50">
        <v>1257.5149700598804</v>
      </c>
      <c r="G315" s="50">
        <v>1257.5149700598804</v>
      </c>
      <c r="H315" s="50">
        <v>1257.5149700598804</v>
      </c>
      <c r="I315" s="50">
        <v>1257.5149700598804</v>
      </c>
      <c r="J315" s="50">
        <v>1257.5149700598804</v>
      </c>
      <c r="K315" s="50">
        <v>1257.5149700598804</v>
      </c>
      <c r="L315" s="50">
        <v>1257.5149700598804</v>
      </c>
      <c r="M315" s="50">
        <v>1257.5149700598804</v>
      </c>
      <c r="N315" s="50">
        <v>1257.5149700598804</v>
      </c>
      <c r="O315" s="50">
        <v>1257.5149700598804</v>
      </c>
      <c r="P315" s="50">
        <v>1257.5149700598804</v>
      </c>
      <c r="Q315" s="50">
        <v>1257.5149700598804</v>
      </c>
      <c r="R315" s="50">
        <v>1257.5149700598804</v>
      </c>
    </row>
    <row r="316" spans="1:18" ht="12.75" customHeight="1" x14ac:dyDescent="0.2">
      <c r="A316" s="50">
        <v>1257.4131736526947</v>
      </c>
      <c r="B316" s="50">
        <v>1257.4131736526947</v>
      </c>
      <c r="C316" s="50">
        <v>1257.4131736526947</v>
      </c>
      <c r="D316" s="50">
        <v>1257.4131736526947</v>
      </c>
      <c r="E316" s="50">
        <v>1257.4131736526947</v>
      </c>
      <c r="F316" s="50">
        <v>1257.4131736526947</v>
      </c>
      <c r="G316" s="50">
        <v>1257.4131736526947</v>
      </c>
      <c r="H316" s="50">
        <v>1257.4131736526947</v>
      </c>
      <c r="I316" s="50">
        <v>1257.4131736526947</v>
      </c>
      <c r="J316" s="50">
        <v>1257.4131736526947</v>
      </c>
      <c r="K316" s="50">
        <v>1257.4131736526947</v>
      </c>
      <c r="L316" s="50">
        <v>1257.4131736526947</v>
      </c>
      <c r="M316" s="50">
        <v>1257.4131736526947</v>
      </c>
      <c r="N316" s="50">
        <v>1257.4131736526947</v>
      </c>
      <c r="O316" s="50">
        <v>1257.4131736526947</v>
      </c>
      <c r="P316" s="50">
        <v>1257.4131736526947</v>
      </c>
      <c r="Q316" s="50">
        <v>1257.4131736526947</v>
      </c>
      <c r="R316" s="50">
        <v>1257.4131736526947</v>
      </c>
    </row>
    <row r="317" spans="1:18" ht="12.75" customHeight="1" x14ac:dyDescent="0.2">
      <c r="A317" s="50">
        <v>1257.3173652694611</v>
      </c>
      <c r="B317" s="50">
        <v>1257.3173652694611</v>
      </c>
      <c r="C317" s="50">
        <v>1257.3173652694611</v>
      </c>
      <c r="D317" s="50">
        <v>1257.3173652694611</v>
      </c>
      <c r="E317" s="50">
        <v>1257.3173652694611</v>
      </c>
      <c r="F317" s="50">
        <v>1257.3173652694611</v>
      </c>
      <c r="G317" s="50">
        <v>1257.3173652694611</v>
      </c>
      <c r="H317" s="50">
        <v>1257.3173652694611</v>
      </c>
      <c r="I317" s="50">
        <v>1257.3173652694611</v>
      </c>
      <c r="J317" s="50">
        <v>1257.3532934131738</v>
      </c>
      <c r="K317" s="50">
        <v>1257.3173652694611</v>
      </c>
      <c r="L317" s="50">
        <v>1257.3173652694611</v>
      </c>
      <c r="M317" s="50">
        <v>1257.3173652694611</v>
      </c>
      <c r="N317" s="50">
        <v>1257.3173652694611</v>
      </c>
      <c r="O317" s="50">
        <v>1257.3173652694611</v>
      </c>
      <c r="P317" s="50">
        <v>1257.3173652694611</v>
      </c>
      <c r="Q317" s="50">
        <v>1257.3473053892217</v>
      </c>
      <c r="R317" s="50">
        <v>1257.3173652694611</v>
      </c>
    </row>
    <row r="318" spans="1:18" ht="12.75" customHeight="1" x14ac:dyDescent="0.2">
      <c r="A318" s="50">
        <v>1257.2215568862275</v>
      </c>
      <c r="B318" s="50">
        <v>1257.2155688622756</v>
      </c>
      <c r="C318" s="50">
        <v>1257.2155688622756</v>
      </c>
      <c r="D318" s="50">
        <v>1257.2155688622756</v>
      </c>
      <c r="E318" s="50">
        <v>1257.2155688622756</v>
      </c>
      <c r="F318" s="50">
        <v>1257.2155688622756</v>
      </c>
      <c r="G318" s="50">
        <v>1257.2155688622756</v>
      </c>
      <c r="H318" s="50">
        <v>1257.2574850299402</v>
      </c>
      <c r="I318" s="50">
        <v>1257.2155688622756</v>
      </c>
      <c r="J318" s="50">
        <v>1257.2155688622756</v>
      </c>
      <c r="K318" s="50">
        <v>1257.2155688622756</v>
      </c>
      <c r="L318" s="50">
        <v>1257.2155688622756</v>
      </c>
      <c r="M318" s="50">
        <v>1257.2634730538923</v>
      </c>
      <c r="N318" s="50">
        <v>1257.2155688622756</v>
      </c>
      <c r="O318" s="50">
        <v>1257.2155688622756</v>
      </c>
      <c r="P318" s="50">
        <v>1257.2155688622756</v>
      </c>
      <c r="Q318" s="50">
        <v>1257.2155688622756</v>
      </c>
      <c r="R318" s="50">
        <v>1257.2155688622756</v>
      </c>
    </row>
    <row r="319" spans="1:18" ht="12.75" customHeight="1" x14ac:dyDescent="0.2">
      <c r="A319" s="50">
        <v>1257.1137724550899</v>
      </c>
      <c r="B319" s="50">
        <v>1257.1137724550899</v>
      </c>
      <c r="C319" s="50">
        <v>1257.1137724550899</v>
      </c>
      <c r="D319" s="50">
        <v>1257.1137724550899</v>
      </c>
      <c r="E319" s="50">
        <v>1257.1137724550899</v>
      </c>
      <c r="F319" s="50">
        <v>1257.1137724550899</v>
      </c>
      <c r="G319" s="50">
        <v>1257.1137724550899</v>
      </c>
      <c r="H319" s="50">
        <v>1257.1137724550899</v>
      </c>
      <c r="I319" s="50">
        <v>1257.1137724550899</v>
      </c>
      <c r="J319" s="50">
        <v>1257.1137724550899</v>
      </c>
      <c r="K319" s="50">
        <v>1257.1137724550899</v>
      </c>
      <c r="L319" s="50">
        <v>1257.1137724550899</v>
      </c>
      <c r="M319" s="50">
        <v>1257.1137724550899</v>
      </c>
      <c r="N319" s="50">
        <v>1257.1137724550899</v>
      </c>
      <c r="O319" s="50">
        <v>1257.1137724550899</v>
      </c>
      <c r="P319" s="50">
        <v>1257.1137724550899</v>
      </c>
      <c r="Q319" s="50">
        <v>1257.1137724550899</v>
      </c>
      <c r="R319" s="50">
        <v>1257.1137724550899</v>
      </c>
    </row>
    <row r="320" spans="1:18" ht="12.75" customHeight="1" x14ac:dyDescent="0.2">
      <c r="A320" s="50">
        <v>1257.0119760479042</v>
      </c>
      <c r="B320" s="50">
        <v>1257.0119760479042</v>
      </c>
      <c r="C320" s="50">
        <v>1257.0119760479042</v>
      </c>
      <c r="D320" s="50">
        <v>1257.0119760479042</v>
      </c>
      <c r="E320" s="50">
        <v>1257.0119760479042</v>
      </c>
      <c r="F320" s="50">
        <v>1257.0119760479042</v>
      </c>
      <c r="G320" s="50">
        <v>1257.0119760479042</v>
      </c>
      <c r="H320" s="50">
        <v>1257.0119760479042</v>
      </c>
      <c r="I320" s="50">
        <v>1257.0119760479042</v>
      </c>
      <c r="J320" s="50">
        <v>1257.0119760479042</v>
      </c>
      <c r="K320" s="50">
        <v>1257.0119760479042</v>
      </c>
      <c r="L320" s="50">
        <v>1257.0119760479042</v>
      </c>
      <c r="M320" s="50">
        <v>1257.0119760479042</v>
      </c>
      <c r="N320" s="50">
        <v>1257.0119760479042</v>
      </c>
      <c r="O320" s="50">
        <v>1257.0119760479042</v>
      </c>
      <c r="P320" s="50">
        <v>1257.0119760479042</v>
      </c>
      <c r="Q320" s="50">
        <v>1257.0119760479042</v>
      </c>
      <c r="R320" s="50">
        <v>1257.0119760479042</v>
      </c>
    </row>
    <row r="321" spans="1:18" ht="12.75" customHeight="1" x14ac:dyDescent="0.2">
      <c r="A321" s="50">
        <v>1256.9161676646706</v>
      </c>
      <c r="B321" s="50">
        <v>1256.9161676646706</v>
      </c>
      <c r="C321" s="50">
        <v>1256.9161676646706</v>
      </c>
      <c r="D321" s="50">
        <v>1256.9161676646706</v>
      </c>
      <c r="E321" s="50">
        <v>1256.9161676646706</v>
      </c>
      <c r="F321" s="50">
        <v>1256.9161676646706</v>
      </c>
      <c r="G321" s="50">
        <v>1256.9161676646706</v>
      </c>
      <c r="H321" s="50">
        <v>1256.9161676646706</v>
      </c>
      <c r="I321" s="50">
        <v>1256.9161676646706</v>
      </c>
      <c r="J321" s="50">
        <v>1256.9161676646706</v>
      </c>
      <c r="K321" s="50">
        <v>1256.9161676646706</v>
      </c>
      <c r="L321" s="50">
        <v>1256.9161676646706</v>
      </c>
      <c r="M321" s="50">
        <v>1256.9161676646706</v>
      </c>
      <c r="N321" s="50">
        <v>1256.9161676646706</v>
      </c>
      <c r="O321" s="50">
        <v>1256.9161676646706</v>
      </c>
      <c r="P321" s="50">
        <v>1256.9161676646706</v>
      </c>
      <c r="Q321" s="50">
        <v>1256.9161676646706</v>
      </c>
      <c r="R321" s="50">
        <v>1256.9161676646706</v>
      </c>
    </row>
    <row r="322" spans="1:18" ht="12.75" customHeight="1" x14ac:dyDescent="0.2">
      <c r="A322" s="50">
        <v>1256.8203592814373</v>
      </c>
      <c r="B322" s="50">
        <v>1256.8143712574852</v>
      </c>
      <c r="C322" s="50">
        <v>1256.8143712574852</v>
      </c>
      <c r="D322" s="50">
        <v>1256.8143712574852</v>
      </c>
      <c r="E322" s="50">
        <v>1256.8143712574852</v>
      </c>
      <c r="F322" s="50">
        <v>1256.8143712574852</v>
      </c>
      <c r="G322" s="50">
        <v>1256.8143712574852</v>
      </c>
      <c r="H322" s="50">
        <v>1256.8143712574852</v>
      </c>
      <c r="I322" s="50">
        <v>1256.8143712574852</v>
      </c>
      <c r="J322" s="50">
        <v>1256.8143712574852</v>
      </c>
      <c r="K322" s="50">
        <v>1256.8143712574852</v>
      </c>
      <c r="L322" s="50">
        <v>1256.8143712574852</v>
      </c>
      <c r="M322" s="50">
        <v>1256.8143712574852</v>
      </c>
      <c r="N322" s="50">
        <v>1256.8143712574852</v>
      </c>
      <c r="O322" s="50">
        <v>1256.8143712574852</v>
      </c>
      <c r="P322" s="50">
        <v>1256.8143712574852</v>
      </c>
      <c r="Q322" s="50">
        <v>1256.8143712574852</v>
      </c>
      <c r="R322" s="50">
        <v>1256.8502994011976</v>
      </c>
    </row>
    <row r="323" spans="1:18" ht="12.75" customHeight="1" x14ac:dyDescent="0.2">
      <c r="A323" s="50">
        <v>1256.7125748502995</v>
      </c>
      <c r="B323" s="50">
        <v>1256.7125748502995</v>
      </c>
      <c r="C323" s="50">
        <v>1256.7125748502995</v>
      </c>
      <c r="D323" s="50">
        <v>1256.7125748502995</v>
      </c>
      <c r="E323" s="50">
        <v>1256.7125748502995</v>
      </c>
      <c r="F323" s="50">
        <v>1256.8143712574852</v>
      </c>
      <c r="G323" s="50">
        <v>1256.7125748502995</v>
      </c>
      <c r="H323" s="50">
        <v>1256.7125748502995</v>
      </c>
      <c r="I323" s="50">
        <v>1256.7604790419161</v>
      </c>
      <c r="J323" s="50">
        <v>1256.7125748502995</v>
      </c>
      <c r="K323" s="50">
        <v>1256.7125748502995</v>
      </c>
      <c r="L323" s="50">
        <v>1256.7125748502995</v>
      </c>
      <c r="M323" s="50">
        <v>1256.7125748502995</v>
      </c>
      <c r="N323" s="50">
        <v>1256.7125748502995</v>
      </c>
      <c r="O323" s="50">
        <v>1256.7125748502995</v>
      </c>
      <c r="P323" s="50">
        <v>1256.7125748502995</v>
      </c>
      <c r="Q323" s="50">
        <v>1256.7125748502995</v>
      </c>
      <c r="R323" s="50">
        <v>1256.7125748502995</v>
      </c>
    </row>
    <row r="324" spans="1:18" ht="12.75" customHeight="1" x14ac:dyDescent="0.2">
      <c r="A324" s="50">
        <v>1256.6167664670659</v>
      </c>
      <c r="B324" s="50">
        <v>1256.6167664670659</v>
      </c>
      <c r="C324" s="50">
        <v>1256.6167664670659</v>
      </c>
      <c r="D324" s="50">
        <v>1256.6167664670659</v>
      </c>
      <c r="E324" s="50">
        <v>1256.6167664670659</v>
      </c>
      <c r="F324" s="50">
        <v>1256.6167664670659</v>
      </c>
      <c r="G324" s="50">
        <v>1256.6167664670659</v>
      </c>
      <c r="H324" s="50">
        <v>1256.6167664670659</v>
      </c>
      <c r="I324" s="50">
        <v>1256.6167664670659</v>
      </c>
      <c r="J324" s="50">
        <v>1256.6167664670659</v>
      </c>
      <c r="K324" s="50">
        <v>1256.6167664670659</v>
      </c>
      <c r="L324" s="50">
        <v>1256.6167664670659</v>
      </c>
      <c r="M324" s="50">
        <v>1256.6167664670659</v>
      </c>
      <c r="N324" s="50">
        <v>1256.6167664670659</v>
      </c>
      <c r="O324" s="50">
        <v>1256.6167664670659</v>
      </c>
      <c r="P324" s="50">
        <v>1256.7125748502995</v>
      </c>
      <c r="Q324" s="50">
        <v>1256.6167664670659</v>
      </c>
      <c r="R324" s="50">
        <v>1256.6167664670659</v>
      </c>
    </row>
    <row r="325" spans="1:18" ht="12.75" customHeight="1" x14ac:dyDescent="0.2">
      <c r="A325" s="50">
        <v>1256.5149700598804</v>
      </c>
      <c r="B325" s="50">
        <v>1256.5149700598804</v>
      </c>
      <c r="C325" s="50">
        <v>1256.5149700598804</v>
      </c>
      <c r="D325" s="50">
        <v>1256.5149700598804</v>
      </c>
      <c r="E325" s="50">
        <v>1256.5149700598804</v>
      </c>
      <c r="F325" s="50">
        <v>1256.5149700598804</v>
      </c>
      <c r="G325" s="50">
        <v>1256.5149700598804</v>
      </c>
      <c r="H325" s="50">
        <v>1256.5149700598804</v>
      </c>
      <c r="I325" s="50">
        <v>1256.5149700598804</v>
      </c>
      <c r="J325" s="50">
        <v>1256.5149700598804</v>
      </c>
      <c r="K325" s="50">
        <v>1256.5149700598804</v>
      </c>
      <c r="L325" s="50">
        <v>1256.5149700598804</v>
      </c>
      <c r="M325" s="50">
        <v>1256.5149700598804</v>
      </c>
      <c r="N325" s="50">
        <v>1256.5149700598804</v>
      </c>
      <c r="O325" s="50">
        <v>1256.5149700598804</v>
      </c>
      <c r="P325" s="50">
        <v>1256.5149700598804</v>
      </c>
      <c r="Q325" s="50">
        <v>1256.5149700598804</v>
      </c>
      <c r="R325" s="50">
        <v>1256.5149700598804</v>
      </c>
    </row>
    <row r="326" spans="1:18" ht="12.75" customHeight="1" x14ac:dyDescent="0.2">
      <c r="A326" s="50">
        <v>1256.4131736526947</v>
      </c>
      <c r="B326" s="50">
        <v>1256.4131736526947</v>
      </c>
      <c r="C326" s="50">
        <v>1256.4131736526947</v>
      </c>
      <c r="D326" s="50">
        <v>1256.4131736526947</v>
      </c>
      <c r="E326" s="50">
        <v>1256.4131736526947</v>
      </c>
      <c r="F326" s="50">
        <v>1256.4131736526947</v>
      </c>
      <c r="G326" s="50">
        <v>1256.4131736526947</v>
      </c>
      <c r="H326" s="50">
        <v>1256.4131736526947</v>
      </c>
      <c r="I326" s="50">
        <v>1256.4131736526947</v>
      </c>
      <c r="J326" s="50">
        <v>1256.4131736526947</v>
      </c>
      <c r="K326" s="50">
        <v>1256.4131736526947</v>
      </c>
      <c r="L326" s="50">
        <v>1256.4131736526947</v>
      </c>
      <c r="M326" s="50">
        <v>1256.4131736526947</v>
      </c>
      <c r="N326" s="50">
        <v>1256.4131736526947</v>
      </c>
      <c r="O326" s="50">
        <v>1256.4131736526947</v>
      </c>
      <c r="P326" s="50">
        <v>1256.4131736526947</v>
      </c>
      <c r="Q326" s="50">
        <v>1256.4131736526947</v>
      </c>
      <c r="R326" s="50">
        <v>1256.4131736526947</v>
      </c>
    </row>
    <row r="327" spans="1:18" ht="12.75" customHeight="1" x14ac:dyDescent="0.2">
      <c r="A327" s="50">
        <v>1256.3173652694611</v>
      </c>
      <c r="B327" s="50">
        <v>1256.3173652694611</v>
      </c>
      <c r="C327" s="50">
        <v>1256.3173652694611</v>
      </c>
      <c r="D327" s="50">
        <v>1256.3173652694611</v>
      </c>
      <c r="E327" s="50">
        <v>1256.3173652694611</v>
      </c>
      <c r="F327" s="50">
        <v>1256.3173652694611</v>
      </c>
      <c r="G327" s="50">
        <v>1256.3173652694611</v>
      </c>
      <c r="H327" s="50">
        <v>1256.3173652694611</v>
      </c>
      <c r="I327" s="50">
        <v>1256.4131736526947</v>
      </c>
      <c r="J327" s="50">
        <v>1256.3173652694611</v>
      </c>
      <c r="K327" s="50">
        <v>1256.3173652694611</v>
      </c>
      <c r="L327" s="50">
        <v>1256.3173652694611</v>
      </c>
      <c r="M327" s="50">
        <v>1256.3173652694611</v>
      </c>
      <c r="N327" s="50">
        <v>1256.3173652694611</v>
      </c>
      <c r="O327" s="50">
        <v>1256.3173652694611</v>
      </c>
      <c r="P327" s="50">
        <v>1256.3173652694611</v>
      </c>
      <c r="Q327" s="50">
        <v>1256.3173652694611</v>
      </c>
      <c r="R327" s="50">
        <v>1256.3173652694611</v>
      </c>
    </row>
    <row r="328" spans="1:18" ht="12.75" customHeight="1" x14ac:dyDescent="0.2">
      <c r="A328" s="50">
        <v>1256.2155688622756</v>
      </c>
      <c r="B328" s="50">
        <v>1256.2155688622756</v>
      </c>
      <c r="C328" s="50">
        <v>1256.2155688622756</v>
      </c>
      <c r="D328" s="50">
        <v>1256.2155688622756</v>
      </c>
      <c r="E328" s="50">
        <v>1256.2155688622756</v>
      </c>
      <c r="F328" s="50">
        <v>1256.2155688622756</v>
      </c>
      <c r="G328" s="50">
        <v>1256.2155688622756</v>
      </c>
      <c r="H328" s="50">
        <v>1256.2155688622756</v>
      </c>
      <c r="I328" s="50">
        <v>1256.2155688622756</v>
      </c>
      <c r="J328" s="50">
        <v>1256.2155688622756</v>
      </c>
      <c r="K328" s="50">
        <v>1256.2155688622756</v>
      </c>
      <c r="L328" s="50">
        <v>1256.2155688622756</v>
      </c>
      <c r="M328" s="50">
        <v>1256.2155688622756</v>
      </c>
      <c r="N328" s="50">
        <v>1256.2155688622756</v>
      </c>
      <c r="O328" s="50">
        <v>1256.2155688622756</v>
      </c>
      <c r="P328" s="50">
        <v>1256.2155688622756</v>
      </c>
      <c r="Q328" s="50">
        <v>1256.2155688622756</v>
      </c>
      <c r="R328" s="50">
        <v>1256.2155688622756</v>
      </c>
    </row>
    <row r="329" spans="1:18" ht="12.75" customHeight="1" x14ac:dyDescent="0.2">
      <c r="A329" s="50">
        <v>1256.1137724550899</v>
      </c>
      <c r="B329" s="50">
        <v>1256.1137724550899</v>
      </c>
      <c r="C329" s="50">
        <v>1256.1137724550899</v>
      </c>
      <c r="D329" s="50">
        <v>1256.1137724550899</v>
      </c>
      <c r="E329" s="50">
        <v>1256.1137724550899</v>
      </c>
      <c r="F329" s="50">
        <v>1256.1137724550899</v>
      </c>
      <c r="G329" s="50">
        <v>1256.1137724550899</v>
      </c>
      <c r="H329" s="50">
        <v>1256.1137724550899</v>
      </c>
      <c r="I329" s="50">
        <v>1256.1137724550899</v>
      </c>
      <c r="J329" s="50">
        <v>1256.1137724550899</v>
      </c>
      <c r="K329" s="50">
        <v>1256.1137724550899</v>
      </c>
      <c r="L329" s="50">
        <v>1256.1137724550899</v>
      </c>
      <c r="M329" s="50">
        <v>1256.1137724550899</v>
      </c>
      <c r="N329" s="50">
        <v>1256.1137724550899</v>
      </c>
      <c r="O329" s="50">
        <v>1256.1137724550899</v>
      </c>
      <c r="P329" s="50">
        <v>1256.1137724550899</v>
      </c>
      <c r="Q329" s="50">
        <v>1256.1137724550899</v>
      </c>
      <c r="R329" s="50">
        <v>1256.1137724550899</v>
      </c>
    </row>
    <row r="330" spans="1:18" ht="12.75" customHeight="1" x14ac:dyDescent="0.2">
      <c r="A330" s="50">
        <v>1256.0119760479042</v>
      </c>
      <c r="B330" s="50">
        <v>1256.0119760479042</v>
      </c>
      <c r="C330" s="50">
        <v>1256.0119760479042</v>
      </c>
      <c r="D330" s="50">
        <v>1256.0119760479042</v>
      </c>
      <c r="E330" s="50">
        <v>1256.0119760479042</v>
      </c>
      <c r="F330" s="50">
        <v>1256.0119760479042</v>
      </c>
      <c r="G330" s="50">
        <v>1256.0119760479042</v>
      </c>
      <c r="H330" s="50">
        <v>1256.0119760479042</v>
      </c>
      <c r="I330" s="50">
        <v>1256.1137724550899</v>
      </c>
      <c r="J330" s="50">
        <v>1256.0119760479042</v>
      </c>
      <c r="K330" s="50">
        <v>1256.0119760479042</v>
      </c>
      <c r="L330" s="50">
        <v>1256.0119760479042</v>
      </c>
      <c r="M330" s="50">
        <v>1256.0119760479042</v>
      </c>
      <c r="N330" s="50">
        <v>1256.0119760479042</v>
      </c>
      <c r="O330" s="50">
        <v>1256.0119760479042</v>
      </c>
      <c r="P330" s="50">
        <v>1256.0119760479042</v>
      </c>
      <c r="Q330" s="50">
        <v>1256.053892215569</v>
      </c>
      <c r="R330" s="50">
        <v>1256.0119760479042</v>
      </c>
    </row>
    <row r="331" spans="1:18" ht="12.75" customHeight="1" x14ac:dyDescent="0.2">
      <c r="A331" s="50">
        <v>1255.9161676646706</v>
      </c>
      <c r="B331" s="50">
        <v>1255.9161676646706</v>
      </c>
      <c r="C331" s="50">
        <v>1255.9161676646706</v>
      </c>
      <c r="D331" s="50">
        <v>1255.9161676646706</v>
      </c>
      <c r="E331" s="50">
        <v>1255.9161676646706</v>
      </c>
      <c r="F331" s="50">
        <v>1255.9161676646706</v>
      </c>
      <c r="G331" s="50">
        <v>1255.9161676646706</v>
      </c>
      <c r="H331" s="50">
        <v>1255.9161676646706</v>
      </c>
      <c r="I331" s="50">
        <v>1255.9161676646706</v>
      </c>
      <c r="J331" s="50">
        <v>1255.9161676646706</v>
      </c>
      <c r="K331" s="50">
        <v>1255.9161676646706</v>
      </c>
      <c r="L331" s="50">
        <v>1255.9161676646706</v>
      </c>
      <c r="M331" s="50">
        <v>1255.9161676646706</v>
      </c>
      <c r="N331" s="50">
        <v>1255.9161676646706</v>
      </c>
      <c r="O331" s="50">
        <v>1255.9520958083833</v>
      </c>
      <c r="P331" s="50">
        <v>1255.9161676646706</v>
      </c>
      <c r="Q331" s="50">
        <v>1255.9161676646706</v>
      </c>
      <c r="R331" s="50">
        <v>1255.9161676646706</v>
      </c>
    </row>
    <row r="332" spans="1:18" ht="12.75" customHeight="1" x14ac:dyDescent="0.2">
      <c r="A332" s="50">
        <v>1255.8143712574852</v>
      </c>
      <c r="B332" s="50">
        <v>1255.8143712574852</v>
      </c>
      <c r="C332" s="50">
        <v>1255.8143712574852</v>
      </c>
      <c r="D332" s="50">
        <v>1255.8143712574852</v>
      </c>
      <c r="E332" s="50">
        <v>1255.8143712574852</v>
      </c>
      <c r="F332" s="50">
        <v>1255.8143712574852</v>
      </c>
      <c r="G332" s="50">
        <v>1255.8143712574852</v>
      </c>
      <c r="H332" s="50">
        <v>1255.8143712574852</v>
      </c>
      <c r="I332" s="50">
        <v>1255.8143712574852</v>
      </c>
      <c r="J332" s="50">
        <v>1255.8143712574852</v>
      </c>
      <c r="K332" s="50">
        <v>1255.8143712574852</v>
      </c>
      <c r="L332" s="50">
        <v>1255.8143712574852</v>
      </c>
      <c r="M332" s="50">
        <v>1255.8143712574852</v>
      </c>
      <c r="N332" s="50">
        <v>1255.8143712574852</v>
      </c>
      <c r="O332" s="50">
        <v>1255.8143712574852</v>
      </c>
      <c r="P332" s="50">
        <v>1255.8143712574852</v>
      </c>
      <c r="Q332" s="50">
        <v>1255.8143712574852</v>
      </c>
      <c r="R332" s="50">
        <v>1255.8143712574852</v>
      </c>
    </row>
    <row r="333" spans="1:18" ht="12.75" customHeight="1" x14ac:dyDescent="0.2">
      <c r="A333" s="50">
        <v>1255.7245508982037</v>
      </c>
      <c r="B333" s="50">
        <v>1255.7125748502995</v>
      </c>
      <c r="C333" s="50">
        <v>1255.7125748502995</v>
      </c>
      <c r="D333" s="50">
        <v>1255.7125748502995</v>
      </c>
      <c r="E333" s="50">
        <v>1255.7125748502995</v>
      </c>
      <c r="F333" s="50">
        <v>1255.7125748502995</v>
      </c>
      <c r="G333" s="50">
        <v>1255.7125748502995</v>
      </c>
      <c r="H333" s="50">
        <v>1255.7125748502995</v>
      </c>
      <c r="I333" s="50">
        <v>1255.7125748502995</v>
      </c>
      <c r="J333" s="50">
        <v>1255.7125748502995</v>
      </c>
      <c r="K333" s="50">
        <v>1255.7125748502995</v>
      </c>
      <c r="L333" s="50">
        <v>1255.7125748502995</v>
      </c>
      <c r="M333" s="50">
        <v>1255.7125748502995</v>
      </c>
      <c r="N333" s="50">
        <v>1255.7544910179643</v>
      </c>
      <c r="O333" s="50">
        <v>1255.7125748502995</v>
      </c>
      <c r="P333" s="50">
        <v>1255.7185628742516</v>
      </c>
      <c r="Q333" s="50">
        <v>1255.7125748502995</v>
      </c>
      <c r="R333" s="50">
        <v>1255.7125748502995</v>
      </c>
    </row>
    <row r="334" spans="1:18" ht="12.75" customHeight="1" x14ac:dyDescent="0.2">
      <c r="A334" s="50">
        <v>1255.6167664670659</v>
      </c>
      <c r="B334" s="50">
        <v>1255.6167664670659</v>
      </c>
      <c r="C334" s="50">
        <v>1255.6167664670659</v>
      </c>
      <c r="D334" s="50">
        <v>1255.6167664670659</v>
      </c>
      <c r="E334" s="50">
        <v>1255.6167664670659</v>
      </c>
      <c r="F334" s="50">
        <v>1255.6167664670659</v>
      </c>
      <c r="G334" s="50">
        <v>1255.6167664670659</v>
      </c>
      <c r="H334" s="50">
        <v>1255.6167664670659</v>
      </c>
      <c r="I334" s="50">
        <v>1255.6167664670659</v>
      </c>
      <c r="J334" s="50">
        <v>1255.6167664670659</v>
      </c>
      <c r="K334" s="50">
        <v>1255.6167664670659</v>
      </c>
      <c r="L334" s="50">
        <v>1255.6167664670659</v>
      </c>
      <c r="M334" s="50">
        <v>1255.6167664670659</v>
      </c>
      <c r="N334" s="50">
        <v>1255.6167664670659</v>
      </c>
      <c r="O334" s="50">
        <v>1255.6167664670659</v>
      </c>
      <c r="P334" s="50">
        <v>1255.6167664670659</v>
      </c>
      <c r="Q334" s="50">
        <v>1255.6167664670659</v>
      </c>
      <c r="R334" s="50">
        <v>1255.6167664670659</v>
      </c>
    </row>
    <row r="335" spans="1:18" ht="12.75" customHeight="1" x14ac:dyDescent="0.2">
      <c r="A335" s="50">
        <v>1255.5149700598804</v>
      </c>
      <c r="B335" s="50">
        <v>1255.5149700598804</v>
      </c>
      <c r="C335" s="50">
        <v>1255.5149700598804</v>
      </c>
      <c r="D335" s="50">
        <v>1255.5149700598804</v>
      </c>
      <c r="E335" s="50">
        <v>1255.5149700598804</v>
      </c>
      <c r="F335" s="50">
        <v>1255.5149700598804</v>
      </c>
      <c r="G335" s="50">
        <v>1255.5149700598804</v>
      </c>
      <c r="H335" s="50">
        <v>1255.5149700598804</v>
      </c>
      <c r="I335" s="50">
        <v>1255.5149700598804</v>
      </c>
      <c r="J335" s="50">
        <v>1255.5149700598804</v>
      </c>
      <c r="K335" s="50">
        <v>1255.5149700598804</v>
      </c>
      <c r="L335" s="50">
        <v>1255.5149700598804</v>
      </c>
      <c r="M335" s="50">
        <v>1255.5149700598804</v>
      </c>
      <c r="N335" s="50">
        <v>1255.5149700598804</v>
      </c>
      <c r="O335" s="50">
        <v>1255.5149700598804</v>
      </c>
      <c r="P335" s="50">
        <v>1255.5149700598804</v>
      </c>
      <c r="Q335" s="50">
        <v>1255.5508982035929</v>
      </c>
      <c r="R335" s="50">
        <v>1255.5149700598804</v>
      </c>
    </row>
    <row r="336" spans="1:18" ht="12.75" customHeight="1" x14ac:dyDescent="0.2">
      <c r="A336" s="50">
        <v>1255.4131736526947</v>
      </c>
      <c r="B336" s="50">
        <v>1255.4131736526947</v>
      </c>
      <c r="C336" s="50">
        <v>1255.4131736526947</v>
      </c>
      <c r="D336" s="50">
        <v>1255.4131736526947</v>
      </c>
      <c r="E336" s="50">
        <v>1255.4131736526947</v>
      </c>
      <c r="F336" s="50">
        <v>1255.4131736526947</v>
      </c>
      <c r="G336" s="50">
        <v>1255.4131736526947</v>
      </c>
      <c r="H336" s="50">
        <v>1255.4131736526947</v>
      </c>
      <c r="I336" s="50">
        <v>1255.4131736526947</v>
      </c>
      <c r="J336" s="50">
        <v>1255.4131736526947</v>
      </c>
      <c r="K336" s="50">
        <v>1255.4131736526947</v>
      </c>
      <c r="L336" s="50">
        <v>1255.4131736526947</v>
      </c>
      <c r="M336" s="50">
        <v>1255.4131736526947</v>
      </c>
      <c r="N336" s="50">
        <v>1255.4131736526947</v>
      </c>
      <c r="O336" s="50">
        <v>1255.4131736526947</v>
      </c>
      <c r="P336" s="50">
        <v>1255.5149700598804</v>
      </c>
      <c r="Q336" s="50">
        <v>1255.4131736526947</v>
      </c>
      <c r="R336" s="50">
        <v>1255.4131736526947</v>
      </c>
    </row>
    <row r="337" spans="1:18" ht="12.75" customHeight="1" x14ac:dyDescent="0.2">
      <c r="A337" s="50">
        <v>1255.3173652694611</v>
      </c>
      <c r="B337" s="50">
        <v>1255.3173652694611</v>
      </c>
      <c r="C337" s="50">
        <v>1255.3173652694611</v>
      </c>
      <c r="D337" s="50">
        <v>1255.3173652694611</v>
      </c>
      <c r="E337" s="50">
        <v>1255.3173652694611</v>
      </c>
      <c r="F337" s="50">
        <v>1255.3173652694611</v>
      </c>
      <c r="G337" s="50">
        <v>1255.3173652694611</v>
      </c>
      <c r="H337" s="50">
        <v>1255.3173652694611</v>
      </c>
      <c r="I337" s="50">
        <v>1255.3173652694611</v>
      </c>
      <c r="J337" s="50">
        <v>1255.3173652694611</v>
      </c>
      <c r="K337" s="50">
        <v>1255.3173652694611</v>
      </c>
      <c r="L337" s="50">
        <v>1255.3173652694611</v>
      </c>
      <c r="M337" s="50">
        <v>1255.3173652694611</v>
      </c>
      <c r="N337" s="50">
        <v>1255.3173652694611</v>
      </c>
      <c r="O337" s="50">
        <v>1255.3173652694611</v>
      </c>
      <c r="P337" s="50">
        <v>1255.5149700598804</v>
      </c>
      <c r="Q337" s="50">
        <v>1255.3173652694611</v>
      </c>
      <c r="R337" s="50">
        <v>1255.3173652694611</v>
      </c>
    </row>
    <row r="338" spans="1:18" ht="12.75" customHeight="1" x14ac:dyDescent="0.2">
      <c r="A338" s="50">
        <v>1255.2155688622756</v>
      </c>
      <c r="B338" s="50">
        <v>1255.2155688622756</v>
      </c>
      <c r="C338" s="50">
        <v>1255.2155688622756</v>
      </c>
      <c r="D338" s="50">
        <v>1255.2155688622756</v>
      </c>
      <c r="E338" s="50">
        <v>1255.2155688622756</v>
      </c>
      <c r="F338" s="50">
        <v>1255.2155688622756</v>
      </c>
      <c r="G338" s="50">
        <v>1255.2155688622756</v>
      </c>
      <c r="H338" s="50">
        <v>1255.2155688622756</v>
      </c>
      <c r="I338" s="50">
        <v>1255.2155688622756</v>
      </c>
      <c r="J338" s="50">
        <v>1255.2155688622756</v>
      </c>
      <c r="K338" s="50">
        <v>1255.2574850299402</v>
      </c>
      <c r="L338" s="50">
        <v>1255.2155688622756</v>
      </c>
      <c r="M338" s="50">
        <v>1255.2155688622756</v>
      </c>
      <c r="N338" s="50">
        <v>1255.2155688622756</v>
      </c>
      <c r="O338" s="50">
        <v>1255.2155688622756</v>
      </c>
      <c r="P338" s="50">
        <v>1255.2155688622756</v>
      </c>
      <c r="Q338" s="50">
        <v>1255.2155688622756</v>
      </c>
      <c r="R338" s="50">
        <v>1255.2155688622756</v>
      </c>
    </row>
    <row r="339" spans="1:18" ht="12.75" customHeight="1" x14ac:dyDescent="0.2">
      <c r="A339" s="50">
        <v>1255.1137724550899</v>
      </c>
      <c r="B339" s="50">
        <v>1255.1137724550899</v>
      </c>
      <c r="C339" s="50">
        <v>1255.1137724550899</v>
      </c>
      <c r="D339" s="50">
        <v>1255.1137724550899</v>
      </c>
      <c r="E339" s="50">
        <v>1255.1556886227545</v>
      </c>
      <c r="F339" s="50">
        <v>1255.1137724550899</v>
      </c>
      <c r="G339" s="50">
        <v>1255.1137724550899</v>
      </c>
      <c r="H339" s="50">
        <v>1255.1137724550899</v>
      </c>
      <c r="I339" s="50">
        <v>1255.1137724550899</v>
      </c>
      <c r="J339" s="50">
        <v>1255.1137724550899</v>
      </c>
      <c r="K339" s="50">
        <v>1255.1137724550899</v>
      </c>
      <c r="L339" s="50">
        <v>1255.1137724550899</v>
      </c>
      <c r="M339" s="50">
        <v>1255.1137724550899</v>
      </c>
      <c r="N339" s="50">
        <v>1255.1137724550899</v>
      </c>
      <c r="O339" s="50">
        <v>1255.1137724550899</v>
      </c>
      <c r="P339" s="50">
        <v>1255.1137724550899</v>
      </c>
      <c r="Q339" s="50">
        <v>1255.1137724550899</v>
      </c>
      <c r="R339" s="50">
        <v>1255.1137724550899</v>
      </c>
    </row>
    <row r="340" spans="1:18" ht="12.75" customHeight="1" x14ac:dyDescent="0.2">
      <c r="A340" s="50">
        <v>1255.0119760479042</v>
      </c>
      <c r="B340" s="50">
        <v>1255.0119760479042</v>
      </c>
      <c r="C340" s="50">
        <v>1255.0119760479042</v>
      </c>
      <c r="D340" s="50">
        <v>1255.0119760479042</v>
      </c>
      <c r="E340" s="50">
        <v>1255.0119760479042</v>
      </c>
      <c r="F340" s="50">
        <v>1255.0119760479042</v>
      </c>
      <c r="G340" s="50">
        <v>1255.0598802395211</v>
      </c>
      <c r="H340" s="50">
        <v>1255.0119760479042</v>
      </c>
      <c r="I340" s="50">
        <v>1255.0119760479042</v>
      </c>
      <c r="J340" s="50">
        <v>1255.0119760479042</v>
      </c>
      <c r="K340" s="50">
        <v>1255.0119760479042</v>
      </c>
      <c r="L340" s="50">
        <v>1255.0119760479042</v>
      </c>
      <c r="M340" s="50">
        <v>1255.0119760479042</v>
      </c>
      <c r="N340" s="50">
        <v>1255.0119760479042</v>
      </c>
      <c r="O340" s="50">
        <v>1255.0119760479042</v>
      </c>
      <c r="P340" s="50">
        <v>1255.0119760479042</v>
      </c>
      <c r="Q340" s="50">
        <v>1255.0119760479042</v>
      </c>
      <c r="R340" s="50">
        <v>1255.0119760479042</v>
      </c>
    </row>
    <row r="341" spans="1:18" ht="12.75" customHeight="1" x14ac:dyDescent="0.2">
      <c r="A341" s="50">
        <v>1254.9161676646706</v>
      </c>
      <c r="B341" s="50">
        <v>1254.9161676646706</v>
      </c>
      <c r="C341" s="50">
        <v>1254.9161676646706</v>
      </c>
      <c r="D341" s="50">
        <v>1254.9161676646706</v>
      </c>
      <c r="E341" s="50">
        <v>1254.9161676646706</v>
      </c>
      <c r="F341" s="50">
        <v>1254.9161676646706</v>
      </c>
      <c r="G341" s="50">
        <v>1254.9161676646706</v>
      </c>
      <c r="H341" s="50">
        <v>1254.9161676646706</v>
      </c>
      <c r="I341" s="50">
        <v>1254.9161676646706</v>
      </c>
      <c r="J341" s="50">
        <v>1254.9161676646706</v>
      </c>
      <c r="K341" s="50">
        <v>1254.9161676646706</v>
      </c>
      <c r="L341" s="50">
        <v>1254.9161676646706</v>
      </c>
      <c r="M341" s="50">
        <v>1254.9161676646706</v>
      </c>
      <c r="N341" s="50">
        <v>1254.9161676646706</v>
      </c>
      <c r="O341" s="50">
        <v>1254.9161676646706</v>
      </c>
      <c r="P341" s="50">
        <v>1254.9161676646706</v>
      </c>
      <c r="Q341" s="50">
        <v>1254.9161676646706</v>
      </c>
      <c r="R341" s="50">
        <v>1254.9161676646706</v>
      </c>
    </row>
    <row r="342" spans="1:18" ht="12.75" customHeight="1" x14ac:dyDescent="0.2">
      <c r="A342" s="50">
        <v>1254.8143712574852</v>
      </c>
      <c r="B342" s="50">
        <v>1254.8143712574852</v>
      </c>
      <c r="C342" s="50">
        <v>1254.8143712574852</v>
      </c>
      <c r="D342" s="50">
        <v>1254.8143712574852</v>
      </c>
      <c r="E342" s="50">
        <v>1254.8143712574852</v>
      </c>
      <c r="F342" s="50">
        <v>1254.8143712574852</v>
      </c>
      <c r="G342" s="50">
        <v>1254.8143712574852</v>
      </c>
      <c r="H342" s="50">
        <v>1254.8143712574852</v>
      </c>
      <c r="I342" s="50">
        <v>1254.8143712574852</v>
      </c>
      <c r="J342" s="50">
        <v>1254.8143712574852</v>
      </c>
      <c r="K342" s="50">
        <v>1254.8143712574852</v>
      </c>
      <c r="L342" s="50">
        <v>1254.8143712574852</v>
      </c>
      <c r="M342" s="50">
        <v>1254.8143712574852</v>
      </c>
      <c r="N342" s="50">
        <v>1254.8143712574852</v>
      </c>
      <c r="O342" s="50">
        <v>1254.8143712574852</v>
      </c>
      <c r="P342" s="50">
        <v>1254.8143712574852</v>
      </c>
      <c r="Q342" s="50">
        <v>1254.8143712574852</v>
      </c>
      <c r="R342" s="50">
        <v>1254.8143712574852</v>
      </c>
    </row>
    <row r="343" spans="1:18" ht="12.75" customHeight="1" x14ac:dyDescent="0.2">
      <c r="A343" s="50">
        <v>1254.7125748502995</v>
      </c>
      <c r="B343" s="50">
        <v>1254.7125748502995</v>
      </c>
      <c r="C343" s="50">
        <v>1254.7125748502995</v>
      </c>
      <c r="D343" s="50">
        <v>1254.7125748502995</v>
      </c>
      <c r="E343" s="50">
        <v>1254.7125748502995</v>
      </c>
      <c r="F343" s="50">
        <v>1254.7125748502995</v>
      </c>
      <c r="G343" s="50">
        <v>1254.7125748502995</v>
      </c>
      <c r="H343" s="50">
        <v>1254.7125748502995</v>
      </c>
      <c r="I343" s="50">
        <v>1254.8143712574852</v>
      </c>
      <c r="J343" s="50">
        <v>1254.7125748502995</v>
      </c>
      <c r="K343" s="50">
        <v>1254.7125748502995</v>
      </c>
      <c r="L343" s="50">
        <v>1254.7125748502995</v>
      </c>
      <c r="M343" s="50">
        <v>1254.7065868263473</v>
      </c>
      <c r="N343" s="50">
        <v>1254.7125748502995</v>
      </c>
      <c r="O343" s="50">
        <v>1254.7125748502995</v>
      </c>
      <c r="P343" s="50">
        <v>1254.7125748502995</v>
      </c>
      <c r="Q343" s="50">
        <v>1254.7125748502995</v>
      </c>
      <c r="R343" s="50">
        <v>1254.7125748502995</v>
      </c>
    </row>
    <row r="344" spans="1:18" ht="12.75" customHeight="1" x14ac:dyDescent="0.2">
      <c r="A344" s="50">
        <v>1254.6167664670659</v>
      </c>
      <c r="B344" s="50">
        <v>1254.6167664670659</v>
      </c>
      <c r="C344" s="50">
        <v>1254.6167664670659</v>
      </c>
      <c r="D344" s="50">
        <v>1254.6167664670659</v>
      </c>
      <c r="E344" s="50">
        <v>1254.6167664670659</v>
      </c>
      <c r="F344" s="50">
        <v>1254.6167664670659</v>
      </c>
      <c r="G344" s="50">
        <v>1254.6167664670659</v>
      </c>
      <c r="H344" s="50">
        <v>1254.6167664670659</v>
      </c>
      <c r="I344" s="50">
        <v>1254.6167664670659</v>
      </c>
      <c r="J344" s="50">
        <v>1254.6167664670659</v>
      </c>
      <c r="K344" s="50">
        <v>1254.6167664670659</v>
      </c>
      <c r="L344" s="50">
        <v>1254.6167664670659</v>
      </c>
      <c r="M344" s="50">
        <v>1254.6167664670659</v>
      </c>
      <c r="N344" s="50">
        <v>1254.6167664670659</v>
      </c>
      <c r="O344" s="50">
        <v>1254.6167664670659</v>
      </c>
      <c r="P344" s="50">
        <v>1254.6167664670659</v>
      </c>
      <c r="Q344" s="50">
        <v>1254.6167664670659</v>
      </c>
      <c r="R344" s="50">
        <v>1254.6167664670659</v>
      </c>
    </row>
    <row r="345" spans="1:18" ht="12.75" customHeight="1" x14ac:dyDescent="0.2">
      <c r="A345" s="50">
        <v>1254.5149700598804</v>
      </c>
      <c r="B345" s="50">
        <v>1254.5149700598804</v>
      </c>
      <c r="C345" s="50">
        <v>1254.5149700598804</v>
      </c>
      <c r="D345" s="50">
        <v>1254.5149700598804</v>
      </c>
      <c r="E345" s="50">
        <v>1254.5149700598804</v>
      </c>
      <c r="F345" s="50">
        <v>1254.5149700598804</v>
      </c>
      <c r="G345" s="50">
        <v>1254.5089820359283</v>
      </c>
      <c r="H345" s="50">
        <v>1254.5149700598804</v>
      </c>
      <c r="I345" s="50">
        <v>1254.5149700598804</v>
      </c>
      <c r="J345" s="50">
        <v>1254.5149700598804</v>
      </c>
      <c r="K345" s="50">
        <v>1254.5149700598804</v>
      </c>
      <c r="L345" s="50">
        <v>1254.5149700598804</v>
      </c>
      <c r="M345" s="50">
        <v>1254.5149700598804</v>
      </c>
      <c r="N345" s="50">
        <v>1254.5149700598804</v>
      </c>
      <c r="O345" s="50">
        <v>1254.5149700598804</v>
      </c>
      <c r="P345" s="50">
        <v>1254.5149700598804</v>
      </c>
      <c r="Q345" s="50">
        <v>1254.5149700598804</v>
      </c>
      <c r="R345" s="50">
        <v>1254.5149700598804</v>
      </c>
    </row>
    <row r="346" spans="1:18" ht="12.75" customHeight="1" x14ac:dyDescent="0.2">
      <c r="A346" s="50">
        <v>1254.4131736526947</v>
      </c>
      <c r="B346" s="50">
        <v>1254.4131736526947</v>
      </c>
      <c r="C346" s="50">
        <v>1254.4131736526947</v>
      </c>
      <c r="D346" s="50">
        <v>1254.4131736526947</v>
      </c>
      <c r="E346" s="50">
        <v>1254.4131736526947</v>
      </c>
      <c r="F346" s="50">
        <v>1254.4131736526947</v>
      </c>
      <c r="G346" s="50">
        <v>1254.4131736526947</v>
      </c>
      <c r="H346" s="50">
        <v>1254.4131736526947</v>
      </c>
      <c r="I346" s="50">
        <v>1254.4131736526947</v>
      </c>
      <c r="J346" s="50">
        <v>1254.4131736526947</v>
      </c>
      <c r="K346" s="50">
        <v>1254.4131736526947</v>
      </c>
      <c r="L346" s="50">
        <v>1254.4131736526947</v>
      </c>
      <c r="M346" s="50">
        <v>1254.4131736526947</v>
      </c>
      <c r="N346" s="50">
        <v>1254.4131736526947</v>
      </c>
      <c r="O346" s="50">
        <v>1254.4131736526947</v>
      </c>
      <c r="P346" s="50">
        <v>1254.4131736526947</v>
      </c>
      <c r="Q346" s="50">
        <v>1254.4131736526947</v>
      </c>
      <c r="R346" s="50">
        <v>1254.4131736526947</v>
      </c>
    </row>
    <row r="347" spans="1:18" ht="12.75" customHeight="1" x14ac:dyDescent="0.2">
      <c r="A347" s="50">
        <v>1254.3173652694611</v>
      </c>
      <c r="B347" s="50">
        <v>1254.3173652694611</v>
      </c>
      <c r="C347" s="50">
        <v>1254.3173652694611</v>
      </c>
      <c r="D347" s="50">
        <v>1254.3173652694611</v>
      </c>
      <c r="E347" s="50">
        <v>1254.3173652694611</v>
      </c>
      <c r="F347" s="50">
        <v>1254.3173652694611</v>
      </c>
      <c r="G347" s="50">
        <v>1254.3173652694611</v>
      </c>
      <c r="H347" s="50">
        <v>1254.3173652694611</v>
      </c>
      <c r="I347" s="50">
        <v>1254.3173652694611</v>
      </c>
      <c r="J347" s="50">
        <v>1254.3173652694611</v>
      </c>
      <c r="K347" s="50">
        <v>1254.3173652694611</v>
      </c>
      <c r="L347" s="50">
        <v>1254.3173652694611</v>
      </c>
      <c r="M347" s="50">
        <v>1254.3173652694611</v>
      </c>
      <c r="N347" s="50">
        <v>1254.3173652694611</v>
      </c>
      <c r="O347" s="50">
        <v>1254.3173652694611</v>
      </c>
      <c r="P347" s="50">
        <v>1254.3173652694611</v>
      </c>
      <c r="Q347" s="50">
        <v>1254.3173652694611</v>
      </c>
      <c r="R347" s="50">
        <v>1254.3173652694611</v>
      </c>
    </row>
    <row r="348" spans="1:18" ht="12.75" customHeight="1" x14ac:dyDescent="0.2">
      <c r="A348" s="50">
        <v>1254.2155688622756</v>
      </c>
      <c r="B348" s="50">
        <v>1254.2155688622756</v>
      </c>
      <c r="C348" s="50">
        <v>1254.2155688622756</v>
      </c>
      <c r="D348" s="50">
        <v>1254.2155688622756</v>
      </c>
      <c r="E348" s="50">
        <v>1254.2155688622756</v>
      </c>
      <c r="F348" s="50">
        <v>1254.2155688622756</v>
      </c>
      <c r="G348" s="50">
        <v>1254.2155688622756</v>
      </c>
      <c r="H348" s="50">
        <v>1254.2155688622756</v>
      </c>
      <c r="I348" s="50">
        <v>1254.2155688622756</v>
      </c>
      <c r="J348" s="50">
        <v>1254.2155688622756</v>
      </c>
      <c r="K348" s="50">
        <v>1254.2574850299402</v>
      </c>
      <c r="L348" s="50">
        <v>1254.2155688622756</v>
      </c>
      <c r="M348" s="50">
        <v>1254.2155688622756</v>
      </c>
      <c r="N348" s="50">
        <v>1254.2514970059881</v>
      </c>
      <c r="O348" s="50">
        <v>1254.2155688622756</v>
      </c>
      <c r="P348" s="50">
        <v>1254.2155688622756</v>
      </c>
      <c r="Q348" s="50">
        <v>1254.2155688622756</v>
      </c>
      <c r="R348" s="50">
        <v>1254.2155688622756</v>
      </c>
    </row>
    <row r="349" spans="1:18" ht="12.75" customHeight="1" x14ac:dyDescent="0.2">
      <c r="A349" s="50">
        <v>1254.1137724550899</v>
      </c>
      <c r="B349" s="50">
        <v>1254.119760479042</v>
      </c>
      <c r="C349" s="50">
        <v>1254.1137724550899</v>
      </c>
      <c r="D349" s="50">
        <v>1254.1137724550899</v>
      </c>
      <c r="E349" s="50">
        <v>1254.1137724550899</v>
      </c>
      <c r="F349" s="50">
        <v>1254.1137724550899</v>
      </c>
      <c r="G349" s="50">
        <v>1254.1137724550899</v>
      </c>
      <c r="H349" s="50">
        <v>1254.1137724550899</v>
      </c>
      <c r="I349" s="50">
        <v>1254.1137724550899</v>
      </c>
      <c r="J349" s="50">
        <v>1254.1137724550899</v>
      </c>
      <c r="K349" s="50">
        <v>1254.1556886227545</v>
      </c>
      <c r="L349" s="50">
        <v>1254.1137724550899</v>
      </c>
      <c r="M349" s="50">
        <v>1254.1137724550899</v>
      </c>
      <c r="N349" s="50">
        <v>1254.1137724550899</v>
      </c>
      <c r="O349" s="50">
        <v>1254.1137724550899</v>
      </c>
      <c r="P349" s="50">
        <v>1254.1137724550899</v>
      </c>
      <c r="Q349" s="50">
        <v>1254.1137724550899</v>
      </c>
      <c r="R349" s="50">
        <v>1254.1137724550899</v>
      </c>
    </row>
    <row r="350" spans="1:18" ht="12.75" customHeight="1" x14ac:dyDescent="0.2">
      <c r="A350" s="50">
        <v>1254.0119760479042</v>
      </c>
      <c r="B350" s="50">
        <v>1254.0119760479042</v>
      </c>
      <c r="C350" s="50">
        <v>1254.0119760479042</v>
      </c>
      <c r="D350" s="50">
        <v>1254.0119760479042</v>
      </c>
      <c r="E350" s="50">
        <v>1254.0119760479042</v>
      </c>
      <c r="F350" s="50">
        <v>1254.0119760479042</v>
      </c>
      <c r="G350" s="50">
        <v>1254.0179640718563</v>
      </c>
      <c r="H350" s="50">
        <v>1254.0179640718563</v>
      </c>
      <c r="I350" s="50">
        <v>1254.0119760479042</v>
      </c>
      <c r="J350" s="50">
        <v>1254.0119760479042</v>
      </c>
      <c r="K350" s="50">
        <v>1254.0119760479042</v>
      </c>
      <c r="L350" s="50">
        <v>1254.0179640718563</v>
      </c>
      <c r="M350" s="50">
        <v>1254.0119760479042</v>
      </c>
      <c r="N350" s="50">
        <v>1254.0119760479042</v>
      </c>
      <c r="O350" s="50">
        <v>1254.0119760479042</v>
      </c>
      <c r="P350" s="50">
        <v>1254.0119760479042</v>
      </c>
      <c r="Q350" s="50">
        <v>1254.0119760479042</v>
      </c>
      <c r="R350" s="50">
        <v>1254.0119760479042</v>
      </c>
    </row>
    <row r="351" spans="1:18" ht="12.75" customHeight="1" x14ac:dyDescent="0.2">
      <c r="A351" s="50">
        <v>1253.9221556886228</v>
      </c>
      <c r="B351" s="50">
        <v>1253.9161676646706</v>
      </c>
      <c r="C351" s="50">
        <v>1253.9161676646706</v>
      </c>
      <c r="D351" s="50">
        <v>1253.9161676646706</v>
      </c>
      <c r="E351" s="50">
        <v>1253.9101796407188</v>
      </c>
      <c r="F351" s="50">
        <v>1253.9161676646706</v>
      </c>
      <c r="G351" s="50">
        <v>1253.9161676646706</v>
      </c>
      <c r="H351" s="50">
        <v>1253.9161676646706</v>
      </c>
      <c r="I351" s="50">
        <v>1253.9161676646706</v>
      </c>
      <c r="J351" s="50">
        <v>1253.9161676646706</v>
      </c>
      <c r="K351" s="50">
        <v>1253.9161676646706</v>
      </c>
      <c r="L351" s="50">
        <v>1253.9161676646706</v>
      </c>
      <c r="M351" s="50">
        <v>1253.9161676646706</v>
      </c>
      <c r="N351" s="50">
        <v>1253.9161676646706</v>
      </c>
      <c r="O351" s="50">
        <v>1253.9161676646706</v>
      </c>
      <c r="P351" s="50">
        <v>1253.9161676646706</v>
      </c>
      <c r="Q351" s="50">
        <v>1253.9161676646706</v>
      </c>
      <c r="R351" s="50">
        <v>1253.9161676646706</v>
      </c>
    </row>
    <row r="352" spans="1:18" ht="12.75" customHeight="1" x14ac:dyDescent="0.2">
      <c r="A352" s="50">
        <v>1253.8143712574852</v>
      </c>
      <c r="B352" s="50">
        <v>1253.8143712574852</v>
      </c>
      <c r="C352" s="50">
        <v>1253.8143712574852</v>
      </c>
      <c r="D352" s="50">
        <v>1253.8143712574852</v>
      </c>
      <c r="E352" s="50">
        <v>1253.8143712574852</v>
      </c>
      <c r="F352" s="50">
        <v>1253.8143712574852</v>
      </c>
      <c r="G352" s="50">
        <v>1253.8143712574852</v>
      </c>
      <c r="H352" s="50">
        <v>1253.8143712574852</v>
      </c>
      <c r="I352" s="50">
        <v>1253.8143712574852</v>
      </c>
      <c r="J352" s="50">
        <v>1253.8143712574852</v>
      </c>
      <c r="K352" s="50">
        <v>1253.8143712574852</v>
      </c>
      <c r="L352" s="50">
        <v>1253.8143712574852</v>
      </c>
      <c r="M352" s="50">
        <v>1253.8562874251497</v>
      </c>
      <c r="N352" s="50">
        <v>1253.8143712574852</v>
      </c>
      <c r="O352" s="50">
        <v>1253.8143712574852</v>
      </c>
      <c r="P352" s="50">
        <v>1253.8143712574852</v>
      </c>
      <c r="Q352" s="50">
        <v>1253.8143712574852</v>
      </c>
      <c r="R352" s="50">
        <v>1253.8143712574852</v>
      </c>
    </row>
    <row r="353" spans="1:18" ht="12.75" customHeight="1" x14ac:dyDescent="0.2">
      <c r="A353" s="50">
        <v>1253.7125748502995</v>
      </c>
      <c r="B353" s="50">
        <v>1253.7125748502995</v>
      </c>
      <c r="C353" s="50">
        <v>1253.7125748502995</v>
      </c>
      <c r="D353" s="50">
        <v>1253.7125748502995</v>
      </c>
      <c r="E353" s="50">
        <v>1253.7125748502995</v>
      </c>
      <c r="F353" s="50">
        <v>1253.7125748502995</v>
      </c>
      <c r="G353" s="50">
        <v>1253.7125748502995</v>
      </c>
      <c r="H353" s="50">
        <v>1253.7125748502995</v>
      </c>
      <c r="I353" s="50">
        <v>1253.7125748502995</v>
      </c>
      <c r="J353" s="50">
        <v>1253.7125748502995</v>
      </c>
      <c r="K353" s="50">
        <v>1253.7125748502995</v>
      </c>
      <c r="L353" s="50">
        <v>1253.7125748502995</v>
      </c>
      <c r="M353" s="50">
        <v>1253.7125748502995</v>
      </c>
      <c r="N353" s="50">
        <v>1253.7125748502995</v>
      </c>
      <c r="O353" s="50">
        <v>1253.7125748502995</v>
      </c>
      <c r="P353" s="50">
        <v>1253.7125748502995</v>
      </c>
      <c r="Q353" s="50">
        <v>1253.7125748502995</v>
      </c>
      <c r="R353" s="50">
        <v>1253.7125748502995</v>
      </c>
    </row>
    <row r="354" spans="1:18" ht="12.75" customHeight="1" x14ac:dyDescent="0.2">
      <c r="A354" s="50">
        <v>1253.6167664670659</v>
      </c>
      <c r="B354" s="50">
        <v>1253.6167664670659</v>
      </c>
      <c r="C354" s="50">
        <v>1253.6167664670659</v>
      </c>
      <c r="D354" s="50">
        <v>1253.6107784431138</v>
      </c>
      <c r="E354" s="50">
        <v>1253.6167664670659</v>
      </c>
      <c r="F354" s="50">
        <v>1253.6167664670659</v>
      </c>
      <c r="G354" s="50">
        <v>1253.6167664670659</v>
      </c>
      <c r="H354" s="50">
        <v>1253.6167664670659</v>
      </c>
      <c r="I354" s="50">
        <v>1253.6167664670659</v>
      </c>
      <c r="J354" s="50">
        <v>1253.6167664670659</v>
      </c>
      <c r="K354" s="50">
        <v>1253.6526946107786</v>
      </c>
      <c r="L354" s="50">
        <v>1253.6167664670659</v>
      </c>
      <c r="M354" s="50">
        <v>1253.6167664670659</v>
      </c>
      <c r="N354" s="50">
        <v>1253.6167664670659</v>
      </c>
      <c r="O354" s="50">
        <v>1253.6167664670659</v>
      </c>
      <c r="P354" s="50">
        <v>1253.6167664670659</v>
      </c>
      <c r="Q354" s="50">
        <v>1253.6407185628743</v>
      </c>
      <c r="R354" s="50">
        <v>1253.6167664670659</v>
      </c>
    </row>
    <row r="355" spans="1:18" ht="12.75" customHeight="1" x14ac:dyDescent="0.2">
      <c r="A355" s="50">
        <v>1253.5149700598804</v>
      </c>
      <c r="B355" s="50">
        <v>1253.5149700598804</v>
      </c>
      <c r="C355" s="50">
        <v>1253.5149700598804</v>
      </c>
      <c r="D355" s="50">
        <v>1253.5149700598804</v>
      </c>
      <c r="E355" s="50">
        <v>1253.5149700598804</v>
      </c>
      <c r="F355" s="50">
        <v>1253.5149700598804</v>
      </c>
      <c r="G355" s="50">
        <v>1253.5149700598804</v>
      </c>
      <c r="H355" s="50">
        <v>1253.5149700598804</v>
      </c>
      <c r="I355" s="50">
        <v>1253.5149700598804</v>
      </c>
      <c r="J355" s="50">
        <v>1253.5149700598804</v>
      </c>
      <c r="K355" s="50">
        <v>1253.5149700598804</v>
      </c>
      <c r="L355" s="50">
        <v>1253.5149700598804</v>
      </c>
      <c r="M355" s="50">
        <v>1253.5149700598804</v>
      </c>
      <c r="N355" s="50">
        <v>1253.5149700598804</v>
      </c>
      <c r="O355" s="50">
        <v>1253.5149700598804</v>
      </c>
      <c r="P355" s="50">
        <v>1253.5149700598804</v>
      </c>
      <c r="Q355" s="50">
        <v>1253.5149700598804</v>
      </c>
      <c r="R355" s="50">
        <v>1253.5149700598804</v>
      </c>
    </row>
    <row r="356" spans="1:18" ht="12.75" customHeight="1" x14ac:dyDescent="0.2">
      <c r="A356" s="50">
        <v>1253.4131736526947</v>
      </c>
      <c r="B356" s="50">
        <v>1253.4191616766468</v>
      </c>
      <c r="C356" s="50">
        <v>1253.4131736526947</v>
      </c>
      <c r="D356" s="50">
        <v>1253.4131736526947</v>
      </c>
      <c r="E356" s="50">
        <v>1253.4131736526947</v>
      </c>
      <c r="F356" s="50">
        <v>1253.4131736526947</v>
      </c>
      <c r="G356" s="50">
        <v>1253.4131736526947</v>
      </c>
      <c r="H356" s="50">
        <v>1253.4131736526947</v>
      </c>
      <c r="I356" s="50">
        <v>1253.4131736526947</v>
      </c>
      <c r="J356" s="50">
        <v>1253.4131736526947</v>
      </c>
      <c r="K356" s="50">
        <v>1253.4131736526947</v>
      </c>
      <c r="L356" s="50">
        <v>1253.4131736526947</v>
      </c>
      <c r="M356" s="50">
        <v>1253.4131736526947</v>
      </c>
      <c r="N356" s="50">
        <v>1253.4131736526947</v>
      </c>
      <c r="O356" s="50">
        <v>1253.4131736526947</v>
      </c>
      <c r="P356" s="50">
        <v>1253.4131736526947</v>
      </c>
      <c r="Q356" s="50">
        <v>1253.4131736526947</v>
      </c>
      <c r="R356" s="50">
        <v>1253.4131736526947</v>
      </c>
    </row>
    <row r="357" spans="1:18" ht="12.75" customHeight="1" x14ac:dyDescent="0.2">
      <c r="A357" s="50">
        <v>1253.3173652694611</v>
      </c>
      <c r="B357" s="50">
        <v>1253.3173652694611</v>
      </c>
      <c r="C357" s="50">
        <v>1253.3173652694611</v>
      </c>
      <c r="D357" s="50">
        <v>1253.3173652694611</v>
      </c>
      <c r="E357" s="50">
        <v>1253.3173652694611</v>
      </c>
      <c r="F357" s="50">
        <v>1253.3173652694611</v>
      </c>
      <c r="G357" s="50">
        <v>1253.3173652694611</v>
      </c>
      <c r="H357" s="50">
        <v>1253.3173652694611</v>
      </c>
      <c r="I357" s="50">
        <v>1253.3173652694611</v>
      </c>
      <c r="J357" s="50">
        <v>1253.3173652694611</v>
      </c>
      <c r="K357" s="50">
        <v>1253.3173652694611</v>
      </c>
      <c r="L357" s="50">
        <v>1253.3173652694611</v>
      </c>
      <c r="M357" s="50">
        <v>1253.3173652694611</v>
      </c>
      <c r="N357" s="50">
        <v>1253.3173652694611</v>
      </c>
      <c r="O357" s="50">
        <v>1253.3173652694611</v>
      </c>
      <c r="P357" s="50">
        <v>1253.3173652694611</v>
      </c>
      <c r="Q357" s="50">
        <v>1253.3173652694611</v>
      </c>
      <c r="R357" s="50">
        <v>1253.3173652694611</v>
      </c>
    </row>
    <row r="358" spans="1:18" ht="12.75" customHeight="1" x14ac:dyDescent="0.2">
      <c r="A358" s="50">
        <v>1253.2155688622756</v>
      </c>
      <c r="B358" s="50">
        <v>1253.2155688622756</v>
      </c>
      <c r="C358" s="50">
        <v>1253.2155688622756</v>
      </c>
      <c r="D358" s="50">
        <v>1253.2155688622756</v>
      </c>
      <c r="E358" s="50">
        <v>1253.2155688622756</v>
      </c>
      <c r="F358" s="50">
        <v>1253.2155688622756</v>
      </c>
      <c r="G358" s="50">
        <v>1253.2155688622756</v>
      </c>
      <c r="H358" s="50">
        <v>1253.2155688622756</v>
      </c>
      <c r="I358" s="50">
        <v>1253.2155688622756</v>
      </c>
      <c r="J358" s="50">
        <v>1253.2155688622756</v>
      </c>
      <c r="K358" s="50">
        <v>1253.2155688622756</v>
      </c>
      <c r="L358" s="50">
        <v>1253.2155688622756</v>
      </c>
      <c r="M358" s="50">
        <v>1253.2155688622756</v>
      </c>
      <c r="N358" s="50">
        <v>1253.2155688622756</v>
      </c>
      <c r="O358" s="50">
        <v>1253.2155688622756</v>
      </c>
      <c r="P358" s="50">
        <v>1253.3173652694611</v>
      </c>
      <c r="Q358" s="50">
        <v>1253.2155688622756</v>
      </c>
      <c r="R358" s="50">
        <v>1253.2155688622756</v>
      </c>
    </row>
    <row r="359" spans="1:18" ht="12.75" customHeight="1" x14ac:dyDescent="0.2">
      <c r="A359" s="50">
        <v>1253.119760479042</v>
      </c>
      <c r="B359" s="50">
        <v>1253.1137724550899</v>
      </c>
      <c r="C359" s="50">
        <v>1253.1137724550899</v>
      </c>
      <c r="D359" s="50">
        <v>1253.1137724550899</v>
      </c>
      <c r="E359" s="50">
        <v>1253.1137724550899</v>
      </c>
      <c r="F359" s="50">
        <v>1253.1137724550899</v>
      </c>
      <c r="G359" s="50">
        <v>1253.1137724550899</v>
      </c>
      <c r="H359" s="50">
        <v>1253.1137724550899</v>
      </c>
      <c r="I359" s="50">
        <v>1253.1137724550899</v>
      </c>
      <c r="J359" s="50">
        <v>1253.1137724550899</v>
      </c>
      <c r="K359" s="50">
        <v>1253.1556886227545</v>
      </c>
      <c r="L359" s="50">
        <v>1253.1137724550899</v>
      </c>
      <c r="M359" s="50">
        <v>1253.1137724550899</v>
      </c>
      <c r="N359" s="50">
        <v>1253.1137724550899</v>
      </c>
      <c r="O359" s="50">
        <v>1253.1137724550899</v>
      </c>
      <c r="P359" s="50">
        <v>1253.1137724550899</v>
      </c>
      <c r="Q359" s="50">
        <v>1253.1137724550899</v>
      </c>
      <c r="R359" s="50">
        <v>1253.1137724550899</v>
      </c>
    </row>
    <row r="360" spans="1:18" ht="12.75" customHeight="1" x14ac:dyDescent="0.2">
      <c r="A360" s="50">
        <v>1253.0119760479042</v>
      </c>
      <c r="B360" s="50">
        <v>1253.0179640718563</v>
      </c>
      <c r="C360" s="50">
        <v>1253.0119760479042</v>
      </c>
      <c r="D360" s="50">
        <v>1253.0119760479042</v>
      </c>
      <c r="E360" s="50">
        <v>1253.0119760479042</v>
      </c>
      <c r="F360" s="50">
        <v>1253.0119760479042</v>
      </c>
      <c r="G360" s="50">
        <v>1253.0119760479042</v>
      </c>
      <c r="H360" s="50">
        <v>1253.0119760479042</v>
      </c>
      <c r="I360" s="50">
        <v>1253.0119760479042</v>
      </c>
      <c r="J360" s="50">
        <v>1253.0119760479042</v>
      </c>
      <c r="K360" s="50">
        <v>1253.053892215569</v>
      </c>
      <c r="L360" s="50">
        <v>1253.0119760479042</v>
      </c>
      <c r="M360" s="50">
        <v>1253.0119760479042</v>
      </c>
      <c r="N360" s="50">
        <v>1253.0119760479042</v>
      </c>
      <c r="O360" s="50">
        <v>1253.0119760479042</v>
      </c>
      <c r="P360" s="50">
        <v>1253.0119760479042</v>
      </c>
      <c r="Q360" s="50">
        <v>1253.0119760479042</v>
      </c>
      <c r="R360" s="50">
        <v>1253.0119760479042</v>
      </c>
    </row>
    <row r="361" spans="1:18" ht="12.75" customHeight="1" x14ac:dyDescent="0.2">
      <c r="A361" s="50">
        <v>1252.9161676646706</v>
      </c>
      <c r="B361" s="50">
        <v>1252.9161676646706</v>
      </c>
      <c r="C361" s="50">
        <v>1252.9161676646706</v>
      </c>
      <c r="D361" s="50">
        <v>1252.9161676646706</v>
      </c>
      <c r="E361" s="50">
        <v>1252.9161676646706</v>
      </c>
      <c r="F361" s="50">
        <v>1252.9161676646706</v>
      </c>
      <c r="G361" s="50">
        <v>1252.9161676646706</v>
      </c>
      <c r="H361" s="50">
        <v>1252.9161676646706</v>
      </c>
      <c r="I361" s="50">
        <v>1252.9161676646706</v>
      </c>
      <c r="J361" s="50">
        <v>1252.9161676646706</v>
      </c>
      <c r="K361" s="50">
        <v>1252.9161676646706</v>
      </c>
      <c r="L361" s="50">
        <v>1252.9161676646706</v>
      </c>
      <c r="M361" s="50">
        <v>1252.9161676646706</v>
      </c>
      <c r="N361" s="50">
        <v>1252.9161676646706</v>
      </c>
      <c r="O361" s="50">
        <v>1252.9161676646706</v>
      </c>
      <c r="P361" s="50">
        <v>1252.9161676646706</v>
      </c>
      <c r="Q361" s="50">
        <v>1252.9161676646706</v>
      </c>
      <c r="R361" s="50">
        <v>1252.9161676646706</v>
      </c>
    </row>
    <row r="362" spans="1:18" ht="12.75" customHeight="1" x14ac:dyDescent="0.2">
      <c r="A362" s="50">
        <v>1252.8143712574852</v>
      </c>
      <c r="B362" s="50">
        <v>1252.8143712574852</v>
      </c>
      <c r="C362" s="50">
        <v>1252.8143712574852</v>
      </c>
      <c r="D362" s="50">
        <v>1252.8143712574852</v>
      </c>
      <c r="E362" s="50">
        <v>1252.8143712574852</v>
      </c>
      <c r="F362" s="50">
        <v>1252.8143712574852</v>
      </c>
      <c r="G362" s="50">
        <v>1252.8143712574852</v>
      </c>
      <c r="H362" s="50">
        <v>1252.8143712574852</v>
      </c>
      <c r="I362" s="50">
        <v>1252.8143712574852</v>
      </c>
      <c r="J362" s="50">
        <v>1252.8143712574852</v>
      </c>
      <c r="K362" s="50">
        <v>1252.8143712574852</v>
      </c>
      <c r="L362" s="50">
        <v>1252.8143712574852</v>
      </c>
      <c r="M362" s="50">
        <v>1252.8562874251497</v>
      </c>
      <c r="N362" s="50">
        <v>1252.8143712574852</v>
      </c>
      <c r="O362" s="50">
        <v>1252.8143712574852</v>
      </c>
      <c r="P362" s="50">
        <v>1252.8143712574852</v>
      </c>
      <c r="Q362" s="50">
        <v>1252.8143712574852</v>
      </c>
      <c r="R362" s="50">
        <v>1252.8143712574852</v>
      </c>
    </row>
    <row r="363" spans="1:18" ht="12.75" customHeight="1" x14ac:dyDescent="0.2">
      <c r="A363" s="50">
        <v>1252.7125748502995</v>
      </c>
      <c r="B363" s="50">
        <v>1252.7125748502995</v>
      </c>
      <c r="C363" s="50">
        <v>1252.7125748502995</v>
      </c>
      <c r="D363" s="50">
        <v>1252.7125748502995</v>
      </c>
      <c r="E363" s="50">
        <v>1252.7125748502995</v>
      </c>
      <c r="F363" s="50">
        <v>1252.7125748502995</v>
      </c>
      <c r="G363" s="50">
        <v>1252.7125748502995</v>
      </c>
      <c r="H363" s="50">
        <v>1252.7125748502995</v>
      </c>
      <c r="I363" s="50">
        <v>1252.7125748502995</v>
      </c>
      <c r="J363" s="50">
        <v>1252.7544910179643</v>
      </c>
      <c r="K363" s="50">
        <v>1252.7125748502995</v>
      </c>
      <c r="L363" s="50">
        <v>1252.7125748502995</v>
      </c>
      <c r="M363" s="50">
        <v>1252.7125748502995</v>
      </c>
      <c r="N363" s="50">
        <v>1252.7125748502995</v>
      </c>
      <c r="O363" s="50">
        <v>1252.7125748502995</v>
      </c>
      <c r="P363" s="50">
        <v>1252.7125748502995</v>
      </c>
      <c r="Q363" s="50">
        <v>1252.7125748502995</v>
      </c>
      <c r="R363" s="50">
        <v>1252.7125748502995</v>
      </c>
    </row>
    <row r="364" spans="1:18" ht="12.75" customHeight="1" x14ac:dyDescent="0.2">
      <c r="A364" s="50">
        <v>1252.6167664670659</v>
      </c>
      <c r="B364" s="50">
        <v>1252.6107784431138</v>
      </c>
      <c r="C364" s="50">
        <v>1252.6167664670659</v>
      </c>
      <c r="D364" s="50">
        <v>1252.6167664670659</v>
      </c>
      <c r="E364" s="50">
        <v>1252.6167664670659</v>
      </c>
      <c r="F364" s="50">
        <v>1252.6167664670659</v>
      </c>
      <c r="G364" s="50">
        <v>1252.6167664670659</v>
      </c>
      <c r="H364" s="50">
        <v>1252.6167664670659</v>
      </c>
      <c r="I364" s="50">
        <v>1252.6167664670659</v>
      </c>
      <c r="J364" s="50">
        <v>1252.6167664670659</v>
      </c>
      <c r="K364" s="50">
        <v>1252.6167664670659</v>
      </c>
      <c r="L364" s="50">
        <v>1252.6167664670659</v>
      </c>
      <c r="M364" s="50">
        <v>1252.6167664670659</v>
      </c>
      <c r="N364" s="50">
        <v>1252.6167664670659</v>
      </c>
      <c r="O364" s="50">
        <v>1252.6167664670659</v>
      </c>
      <c r="P364" s="50">
        <v>1252.6167664670659</v>
      </c>
      <c r="Q364" s="50">
        <v>1252.6167664670659</v>
      </c>
      <c r="R364" s="50">
        <v>1252.6167664670659</v>
      </c>
    </row>
    <row r="365" spans="1:18" ht="12.75" customHeight="1" x14ac:dyDescent="0.2">
      <c r="A365" s="50">
        <v>1252.5149700598804</v>
      </c>
      <c r="B365" s="50">
        <v>1252.5149700598804</v>
      </c>
      <c r="C365" s="50">
        <v>1252.5149700598804</v>
      </c>
      <c r="D365" s="50">
        <v>1252.5149700598804</v>
      </c>
      <c r="E365" s="50">
        <v>1252.5149700598804</v>
      </c>
      <c r="F365" s="50">
        <v>1252.5149700598804</v>
      </c>
      <c r="G365" s="50">
        <v>1252.5149700598804</v>
      </c>
      <c r="H365" s="50">
        <v>1252.5149700598804</v>
      </c>
      <c r="I365" s="50">
        <v>1252.5149700598804</v>
      </c>
      <c r="J365" s="50">
        <v>1252.5149700598804</v>
      </c>
      <c r="K365" s="50">
        <v>1252.5149700598804</v>
      </c>
      <c r="L365" s="50">
        <v>1252.5149700598804</v>
      </c>
      <c r="M365" s="50">
        <v>1252.5149700598804</v>
      </c>
      <c r="N365" s="50">
        <v>1252.5149700598804</v>
      </c>
      <c r="O365" s="50">
        <v>1252.5149700598804</v>
      </c>
      <c r="P365" s="50">
        <v>1252.5149700598804</v>
      </c>
      <c r="Q365" s="50">
        <v>1252.5149700598804</v>
      </c>
      <c r="R365" s="50">
        <v>1252.5149700598804</v>
      </c>
    </row>
    <row r="366" spans="1:18" ht="12.75" customHeight="1" x14ac:dyDescent="0.2">
      <c r="A366" s="50">
        <v>1252.4131736526947</v>
      </c>
      <c r="B366" s="50">
        <v>1252.4131736526947</v>
      </c>
      <c r="C366" s="50">
        <v>1252.4131736526947</v>
      </c>
      <c r="D366" s="50">
        <v>1252.4131736526947</v>
      </c>
      <c r="E366" s="50">
        <v>1252.4131736526947</v>
      </c>
      <c r="F366" s="50">
        <v>1252.4131736526947</v>
      </c>
      <c r="G366" s="50">
        <v>1252.4131736526947</v>
      </c>
      <c r="H366" s="50">
        <v>1252.4131736526947</v>
      </c>
      <c r="I366" s="50">
        <v>1252.4131736526947</v>
      </c>
      <c r="J366" s="50">
        <v>1252.4131736526947</v>
      </c>
      <c r="K366" s="50">
        <v>1252.4131736526947</v>
      </c>
      <c r="L366" s="50">
        <v>1252.4131736526947</v>
      </c>
      <c r="M366" s="50">
        <v>1252.4131736526947</v>
      </c>
      <c r="N366" s="50">
        <v>1252.4131736526947</v>
      </c>
      <c r="O366" s="50">
        <v>1252.4131736526947</v>
      </c>
      <c r="P366" s="50">
        <v>1252.4131736526947</v>
      </c>
      <c r="Q366" s="50">
        <v>1252.4131736526947</v>
      </c>
      <c r="R366" s="50">
        <v>1252.4131736526947</v>
      </c>
    </row>
    <row r="367" spans="1:18" ht="12.75" customHeight="1" x14ac:dyDescent="0.2">
      <c r="A367" s="50">
        <v>1252.3173652694611</v>
      </c>
      <c r="B367" s="50">
        <v>1252.3173652694611</v>
      </c>
      <c r="C367" s="50">
        <v>1252.3173652694611</v>
      </c>
      <c r="D367" s="50">
        <v>1252.3173652694611</v>
      </c>
      <c r="E367" s="50">
        <v>1252.3173652694611</v>
      </c>
      <c r="F367" s="50">
        <v>1252.3173652694611</v>
      </c>
      <c r="G367" s="50">
        <v>1252.3173652694611</v>
      </c>
      <c r="H367" s="50">
        <v>1252.3173652694611</v>
      </c>
      <c r="I367" s="50">
        <v>1252.3173652694611</v>
      </c>
      <c r="J367" s="50">
        <v>1252.3173652694611</v>
      </c>
      <c r="K367" s="50">
        <v>1252.3173652694611</v>
      </c>
      <c r="L367" s="50">
        <v>1252.3173652694611</v>
      </c>
      <c r="M367" s="50">
        <v>1252.3173652694611</v>
      </c>
      <c r="N367" s="50">
        <v>1252.3173652694611</v>
      </c>
      <c r="O367" s="50">
        <v>1252.3173652694611</v>
      </c>
      <c r="P367" s="50">
        <v>1252.3173652694611</v>
      </c>
      <c r="Q367" s="50">
        <v>1252.3173652694611</v>
      </c>
      <c r="R367" s="50">
        <v>1252.3173652694611</v>
      </c>
    </row>
    <row r="368" spans="1:18" ht="12.75" customHeight="1" x14ac:dyDescent="0.2">
      <c r="A368" s="50">
        <v>1252.2155688622756</v>
      </c>
      <c r="B368" s="50">
        <v>1252.2155688622756</v>
      </c>
      <c r="C368" s="50">
        <v>1252.2155688622756</v>
      </c>
      <c r="D368" s="50">
        <v>1252.2155688622756</v>
      </c>
      <c r="E368" s="50">
        <v>1252.2155688622756</v>
      </c>
      <c r="F368" s="50">
        <v>1252.2155688622756</v>
      </c>
      <c r="G368" s="50">
        <v>1252.2155688622756</v>
      </c>
      <c r="H368" s="50">
        <v>1252.2155688622756</v>
      </c>
      <c r="I368" s="50">
        <v>1252.2155688622756</v>
      </c>
      <c r="J368" s="50">
        <v>1252.2155688622756</v>
      </c>
      <c r="K368" s="50">
        <v>1252.2155688622756</v>
      </c>
      <c r="L368" s="50">
        <v>1252.2155688622756</v>
      </c>
      <c r="M368" s="50">
        <v>1252.2155688622756</v>
      </c>
      <c r="N368" s="50">
        <v>1252.2155688622756</v>
      </c>
      <c r="O368" s="50">
        <v>1252.2155688622756</v>
      </c>
      <c r="P368" s="50">
        <v>1252.2155688622756</v>
      </c>
      <c r="Q368" s="50">
        <v>1252.2155688622756</v>
      </c>
      <c r="R368" s="50">
        <v>1252.2155688622756</v>
      </c>
    </row>
    <row r="369" spans="1:18" ht="12.75" customHeight="1" x14ac:dyDescent="0.2">
      <c r="A369" s="50">
        <v>1252.1137724550899</v>
      </c>
      <c r="B369" s="50">
        <v>1252.1137724550899</v>
      </c>
      <c r="C369" s="50">
        <v>1252.1137724550899</v>
      </c>
      <c r="D369" s="50">
        <v>1252.1137724550899</v>
      </c>
      <c r="E369" s="50">
        <v>1252.1137724550899</v>
      </c>
      <c r="F369" s="50">
        <v>1252.1137724550899</v>
      </c>
      <c r="G369" s="50">
        <v>1252.1556886227545</v>
      </c>
      <c r="H369" s="50">
        <v>1252.1137724550899</v>
      </c>
      <c r="I369" s="50">
        <v>1252.1137724550899</v>
      </c>
      <c r="J369" s="50">
        <v>1252.1137724550899</v>
      </c>
      <c r="K369" s="50">
        <v>1252.1137724550899</v>
      </c>
      <c r="L369" s="50">
        <v>1252.1137724550899</v>
      </c>
      <c r="M369" s="50">
        <v>1252.1137724550899</v>
      </c>
      <c r="N369" s="50">
        <v>1252.1137724550899</v>
      </c>
      <c r="O369" s="50">
        <v>1252.1137724550899</v>
      </c>
      <c r="P369" s="50">
        <v>1252.1137724550899</v>
      </c>
      <c r="Q369" s="50">
        <v>1252.1137724550899</v>
      </c>
      <c r="R369" s="50">
        <v>1252.1137724550899</v>
      </c>
    </row>
    <row r="370" spans="1:18" ht="12.75" customHeight="1" x14ac:dyDescent="0.2">
      <c r="A370" s="50">
        <v>1252.0119760479042</v>
      </c>
      <c r="B370" s="50">
        <v>1252.0119760479042</v>
      </c>
      <c r="C370" s="50">
        <v>1252.0119760479042</v>
      </c>
      <c r="D370" s="50">
        <v>1252.0179640718563</v>
      </c>
      <c r="E370" s="50">
        <v>1252.0119760479042</v>
      </c>
      <c r="F370" s="50">
        <v>1252.0119760479042</v>
      </c>
      <c r="G370" s="50">
        <v>1252.0119760479042</v>
      </c>
      <c r="H370" s="50">
        <v>1252.0119760479042</v>
      </c>
      <c r="I370" s="50">
        <v>1252.0119760479042</v>
      </c>
      <c r="J370" s="50">
        <v>1252.0119760479042</v>
      </c>
      <c r="K370" s="50">
        <v>1252.0598802395211</v>
      </c>
      <c r="L370" s="50">
        <v>1252.0119760479042</v>
      </c>
      <c r="M370" s="50">
        <v>1252.0119760479042</v>
      </c>
      <c r="N370" s="50">
        <v>1252.0119760479042</v>
      </c>
      <c r="O370" s="50">
        <v>1252.0119760479042</v>
      </c>
      <c r="P370" s="50">
        <v>1252.0119760479042</v>
      </c>
      <c r="Q370" s="50">
        <v>1252.0119760479042</v>
      </c>
      <c r="R370" s="50">
        <v>1252.0119760479042</v>
      </c>
    </row>
    <row r="371" spans="1:18" ht="12.75" customHeight="1" x14ac:dyDescent="0.2">
      <c r="A371" s="50">
        <v>1251.9161676646706</v>
      </c>
      <c r="B371" s="50">
        <v>1251.9161676646706</v>
      </c>
      <c r="C371" s="50">
        <v>1251.9161676646706</v>
      </c>
      <c r="D371" s="50">
        <v>1251.9161676646706</v>
      </c>
      <c r="E371" s="50">
        <v>1251.9161676646706</v>
      </c>
      <c r="F371" s="50">
        <v>1251.9161676646706</v>
      </c>
      <c r="G371" s="50">
        <v>1251.9161676646706</v>
      </c>
      <c r="H371" s="50">
        <v>1251.9161676646706</v>
      </c>
      <c r="I371" s="50">
        <v>1251.9161676646706</v>
      </c>
      <c r="J371" s="50">
        <v>1251.9161676646706</v>
      </c>
      <c r="K371" s="50">
        <v>1251.9161676646706</v>
      </c>
      <c r="L371" s="50">
        <v>1251.9161676646706</v>
      </c>
      <c r="M371" s="50">
        <v>1251.9161676646706</v>
      </c>
      <c r="N371" s="50">
        <v>1251.9161676646706</v>
      </c>
      <c r="O371" s="50">
        <v>1251.9161676646706</v>
      </c>
      <c r="P371" s="50">
        <v>1251.9161676646706</v>
      </c>
      <c r="Q371" s="50">
        <v>1251.9161676646706</v>
      </c>
      <c r="R371" s="50">
        <v>1251.9161676646706</v>
      </c>
    </row>
    <row r="372" spans="1:18" ht="12.75" customHeight="1" x14ac:dyDescent="0.2">
      <c r="A372" s="50">
        <v>1251.8143712574852</v>
      </c>
      <c r="B372" s="50">
        <v>1251.8143712574852</v>
      </c>
      <c r="C372" s="50">
        <v>1251.8143712574852</v>
      </c>
      <c r="D372" s="50">
        <v>1251.8143712574852</v>
      </c>
      <c r="E372" s="50">
        <v>1251.8143712574852</v>
      </c>
      <c r="F372" s="50">
        <v>1251.8143712574852</v>
      </c>
      <c r="G372" s="50">
        <v>1251.8143712574852</v>
      </c>
      <c r="H372" s="50">
        <v>1251.8143712574852</v>
      </c>
      <c r="I372" s="50">
        <v>1251.8143712574852</v>
      </c>
      <c r="J372" s="50">
        <v>1251.8143712574852</v>
      </c>
      <c r="K372" s="50">
        <v>1251.8143712574852</v>
      </c>
      <c r="L372" s="50">
        <v>1251.8502994011976</v>
      </c>
      <c r="M372" s="50">
        <v>1251.8143712574852</v>
      </c>
      <c r="N372" s="50">
        <v>1251.8143712574852</v>
      </c>
      <c r="O372" s="50">
        <v>1251.8143712574852</v>
      </c>
      <c r="P372" s="50">
        <v>1251.8143712574852</v>
      </c>
      <c r="Q372" s="50">
        <v>1251.8143712574852</v>
      </c>
      <c r="R372" s="50">
        <v>1251.8143712574852</v>
      </c>
    </row>
    <row r="373" spans="1:18" ht="12.75" customHeight="1" x14ac:dyDescent="0.2">
      <c r="A373" s="50">
        <v>1251.7125748502995</v>
      </c>
      <c r="B373" s="50">
        <v>1251.7125748502995</v>
      </c>
      <c r="C373" s="50">
        <v>1251.7125748502995</v>
      </c>
      <c r="D373" s="50">
        <v>1251.7125748502995</v>
      </c>
      <c r="E373" s="50">
        <v>1251.7125748502995</v>
      </c>
      <c r="F373" s="50">
        <v>1251.7125748502995</v>
      </c>
      <c r="G373" s="50">
        <v>1251.7125748502995</v>
      </c>
      <c r="H373" s="50">
        <v>1251.7125748502995</v>
      </c>
      <c r="I373" s="50">
        <v>1251.7125748502995</v>
      </c>
      <c r="J373" s="50">
        <v>1251.7125748502995</v>
      </c>
      <c r="K373" s="50">
        <v>1251.7125748502995</v>
      </c>
      <c r="L373" s="50">
        <v>1251.7125748502995</v>
      </c>
      <c r="M373" s="50">
        <v>1251.7125748502995</v>
      </c>
      <c r="N373" s="50">
        <v>1251.7125748502995</v>
      </c>
      <c r="O373" s="50">
        <v>1251.7125748502995</v>
      </c>
      <c r="P373" s="50">
        <v>1251.7125748502995</v>
      </c>
      <c r="Q373" s="50">
        <v>1251.7125748502995</v>
      </c>
      <c r="R373" s="50">
        <v>1251.7125748502995</v>
      </c>
    </row>
    <row r="374" spans="1:18" ht="12.75" customHeight="1" x14ac:dyDescent="0.2">
      <c r="A374" s="50">
        <v>1251.6167664670659</v>
      </c>
      <c r="B374" s="50">
        <v>1251.6167664670659</v>
      </c>
      <c r="C374" s="50">
        <v>1251.6167664670659</v>
      </c>
      <c r="D374" s="50">
        <v>1251.6167664670659</v>
      </c>
      <c r="E374" s="50">
        <v>1251.6167664670659</v>
      </c>
      <c r="F374" s="50">
        <v>1251.6167664670659</v>
      </c>
      <c r="G374" s="50">
        <v>1251.6167664670659</v>
      </c>
      <c r="H374" s="50">
        <v>1251.6167664670659</v>
      </c>
      <c r="I374" s="50">
        <v>1251.6167664670659</v>
      </c>
      <c r="J374" s="50">
        <v>1251.6167664670659</v>
      </c>
      <c r="K374" s="50">
        <v>1251.6167664670659</v>
      </c>
      <c r="L374" s="50">
        <v>1251.6167664670659</v>
      </c>
      <c r="M374" s="50">
        <v>1251.6167664670659</v>
      </c>
      <c r="N374" s="50">
        <v>1251.6167664670659</v>
      </c>
      <c r="O374" s="50">
        <v>1251.6167664670659</v>
      </c>
      <c r="P374" s="50">
        <v>1251.6167664670659</v>
      </c>
      <c r="Q374" s="50">
        <v>1251.6167664670659</v>
      </c>
      <c r="R374" s="50">
        <v>1251.6167664670659</v>
      </c>
    </row>
    <row r="375" spans="1:18" ht="12.75" customHeight="1" x14ac:dyDescent="0.2">
      <c r="A375" s="50">
        <v>1251.5209580838325</v>
      </c>
      <c r="B375" s="50">
        <v>1251.5149700598804</v>
      </c>
      <c r="C375" s="50">
        <v>1251.5149700598804</v>
      </c>
      <c r="D375" s="50">
        <v>1251.5149700598804</v>
      </c>
      <c r="E375" s="50">
        <v>1251.5149700598804</v>
      </c>
      <c r="F375" s="50">
        <v>1251.5149700598804</v>
      </c>
      <c r="G375" s="50">
        <v>1251.5149700598804</v>
      </c>
      <c r="H375" s="50">
        <v>1251.5149700598804</v>
      </c>
      <c r="I375" s="50">
        <v>1251.5149700598804</v>
      </c>
      <c r="J375" s="50">
        <v>1251.5149700598804</v>
      </c>
      <c r="K375" s="50">
        <v>1251.5149700598804</v>
      </c>
      <c r="L375" s="50">
        <v>1251.5149700598804</v>
      </c>
      <c r="M375" s="50">
        <v>1251.556886227545</v>
      </c>
      <c r="N375" s="50">
        <v>1251.5149700598804</v>
      </c>
      <c r="O375" s="50">
        <v>1251.5149700598804</v>
      </c>
      <c r="P375" s="50">
        <v>1251.5149700598804</v>
      </c>
      <c r="Q375" s="50">
        <v>1251.5508982035929</v>
      </c>
      <c r="R375" s="50">
        <v>1251.5149700598804</v>
      </c>
    </row>
    <row r="376" spans="1:18" ht="12.75" customHeight="1" x14ac:dyDescent="0.2">
      <c r="A376" s="50">
        <v>1251.4131736526947</v>
      </c>
      <c r="B376" s="50">
        <v>1251.4131736526947</v>
      </c>
      <c r="C376" s="50">
        <v>1251.4131736526947</v>
      </c>
      <c r="D376" s="50">
        <v>1251.4131736526947</v>
      </c>
      <c r="E376" s="50">
        <v>1251.4131736526947</v>
      </c>
      <c r="F376" s="50">
        <v>1251.4131736526947</v>
      </c>
      <c r="G376" s="50">
        <v>1251.4131736526947</v>
      </c>
      <c r="H376" s="50">
        <v>1251.4131736526947</v>
      </c>
      <c r="I376" s="50">
        <v>1251.4131736526947</v>
      </c>
      <c r="J376" s="50">
        <v>1251.4131736526947</v>
      </c>
      <c r="K376" s="50">
        <v>1251.4131736526947</v>
      </c>
      <c r="L376" s="50">
        <v>1251.4131736526947</v>
      </c>
      <c r="M376" s="50">
        <v>1251.4131736526947</v>
      </c>
      <c r="N376" s="50">
        <v>1251.4131736526947</v>
      </c>
      <c r="O376" s="50">
        <v>1251.4131736526947</v>
      </c>
      <c r="P376" s="50">
        <v>1251.4131736526947</v>
      </c>
      <c r="Q376" s="50">
        <v>1251.4491017964071</v>
      </c>
      <c r="R376" s="50">
        <v>1251.4131736526947</v>
      </c>
    </row>
    <row r="377" spans="1:18" ht="12.75" customHeight="1" x14ac:dyDescent="0.2">
      <c r="A377" s="50">
        <v>1251.3173652694611</v>
      </c>
      <c r="B377" s="50">
        <v>1251.3173652694611</v>
      </c>
      <c r="C377" s="50">
        <v>1251.3173652694611</v>
      </c>
      <c r="D377" s="50">
        <v>1251.3173652694611</v>
      </c>
      <c r="E377" s="50">
        <v>1251.3173652694611</v>
      </c>
      <c r="F377" s="50">
        <v>1251.3173652694611</v>
      </c>
      <c r="G377" s="50">
        <v>1251.3173652694611</v>
      </c>
      <c r="H377" s="50">
        <v>1251.3173652694611</v>
      </c>
      <c r="I377" s="50">
        <v>1251.3173652694611</v>
      </c>
      <c r="J377" s="50">
        <v>1251.3173652694611</v>
      </c>
      <c r="K377" s="50">
        <v>1251.3173652694611</v>
      </c>
      <c r="L377" s="50">
        <v>1251.3173652694611</v>
      </c>
      <c r="M377" s="50">
        <v>1251.3173652694611</v>
      </c>
      <c r="N377" s="50">
        <v>1251.3173652694611</v>
      </c>
      <c r="O377" s="50">
        <v>1251.3173652694611</v>
      </c>
      <c r="P377" s="50">
        <v>1251.3173652694611</v>
      </c>
      <c r="Q377" s="50">
        <v>1251.3173652694611</v>
      </c>
      <c r="R377" s="50">
        <v>1251.3473053892217</v>
      </c>
    </row>
    <row r="378" spans="1:18" ht="12.75" customHeight="1" x14ac:dyDescent="0.2">
      <c r="A378" s="50">
        <v>1251.2155688622756</v>
      </c>
      <c r="B378" s="50">
        <v>1251.2155688622756</v>
      </c>
      <c r="C378" s="50">
        <v>1251.2155688622756</v>
      </c>
      <c r="D378" s="50">
        <v>1251.2155688622756</v>
      </c>
      <c r="E378" s="50">
        <v>1251.2155688622756</v>
      </c>
      <c r="F378" s="50">
        <v>1251.2155688622756</v>
      </c>
      <c r="G378" s="50">
        <v>1251.2155688622756</v>
      </c>
      <c r="H378" s="50">
        <v>1251.2155688622756</v>
      </c>
      <c r="I378" s="50">
        <v>1251.2155688622756</v>
      </c>
      <c r="J378" s="50">
        <v>1251.2155688622756</v>
      </c>
      <c r="K378" s="50">
        <v>1251.2155688622756</v>
      </c>
      <c r="L378" s="50">
        <v>1251.2155688622756</v>
      </c>
      <c r="M378" s="50">
        <v>1251.2155688622756</v>
      </c>
      <c r="N378" s="50">
        <v>1251.2574850299402</v>
      </c>
      <c r="O378" s="50">
        <v>1251.2155688622756</v>
      </c>
      <c r="P378" s="50">
        <v>1251.2155688622756</v>
      </c>
      <c r="Q378" s="50">
        <v>1251.2155688622756</v>
      </c>
      <c r="R378" s="50">
        <v>1251.2514970059881</v>
      </c>
    </row>
    <row r="379" spans="1:18" ht="12.75" customHeight="1" x14ac:dyDescent="0.2">
      <c r="A379" s="50">
        <v>1251.119760479042</v>
      </c>
      <c r="B379" s="50">
        <v>1251.1137724550899</v>
      </c>
      <c r="C379" s="50">
        <v>1251.1137724550899</v>
      </c>
      <c r="D379" s="50">
        <v>1251.1137724550899</v>
      </c>
      <c r="E379" s="50">
        <v>1251.1137724550899</v>
      </c>
      <c r="F379" s="50">
        <v>1251.1556886227545</v>
      </c>
      <c r="G379" s="50">
        <v>1251.1137724550899</v>
      </c>
      <c r="H379" s="50">
        <v>1251.1137724550899</v>
      </c>
      <c r="I379" s="50">
        <v>1251.1137724550899</v>
      </c>
      <c r="J379" s="50">
        <v>1251.1137724550899</v>
      </c>
      <c r="K379" s="50">
        <v>1251.1137724550899</v>
      </c>
      <c r="L379" s="50">
        <v>1251.1137724550899</v>
      </c>
      <c r="M379" s="50">
        <v>1251.1137724550899</v>
      </c>
      <c r="N379" s="50">
        <v>1251.1137724550899</v>
      </c>
      <c r="O379" s="50">
        <v>1251.1137724550899</v>
      </c>
      <c r="P379" s="50">
        <v>1251.1137724550899</v>
      </c>
      <c r="Q379" s="50">
        <v>1251.1137724550899</v>
      </c>
      <c r="R379" s="50">
        <v>1251.1137724550899</v>
      </c>
    </row>
    <row r="380" spans="1:18" ht="12.75" customHeight="1" x14ac:dyDescent="0.2">
      <c r="A380" s="50">
        <v>1251.0119760479042</v>
      </c>
      <c r="B380" s="50">
        <v>1251.0119760479042</v>
      </c>
      <c r="C380" s="50">
        <v>1251.0119760479042</v>
      </c>
      <c r="D380" s="50">
        <v>1251.0119760479042</v>
      </c>
      <c r="E380" s="50">
        <v>1251.0119760479042</v>
      </c>
      <c r="F380" s="50">
        <v>1251.0119760479042</v>
      </c>
      <c r="G380" s="50">
        <v>1251.0119760479042</v>
      </c>
      <c r="H380" s="50">
        <v>1251.0119760479042</v>
      </c>
      <c r="I380" s="50">
        <v>1251.0119760479042</v>
      </c>
      <c r="J380" s="50">
        <v>1251.0119760479042</v>
      </c>
      <c r="K380" s="50">
        <v>1251.0119760479042</v>
      </c>
      <c r="L380" s="50">
        <v>1251.0119760479042</v>
      </c>
      <c r="M380" s="50">
        <v>1251.0119760479042</v>
      </c>
      <c r="N380" s="50">
        <v>1251.0119760479042</v>
      </c>
      <c r="O380" s="50">
        <v>1251.0119760479042</v>
      </c>
      <c r="P380" s="50">
        <v>1251.0119760479042</v>
      </c>
      <c r="Q380" s="50">
        <v>1251.0119760479042</v>
      </c>
      <c r="R380" s="50">
        <v>1251.0119760479042</v>
      </c>
    </row>
    <row r="381" spans="1:18" ht="12.75" customHeight="1" x14ac:dyDescent="0.2">
      <c r="A381" s="50">
        <v>1250.9161676646706</v>
      </c>
      <c r="B381" s="50">
        <v>1250.9161676646706</v>
      </c>
      <c r="C381" s="50">
        <v>1250.9161676646706</v>
      </c>
      <c r="D381" s="50">
        <v>1250.9161676646706</v>
      </c>
      <c r="E381" s="50">
        <v>1250.9161676646706</v>
      </c>
      <c r="F381" s="50">
        <v>1250.9161676646706</v>
      </c>
      <c r="G381" s="50">
        <v>1250.9161676646706</v>
      </c>
      <c r="H381" s="50">
        <v>1250.9161676646706</v>
      </c>
      <c r="I381" s="50">
        <v>1250.9161676646706</v>
      </c>
      <c r="J381" s="50">
        <v>1250.9161676646706</v>
      </c>
      <c r="K381" s="50">
        <v>1250.9161676646706</v>
      </c>
      <c r="L381" s="50">
        <v>1250.9161676646706</v>
      </c>
      <c r="M381" s="50">
        <v>1250.9161676646706</v>
      </c>
      <c r="N381" s="50">
        <v>1250.9161676646706</v>
      </c>
      <c r="O381" s="50">
        <v>1250.9161676646706</v>
      </c>
      <c r="P381" s="50">
        <v>1250.9161676646706</v>
      </c>
      <c r="Q381" s="50">
        <v>1250.9161676646706</v>
      </c>
      <c r="R381" s="50">
        <v>1250.9161676646706</v>
      </c>
    </row>
    <row r="382" spans="1:18" ht="12.75" customHeight="1" x14ac:dyDescent="0.2">
      <c r="A382" s="50">
        <v>1250.8143712574852</v>
      </c>
      <c r="B382" s="50">
        <v>1250.8143712574852</v>
      </c>
      <c r="C382" s="50">
        <v>1250.8143712574852</v>
      </c>
      <c r="D382" s="50">
        <v>1250.8143712574852</v>
      </c>
      <c r="E382" s="50">
        <v>1250.8143712574852</v>
      </c>
      <c r="F382" s="50">
        <v>1250.8143712574852</v>
      </c>
      <c r="G382" s="50">
        <v>1250.8143712574852</v>
      </c>
      <c r="H382" s="50">
        <v>1250.8143712574852</v>
      </c>
      <c r="I382" s="50">
        <v>1250.8143712574852</v>
      </c>
      <c r="J382" s="50">
        <v>1250.8143712574852</v>
      </c>
      <c r="K382" s="50">
        <v>1250.8143712574852</v>
      </c>
      <c r="L382" s="50">
        <v>1250.8143712574852</v>
      </c>
      <c r="M382" s="50">
        <v>1250.8143712574852</v>
      </c>
      <c r="N382" s="50">
        <v>1250.8143712574852</v>
      </c>
      <c r="O382" s="50">
        <v>1250.8143712574852</v>
      </c>
      <c r="P382" s="50">
        <v>1250.8143712574852</v>
      </c>
      <c r="Q382" s="50">
        <v>1250.8143712574852</v>
      </c>
      <c r="R382" s="50">
        <v>1250.8143712574852</v>
      </c>
    </row>
    <row r="383" spans="1:18" ht="12.75" customHeight="1" x14ac:dyDescent="0.2">
      <c r="A383" s="50">
        <v>1250.7185628742516</v>
      </c>
      <c r="B383" s="50">
        <v>1250.7125748502995</v>
      </c>
      <c r="C383" s="50">
        <v>1250.7125748502995</v>
      </c>
      <c r="D383" s="50">
        <v>1250.7125748502995</v>
      </c>
      <c r="E383" s="50">
        <v>1250.7125748502995</v>
      </c>
      <c r="F383" s="50">
        <v>1250.7125748502995</v>
      </c>
      <c r="G383" s="50">
        <v>1250.7125748502995</v>
      </c>
      <c r="H383" s="50">
        <v>1250.7125748502995</v>
      </c>
      <c r="I383" s="50">
        <v>1250.7125748502995</v>
      </c>
      <c r="J383" s="50">
        <v>1250.7125748502995</v>
      </c>
      <c r="K383" s="50">
        <v>1250.7125748502995</v>
      </c>
      <c r="L383" s="50">
        <v>1250.7125748502995</v>
      </c>
      <c r="M383" s="50">
        <v>1250.7125748502995</v>
      </c>
      <c r="N383" s="50">
        <v>1250.7125748502995</v>
      </c>
      <c r="O383" s="50">
        <v>1250.7125748502995</v>
      </c>
      <c r="P383" s="50">
        <v>1250.7125748502995</v>
      </c>
      <c r="Q383" s="50">
        <v>1250.7125748502995</v>
      </c>
      <c r="R383" s="50">
        <v>1250.7125748502995</v>
      </c>
    </row>
    <row r="384" spans="1:18" ht="12.75" customHeight="1" x14ac:dyDescent="0.2">
      <c r="A384" s="50">
        <v>1250.6167664670659</v>
      </c>
      <c r="B384" s="50">
        <v>1250.6167664670659</v>
      </c>
      <c r="C384" s="50">
        <v>1250.6167664670659</v>
      </c>
      <c r="D384" s="50">
        <v>1250.6167664670659</v>
      </c>
      <c r="E384" s="50">
        <v>1250.6167664670659</v>
      </c>
      <c r="F384" s="50">
        <v>1250.6167664670659</v>
      </c>
      <c r="G384" s="50">
        <v>1250.6167664670659</v>
      </c>
      <c r="H384" s="50">
        <v>1250.6167664670659</v>
      </c>
      <c r="I384" s="50">
        <v>1250.6167664670659</v>
      </c>
      <c r="J384" s="50">
        <v>1250.6167664670659</v>
      </c>
      <c r="K384" s="50">
        <v>1250.6167664670659</v>
      </c>
      <c r="L384" s="50">
        <v>1250.6167664670659</v>
      </c>
      <c r="M384" s="50">
        <v>1250.6467065868264</v>
      </c>
      <c r="N384" s="50">
        <v>1250.6167664670659</v>
      </c>
      <c r="O384" s="50">
        <v>1250.6167664670659</v>
      </c>
      <c r="P384" s="50">
        <v>1250.6167664670659</v>
      </c>
      <c r="Q384" s="50">
        <v>1250.6167664670659</v>
      </c>
      <c r="R384" s="50">
        <v>1250.6167664670659</v>
      </c>
    </row>
    <row r="385" spans="1:18" ht="12.75" customHeight="1" x14ac:dyDescent="0.2">
      <c r="A385" s="50">
        <v>1250.5149700598804</v>
      </c>
      <c r="B385" s="50">
        <v>1250.5149700598804</v>
      </c>
      <c r="C385" s="50">
        <v>1250.5149700598804</v>
      </c>
      <c r="D385" s="50">
        <v>1250.5149700598804</v>
      </c>
      <c r="E385" s="50">
        <v>1250.5149700598804</v>
      </c>
      <c r="F385" s="50">
        <v>1250.5149700598804</v>
      </c>
      <c r="G385" s="50">
        <v>1250.5149700598804</v>
      </c>
      <c r="H385" s="50">
        <v>1250.5149700598804</v>
      </c>
      <c r="I385" s="50">
        <v>1250.5149700598804</v>
      </c>
      <c r="J385" s="50">
        <v>1250.5149700598804</v>
      </c>
      <c r="K385" s="50">
        <v>1250.5149700598804</v>
      </c>
      <c r="L385" s="50">
        <v>1250.5149700598804</v>
      </c>
      <c r="M385" s="50">
        <v>1250.5149700598804</v>
      </c>
      <c r="N385" s="50">
        <v>1250.5149700598804</v>
      </c>
      <c r="O385" s="50">
        <v>1250.5149700598804</v>
      </c>
      <c r="P385" s="50">
        <v>1250.5149700598804</v>
      </c>
      <c r="Q385" s="50">
        <v>1250.5149700598804</v>
      </c>
      <c r="R385" s="50">
        <v>1250.5149700598804</v>
      </c>
    </row>
    <row r="386" spans="1:18" ht="12.75" customHeight="1" x14ac:dyDescent="0.2">
      <c r="A386" s="50">
        <v>1250.4131736526947</v>
      </c>
      <c r="B386" s="50">
        <v>1250.4131736526947</v>
      </c>
      <c r="C386" s="50">
        <v>1250.4131736526947</v>
      </c>
      <c r="D386" s="50">
        <v>1250.4131736526947</v>
      </c>
      <c r="E386" s="50">
        <v>1250.4131736526947</v>
      </c>
      <c r="F386" s="50">
        <v>1250.4131736526947</v>
      </c>
      <c r="G386" s="50">
        <v>1250.4131736526947</v>
      </c>
      <c r="H386" s="50">
        <v>1250.4131736526947</v>
      </c>
      <c r="I386" s="50">
        <v>1250.4131736526947</v>
      </c>
      <c r="J386" s="50">
        <v>1250.4131736526947</v>
      </c>
      <c r="K386" s="50">
        <v>1250.4131736526947</v>
      </c>
      <c r="L386" s="50">
        <v>1250.4131736526947</v>
      </c>
      <c r="M386" s="50">
        <v>1250.4131736526947</v>
      </c>
      <c r="N386" s="50">
        <v>1250.4131736526947</v>
      </c>
      <c r="O386" s="50">
        <v>1250.4131736526947</v>
      </c>
      <c r="P386" s="50">
        <v>1250.4131736526947</v>
      </c>
      <c r="Q386" s="50">
        <v>1250.4131736526947</v>
      </c>
      <c r="R386" s="50">
        <v>1250.4131736526947</v>
      </c>
    </row>
    <row r="387" spans="1:18" ht="12.75" customHeight="1" x14ac:dyDescent="0.2">
      <c r="A387" s="50">
        <v>1250.3173652694611</v>
      </c>
      <c r="B387" s="50">
        <v>1250.3173652694611</v>
      </c>
      <c r="C387" s="50">
        <v>1250.3173652694611</v>
      </c>
      <c r="D387" s="50">
        <v>1250.311377245509</v>
      </c>
      <c r="E387" s="50">
        <v>1250.3173652694611</v>
      </c>
      <c r="F387" s="50">
        <v>1250.3173652694611</v>
      </c>
      <c r="G387" s="50">
        <v>1250.3173652694611</v>
      </c>
      <c r="H387" s="50">
        <v>1250.3173652694611</v>
      </c>
      <c r="I387" s="50">
        <v>1250.3173652694611</v>
      </c>
      <c r="J387" s="50">
        <v>1250.3173652694611</v>
      </c>
      <c r="K387" s="50">
        <v>1250.3173652694611</v>
      </c>
      <c r="L387" s="50">
        <v>1250.3173652694611</v>
      </c>
      <c r="M387" s="50">
        <v>1250.3173652694611</v>
      </c>
      <c r="N387" s="50">
        <v>1250.3173652694611</v>
      </c>
      <c r="O387" s="50">
        <v>1250.3173652694611</v>
      </c>
      <c r="P387" s="50">
        <v>1250.3173652694611</v>
      </c>
      <c r="Q387" s="50">
        <v>1250.3173652694611</v>
      </c>
      <c r="R387" s="50">
        <v>1250.3173652694611</v>
      </c>
    </row>
    <row r="388" spans="1:18" ht="12.75" customHeight="1" x14ac:dyDescent="0.2">
      <c r="A388" s="50">
        <v>1250.2155688622756</v>
      </c>
      <c r="B388" s="50">
        <v>1250.2155688622756</v>
      </c>
      <c r="C388" s="50">
        <v>1250.2155688622756</v>
      </c>
      <c r="D388" s="50">
        <v>1250.2155688622756</v>
      </c>
      <c r="E388" s="50">
        <v>1250.2155688622756</v>
      </c>
      <c r="F388" s="50">
        <v>1250.3173652694611</v>
      </c>
      <c r="G388" s="50">
        <v>1250.2155688622756</v>
      </c>
      <c r="H388" s="50">
        <v>1250.2155688622756</v>
      </c>
      <c r="I388" s="50">
        <v>1250.2155688622756</v>
      </c>
      <c r="J388" s="50">
        <v>1250.2155688622756</v>
      </c>
      <c r="K388" s="50">
        <v>1250.2155688622756</v>
      </c>
      <c r="L388" s="50">
        <v>1250.2155688622756</v>
      </c>
      <c r="M388" s="50">
        <v>1250.2155688622756</v>
      </c>
      <c r="N388" s="50">
        <v>1250.2155688622756</v>
      </c>
      <c r="O388" s="50">
        <v>1250.2514970059881</v>
      </c>
      <c r="P388" s="50">
        <v>1250.2155688622756</v>
      </c>
      <c r="Q388" s="50">
        <v>1250.2155688622756</v>
      </c>
      <c r="R388" s="50">
        <v>1250.2155688622756</v>
      </c>
    </row>
    <row r="389" spans="1:18" ht="12.75" customHeight="1" x14ac:dyDescent="0.2">
      <c r="A389" s="50">
        <v>1250.1137724550899</v>
      </c>
      <c r="B389" s="50">
        <v>1250.1137724550899</v>
      </c>
      <c r="C389" s="50">
        <v>1250.1137724550899</v>
      </c>
      <c r="D389" s="50">
        <v>1250.1137724550899</v>
      </c>
      <c r="E389" s="50">
        <v>1250.1137724550899</v>
      </c>
      <c r="F389" s="50">
        <v>1250.1137724550899</v>
      </c>
      <c r="G389" s="50">
        <v>1250.1137724550899</v>
      </c>
      <c r="H389" s="50">
        <v>1250.1137724550899</v>
      </c>
      <c r="I389" s="50">
        <v>1250.1137724550899</v>
      </c>
      <c r="J389" s="50">
        <v>1250.1137724550899</v>
      </c>
      <c r="K389" s="50">
        <v>1250.1137724550899</v>
      </c>
      <c r="L389" s="50">
        <v>1250.1137724550899</v>
      </c>
      <c r="M389" s="50">
        <v>1250.1137724550899</v>
      </c>
      <c r="N389" s="50">
        <v>1250.1137724550899</v>
      </c>
      <c r="O389" s="50">
        <v>1250.1137724550899</v>
      </c>
      <c r="P389" s="50">
        <v>1250.1137724550899</v>
      </c>
      <c r="Q389" s="50">
        <v>1250.1137724550899</v>
      </c>
      <c r="R389" s="50">
        <v>1250.1137724550899</v>
      </c>
    </row>
    <row r="390" spans="1:18" ht="12.75" customHeight="1" x14ac:dyDescent="0.2">
      <c r="A390" s="50">
        <v>1250.0119760479042</v>
      </c>
      <c r="B390" s="50">
        <v>1250.0119760479042</v>
      </c>
      <c r="C390" s="50">
        <v>1250.0119760479042</v>
      </c>
      <c r="D390" s="50">
        <v>1250.0119760479042</v>
      </c>
      <c r="E390" s="50">
        <v>1250.0119760479042</v>
      </c>
      <c r="F390" s="50">
        <v>1250.0119760479042</v>
      </c>
      <c r="G390" s="50">
        <v>1250.0119760479042</v>
      </c>
      <c r="H390" s="50">
        <v>1250.0119760479042</v>
      </c>
      <c r="I390" s="50">
        <v>1250.0119760479042</v>
      </c>
      <c r="J390" s="50">
        <v>1250.0119760479042</v>
      </c>
      <c r="K390" s="50">
        <v>1250.053892215569</v>
      </c>
      <c r="L390" s="50">
        <v>1250.0119760479042</v>
      </c>
      <c r="M390" s="50">
        <v>1250.0119760479042</v>
      </c>
      <c r="N390" s="50">
        <v>1250.0119760479042</v>
      </c>
      <c r="O390" s="50">
        <v>1250.0119760479042</v>
      </c>
      <c r="P390" s="50">
        <v>1250.0119760479042</v>
      </c>
      <c r="Q390" s="50">
        <v>1250.0119760479042</v>
      </c>
      <c r="R390" s="50">
        <v>1250.0119760479042</v>
      </c>
    </row>
    <row r="391" spans="1:18" ht="12.75" customHeight="1" x14ac:dyDescent="0.2">
      <c r="A391" s="50">
        <v>1249.9161676646706</v>
      </c>
      <c r="B391" s="50">
        <v>1249.9161676646706</v>
      </c>
      <c r="C391" s="50">
        <v>1249.9161676646706</v>
      </c>
      <c r="D391" s="50">
        <v>1249.9161676646706</v>
      </c>
      <c r="E391" s="50">
        <v>1249.9161676646706</v>
      </c>
      <c r="F391" s="50">
        <v>1249.9161676646706</v>
      </c>
      <c r="G391" s="50">
        <v>1249.9161676646706</v>
      </c>
      <c r="H391" s="50">
        <v>1249.9161676646706</v>
      </c>
      <c r="I391" s="50">
        <v>1249.9161676646706</v>
      </c>
      <c r="J391" s="50">
        <v>1249.9161676646706</v>
      </c>
      <c r="K391" s="50">
        <v>1249.9161676646706</v>
      </c>
      <c r="L391" s="50">
        <v>1249.9161676646706</v>
      </c>
      <c r="M391" s="50">
        <v>1249.9161676646706</v>
      </c>
      <c r="N391" s="50">
        <v>1249.9161676646706</v>
      </c>
      <c r="O391" s="50">
        <v>1249.9161676646706</v>
      </c>
      <c r="P391" s="50">
        <v>1249.9161676646706</v>
      </c>
      <c r="Q391" s="50">
        <v>1249.9161676646706</v>
      </c>
      <c r="R391" s="50">
        <v>1249.9161676646706</v>
      </c>
    </row>
    <row r="392" spans="1:18" ht="12.75" customHeight="1" x14ac:dyDescent="0.2">
      <c r="A392" s="50">
        <v>1249.8143712574852</v>
      </c>
      <c r="B392" s="50">
        <v>1249.8143712574852</v>
      </c>
      <c r="C392" s="50">
        <v>1249.8143712574852</v>
      </c>
      <c r="D392" s="50">
        <v>1249.8143712574852</v>
      </c>
      <c r="E392" s="50">
        <v>1249.8143712574852</v>
      </c>
      <c r="F392" s="50">
        <v>1249.8143712574852</v>
      </c>
      <c r="G392" s="50">
        <v>1249.8143712574852</v>
      </c>
      <c r="H392" s="50">
        <v>1249.8143712574852</v>
      </c>
      <c r="I392" s="50">
        <v>1249.8143712574852</v>
      </c>
      <c r="J392" s="50">
        <v>1249.8143712574852</v>
      </c>
      <c r="K392" s="50">
        <v>1249.8143712574852</v>
      </c>
      <c r="L392" s="50">
        <v>1249.8502994011976</v>
      </c>
      <c r="M392" s="50">
        <v>1249.8143712574852</v>
      </c>
      <c r="N392" s="50">
        <v>1249.8143712574852</v>
      </c>
      <c r="O392" s="50">
        <v>1249.8143712574852</v>
      </c>
      <c r="P392" s="50">
        <v>1249.8143712574852</v>
      </c>
      <c r="Q392" s="50">
        <v>1249.8143712574852</v>
      </c>
      <c r="R392" s="50">
        <v>1249.8143712574852</v>
      </c>
    </row>
    <row r="393" spans="1:18" ht="12.75" customHeight="1" x14ac:dyDescent="0.2">
      <c r="A393" s="50">
        <v>1249.7125748502995</v>
      </c>
      <c r="B393" s="50">
        <v>1249.7125748502995</v>
      </c>
      <c r="C393" s="50">
        <v>1249.7125748502995</v>
      </c>
      <c r="D393" s="50">
        <v>1249.7125748502995</v>
      </c>
      <c r="E393" s="50">
        <v>1249.7125748502995</v>
      </c>
      <c r="F393" s="50">
        <v>1249.7125748502995</v>
      </c>
      <c r="G393" s="50">
        <v>1249.7125748502995</v>
      </c>
      <c r="H393" s="50">
        <v>1249.7125748502995</v>
      </c>
      <c r="I393" s="50">
        <v>1249.8143712574852</v>
      </c>
      <c r="J393" s="50">
        <v>1249.7125748502995</v>
      </c>
      <c r="K393" s="50">
        <v>1249.7125748502995</v>
      </c>
      <c r="L393" s="50">
        <v>1249.7125748502995</v>
      </c>
      <c r="M393" s="50">
        <v>1249.7125748502995</v>
      </c>
      <c r="N393" s="50">
        <v>1249.7125748502995</v>
      </c>
      <c r="O393" s="50">
        <v>1249.7544910179643</v>
      </c>
      <c r="P393" s="50">
        <v>1249.7125748502995</v>
      </c>
      <c r="Q393" s="50">
        <v>1249.7125748502995</v>
      </c>
      <c r="R393" s="50">
        <v>1249.7125748502995</v>
      </c>
    </row>
    <row r="394" spans="1:18" ht="12.75" customHeight="1" x14ac:dyDescent="0.2">
      <c r="A394" s="50">
        <v>1249.6167664670659</v>
      </c>
      <c r="B394" s="50">
        <v>1249.6167664670659</v>
      </c>
      <c r="C394" s="50">
        <v>1249.6167664670659</v>
      </c>
      <c r="D394" s="50">
        <v>1249.6167664670659</v>
      </c>
      <c r="E394" s="50">
        <v>1249.6167664670659</v>
      </c>
      <c r="F394" s="50">
        <v>1249.6167664670659</v>
      </c>
      <c r="G394" s="50">
        <v>1249.6167664670659</v>
      </c>
      <c r="H394" s="50">
        <v>1249.6167664670659</v>
      </c>
      <c r="I394" s="50">
        <v>1249.6167664670659</v>
      </c>
      <c r="J394" s="50">
        <v>1249.6167664670659</v>
      </c>
      <c r="K394" s="50">
        <v>1249.6167664670659</v>
      </c>
      <c r="L394" s="50">
        <v>1249.6167664670659</v>
      </c>
      <c r="M394" s="50">
        <v>1249.6167664670659</v>
      </c>
      <c r="N394" s="50">
        <v>1249.6167664670659</v>
      </c>
      <c r="O394" s="50">
        <v>1249.6167664670659</v>
      </c>
      <c r="P394" s="50">
        <v>1249.6167664670659</v>
      </c>
      <c r="Q394" s="50">
        <v>1249.6167664670659</v>
      </c>
      <c r="R394" s="50">
        <v>1249.6167664670659</v>
      </c>
    </row>
    <row r="395" spans="1:18" ht="12.75" customHeight="1" x14ac:dyDescent="0.2">
      <c r="A395" s="50">
        <v>1249.5149700598804</v>
      </c>
      <c r="B395" s="50">
        <v>1249.5209580838325</v>
      </c>
      <c r="C395" s="50">
        <v>1249.5149700598804</v>
      </c>
      <c r="D395" s="50">
        <v>1249.5149700598804</v>
      </c>
      <c r="E395" s="50">
        <v>1249.5149700598804</v>
      </c>
      <c r="F395" s="50">
        <v>1249.5149700598804</v>
      </c>
      <c r="G395" s="50">
        <v>1249.5149700598804</v>
      </c>
      <c r="H395" s="50">
        <v>1249.5149700598804</v>
      </c>
      <c r="I395" s="50">
        <v>1249.5149700598804</v>
      </c>
      <c r="J395" s="50">
        <v>1249.5149700598804</v>
      </c>
      <c r="K395" s="50">
        <v>1249.5149700598804</v>
      </c>
      <c r="L395" s="50">
        <v>1249.5149700598804</v>
      </c>
      <c r="M395" s="50">
        <v>1249.5149700598804</v>
      </c>
      <c r="N395" s="50">
        <v>1249.5149700598804</v>
      </c>
      <c r="O395" s="50">
        <v>1249.5149700598804</v>
      </c>
      <c r="P395" s="50">
        <v>1249.5149700598804</v>
      </c>
      <c r="Q395" s="50">
        <v>1249.5149700598804</v>
      </c>
      <c r="R395" s="50">
        <v>1249.5149700598804</v>
      </c>
    </row>
    <row r="396" spans="1:18" ht="12.75" customHeight="1" x14ac:dyDescent="0.2">
      <c r="A396" s="50">
        <v>1249.4131736526947</v>
      </c>
      <c r="B396" s="50">
        <v>1249.4131736526947</v>
      </c>
      <c r="C396" s="50">
        <v>1249.4131736526947</v>
      </c>
      <c r="D396" s="50">
        <v>1249.4131736526947</v>
      </c>
      <c r="E396" s="50">
        <v>1249.4131736526947</v>
      </c>
      <c r="F396" s="50">
        <v>1249.4131736526947</v>
      </c>
      <c r="G396" s="50">
        <v>1249.4131736526947</v>
      </c>
      <c r="H396" s="50">
        <v>1249.4131736526947</v>
      </c>
      <c r="I396" s="50">
        <v>1249.4131736526947</v>
      </c>
      <c r="J396" s="50">
        <v>1249.4131736526947</v>
      </c>
      <c r="K396" s="50">
        <v>1249.4131736526947</v>
      </c>
      <c r="L396" s="50">
        <v>1249.4131736526947</v>
      </c>
      <c r="M396" s="50">
        <v>1249.4131736526947</v>
      </c>
      <c r="N396" s="50">
        <v>1249.4131736526947</v>
      </c>
      <c r="O396" s="50">
        <v>1249.4131736526947</v>
      </c>
      <c r="P396" s="50">
        <v>1249.4131736526947</v>
      </c>
      <c r="Q396" s="50">
        <v>1249.4131736526947</v>
      </c>
      <c r="R396" s="50">
        <v>1249.4131736526947</v>
      </c>
    </row>
    <row r="397" spans="1:18" ht="12.75" customHeight="1" x14ac:dyDescent="0.2">
      <c r="A397" s="50">
        <v>1249.3173652694611</v>
      </c>
      <c r="B397" s="50">
        <v>1249.3173652694611</v>
      </c>
      <c r="C397" s="50">
        <v>1249.3173652694611</v>
      </c>
      <c r="D397" s="50">
        <v>1249.3173652694611</v>
      </c>
      <c r="E397" s="50">
        <v>1249.3173652694611</v>
      </c>
      <c r="F397" s="50">
        <v>1249.3173652694611</v>
      </c>
      <c r="G397" s="50">
        <v>1249.3173652694611</v>
      </c>
      <c r="H397" s="50">
        <v>1249.3173652694611</v>
      </c>
      <c r="I397" s="50">
        <v>1249.3173652694611</v>
      </c>
      <c r="J397" s="50">
        <v>1249.3173652694611</v>
      </c>
      <c r="K397" s="50">
        <v>1249.3173652694611</v>
      </c>
      <c r="L397" s="50">
        <v>1249.3173652694611</v>
      </c>
      <c r="M397" s="50">
        <v>1249.3173652694611</v>
      </c>
      <c r="N397" s="50">
        <v>1249.3173652694611</v>
      </c>
      <c r="O397" s="50">
        <v>1249.3173652694611</v>
      </c>
      <c r="P397" s="50">
        <v>1249.3173652694611</v>
      </c>
      <c r="Q397" s="50">
        <v>1249.3173652694611</v>
      </c>
      <c r="R397" s="50">
        <v>1249.3173652694611</v>
      </c>
    </row>
    <row r="398" spans="1:18" ht="12.75" customHeight="1" x14ac:dyDescent="0.2">
      <c r="A398" s="50">
        <v>1249.2155688622756</v>
      </c>
      <c r="B398" s="50">
        <v>1249.2155688622756</v>
      </c>
      <c r="C398" s="50">
        <v>1249.2155688622756</v>
      </c>
      <c r="D398" s="50">
        <v>1249.2155688622756</v>
      </c>
      <c r="E398" s="50">
        <v>1249.2155688622756</v>
      </c>
      <c r="F398" s="50">
        <v>1249.2155688622756</v>
      </c>
      <c r="G398" s="50">
        <v>1249.2155688622756</v>
      </c>
      <c r="H398" s="50">
        <v>1249.2155688622756</v>
      </c>
      <c r="I398" s="50">
        <v>1249.2155688622756</v>
      </c>
      <c r="J398" s="50">
        <v>1249.2155688622756</v>
      </c>
      <c r="K398" s="50">
        <v>1249.2155688622756</v>
      </c>
      <c r="L398" s="50">
        <v>1249.2155688622756</v>
      </c>
      <c r="M398" s="50">
        <v>1249.2155688622756</v>
      </c>
      <c r="N398" s="50">
        <v>1249.2155688622756</v>
      </c>
      <c r="O398" s="50">
        <v>1249.2155688622756</v>
      </c>
      <c r="P398" s="50">
        <v>1249.2155688622756</v>
      </c>
      <c r="Q398" s="50">
        <v>1249.2155688622756</v>
      </c>
      <c r="R398" s="50">
        <v>1249.2155688622756</v>
      </c>
    </row>
    <row r="399" spans="1:18" ht="12.75" customHeight="1" x14ac:dyDescent="0.2">
      <c r="A399" s="50">
        <v>1249.1137724550899</v>
      </c>
      <c r="B399" s="50">
        <v>1249.1137724550899</v>
      </c>
      <c r="C399" s="50">
        <v>1249.1137724550899</v>
      </c>
      <c r="D399" s="50">
        <v>1249.1137724550899</v>
      </c>
      <c r="E399" s="50">
        <v>1249.1137724550899</v>
      </c>
      <c r="F399" s="50">
        <v>1249.1137724550899</v>
      </c>
      <c r="G399" s="50">
        <v>1249.1137724550899</v>
      </c>
      <c r="H399" s="50">
        <v>1249.1137724550899</v>
      </c>
      <c r="I399" s="50">
        <v>1249.1137724550899</v>
      </c>
      <c r="J399" s="50">
        <v>1249.1137724550899</v>
      </c>
      <c r="K399" s="50">
        <v>1249.2155688622756</v>
      </c>
      <c r="L399" s="50">
        <v>1249.1137724550899</v>
      </c>
      <c r="M399" s="50">
        <v>1249.1137724550899</v>
      </c>
      <c r="N399" s="50">
        <v>1249.1137724550899</v>
      </c>
      <c r="O399" s="50">
        <v>1249.1137724550899</v>
      </c>
      <c r="P399" s="50">
        <v>1249.1137724550899</v>
      </c>
      <c r="Q399" s="50">
        <v>1249.1137724550899</v>
      </c>
      <c r="R399" s="50">
        <v>1249.1137724550899</v>
      </c>
    </row>
    <row r="400" spans="1:18" ht="12.75" customHeight="1" x14ac:dyDescent="0.2">
      <c r="A400" s="50">
        <v>1249.0119760479042</v>
      </c>
      <c r="B400" s="50">
        <v>1249.0119760479042</v>
      </c>
      <c r="C400" s="50">
        <v>1249.0119760479042</v>
      </c>
      <c r="D400" s="50">
        <v>1249.0119760479042</v>
      </c>
      <c r="E400" s="50">
        <v>1249.0119760479042</v>
      </c>
      <c r="F400" s="50">
        <v>1249.0059880239521</v>
      </c>
      <c r="G400" s="50">
        <v>1249.0119760479042</v>
      </c>
      <c r="H400" s="50">
        <v>1249.0119760479042</v>
      </c>
      <c r="I400" s="50">
        <v>1249.0119760479042</v>
      </c>
      <c r="J400" s="50">
        <v>1249.0119760479042</v>
      </c>
      <c r="K400" s="50">
        <v>1249.0119760479042</v>
      </c>
      <c r="L400" s="50">
        <v>1249.0119760479042</v>
      </c>
      <c r="M400" s="50">
        <v>1249.0119760479042</v>
      </c>
      <c r="N400" s="50">
        <v>1249.0119760479042</v>
      </c>
      <c r="O400" s="50">
        <v>1249.0119760479042</v>
      </c>
      <c r="P400" s="50">
        <v>1249.0119760479042</v>
      </c>
      <c r="Q400" s="50">
        <v>1249.0119760479042</v>
      </c>
      <c r="R400" s="50">
        <v>1249.0119760479042</v>
      </c>
    </row>
    <row r="401" spans="1:18" ht="12.75" customHeight="1" x14ac:dyDescent="0.2">
      <c r="A401" s="50">
        <v>1248.9161676646706</v>
      </c>
      <c r="B401" s="50">
        <v>1248.9161676646706</v>
      </c>
      <c r="C401" s="50">
        <v>1248.9161676646706</v>
      </c>
      <c r="D401" s="50">
        <v>1248.9161676646706</v>
      </c>
      <c r="E401" s="50">
        <v>1248.9161676646706</v>
      </c>
      <c r="F401" s="50">
        <v>1248.9161676646706</v>
      </c>
      <c r="G401" s="50">
        <v>1248.9161676646706</v>
      </c>
      <c r="H401" s="50">
        <v>1248.9161676646706</v>
      </c>
      <c r="I401" s="50">
        <v>1248.9161676646706</v>
      </c>
      <c r="J401" s="50">
        <v>1248.9161676646706</v>
      </c>
      <c r="K401" s="50">
        <v>1248.9161676646706</v>
      </c>
      <c r="L401" s="50">
        <v>1248.9161676646706</v>
      </c>
      <c r="M401" s="50">
        <v>1248.9161676646706</v>
      </c>
      <c r="N401" s="50">
        <v>1248.9161676646706</v>
      </c>
      <c r="O401" s="50">
        <v>1248.9161676646706</v>
      </c>
      <c r="P401" s="50">
        <v>1248.9161676646706</v>
      </c>
      <c r="Q401" s="50">
        <v>1248.934131736527</v>
      </c>
      <c r="R401" s="50">
        <v>1248.9161676646706</v>
      </c>
    </row>
    <row r="402" spans="1:18" ht="12.75" customHeight="1" x14ac:dyDescent="0.2">
      <c r="A402" s="50">
        <v>1248.8143712574852</v>
      </c>
      <c r="B402" s="50">
        <v>1248.8143712574852</v>
      </c>
      <c r="C402" s="50">
        <v>1248.8143712574852</v>
      </c>
      <c r="D402" s="50">
        <v>1248.8143712574852</v>
      </c>
      <c r="E402" s="50">
        <v>1248.8143712574852</v>
      </c>
      <c r="F402" s="50">
        <v>1248.8143712574852</v>
      </c>
      <c r="G402" s="50">
        <v>1248.8143712574852</v>
      </c>
      <c r="H402" s="50">
        <v>1248.8143712574852</v>
      </c>
      <c r="I402" s="50">
        <v>1248.8143712574852</v>
      </c>
      <c r="J402" s="50">
        <v>1248.8143712574852</v>
      </c>
      <c r="K402" s="50">
        <v>1248.8143712574852</v>
      </c>
      <c r="L402" s="50">
        <v>1248.8143712574852</v>
      </c>
      <c r="M402" s="50">
        <v>1248.8143712574852</v>
      </c>
      <c r="N402" s="50">
        <v>1248.8143712574852</v>
      </c>
      <c r="O402" s="50">
        <v>1248.8562874251497</v>
      </c>
      <c r="P402" s="50">
        <v>1248.8143712574852</v>
      </c>
      <c r="Q402" s="50">
        <v>1248.8143712574852</v>
      </c>
      <c r="R402" s="50">
        <v>1248.8143712574852</v>
      </c>
    </row>
    <row r="403" spans="1:18" ht="12.75" customHeight="1" x14ac:dyDescent="0.2">
      <c r="A403" s="50">
        <v>1248.7125748502995</v>
      </c>
      <c r="B403" s="50">
        <v>1248.7125748502995</v>
      </c>
      <c r="C403" s="50">
        <v>1248.7125748502995</v>
      </c>
      <c r="D403" s="50">
        <v>1248.7125748502995</v>
      </c>
      <c r="E403" s="50">
        <v>1248.7125748502995</v>
      </c>
      <c r="F403" s="50">
        <v>1248.7125748502995</v>
      </c>
      <c r="G403" s="50">
        <v>1248.7125748502995</v>
      </c>
      <c r="H403" s="50">
        <v>1248.7125748502995</v>
      </c>
      <c r="I403" s="50">
        <v>1248.7125748502995</v>
      </c>
      <c r="J403" s="50">
        <v>1248.7125748502995</v>
      </c>
      <c r="K403" s="50">
        <v>1248.7065868263473</v>
      </c>
      <c r="L403" s="50">
        <v>1248.7125748502995</v>
      </c>
      <c r="M403" s="50">
        <v>1248.7125748502995</v>
      </c>
      <c r="N403" s="50">
        <v>1248.7544910179643</v>
      </c>
      <c r="O403" s="50">
        <v>1248.7125748502995</v>
      </c>
      <c r="P403" s="50">
        <v>1248.7125748502995</v>
      </c>
      <c r="Q403" s="50">
        <v>1248.7125748502995</v>
      </c>
      <c r="R403" s="50">
        <v>1248.7125748502995</v>
      </c>
    </row>
    <row r="404" spans="1:18" ht="12.75" customHeight="1" x14ac:dyDescent="0.2">
      <c r="A404" s="50">
        <v>1248.6167664670659</v>
      </c>
      <c r="B404" s="50">
        <v>1248.6167664670659</v>
      </c>
      <c r="C404" s="50">
        <v>1248.6167664670659</v>
      </c>
      <c r="D404" s="50">
        <v>1248.6167664670659</v>
      </c>
      <c r="E404" s="50">
        <v>1248.6167664670659</v>
      </c>
      <c r="F404" s="50">
        <v>1248.6167664670659</v>
      </c>
      <c r="G404" s="50">
        <v>1248.6167664670659</v>
      </c>
      <c r="H404" s="50">
        <v>1248.6167664670659</v>
      </c>
      <c r="I404" s="50">
        <v>1248.6167664670659</v>
      </c>
      <c r="J404" s="50">
        <v>1248.6167664670659</v>
      </c>
      <c r="K404" s="50">
        <v>1248.6167664670659</v>
      </c>
      <c r="L404" s="50">
        <v>1248.6167664670659</v>
      </c>
      <c r="M404" s="50">
        <v>1248.6167664670659</v>
      </c>
      <c r="N404" s="50">
        <v>1248.6167664670659</v>
      </c>
      <c r="O404" s="50">
        <v>1248.6167664670659</v>
      </c>
      <c r="P404" s="50">
        <v>1248.6167664670659</v>
      </c>
      <c r="Q404" s="50">
        <v>1248.6167664670659</v>
      </c>
      <c r="R404" s="50">
        <v>1248.6167664670659</v>
      </c>
    </row>
    <row r="405" spans="1:18" ht="12.75" customHeight="1" x14ac:dyDescent="0.2">
      <c r="A405" s="50">
        <v>1248.5149700598804</v>
      </c>
      <c r="B405" s="50">
        <v>1248.5149700598804</v>
      </c>
      <c r="C405" s="50">
        <v>1248.5149700598804</v>
      </c>
      <c r="D405" s="50">
        <v>1248.5149700598804</v>
      </c>
      <c r="E405" s="50">
        <v>1248.5149700598804</v>
      </c>
      <c r="F405" s="50">
        <v>1248.5149700598804</v>
      </c>
      <c r="G405" s="50">
        <v>1248.5149700598804</v>
      </c>
      <c r="H405" s="50">
        <v>1248.5149700598804</v>
      </c>
      <c r="I405" s="50">
        <v>1248.5149700598804</v>
      </c>
      <c r="J405" s="50">
        <v>1248.5149700598804</v>
      </c>
      <c r="K405" s="50">
        <v>1248.5149700598804</v>
      </c>
      <c r="L405" s="50">
        <v>1248.5149700598804</v>
      </c>
      <c r="M405" s="50">
        <v>1248.5149700598804</v>
      </c>
      <c r="N405" s="50">
        <v>1248.5149700598804</v>
      </c>
      <c r="O405" s="50">
        <v>1248.5149700598804</v>
      </c>
      <c r="P405" s="50">
        <v>1248.5149700598804</v>
      </c>
      <c r="Q405" s="50">
        <v>1248.5149700598804</v>
      </c>
      <c r="R405" s="50">
        <v>1248.5149700598804</v>
      </c>
    </row>
    <row r="406" spans="1:18" ht="12.75" customHeight="1" x14ac:dyDescent="0.2">
      <c r="A406" s="50">
        <v>1248.4131736526947</v>
      </c>
      <c r="B406" s="50">
        <v>1248.4131736526947</v>
      </c>
      <c r="C406" s="50">
        <v>1248.4131736526947</v>
      </c>
      <c r="D406" s="50">
        <v>1248.4131736526947</v>
      </c>
      <c r="E406" s="50">
        <v>1248.4131736526947</v>
      </c>
      <c r="F406" s="50">
        <v>1248.4131736526947</v>
      </c>
      <c r="G406" s="50">
        <v>1248.4131736526947</v>
      </c>
      <c r="H406" s="50">
        <v>1248.4131736526947</v>
      </c>
      <c r="I406" s="50">
        <v>1248.4131736526947</v>
      </c>
      <c r="J406" s="50">
        <v>1248.4131736526947</v>
      </c>
      <c r="K406" s="50">
        <v>1248.4131736526947</v>
      </c>
      <c r="L406" s="50">
        <v>1248.4131736526947</v>
      </c>
      <c r="M406" s="50">
        <v>1248.4131736526947</v>
      </c>
      <c r="N406" s="50">
        <v>1248.4131736526947</v>
      </c>
      <c r="O406" s="50">
        <v>1248.4131736526947</v>
      </c>
      <c r="P406" s="50">
        <v>1248.4131736526947</v>
      </c>
      <c r="Q406" s="50">
        <v>1248.4131736526947</v>
      </c>
      <c r="R406" s="50">
        <v>1248.4131736526947</v>
      </c>
    </row>
    <row r="407" spans="1:18" ht="12.75" customHeight="1" x14ac:dyDescent="0.2">
      <c r="A407" s="50">
        <v>1248.3173652694611</v>
      </c>
      <c r="B407" s="50">
        <v>1248.3173652694611</v>
      </c>
      <c r="C407" s="50">
        <v>1248.3173652694611</v>
      </c>
      <c r="D407" s="50">
        <v>1248.3173652694611</v>
      </c>
      <c r="E407" s="50">
        <v>1248.3173652694611</v>
      </c>
      <c r="F407" s="50">
        <v>1248.3173652694611</v>
      </c>
      <c r="G407" s="50">
        <v>1248.3532934131738</v>
      </c>
      <c r="H407" s="50">
        <v>1248.3173652694611</v>
      </c>
      <c r="I407" s="50">
        <v>1248.3173652694611</v>
      </c>
      <c r="J407" s="50">
        <v>1248.3173652694611</v>
      </c>
      <c r="K407" s="50">
        <v>1248.3173652694611</v>
      </c>
      <c r="L407" s="50">
        <v>1248.3173652694611</v>
      </c>
      <c r="M407" s="50">
        <v>1248.3173652694611</v>
      </c>
      <c r="N407" s="50">
        <v>1248.3173652694611</v>
      </c>
      <c r="O407" s="50">
        <v>1248.3473053892217</v>
      </c>
      <c r="P407" s="50">
        <v>1248.3173652694611</v>
      </c>
      <c r="Q407" s="50">
        <v>1248.3173652694611</v>
      </c>
      <c r="R407" s="50">
        <v>1248.3173652694611</v>
      </c>
    </row>
    <row r="408" spans="1:18" ht="12.75" customHeight="1" x14ac:dyDescent="0.2">
      <c r="A408" s="50">
        <v>1248.2155688622756</v>
      </c>
      <c r="B408" s="50">
        <v>1248.2155688622756</v>
      </c>
      <c r="C408" s="50">
        <v>1248.2155688622756</v>
      </c>
      <c r="D408" s="50">
        <v>1248.2155688622756</v>
      </c>
      <c r="E408" s="50">
        <v>1248.2155688622756</v>
      </c>
      <c r="F408" s="50">
        <v>1248.2155688622756</v>
      </c>
      <c r="G408" s="50">
        <v>1248.2574850299402</v>
      </c>
      <c r="H408" s="50">
        <v>1248.2155688622756</v>
      </c>
      <c r="I408" s="50">
        <v>1248.3173652694611</v>
      </c>
      <c r="J408" s="50">
        <v>1248.2155688622756</v>
      </c>
      <c r="K408" s="50">
        <v>1248.2155688622756</v>
      </c>
      <c r="L408" s="50">
        <v>1248.2155688622756</v>
      </c>
      <c r="M408" s="50">
        <v>1248.2155688622756</v>
      </c>
      <c r="N408" s="50">
        <v>1248.2155688622756</v>
      </c>
      <c r="O408" s="50">
        <v>1248.2155688622756</v>
      </c>
      <c r="P408" s="50">
        <v>1248.2155688622756</v>
      </c>
      <c r="Q408" s="50">
        <v>1248.2155688622756</v>
      </c>
      <c r="R408" s="50">
        <v>1248.2155688622756</v>
      </c>
    </row>
    <row r="409" spans="1:18" ht="12.75" customHeight="1" x14ac:dyDescent="0.2">
      <c r="A409" s="50">
        <v>1248.1137724550899</v>
      </c>
      <c r="B409" s="50">
        <v>1248.1137724550899</v>
      </c>
      <c r="C409" s="50">
        <v>1248.1137724550899</v>
      </c>
      <c r="D409" s="50">
        <v>1248.1137724550899</v>
      </c>
      <c r="E409" s="50">
        <v>1248.1137724550899</v>
      </c>
      <c r="F409" s="50">
        <v>1248.1137724550899</v>
      </c>
      <c r="G409" s="50">
        <v>1248.1137724550899</v>
      </c>
      <c r="H409" s="50">
        <v>1248.1137724550899</v>
      </c>
      <c r="I409" s="50">
        <v>1248.3173652694611</v>
      </c>
      <c r="J409" s="50">
        <v>1248.1137724550899</v>
      </c>
      <c r="K409" s="50">
        <v>1248.1137724550899</v>
      </c>
      <c r="L409" s="50">
        <v>1248.1137724550899</v>
      </c>
      <c r="M409" s="50">
        <v>1248.1137724550899</v>
      </c>
      <c r="N409" s="50">
        <v>1248.1137724550899</v>
      </c>
      <c r="O409" s="50">
        <v>1248.1137724550899</v>
      </c>
      <c r="P409" s="50">
        <v>1248.1137724550899</v>
      </c>
      <c r="Q409" s="50">
        <v>1248.1137724550899</v>
      </c>
      <c r="R409" s="50">
        <v>1248.1137724550899</v>
      </c>
    </row>
    <row r="410" spans="1:18" ht="12.75" customHeight="1" x14ac:dyDescent="0.2">
      <c r="A410" s="50">
        <v>1248.0119760479042</v>
      </c>
      <c r="B410" s="50">
        <v>1248.0119760479042</v>
      </c>
      <c r="C410" s="50">
        <v>1248.0119760479042</v>
      </c>
      <c r="D410" s="50">
        <v>1248.0119760479042</v>
      </c>
      <c r="E410" s="50">
        <v>1248.0119760479042</v>
      </c>
      <c r="F410" s="50">
        <v>1248.0119760479042</v>
      </c>
      <c r="G410" s="50">
        <v>1248.0119760479042</v>
      </c>
      <c r="H410" s="50">
        <v>1248.0119760479042</v>
      </c>
      <c r="I410" s="50">
        <v>1248.0119760479042</v>
      </c>
      <c r="J410" s="50">
        <v>1248.0119760479042</v>
      </c>
      <c r="K410" s="50">
        <v>1248.0119760479042</v>
      </c>
      <c r="L410" s="50">
        <v>1248.0119760479042</v>
      </c>
      <c r="M410" s="50">
        <v>1248.0119760479042</v>
      </c>
      <c r="N410" s="50">
        <v>1248.0119760479042</v>
      </c>
      <c r="O410" s="50">
        <v>1248.0119760479042</v>
      </c>
      <c r="P410" s="50">
        <v>1248.0119760479042</v>
      </c>
      <c r="Q410" s="50">
        <v>1248.0119760479042</v>
      </c>
      <c r="R410" s="50">
        <v>1248.0119760479042</v>
      </c>
    </row>
    <row r="411" spans="1:18" ht="12.75" customHeight="1" x14ac:dyDescent="0.2">
      <c r="A411" s="50">
        <v>1247.9161676646706</v>
      </c>
      <c r="B411" s="50">
        <v>1247.9161676646706</v>
      </c>
      <c r="C411" s="50">
        <v>1247.9161676646706</v>
      </c>
      <c r="D411" s="50">
        <v>1247.9101796407188</v>
      </c>
      <c r="E411" s="50">
        <v>1247.9161676646706</v>
      </c>
      <c r="F411" s="50">
        <v>1247.9161676646706</v>
      </c>
      <c r="G411" s="50">
        <v>1247.9161676646706</v>
      </c>
      <c r="H411" s="50">
        <v>1247.9161676646706</v>
      </c>
      <c r="I411" s="50">
        <v>1247.9161676646706</v>
      </c>
      <c r="J411" s="50">
        <v>1247.9161676646706</v>
      </c>
      <c r="K411" s="50">
        <v>1247.9161676646706</v>
      </c>
      <c r="L411" s="50">
        <v>1247.9161676646706</v>
      </c>
      <c r="M411" s="50">
        <v>1247.9161676646706</v>
      </c>
      <c r="N411" s="50">
        <v>1247.9161676646706</v>
      </c>
      <c r="O411" s="50">
        <v>1247.9161676646706</v>
      </c>
      <c r="P411" s="50">
        <v>1247.9161676646706</v>
      </c>
      <c r="Q411" s="50">
        <v>1247.9161676646706</v>
      </c>
      <c r="R411" s="50">
        <v>1247.9161676646706</v>
      </c>
    </row>
    <row r="412" spans="1:18" ht="12.75" customHeight="1" x14ac:dyDescent="0.2">
      <c r="A412" s="50">
        <v>1247.8143712574852</v>
      </c>
      <c r="B412" s="50">
        <v>1247.8203592814373</v>
      </c>
      <c r="C412" s="50">
        <v>1247.8143712574852</v>
      </c>
      <c r="D412" s="50">
        <v>1247.8143712574852</v>
      </c>
      <c r="E412" s="50">
        <v>1247.8143712574852</v>
      </c>
      <c r="F412" s="50">
        <v>1247.8143712574852</v>
      </c>
      <c r="G412" s="50">
        <v>1247.8143712574852</v>
      </c>
      <c r="H412" s="50">
        <v>1247.8143712574852</v>
      </c>
      <c r="I412" s="50">
        <v>1247.8143712574852</v>
      </c>
      <c r="J412" s="50">
        <v>1247.8143712574852</v>
      </c>
      <c r="K412" s="50">
        <v>1247.8143712574852</v>
      </c>
      <c r="L412" s="50">
        <v>1247.8143712574852</v>
      </c>
      <c r="M412" s="50">
        <v>1247.8143712574852</v>
      </c>
      <c r="N412" s="50">
        <v>1247.8143712574852</v>
      </c>
      <c r="O412" s="50">
        <v>1247.8143712574852</v>
      </c>
      <c r="P412" s="50">
        <v>1247.8143712574852</v>
      </c>
      <c r="Q412" s="50">
        <v>1247.8143712574852</v>
      </c>
      <c r="R412" s="50">
        <v>1247.8143712574852</v>
      </c>
    </row>
    <row r="413" spans="1:18" ht="12.75" customHeight="1" x14ac:dyDescent="0.2">
      <c r="A413" s="50">
        <v>1247.7125748502995</v>
      </c>
      <c r="B413" s="50">
        <v>1247.7125748502995</v>
      </c>
      <c r="C413" s="50">
        <v>1247.7125748502995</v>
      </c>
      <c r="D413" s="50">
        <v>1247.7125748502995</v>
      </c>
      <c r="E413" s="50">
        <v>1247.7125748502995</v>
      </c>
      <c r="F413" s="50">
        <v>1247.7125748502995</v>
      </c>
      <c r="G413" s="50">
        <v>1247.7125748502995</v>
      </c>
      <c r="H413" s="50">
        <v>1247.7125748502995</v>
      </c>
      <c r="I413" s="50">
        <v>1247.7125748502995</v>
      </c>
      <c r="J413" s="50">
        <v>1247.7125748502995</v>
      </c>
      <c r="K413" s="50">
        <v>1247.7125748502995</v>
      </c>
      <c r="L413" s="50">
        <v>1247.7125748502995</v>
      </c>
      <c r="M413" s="50">
        <v>1247.7125748502995</v>
      </c>
      <c r="N413" s="50">
        <v>1247.7125748502995</v>
      </c>
      <c r="O413" s="50">
        <v>1247.7125748502995</v>
      </c>
      <c r="P413" s="50">
        <v>1247.7125748502995</v>
      </c>
      <c r="Q413" s="50">
        <v>1247.7125748502995</v>
      </c>
      <c r="R413" s="50">
        <v>1247.7125748502995</v>
      </c>
    </row>
    <row r="414" spans="1:18" ht="12.75" customHeight="1" x14ac:dyDescent="0.2">
      <c r="A414" s="50">
        <v>1247.6167664670659</v>
      </c>
      <c r="B414" s="50">
        <v>1247.6167664670659</v>
      </c>
      <c r="C414" s="50">
        <v>1247.6167664670659</v>
      </c>
      <c r="D414" s="50">
        <v>1247.6167664670659</v>
      </c>
      <c r="E414" s="50">
        <v>1247.6167664670659</v>
      </c>
      <c r="F414" s="50">
        <v>1247.6167664670659</v>
      </c>
      <c r="G414" s="50">
        <v>1247.6167664670659</v>
      </c>
      <c r="H414" s="50">
        <v>1247.6167664670659</v>
      </c>
      <c r="I414" s="50">
        <v>1247.6167664670659</v>
      </c>
      <c r="J414" s="50">
        <v>1247.6167664670659</v>
      </c>
      <c r="K414" s="50">
        <v>1247.6167664670659</v>
      </c>
      <c r="L414" s="50">
        <v>1247.6167664670659</v>
      </c>
      <c r="M414" s="50">
        <v>1247.6167664670659</v>
      </c>
      <c r="N414" s="50">
        <v>1247.6167664670659</v>
      </c>
      <c r="O414" s="50">
        <v>1247.6167664670659</v>
      </c>
      <c r="P414" s="50">
        <v>1247.6167664670659</v>
      </c>
      <c r="Q414" s="50">
        <v>1247.6167664670659</v>
      </c>
      <c r="R414" s="50">
        <v>1247.6167664670659</v>
      </c>
    </row>
    <row r="415" spans="1:18" ht="12.75" customHeight="1" x14ac:dyDescent="0.2">
      <c r="A415" s="50">
        <v>1247.5149700598804</v>
      </c>
      <c r="B415" s="50">
        <v>1247.5149700598804</v>
      </c>
      <c r="C415" s="50">
        <v>1247.5149700598804</v>
      </c>
      <c r="D415" s="50">
        <v>1247.5149700598804</v>
      </c>
      <c r="E415" s="50">
        <v>1247.5149700598804</v>
      </c>
      <c r="F415" s="50">
        <v>1247.5149700598804</v>
      </c>
      <c r="G415" s="50">
        <v>1247.5149700598804</v>
      </c>
      <c r="H415" s="50">
        <v>1247.5149700598804</v>
      </c>
      <c r="I415" s="50">
        <v>1247.5149700598804</v>
      </c>
      <c r="J415" s="50">
        <v>1247.5149700598804</v>
      </c>
      <c r="K415" s="50">
        <v>1247.5149700598804</v>
      </c>
      <c r="L415" s="50">
        <v>1247.5149700598804</v>
      </c>
      <c r="M415" s="50">
        <v>1247.5149700598804</v>
      </c>
      <c r="N415" s="50">
        <v>1247.5149700598804</v>
      </c>
      <c r="O415" s="50">
        <v>1247.5149700598804</v>
      </c>
      <c r="P415" s="50">
        <v>1247.5149700598804</v>
      </c>
      <c r="Q415" s="50">
        <v>1247.5149700598804</v>
      </c>
      <c r="R415" s="50">
        <v>1247.5149700598804</v>
      </c>
    </row>
    <row r="416" spans="1:18" ht="12.75" customHeight="1" x14ac:dyDescent="0.2">
      <c r="A416" s="50">
        <v>1247.4131736526947</v>
      </c>
      <c r="B416" s="50">
        <v>1247.4131736526947</v>
      </c>
      <c r="C416" s="50">
        <v>1247.4131736526947</v>
      </c>
      <c r="D416" s="50">
        <v>1247.4131736526947</v>
      </c>
      <c r="E416" s="50">
        <v>1247.4131736526947</v>
      </c>
      <c r="F416" s="50">
        <v>1247.4131736526947</v>
      </c>
      <c r="G416" s="50">
        <v>1247.4131736526947</v>
      </c>
      <c r="H416" s="50">
        <v>1247.4131736526947</v>
      </c>
      <c r="I416" s="50">
        <v>1247.4131736526947</v>
      </c>
      <c r="J416" s="50">
        <v>1247.4131736526947</v>
      </c>
      <c r="K416" s="50">
        <v>1247.4131736526947</v>
      </c>
      <c r="L416" s="50">
        <v>1247.4131736526947</v>
      </c>
      <c r="M416" s="50">
        <v>1247.4131736526947</v>
      </c>
      <c r="N416" s="50">
        <v>1247.4131736526947</v>
      </c>
      <c r="O416" s="50">
        <v>1247.4131736526947</v>
      </c>
      <c r="P416" s="50">
        <v>1247.4131736526947</v>
      </c>
      <c r="Q416" s="50">
        <v>1247.4131736526947</v>
      </c>
      <c r="R416" s="50">
        <v>1247.4131736526947</v>
      </c>
    </row>
    <row r="417" spans="1:18" ht="12.75" customHeight="1" x14ac:dyDescent="0.2">
      <c r="A417" s="50">
        <v>1247.3173652694611</v>
      </c>
      <c r="B417" s="50">
        <v>1247.3173652694611</v>
      </c>
      <c r="C417" s="50">
        <v>1247.3173652694611</v>
      </c>
      <c r="D417" s="50">
        <v>1247.3173652694611</v>
      </c>
      <c r="E417" s="50">
        <v>1247.3173652694611</v>
      </c>
      <c r="F417" s="50">
        <v>1247.3173652694611</v>
      </c>
      <c r="G417" s="50">
        <v>1247.3173652694611</v>
      </c>
      <c r="H417" s="50">
        <v>1247.3173652694611</v>
      </c>
      <c r="I417" s="50">
        <v>1247.3173652694611</v>
      </c>
      <c r="J417" s="50">
        <v>1247.3173652694611</v>
      </c>
      <c r="K417" s="50">
        <v>1247.3173652694611</v>
      </c>
      <c r="L417" s="50">
        <v>1247.3173652694611</v>
      </c>
      <c r="M417" s="50">
        <v>1247.3173652694611</v>
      </c>
      <c r="N417" s="50">
        <v>1247.3173652694611</v>
      </c>
      <c r="O417" s="50">
        <v>1247.3173652694611</v>
      </c>
      <c r="P417" s="50">
        <v>1247.3173652694611</v>
      </c>
      <c r="Q417" s="50">
        <v>1247.3173652694611</v>
      </c>
      <c r="R417" s="50">
        <v>1247.3173652694611</v>
      </c>
    </row>
    <row r="418" spans="1:18" ht="12.75" customHeight="1" x14ac:dyDescent="0.2">
      <c r="A418" s="50">
        <v>1247.2155688622756</v>
      </c>
      <c r="B418" s="50">
        <v>1247.2155688622756</v>
      </c>
      <c r="C418" s="50">
        <v>1247.2155688622756</v>
      </c>
      <c r="D418" s="50">
        <v>1247.2155688622756</v>
      </c>
      <c r="E418" s="50">
        <v>1247.2155688622756</v>
      </c>
      <c r="F418" s="50">
        <v>1247.2155688622756</v>
      </c>
      <c r="G418" s="50">
        <v>1247.2155688622756</v>
      </c>
      <c r="H418" s="50">
        <v>1247.2155688622756</v>
      </c>
      <c r="I418" s="50">
        <v>1247.2155688622756</v>
      </c>
      <c r="J418" s="50">
        <v>1247.2155688622756</v>
      </c>
      <c r="K418" s="50">
        <v>1247.2155688622756</v>
      </c>
      <c r="L418" s="50">
        <v>1247.2155688622756</v>
      </c>
      <c r="M418" s="50">
        <v>1247.2574850299402</v>
      </c>
      <c r="N418" s="50">
        <v>1247.2155688622756</v>
      </c>
      <c r="O418" s="50">
        <v>1247.2155688622756</v>
      </c>
      <c r="P418" s="50">
        <v>1247.2155688622756</v>
      </c>
      <c r="Q418" s="50">
        <v>1247.2155688622756</v>
      </c>
      <c r="R418" s="50">
        <v>1247.2155688622756</v>
      </c>
    </row>
    <row r="419" spans="1:18" ht="12.75" customHeight="1" x14ac:dyDescent="0.2">
      <c r="A419" s="50">
        <v>1247.1137724550899</v>
      </c>
      <c r="B419" s="50">
        <v>1247.1137724550899</v>
      </c>
      <c r="C419" s="50">
        <v>1247.1137724550899</v>
      </c>
      <c r="D419" s="50">
        <v>1247.1137724550899</v>
      </c>
      <c r="E419" s="50">
        <v>1247.1137724550899</v>
      </c>
      <c r="F419" s="50">
        <v>1247.1137724550899</v>
      </c>
      <c r="G419" s="50">
        <v>1247.1137724550899</v>
      </c>
      <c r="H419" s="50">
        <v>1247.1137724550899</v>
      </c>
      <c r="I419" s="50">
        <v>1247.1137724550899</v>
      </c>
      <c r="J419" s="50">
        <v>1247.1137724550899</v>
      </c>
      <c r="K419" s="50">
        <v>1247.1137724550899</v>
      </c>
      <c r="L419" s="50">
        <v>1247.1137724550899</v>
      </c>
      <c r="M419" s="50">
        <v>1247.1137724550899</v>
      </c>
      <c r="N419" s="50">
        <v>1247.1137724550899</v>
      </c>
      <c r="O419" s="50">
        <v>1247.1137724550899</v>
      </c>
      <c r="P419" s="50">
        <v>1247.1137724550899</v>
      </c>
      <c r="Q419" s="50">
        <v>1247.1137724550899</v>
      </c>
      <c r="R419" s="50">
        <v>1247.1137724550899</v>
      </c>
    </row>
    <row r="420" spans="1:18" ht="12.75" customHeight="1" x14ac:dyDescent="0.2">
      <c r="A420" s="50">
        <v>1247.0119760479042</v>
      </c>
      <c r="B420" s="50">
        <v>1247.0119760479042</v>
      </c>
      <c r="C420" s="50">
        <v>1247.0119760479042</v>
      </c>
      <c r="D420" s="50">
        <v>1247.0119760479042</v>
      </c>
      <c r="E420" s="50">
        <v>1247.0119760479042</v>
      </c>
      <c r="F420" s="50">
        <v>1247.0119760479042</v>
      </c>
      <c r="G420" s="50">
        <v>1247.0119760479042</v>
      </c>
      <c r="H420" s="50">
        <v>1247.0119760479042</v>
      </c>
      <c r="I420" s="50">
        <v>1247.0119760479042</v>
      </c>
      <c r="J420" s="50">
        <v>1247.0119760479042</v>
      </c>
      <c r="K420" s="50">
        <v>1247.0119760479042</v>
      </c>
      <c r="L420" s="50">
        <v>1247.0119760479042</v>
      </c>
      <c r="M420" s="50">
        <v>1247.0119760479042</v>
      </c>
      <c r="N420" s="50">
        <v>1247.0119760479042</v>
      </c>
      <c r="O420" s="50">
        <v>1247.0119760479042</v>
      </c>
      <c r="P420" s="50">
        <v>1247.0119760479042</v>
      </c>
      <c r="Q420" s="50">
        <v>1247.0119760479042</v>
      </c>
      <c r="R420" s="50">
        <v>1247.0119760479042</v>
      </c>
    </row>
    <row r="421" spans="1:18" ht="12.75" customHeight="1" x14ac:dyDescent="0.2">
      <c r="A421" s="50">
        <v>1246.9161676646706</v>
      </c>
      <c r="B421" s="50">
        <v>1246.9161676646706</v>
      </c>
      <c r="C421" s="50">
        <v>1246.9161676646706</v>
      </c>
      <c r="D421" s="50">
        <v>1246.9161676646706</v>
      </c>
      <c r="E421" s="50">
        <v>1246.9161676646706</v>
      </c>
      <c r="F421" s="50">
        <v>1246.9161676646706</v>
      </c>
      <c r="G421" s="50">
        <v>1246.9161676646706</v>
      </c>
      <c r="H421" s="50">
        <v>1246.9161676646706</v>
      </c>
      <c r="I421" s="50">
        <v>1246.9161676646706</v>
      </c>
      <c r="J421" s="50">
        <v>1246.9161676646706</v>
      </c>
      <c r="K421" s="50">
        <v>1246.9520958083833</v>
      </c>
      <c r="L421" s="50">
        <v>1246.9161676646706</v>
      </c>
      <c r="M421" s="50">
        <v>1246.9161676646706</v>
      </c>
      <c r="N421" s="50">
        <v>1246.9161676646706</v>
      </c>
      <c r="O421" s="50">
        <v>1246.9161676646706</v>
      </c>
      <c r="P421" s="50">
        <v>1246.9161676646706</v>
      </c>
      <c r="Q421" s="50">
        <v>1246.9161676646706</v>
      </c>
      <c r="R421" s="50">
        <v>1246.9161676646706</v>
      </c>
    </row>
    <row r="422" spans="1:18" ht="12.75" customHeight="1" x14ac:dyDescent="0.2">
      <c r="A422" s="50">
        <v>1246.8143712574852</v>
      </c>
      <c r="B422" s="50">
        <v>1246.8143712574852</v>
      </c>
      <c r="C422" s="50">
        <v>1246.8143712574852</v>
      </c>
      <c r="D422" s="50">
        <v>1246.8203592814373</v>
      </c>
      <c r="E422" s="50">
        <v>1246.8143712574852</v>
      </c>
      <c r="F422" s="50">
        <v>1246.8143712574852</v>
      </c>
      <c r="G422" s="50">
        <v>1246.8143712574852</v>
      </c>
      <c r="H422" s="50">
        <v>1246.8143712574852</v>
      </c>
      <c r="I422" s="50">
        <v>1246.8143712574852</v>
      </c>
      <c r="J422" s="50">
        <v>1246.8143712574852</v>
      </c>
      <c r="K422" s="50">
        <v>1246.8143712574852</v>
      </c>
      <c r="L422" s="50">
        <v>1246.8143712574852</v>
      </c>
      <c r="M422" s="50">
        <v>1246.8143712574852</v>
      </c>
      <c r="N422" s="50">
        <v>1246.8143712574852</v>
      </c>
      <c r="O422" s="50">
        <v>1246.8143712574852</v>
      </c>
      <c r="P422" s="50">
        <v>1246.8143712574852</v>
      </c>
      <c r="Q422" s="50">
        <v>1246.8143712574852</v>
      </c>
      <c r="R422" s="50">
        <v>1246.8143712574852</v>
      </c>
    </row>
    <row r="423" spans="1:18" ht="12.75" customHeight="1" x14ac:dyDescent="0.2">
      <c r="A423" s="50">
        <v>1246.7125748502995</v>
      </c>
      <c r="B423" s="50">
        <v>1246.7125748502995</v>
      </c>
      <c r="C423" s="50">
        <v>1246.7125748502995</v>
      </c>
      <c r="D423" s="50">
        <v>1246.7125748502995</v>
      </c>
      <c r="E423" s="50">
        <v>1246.7125748502995</v>
      </c>
      <c r="F423" s="50">
        <v>1246.7125748502995</v>
      </c>
      <c r="G423" s="50">
        <v>1246.7125748502995</v>
      </c>
      <c r="H423" s="50">
        <v>1246.7125748502995</v>
      </c>
      <c r="I423" s="50">
        <v>1246.7125748502995</v>
      </c>
      <c r="J423" s="50">
        <v>1246.7125748502995</v>
      </c>
      <c r="K423" s="50">
        <v>1246.7125748502995</v>
      </c>
      <c r="L423" s="50">
        <v>1246.7125748502995</v>
      </c>
      <c r="M423" s="50">
        <v>1246.7125748502995</v>
      </c>
      <c r="N423" s="50">
        <v>1246.7125748502995</v>
      </c>
      <c r="O423" s="50">
        <v>1246.7125748502995</v>
      </c>
      <c r="P423" s="50">
        <v>1246.7125748502995</v>
      </c>
      <c r="Q423" s="50">
        <v>1246.7125748502995</v>
      </c>
      <c r="R423" s="50">
        <v>1246.7125748502995</v>
      </c>
    </row>
    <row r="424" spans="1:18" ht="12.75" customHeight="1" x14ac:dyDescent="0.2">
      <c r="A424" s="50">
        <v>1246.6167664670659</v>
      </c>
      <c r="B424" s="50">
        <v>1246.6167664670659</v>
      </c>
      <c r="C424" s="50">
        <v>1246.6167664670659</v>
      </c>
      <c r="D424" s="50">
        <v>1246.6167664670659</v>
      </c>
      <c r="E424" s="50">
        <v>1246.6167664670659</v>
      </c>
      <c r="F424" s="50">
        <v>1246.6167664670659</v>
      </c>
      <c r="G424" s="50">
        <v>1246.6167664670659</v>
      </c>
      <c r="H424" s="50">
        <v>1246.6167664670659</v>
      </c>
      <c r="I424" s="50">
        <v>1246.6167664670659</v>
      </c>
      <c r="J424" s="50">
        <v>1246.6167664670659</v>
      </c>
      <c r="K424" s="50">
        <v>1246.6167664670659</v>
      </c>
      <c r="L424" s="50">
        <v>1246.6167664670659</v>
      </c>
      <c r="M424" s="50">
        <v>1246.6167664670659</v>
      </c>
      <c r="N424" s="50">
        <v>1246.6167664670659</v>
      </c>
      <c r="O424" s="50">
        <v>1246.6167664670659</v>
      </c>
      <c r="P424" s="50">
        <v>1246.6167664670659</v>
      </c>
      <c r="Q424" s="50">
        <v>1246.6167664670659</v>
      </c>
      <c r="R424" s="50">
        <v>1246.6167664670659</v>
      </c>
    </row>
    <row r="425" spans="1:18" ht="12.75" customHeight="1" x14ac:dyDescent="0.2">
      <c r="A425" s="50">
        <v>1246.5209580838325</v>
      </c>
      <c r="B425" s="50">
        <v>1246.5149700598804</v>
      </c>
      <c r="C425" s="50">
        <v>1246.5149700598804</v>
      </c>
      <c r="D425" s="50">
        <v>1246.5149700598804</v>
      </c>
      <c r="E425" s="50">
        <v>1246.5149700598804</v>
      </c>
      <c r="F425" s="50">
        <v>1246.5149700598804</v>
      </c>
      <c r="G425" s="50">
        <v>1246.5149700598804</v>
      </c>
      <c r="H425" s="50">
        <v>1246.5149700598804</v>
      </c>
      <c r="I425" s="50">
        <v>1246.6167664670659</v>
      </c>
      <c r="J425" s="50">
        <v>1246.5149700598804</v>
      </c>
      <c r="K425" s="50">
        <v>1246.556886227545</v>
      </c>
      <c r="L425" s="50">
        <v>1246.5149700598804</v>
      </c>
      <c r="M425" s="50">
        <v>1246.5149700598804</v>
      </c>
      <c r="N425" s="50">
        <v>1246.5149700598804</v>
      </c>
      <c r="O425" s="50">
        <v>1246.5149700598804</v>
      </c>
      <c r="P425" s="50">
        <v>1246.5149700598804</v>
      </c>
      <c r="Q425" s="50">
        <v>1246.5149700598804</v>
      </c>
      <c r="R425" s="50">
        <v>1246.5149700598804</v>
      </c>
    </row>
    <row r="426" spans="1:18" ht="12.75" customHeight="1" x14ac:dyDescent="0.2">
      <c r="A426" s="50">
        <v>1246.4131736526947</v>
      </c>
      <c r="B426" s="50">
        <v>1246.4131736526947</v>
      </c>
      <c r="C426" s="50">
        <v>1246.4131736526947</v>
      </c>
      <c r="D426" s="50">
        <v>1246.4131736526947</v>
      </c>
      <c r="E426" s="50">
        <v>1246.4131736526947</v>
      </c>
      <c r="F426" s="50">
        <v>1246.4131736526947</v>
      </c>
      <c r="G426" s="50">
        <v>1246.4131736526947</v>
      </c>
      <c r="H426" s="50">
        <v>1246.4131736526947</v>
      </c>
      <c r="I426" s="50">
        <v>1246.4131736526947</v>
      </c>
      <c r="J426" s="50">
        <v>1246.4131736526947</v>
      </c>
      <c r="K426" s="50">
        <v>1246.4131736526947</v>
      </c>
      <c r="L426" s="50">
        <v>1246.4131736526947</v>
      </c>
      <c r="M426" s="50">
        <v>1246.4131736526947</v>
      </c>
      <c r="N426" s="50">
        <v>1246.4131736526947</v>
      </c>
      <c r="O426" s="50">
        <v>1246.4131736526947</v>
      </c>
      <c r="P426" s="50">
        <v>1246.4131736526947</v>
      </c>
      <c r="Q426" s="50">
        <v>1246.4131736526947</v>
      </c>
      <c r="R426" s="50">
        <v>1246.4131736526947</v>
      </c>
    </row>
    <row r="427" spans="1:18" ht="12.75" customHeight="1" x14ac:dyDescent="0.2">
      <c r="A427" s="50">
        <v>1246.3173652694611</v>
      </c>
      <c r="B427" s="50">
        <v>1246.3173652694611</v>
      </c>
      <c r="C427" s="50">
        <v>1246.3173652694611</v>
      </c>
      <c r="D427" s="50">
        <v>1246.3173652694611</v>
      </c>
      <c r="E427" s="50">
        <v>1246.3173652694611</v>
      </c>
      <c r="F427" s="50">
        <v>1246.3173652694611</v>
      </c>
      <c r="G427" s="50">
        <v>1246.3173652694611</v>
      </c>
      <c r="H427" s="50">
        <v>1246.3173652694611</v>
      </c>
      <c r="I427" s="50">
        <v>1246.3173652694611</v>
      </c>
      <c r="J427" s="50">
        <v>1246.3173652694611</v>
      </c>
      <c r="K427" s="50">
        <v>1246.3173652694611</v>
      </c>
      <c r="L427" s="50">
        <v>1246.3173652694611</v>
      </c>
      <c r="M427" s="50">
        <v>1246.3532934131738</v>
      </c>
      <c r="N427" s="50">
        <v>1246.3173652694611</v>
      </c>
      <c r="O427" s="50">
        <v>1246.3173652694611</v>
      </c>
      <c r="P427" s="50">
        <v>1246.3173652694611</v>
      </c>
      <c r="Q427" s="50">
        <v>1246.3173652694611</v>
      </c>
      <c r="R427" s="50">
        <v>1246.3173652694611</v>
      </c>
    </row>
    <row r="428" spans="1:18" ht="12.75" customHeight="1" x14ac:dyDescent="0.2">
      <c r="A428" s="50">
        <v>1246.2155688622756</v>
      </c>
      <c r="B428" s="50">
        <v>1246.2155688622756</v>
      </c>
      <c r="C428" s="50">
        <v>1246.2155688622756</v>
      </c>
      <c r="D428" s="50">
        <v>1246.2155688622756</v>
      </c>
      <c r="E428" s="50">
        <v>1246.2155688622756</v>
      </c>
      <c r="F428" s="50">
        <v>1246.2155688622756</v>
      </c>
      <c r="G428" s="50">
        <v>1246.2155688622756</v>
      </c>
      <c r="H428" s="50">
        <v>1246.2155688622756</v>
      </c>
      <c r="I428" s="50">
        <v>1246.2155688622756</v>
      </c>
      <c r="J428" s="50">
        <v>1246.2155688622756</v>
      </c>
      <c r="K428" s="50">
        <v>1246.2155688622756</v>
      </c>
      <c r="L428" s="50">
        <v>1246.2155688622756</v>
      </c>
      <c r="M428" s="50">
        <v>1246.2155688622756</v>
      </c>
      <c r="N428" s="50">
        <v>1246.2155688622756</v>
      </c>
      <c r="O428" s="50">
        <v>1246.2155688622756</v>
      </c>
      <c r="P428" s="50">
        <v>1246.2155688622756</v>
      </c>
      <c r="Q428" s="50">
        <v>1246.2155688622756</v>
      </c>
      <c r="R428" s="50">
        <v>1246.2155688622756</v>
      </c>
    </row>
    <row r="429" spans="1:18" ht="12.75" customHeight="1" x14ac:dyDescent="0.2">
      <c r="A429" s="50">
        <v>1246.119760479042</v>
      </c>
      <c r="B429" s="50">
        <v>1246.1137724550899</v>
      </c>
      <c r="C429" s="50">
        <v>1246.1137724550899</v>
      </c>
      <c r="D429" s="50">
        <v>1246.1137724550899</v>
      </c>
      <c r="E429" s="50">
        <v>1246.1137724550899</v>
      </c>
      <c r="F429" s="50">
        <v>1246.1137724550899</v>
      </c>
      <c r="G429" s="50">
        <v>1246.1137724550899</v>
      </c>
      <c r="H429" s="50">
        <v>1246.1137724550899</v>
      </c>
      <c r="I429" s="50">
        <v>1246.1137724550899</v>
      </c>
      <c r="J429" s="50">
        <v>1246.1137724550899</v>
      </c>
      <c r="K429" s="50">
        <v>1246.1556886227545</v>
      </c>
      <c r="L429" s="50">
        <v>1246.1137724550899</v>
      </c>
      <c r="M429" s="50">
        <v>1246.1137724550899</v>
      </c>
      <c r="N429" s="50">
        <v>1246.1137724550899</v>
      </c>
      <c r="O429" s="50">
        <v>1246.1137724550899</v>
      </c>
      <c r="P429" s="50">
        <v>1246.1137724550899</v>
      </c>
      <c r="Q429" s="50">
        <v>1246.1137724550899</v>
      </c>
      <c r="R429" s="50">
        <v>1246.1137724550899</v>
      </c>
    </row>
    <row r="430" spans="1:18" ht="12.75" customHeight="1" x14ac:dyDescent="0.2">
      <c r="A430" s="50">
        <v>1246.0119760479042</v>
      </c>
      <c r="B430" s="50">
        <v>1246.0119760479042</v>
      </c>
      <c r="C430" s="50">
        <v>1246.0119760479042</v>
      </c>
      <c r="D430" s="50">
        <v>1246.0119760479042</v>
      </c>
      <c r="E430" s="50">
        <v>1246.0119760479042</v>
      </c>
      <c r="F430" s="50">
        <v>1246.0119760479042</v>
      </c>
      <c r="G430" s="50">
        <v>1246.0119760479042</v>
      </c>
      <c r="H430" s="50">
        <v>1246.0119760479042</v>
      </c>
      <c r="I430" s="50">
        <v>1246.0119760479042</v>
      </c>
      <c r="J430" s="50">
        <v>1246.0119760479042</v>
      </c>
      <c r="K430" s="50">
        <v>1246.0119760479042</v>
      </c>
      <c r="L430" s="50">
        <v>1246.0119760479042</v>
      </c>
      <c r="M430" s="50">
        <v>1246.0119760479042</v>
      </c>
      <c r="N430" s="50">
        <v>1246.0119760479042</v>
      </c>
      <c r="O430" s="50">
        <v>1246.0119760479042</v>
      </c>
      <c r="P430" s="50">
        <v>1246.0119760479042</v>
      </c>
      <c r="Q430" s="50">
        <v>1246.0119760479042</v>
      </c>
      <c r="R430" s="50">
        <v>1246.0119760479042</v>
      </c>
    </row>
    <row r="431" spans="1:18" ht="12.75" customHeight="1" x14ac:dyDescent="0.2">
      <c r="A431" s="50">
        <v>1245.9161676646706</v>
      </c>
      <c r="B431" s="50">
        <v>1245.9161676646706</v>
      </c>
      <c r="C431" s="50">
        <v>1245.9161676646706</v>
      </c>
      <c r="D431" s="50">
        <v>1245.9161676646706</v>
      </c>
      <c r="E431" s="50">
        <v>1245.9101796407188</v>
      </c>
      <c r="F431" s="50">
        <v>1245.9161676646706</v>
      </c>
      <c r="G431" s="50">
        <v>1245.9580838323354</v>
      </c>
      <c r="H431" s="50">
        <v>1245.9161676646706</v>
      </c>
      <c r="I431" s="50">
        <v>1245.9161676646706</v>
      </c>
      <c r="J431" s="50">
        <v>1245.9161676646706</v>
      </c>
      <c r="K431" s="50">
        <v>1245.9161676646706</v>
      </c>
      <c r="L431" s="50">
        <v>1245.9161676646706</v>
      </c>
      <c r="M431" s="50">
        <v>1245.9161676646706</v>
      </c>
      <c r="N431" s="50">
        <v>1245.9161676646706</v>
      </c>
      <c r="O431" s="50">
        <v>1245.9161676646706</v>
      </c>
      <c r="P431" s="50">
        <v>1245.9161676646706</v>
      </c>
      <c r="Q431" s="50">
        <v>1245.9161676646706</v>
      </c>
      <c r="R431" s="50">
        <v>1245.9161676646706</v>
      </c>
    </row>
    <row r="432" spans="1:18" ht="12.75" customHeight="1" x14ac:dyDescent="0.2">
      <c r="A432" s="50">
        <v>1245.8143712574852</v>
      </c>
      <c r="B432" s="50">
        <v>1245.8143712574852</v>
      </c>
      <c r="C432" s="50">
        <v>1245.8143712574852</v>
      </c>
      <c r="D432" s="50">
        <v>1245.8143712574852</v>
      </c>
      <c r="E432" s="50">
        <v>1245.8143712574852</v>
      </c>
      <c r="F432" s="50">
        <v>1245.8143712574852</v>
      </c>
      <c r="G432" s="50">
        <v>1245.8143712574852</v>
      </c>
      <c r="H432" s="50">
        <v>1245.8143712574852</v>
      </c>
      <c r="I432" s="50">
        <v>1245.8622754491018</v>
      </c>
      <c r="J432" s="50">
        <v>1245.8143712574852</v>
      </c>
      <c r="K432" s="50">
        <v>1245.8143712574852</v>
      </c>
      <c r="L432" s="50">
        <v>1245.8143712574852</v>
      </c>
      <c r="M432" s="50">
        <v>1245.8143712574852</v>
      </c>
      <c r="N432" s="50">
        <v>1245.8143712574852</v>
      </c>
      <c r="O432" s="50">
        <v>1245.8143712574852</v>
      </c>
      <c r="P432" s="50">
        <v>1245.8143712574852</v>
      </c>
      <c r="Q432" s="50">
        <v>1245.8383233532934</v>
      </c>
      <c r="R432" s="50">
        <v>1245.8143712574852</v>
      </c>
    </row>
    <row r="433" spans="1:18" ht="12.75" customHeight="1" x14ac:dyDescent="0.2">
      <c r="A433" s="50">
        <v>1245.7185628742516</v>
      </c>
      <c r="B433" s="50">
        <v>1245.7125748502995</v>
      </c>
      <c r="C433" s="50">
        <v>1245.7125748502995</v>
      </c>
      <c r="D433" s="50">
        <v>1245.7125748502995</v>
      </c>
      <c r="E433" s="50">
        <v>1245.7125748502995</v>
      </c>
      <c r="F433" s="50">
        <v>1245.7125748502995</v>
      </c>
      <c r="G433" s="50">
        <v>1245.7125748502995</v>
      </c>
      <c r="H433" s="50">
        <v>1245.7125748502995</v>
      </c>
      <c r="I433" s="50">
        <v>1245.7125748502995</v>
      </c>
      <c r="J433" s="50">
        <v>1245.7125748502995</v>
      </c>
      <c r="K433" s="50">
        <v>1245.7125748502995</v>
      </c>
      <c r="L433" s="50">
        <v>1245.7125748502995</v>
      </c>
      <c r="M433" s="50">
        <v>1245.7125748502995</v>
      </c>
      <c r="N433" s="50">
        <v>1245.7125748502995</v>
      </c>
      <c r="O433" s="50">
        <v>1245.7125748502995</v>
      </c>
      <c r="P433" s="50">
        <v>1245.7125748502995</v>
      </c>
      <c r="Q433" s="50">
        <v>1245.7125748502995</v>
      </c>
      <c r="R433" s="50">
        <v>1245.7125748502995</v>
      </c>
    </row>
    <row r="434" spans="1:18" ht="12.75" customHeight="1" x14ac:dyDescent="0.2">
      <c r="A434" s="50">
        <v>1245.6167664670659</v>
      </c>
      <c r="B434" s="50">
        <v>1245.6167664670659</v>
      </c>
      <c r="C434" s="50">
        <v>1245.6167664670659</v>
      </c>
      <c r="D434" s="50">
        <v>1245.6107784431138</v>
      </c>
      <c r="E434" s="50">
        <v>1245.6167664670659</v>
      </c>
      <c r="F434" s="50">
        <v>1245.6167664670659</v>
      </c>
      <c r="G434" s="50">
        <v>1245.6167664670659</v>
      </c>
      <c r="H434" s="50">
        <v>1245.6167664670659</v>
      </c>
      <c r="I434" s="50">
        <v>1245.6167664670659</v>
      </c>
      <c r="J434" s="50">
        <v>1245.6167664670659</v>
      </c>
      <c r="K434" s="50">
        <v>1245.6167664670659</v>
      </c>
      <c r="L434" s="50">
        <v>1245.6167664670659</v>
      </c>
      <c r="M434" s="50">
        <v>1245.6167664670659</v>
      </c>
      <c r="N434" s="50">
        <v>1245.6167664670659</v>
      </c>
      <c r="O434" s="50">
        <v>1245.6167664670659</v>
      </c>
      <c r="P434" s="50">
        <v>1245.6167664670659</v>
      </c>
      <c r="Q434" s="50">
        <v>1245.6167664670659</v>
      </c>
      <c r="R434" s="50">
        <v>1245.6167664670659</v>
      </c>
    </row>
    <row r="435" spans="1:18" ht="12.75" customHeight="1" x14ac:dyDescent="0.2">
      <c r="A435" s="50">
        <v>1245.5149700598804</v>
      </c>
      <c r="B435" s="50">
        <v>1245.5149700598804</v>
      </c>
      <c r="C435" s="50">
        <v>1245.5149700598804</v>
      </c>
      <c r="D435" s="50">
        <v>1245.5149700598804</v>
      </c>
      <c r="E435" s="50">
        <v>1245.5149700598804</v>
      </c>
      <c r="F435" s="50">
        <v>1245.5149700598804</v>
      </c>
      <c r="G435" s="50">
        <v>1245.5149700598804</v>
      </c>
      <c r="H435" s="50">
        <v>1245.5149700598804</v>
      </c>
      <c r="I435" s="50">
        <v>1245.5149700598804</v>
      </c>
      <c r="J435" s="50">
        <v>1245.5149700598804</v>
      </c>
      <c r="K435" s="50">
        <v>1245.5149700598804</v>
      </c>
      <c r="L435" s="50">
        <v>1245.5149700598804</v>
      </c>
      <c r="M435" s="50">
        <v>1245.5149700598804</v>
      </c>
      <c r="N435" s="50">
        <v>1245.5149700598804</v>
      </c>
      <c r="O435" s="50">
        <v>1245.5149700598804</v>
      </c>
      <c r="P435" s="50">
        <v>1245.5149700598804</v>
      </c>
      <c r="Q435" s="50">
        <v>1245.5149700598804</v>
      </c>
      <c r="R435" s="50">
        <v>1245.5149700598804</v>
      </c>
    </row>
    <row r="436" spans="1:18" ht="12.75" customHeight="1" x14ac:dyDescent="0.2">
      <c r="A436" s="50">
        <v>1245.4131736526947</v>
      </c>
      <c r="B436" s="50">
        <v>1245.4131736526947</v>
      </c>
      <c r="C436" s="50">
        <v>1245.4131736526947</v>
      </c>
      <c r="D436" s="50">
        <v>1245.4131736526947</v>
      </c>
      <c r="E436" s="50">
        <v>1245.4131736526947</v>
      </c>
      <c r="F436" s="50">
        <v>1245.4131736526947</v>
      </c>
      <c r="G436" s="50">
        <v>1245.4131736526947</v>
      </c>
      <c r="H436" s="50">
        <v>1245.4131736526947</v>
      </c>
      <c r="I436" s="50">
        <v>1245.4131736526947</v>
      </c>
      <c r="J436" s="50">
        <v>1245.4131736526947</v>
      </c>
      <c r="K436" s="50">
        <v>1245.4131736526947</v>
      </c>
      <c r="L436" s="50">
        <v>1245.4131736526947</v>
      </c>
      <c r="M436" s="50">
        <v>1245.4131736526947</v>
      </c>
      <c r="N436" s="50">
        <v>1245.4131736526947</v>
      </c>
      <c r="O436" s="50">
        <v>1245.4131736526947</v>
      </c>
      <c r="P436" s="50">
        <v>1245.4131736526947</v>
      </c>
      <c r="Q436" s="50">
        <v>1245.4131736526947</v>
      </c>
      <c r="R436" s="50">
        <v>1245.4131736526947</v>
      </c>
    </row>
    <row r="437" spans="1:18" ht="12.75" customHeight="1" x14ac:dyDescent="0.2">
      <c r="A437" s="50">
        <v>1245.3173652694611</v>
      </c>
      <c r="B437" s="50">
        <v>1245.3173652694611</v>
      </c>
      <c r="C437" s="50">
        <v>1245.3173652694611</v>
      </c>
      <c r="D437" s="50">
        <v>1245.3173652694611</v>
      </c>
      <c r="E437" s="50">
        <v>1245.3173652694611</v>
      </c>
      <c r="F437" s="50">
        <v>1245.3173652694611</v>
      </c>
      <c r="G437" s="50">
        <v>1245.3592814371259</v>
      </c>
      <c r="H437" s="50">
        <v>1245.3173652694611</v>
      </c>
      <c r="I437" s="50">
        <v>1245.3173652694611</v>
      </c>
      <c r="J437" s="50">
        <v>1245.3173652694611</v>
      </c>
      <c r="K437" s="50">
        <v>1245.3173652694611</v>
      </c>
      <c r="L437" s="50">
        <v>1245.3173652694611</v>
      </c>
      <c r="M437" s="50">
        <v>1245.3173652694611</v>
      </c>
      <c r="N437" s="50">
        <v>1245.3173652694611</v>
      </c>
      <c r="O437" s="50">
        <v>1245.3173652694611</v>
      </c>
      <c r="P437" s="50">
        <v>1245.3173652694611</v>
      </c>
      <c r="Q437" s="50">
        <v>1245.3173652694611</v>
      </c>
      <c r="R437" s="50">
        <v>1245.3173652694611</v>
      </c>
    </row>
    <row r="438" spans="1:18" ht="12.75" customHeight="1" x14ac:dyDescent="0.2">
      <c r="A438" s="50">
        <v>1245.2155688622756</v>
      </c>
      <c r="B438" s="50">
        <v>1245.2155688622756</v>
      </c>
      <c r="C438" s="50">
        <v>1245.2155688622756</v>
      </c>
      <c r="D438" s="50">
        <v>1245.2155688622756</v>
      </c>
      <c r="E438" s="50">
        <v>1245.2155688622756</v>
      </c>
      <c r="F438" s="50">
        <v>1245.2155688622756</v>
      </c>
      <c r="G438" s="50">
        <v>1245.2155688622756</v>
      </c>
      <c r="H438" s="50">
        <v>1245.2155688622756</v>
      </c>
      <c r="I438" s="50">
        <v>1245.2155688622756</v>
      </c>
      <c r="J438" s="50">
        <v>1245.2155688622756</v>
      </c>
      <c r="K438" s="50">
        <v>1245.2155688622756</v>
      </c>
      <c r="L438" s="50">
        <v>1245.2155688622756</v>
      </c>
      <c r="M438" s="50">
        <v>1245.2155688622756</v>
      </c>
      <c r="N438" s="50">
        <v>1245.2155688622756</v>
      </c>
      <c r="O438" s="50">
        <v>1245.2155688622756</v>
      </c>
      <c r="P438" s="50">
        <v>1245.2155688622756</v>
      </c>
      <c r="Q438" s="50">
        <v>1245.2155688622756</v>
      </c>
      <c r="R438" s="50">
        <v>1245.2155688622756</v>
      </c>
    </row>
    <row r="439" spans="1:18" ht="12.75" customHeight="1" x14ac:dyDescent="0.2">
      <c r="A439" s="50">
        <v>1245.1137724550899</v>
      </c>
      <c r="B439" s="50">
        <v>1245.1137724550899</v>
      </c>
      <c r="C439" s="50">
        <v>1245.1137724550899</v>
      </c>
      <c r="D439" s="50">
        <v>1245.1137724550899</v>
      </c>
      <c r="E439" s="50">
        <v>1245.1137724550899</v>
      </c>
      <c r="F439" s="50">
        <v>1245.1137724550899</v>
      </c>
      <c r="G439" s="50">
        <v>1245.1137724550899</v>
      </c>
      <c r="H439" s="50">
        <v>1245.1137724550899</v>
      </c>
      <c r="I439" s="50">
        <v>1245.1137724550899</v>
      </c>
      <c r="J439" s="50">
        <v>1245.1137724550899</v>
      </c>
      <c r="K439" s="50">
        <v>1245.1137724550899</v>
      </c>
      <c r="L439" s="50">
        <v>1245.1137724550899</v>
      </c>
      <c r="M439" s="50">
        <v>1245.1137724550899</v>
      </c>
      <c r="N439" s="50">
        <v>1245.1137724550899</v>
      </c>
      <c r="O439" s="50">
        <v>1245.1137724550899</v>
      </c>
      <c r="P439" s="50">
        <v>1245.119760479042</v>
      </c>
      <c r="Q439" s="50">
        <v>1245.1137724550899</v>
      </c>
      <c r="R439" s="50">
        <v>1245.1137724550899</v>
      </c>
    </row>
    <row r="440" spans="1:18" ht="12.75" customHeight="1" x14ac:dyDescent="0.2">
      <c r="A440" s="50">
        <v>1245.0119760479042</v>
      </c>
      <c r="B440" s="50">
        <v>1245.0119760479042</v>
      </c>
      <c r="C440" s="50">
        <v>1245.0119760479042</v>
      </c>
      <c r="D440" s="50">
        <v>1245.0119760479042</v>
      </c>
      <c r="E440" s="50">
        <v>1245.0119760479042</v>
      </c>
      <c r="F440" s="50">
        <v>1245.0119760479042</v>
      </c>
      <c r="G440" s="50">
        <v>1245.0119760479042</v>
      </c>
      <c r="H440" s="50">
        <v>1245.0119760479042</v>
      </c>
      <c r="I440" s="50">
        <v>1245.0119760479042</v>
      </c>
      <c r="J440" s="50">
        <v>1245.0119760479042</v>
      </c>
      <c r="K440" s="50">
        <v>1245.0119760479042</v>
      </c>
      <c r="L440" s="50">
        <v>1245.0119760479042</v>
      </c>
      <c r="M440" s="50">
        <v>1245.0119760479042</v>
      </c>
      <c r="N440" s="50">
        <v>1245.0119760479042</v>
      </c>
      <c r="O440" s="50">
        <v>1245.0119760479042</v>
      </c>
      <c r="P440" s="50">
        <v>1245.0119760479042</v>
      </c>
      <c r="Q440" s="50">
        <v>1245.0119760479042</v>
      </c>
      <c r="R440" s="50">
        <v>1245.0119760479042</v>
      </c>
    </row>
    <row r="441" spans="1:18" ht="12.75" customHeight="1" x14ac:dyDescent="0.2">
      <c r="A441" s="50">
        <v>1244.9161676646706</v>
      </c>
      <c r="B441" s="50">
        <v>1244.9161676646706</v>
      </c>
      <c r="C441" s="50">
        <v>1244.9161676646706</v>
      </c>
      <c r="D441" s="50">
        <v>1244.9101796407185</v>
      </c>
      <c r="E441" s="50">
        <v>1244.9161676646706</v>
      </c>
      <c r="F441" s="50">
        <v>1244.9161676646706</v>
      </c>
      <c r="G441" s="50">
        <v>1244.9161676646706</v>
      </c>
      <c r="H441" s="50">
        <v>1244.9161676646706</v>
      </c>
      <c r="I441" s="50">
        <v>1244.9161676646706</v>
      </c>
      <c r="J441" s="50">
        <v>1244.9161676646706</v>
      </c>
      <c r="K441" s="50">
        <v>1244.9520958083833</v>
      </c>
      <c r="L441" s="50">
        <v>1244.9161676646706</v>
      </c>
      <c r="M441" s="50">
        <v>1244.9161676646706</v>
      </c>
      <c r="N441" s="50">
        <v>1244.9161676646706</v>
      </c>
      <c r="O441" s="50">
        <v>1244.9161676646706</v>
      </c>
      <c r="P441" s="50">
        <v>1244.9161676646706</v>
      </c>
      <c r="Q441" s="50">
        <v>1244.9161676646706</v>
      </c>
      <c r="R441" s="50">
        <v>1244.9161676646706</v>
      </c>
    </row>
    <row r="442" spans="1:18" ht="12.75" customHeight="1" x14ac:dyDescent="0.2">
      <c r="A442" s="50">
        <v>1244.8143712574852</v>
      </c>
      <c r="B442" s="50">
        <v>1244.8143712574852</v>
      </c>
      <c r="C442" s="50">
        <v>1244.8143712574852</v>
      </c>
      <c r="D442" s="50">
        <v>1244.8143712574852</v>
      </c>
      <c r="E442" s="50">
        <v>1244.8143712574852</v>
      </c>
      <c r="F442" s="50">
        <v>1244.8143712574852</v>
      </c>
      <c r="G442" s="50">
        <v>1244.8143712574852</v>
      </c>
      <c r="H442" s="50">
        <v>1244.8143712574852</v>
      </c>
      <c r="I442" s="50">
        <v>1244.8143712574852</v>
      </c>
      <c r="J442" s="50">
        <v>1244.8143712574852</v>
      </c>
      <c r="K442" s="50">
        <v>1244.8143712574852</v>
      </c>
      <c r="L442" s="50">
        <v>1244.8143712574852</v>
      </c>
      <c r="M442" s="50">
        <v>1244.8143712574852</v>
      </c>
      <c r="N442" s="50">
        <v>1244.8143712574852</v>
      </c>
      <c r="O442" s="50">
        <v>1244.8143712574852</v>
      </c>
      <c r="P442" s="50">
        <v>1244.8143712574852</v>
      </c>
      <c r="Q442" s="50">
        <v>1244.8143712574852</v>
      </c>
      <c r="R442" s="50">
        <v>1244.8143712574852</v>
      </c>
    </row>
    <row r="443" spans="1:18" ht="12.75" customHeight="1" x14ac:dyDescent="0.2">
      <c r="A443" s="50">
        <v>1244.7125748502995</v>
      </c>
      <c r="B443" s="50">
        <v>1244.7125748502995</v>
      </c>
      <c r="C443" s="50">
        <v>1244.7125748502995</v>
      </c>
      <c r="D443" s="50">
        <v>1244.7125748502995</v>
      </c>
      <c r="E443" s="50">
        <v>1244.7125748502995</v>
      </c>
      <c r="F443" s="50">
        <v>1244.7125748502995</v>
      </c>
      <c r="G443" s="50">
        <v>1244.7125748502995</v>
      </c>
      <c r="H443" s="50">
        <v>1244.7125748502995</v>
      </c>
      <c r="I443" s="50">
        <v>1244.7125748502995</v>
      </c>
      <c r="J443" s="50">
        <v>1244.7125748502995</v>
      </c>
      <c r="K443" s="50">
        <v>1244.7125748502995</v>
      </c>
      <c r="L443" s="50">
        <v>1244.7125748502995</v>
      </c>
      <c r="M443" s="50">
        <v>1244.7125748502995</v>
      </c>
      <c r="N443" s="50">
        <v>1244.7125748502995</v>
      </c>
      <c r="O443" s="50">
        <v>1244.7125748502995</v>
      </c>
      <c r="P443" s="50">
        <v>1244.7125748502995</v>
      </c>
      <c r="Q443" s="50">
        <v>1244.7125748502995</v>
      </c>
      <c r="R443" s="50">
        <v>1244.7125748502995</v>
      </c>
    </row>
    <row r="444" spans="1:18" ht="12.75" customHeight="1" x14ac:dyDescent="0.2">
      <c r="A444" s="50">
        <v>1244.6167664670659</v>
      </c>
      <c r="B444" s="50">
        <v>1244.6167664670659</v>
      </c>
      <c r="C444" s="50">
        <v>1244.6167664670659</v>
      </c>
      <c r="D444" s="50">
        <v>1244.6167664670659</v>
      </c>
      <c r="E444" s="50">
        <v>1244.6167664670659</v>
      </c>
      <c r="F444" s="50">
        <v>1244.7125748502995</v>
      </c>
      <c r="G444" s="50">
        <v>1244.6167664670659</v>
      </c>
      <c r="H444" s="50">
        <v>1244.6167664670659</v>
      </c>
      <c r="I444" s="50">
        <v>1244.7125748502995</v>
      </c>
      <c r="J444" s="50">
        <v>1244.6167664670659</v>
      </c>
      <c r="K444" s="50">
        <v>1244.6167664670659</v>
      </c>
      <c r="L444" s="50">
        <v>1244.6167664670659</v>
      </c>
      <c r="M444" s="50">
        <v>1244.6526946107786</v>
      </c>
      <c r="N444" s="50">
        <v>1244.6167664670659</v>
      </c>
      <c r="O444" s="50">
        <v>1244.6167664670659</v>
      </c>
      <c r="P444" s="50">
        <v>1244.6167664670659</v>
      </c>
      <c r="Q444" s="50">
        <v>1244.6167664670659</v>
      </c>
      <c r="R444" s="50">
        <v>1244.6167664670659</v>
      </c>
    </row>
    <row r="445" spans="1:18" ht="12.75" customHeight="1" x14ac:dyDescent="0.2">
      <c r="A445" s="50">
        <v>1244.5209580838325</v>
      </c>
      <c r="B445" s="50">
        <v>1244.5149700598804</v>
      </c>
      <c r="C445" s="50">
        <v>1244.5149700598804</v>
      </c>
      <c r="D445" s="50">
        <v>1244.5149700598804</v>
      </c>
      <c r="E445" s="50">
        <v>1244.5149700598804</v>
      </c>
      <c r="F445" s="50">
        <v>1244.5149700598804</v>
      </c>
      <c r="G445" s="50">
        <v>1244.5149700598804</v>
      </c>
      <c r="H445" s="50">
        <v>1244.5149700598804</v>
      </c>
      <c r="I445" s="50">
        <v>1244.5149700598804</v>
      </c>
      <c r="J445" s="50">
        <v>1244.5149700598804</v>
      </c>
      <c r="K445" s="50">
        <v>1244.5149700598804</v>
      </c>
      <c r="L445" s="50">
        <v>1244.5149700598804</v>
      </c>
      <c r="M445" s="50">
        <v>1244.5149700598804</v>
      </c>
      <c r="N445" s="50">
        <v>1244.5149700598804</v>
      </c>
      <c r="O445" s="50">
        <v>1244.5149700598804</v>
      </c>
      <c r="P445" s="50">
        <v>1244.5149700598804</v>
      </c>
      <c r="Q445" s="50">
        <v>1244.5149700598804</v>
      </c>
      <c r="R445" s="50">
        <v>1244.5149700598804</v>
      </c>
    </row>
    <row r="446" spans="1:18" ht="12.75" customHeight="1" x14ac:dyDescent="0.2">
      <c r="A446" s="50">
        <v>1244.4131736526947</v>
      </c>
      <c r="B446" s="50">
        <v>1244.4131736526947</v>
      </c>
      <c r="C446" s="50">
        <v>1244.4131736526947</v>
      </c>
      <c r="D446" s="50">
        <v>1244.4131736526947</v>
      </c>
      <c r="E446" s="50">
        <v>1244.4131736526947</v>
      </c>
      <c r="F446" s="50">
        <v>1244.4131736526947</v>
      </c>
      <c r="G446" s="50">
        <v>1244.4131736526947</v>
      </c>
      <c r="H446" s="50">
        <v>1244.4131736526947</v>
      </c>
      <c r="I446" s="50">
        <v>1244.4131736526947</v>
      </c>
      <c r="J446" s="50">
        <v>1244.4131736526947</v>
      </c>
      <c r="K446" s="50">
        <v>1244.4131736526947</v>
      </c>
      <c r="L446" s="50">
        <v>1244.4131736526947</v>
      </c>
      <c r="M446" s="50">
        <v>1244.4131736526947</v>
      </c>
      <c r="N446" s="50">
        <v>1244.4131736526947</v>
      </c>
      <c r="O446" s="50">
        <v>1244.4131736526947</v>
      </c>
      <c r="P446" s="50">
        <v>1244.4131736526947</v>
      </c>
      <c r="Q446" s="50">
        <v>1244.4131736526947</v>
      </c>
      <c r="R446" s="50">
        <v>1244.4131736526947</v>
      </c>
    </row>
    <row r="447" spans="1:18" ht="12.75" customHeight="1" x14ac:dyDescent="0.2">
      <c r="A447" s="50">
        <v>1244.3173652694611</v>
      </c>
      <c r="B447" s="50">
        <v>1244.3173652694611</v>
      </c>
      <c r="C447" s="50">
        <v>1244.3173652694611</v>
      </c>
      <c r="D447" s="50">
        <v>1244.3173652694611</v>
      </c>
      <c r="E447" s="50">
        <v>1244.3173652694611</v>
      </c>
      <c r="F447" s="50">
        <v>1244.3173652694611</v>
      </c>
      <c r="G447" s="50">
        <v>1244.3173652694611</v>
      </c>
      <c r="H447" s="50">
        <v>1244.3173652694611</v>
      </c>
      <c r="I447" s="50">
        <v>1244.3173652694611</v>
      </c>
      <c r="J447" s="50">
        <v>1244.3173652694611</v>
      </c>
      <c r="K447" s="50">
        <v>1244.3173652694611</v>
      </c>
      <c r="L447" s="50">
        <v>1244.3173652694611</v>
      </c>
      <c r="M447" s="50">
        <v>1244.3173652694611</v>
      </c>
      <c r="N447" s="50">
        <v>1244.3173652694611</v>
      </c>
      <c r="O447" s="50">
        <v>1244.3173652694611</v>
      </c>
      <c r="P447" s="50">
        <v>1244.3173652694611</v>
      </c>
      <c r="Q447" s="50">
        <v>1244.3173652694611</v>
      </c>
      <c r="R447" s="50">
        <v>1244.3353293413174</v>
      </c>
    </row>
    <row r="448" spans="1:18" ht="12.75" customHeight="1" x14ac:dyDescent="0.2">
      <c r="A448" s="50">
        <v>1244.2155688622756</v>
      </c>
      <c r="B448" s="50">
        <v>1244.2155688622756</v>
      </c>
      <c r="C448" s="50">
        <v>1244.2155688622756</v>
      </c>
      <c r="D448" s="50">
        <v>1244.2155688622756</v>
      </c>
      <c r="E448" s="50">
        <v>1244.2155688622756</v>
      </c>
      <c r="F448" s="50">
        <v>1244.2155688622756</v>
      </c>
      <c r="G448" s="50">
        <v>1244.2155688622756</v>
      </c>
      <c r="H448" s="50">
        <v>1244.2155688622756</v>
      </c>
      <c r="I448" s="50">
        <v>1244.2155688622756</v>
      </c>
      <c r="J448" s="50">
        <v>1244.2155688622756</v>
      </c>
      <c r="K448" s="50">
        <v>1244.3173652694611</v>
      </c>
      <c r="L448" s="50">
        <v>1244.2155688622756</v>
      </c>
      <c r="M448" s="50">
        <v>1244.2155688622756</v>
      </c>
      <c r="N448" s="50">
        <v>1244.2155688622756</v>
      </c>
      <c r="O448" s="50">
        <v>1244.2155688622756</v>
      </c>
      <c r="P448" s="50">
        <v>1244.2155688622756</v>
      </c>
      <c r="Q448" s="50">
        <v>1244.2155688622756</v>
      </c>
      <c r="R448" s="50">
        <v>1244.2155688622756</v>
      </c>
    </row>
    <row r="449" spans="1:18" ht="12.75" customHeight="1" x14ac:dyDescent="0.2">
      <c r="A449" s="50">
        <v>1244.1137724550899</v>
      </c>
      <c r="B449" s="50">
        <v>1244.1137724550899</v>
      </c>
      <c r="C449" s="50">
        <v>1244.1137724550899</v>
      </c>
      <c r="D449" s="50">
        <v>1244.1137724550899</v>
      </c>
      <c r="E449" s="50">
        <v>1244.1137724550899</v>
      </c>
      <c r="F449" s="50">
        <v>1244.1137724550899</v>
      </c>
      <c r="G449" s="50">
        <v>1244.1137724550899</v>
      </c>
      <c r="H449" s="50">
        <v>1244.1137724550899</v>
      </c>
      <c r="I449" s="50">
        <v>1244.1137724550899</v>
      </c>
      <c r="J449" s="50">
        <v>1244.1137724550899</v>
      </c>
      <c r="K449" s="50">
        <v>1244.1137724550899</v>
      </c>
      <c r="L449" s="50">
        <v>1244.1137724550899</v>
      </c>
      <c r="M449" s="50">
        <v>1244.1137724550899</v>
      </c>
      <c r="N449" s="50">
        <v>1244.1137724550899</v>
      </c>
      <c r="O449" s="50">
        <v>1244.1137724550899</v>
      </c>
      <c r="P449" s="50">
        <v>1244.1137724550899</v>
      </c>
      <c r="Q449" s="50">
        <v>1244.1137724550899</v>
      </c>
      <c r="R449" s="50">
        <v>1244.1137724550899</v>
      </c>
    </row>
    <row r="450" spans="1:18" ht="12.75" customHeight="1" x14ac:dyDescent="0.2">
      <c r="A450" s="50">
        <v>1244.0119760479042</v>
      </c>
      <c r="B450" s="50">
        <v>1244.0119760479042</v>
      </c>
      <c r="C450" s="50">
        <v>1244.0119760479042</v>
      </c>
      <c r="D450" s="50">
        <v>1244.0119760479042</v>
      </c>
      <c r="E450" s="50">
        <v>1244.0119760479042</v>
      </c>
      <c r="F450" s="50">
        <v>1244.0119760479042</v>
      </c>
      <c r="G450" s="50">
        <v>1244.0119760479042</v>
      </c>
      <c r="H450" s="50">
        <v>1244.0119760479042</v>
      </c>
      <c r="I450" s="50">
        <v>1244.0119760479042</v>
      </c>
      <c r="J450" s="50">
        <v>1244.0119760479042</v>
      </c>
      <c r="K450" s="50">
        <v>1244.0119760479042</v>
      </c>
      <c r="L450" s="50">
        <v>1244.0119760479042</v>
      </c>
      <c r="M450" s="50">
        <v>1244.0119760479042</v>
      </c>
      <c r="N450" s="50">
        <v>1244.0119760479042</v>
      </c>
      <c r="O450" s="50">
        <v>1244.0119760479042</v>
      </c>
      <c r="P450" s="50">
        <v>1244.0119760479042</v>
      </c>
      <c r="Q450" s="50">
        <v>1244.0119760479042</v>
      </c>
      <c r="R450" s="50">
        <v>1244.0119760479042</v>
      </c>
    </row>
    <row r="451" spans="1:18" ht="12.75" customHeight="1" x14ac:dyDescent="0.2">
      <c r="A451" s="50">
        <v>1243.9161676646706</v>
      </c>
      <c r="B451" s="50">
        <v>1243.9161676646706</v>
      </c>
      <c r="C451" s="50">
        <v>1243.9161676646706</v>
      </c>
      <c r="D451" s="50">
        <v>1243.9161676646706</v>
      </c>
      <c r="E451" s="50">
        <v>1243.9161676646706</v>
      </c>
      <c r="F451" s="50">
        <v>1243.9161676646706</v>
      </c>
      <c r="G451" s="50">
        <v>1243.9161676646706</v>
      </c>
      <c r="H451" s="50">
        <v>1243.9161676646706</v>
      </c>
      <c r="I451" s="50">
        <v>1243.9161676646706</v>
      </c>
      <c r="J451" s="50">
        <v>1243.9161676646706</v>
      </c>
      <c r="K451" s="50">
        <v>1243.9161676646706</v>
      </c>
      <c r="L451" s="50">
        <v>1243.9161676646706</v>
      </c>
      <c r="M451" s="50">
        <v>1243.9161676646706</v>
      </c>
      <c r="N451" s="50">
        <v>1243.9161676646706</v>
      </c>
      <c r="O451" s="50">
        <v>1243.9161676646706</v>
      </c>
      <c r="P451" s="50">
        <v>1243.9161676646706</v>
      </c>
      <c r="Q451" s="50">
        <v>1243.9161676646706</v>
      </c>
      <c r="R451" s="50">
        <v>1243.9161676646706</v>
      </c>
    </row>
    <row r="452" spans="1:18" ht="12.75" customHeight="1" x14ac:dyDescent="0.2">
      <c r="A452" s="50">
        <v>1243.8203592814373</v>
      </c>
      <c r="B452" s="50">
        <v>1243.8143712574852</v>
      </c>
      <c r="C452" s="50">
        <v>1243.8143712574852</v>
      </c>
      <c r="D452" s="50">
        <v>1243.8143712574852</v>
      </c>
      <c r="E452" s="50">
        <v>1243.8143712574852</v>
      </c>
      <c r="F452" s="50">
        <v>1243.8143712574852</v>
      </c>
      <c r="G452" s="50">
        <v>1243.8143712574852</v>
      </c>
      <c r="H452" s="50">
        <v>1243.8143712574852</v>
      </c>
      <c r="I452" s="50">
        <v>1243.9161676646706</v>
      </c>
      <c r="J452" s="50">
        <v>1243.8143712574852</v>
      </c>
      <c r="K452" s="50">
        <v>1243.8143712574852</v>
      </c>
      <c r="L452" s="50">
        <v>1243.8143712574852</v>
      </c>
      <c r="M452" s="50">
        <v>1243.8143712574852</v>
      </c>
      <c r="N452" s="50">
        <v>1243.8143712574852</v>
      </c>
      <c r="O452" s="50">
        <v>1243.8143712574852</v>
      </c>
      <c r="P452" s="50">
        <v>1243.8143712574852</v>
      </c>
      <c r="Q452" s="50">
        <v>1243.8143712574852</v>
      </c>
      <c r="R452" s="50">
        <v>1243.8143712574852</v>
      </c>
    </row>
    <row r="453" spans="1:18" ht="12.75" customHeight="1" x14ac:dyDescent="0.2">
      <c r="A453" s="50">
        <v>1243.7125748502995</v>
      </c>
      <c r="B453" s="50">
        <v>1243.7125748502995</v>
      </c>
      <c r="C453" s="50">
        <v>1243.7125748502995</v>
      </c>
      <c r="D453" s="50">
        <v>1243.7125748502995</v>
      </c>
      <c r="E453" s="50">
        <v>1243.7125748502995</v>
      </c>
      <c r="F453" s="50">
        <v>1243.7125748502995</v>
      </c>
      <c r="G453" s="50">
        <v>1243.7125748502995</v>
      </c>
      <c r="H453" s="50">
        <v>1243.7125748502995</v>
      </c>
      <c r="I453" s="50">
        <v>1243.9161676646706</v>
      </c>
      <c r="J453" s="50">
        <v>1243.7125748502995</v>
      </c>
      <c r="K453" s="50">
        <v>1243.7125748502995</v>
      </c>
      <c r="L453" s="50">
        <v>1243.7125748502995</v>
      </c>
      <c r="M453" s="50">
        <v>1243.7125748502995</v>
      </c>
      <c r="N453" s="50">
        <v>1243.7125748502995</v>
      </c>
      <c r="O453" s="50">
        <v>1243.7125748502995</v>
      </c>
      <c r="P453" s="50">
        <v>1243.7125748502995</v>
      </c>
      <c r="Q453" s="50">
        <v>1243.7125748502995</v>
      </c>
      <c r="R453" s="50">
        <v>1243.7125748502995</v>
      </c>
    </row>
    <row r="454" spans="1:18" ht="12.75" customHeight="1" x14ac:dyDescent="0.2">
      <c r="A454" s="50">
        <v>1243.6167664670659</v>
      </c>
      <c r="B454" s="50">
        <v>1243.6167664670659</v>
      </c>
      <c r="C454" s="50">
        <v>1243.6167664670659</v>
      </c>
      <c r="D454" s="50">
        <v>1243.6167664670659</v>
      </c>
      <c r="E454" s="50">
        <v>1243.6167664670659</v>
      </c>
      <c r="F454" s="50">
        <v>1243.6167664670659</v>
      </c>
      <c r="G454" s="50">
        <v>1243.6167664670659</v>
      </c>
      <c r="H454" s="50">
        <v>1243.6167664670659</v>
      </c>
      <c r="I454" s="50">
        <v>1243.6167664670659</v>
      </c>
      <c r="J454" s="50">
        <v>1243.6167664670659</v>
      </c>
      <c r="K454" s="50">
        <v>1243.6167664670659</v>
      </c>
      <c r="L454" s="50">
        <v>1243.6167664670659</v>
      </c>
      <c r="M454" s="50">
        <v>1243.6167664670659</v>
      </c>
      <c r="N454" s="50">
        <v>1243.6167664670659</v>
      </c>
      <c r="O454" s="50">
        <v>1243.6167664670659</v>
      </c>
      <c r="P454" s="50">
        <v>1243.6167664670659</v>
      </c>
      <c r="Q454" s="50">
        <v>1243.6167664670659</v>
      </c>
      <c r="R454" s="50">
        <v>1243.6167664670659</v>
      </c>
    </row>
    <row r="455" spans="1:18" ht="12.75" customHeight="1" x14ac:dyDescent="0.2">
      <c r="A455" s="50">
        <v>1243.5149700598804</v>
      </c>
      <c r="B455" s="50">
        <v>1243.5149700598804</v>
      </c>
      <c r="C455" s="50">
        <v>1243.5149700598804</v>
      </c>
      <c r="D455" s="50">
        <v>1243.5149700598804</v>
      </c>
      <c r="E455" s="50">
        <v>1243.5149700598804</v>
      </c>
      <c r="F455" s="50">
        <v>1243.5149700598804</v>
      </c>
      <c r="G455" s="50">
        <v>1243.5149700598804</v>
      </c>
      <c r="H455" s="50">
        <v>1243.5149700598804</v>
      </c>
      <c r="I455" s="50">
        <v>1243.5149700598804</v>
      </c>
      <c r="J455" s="50">
        <v>1243.5149700598804</v>
      </c>
      <c r="K455" s="50">
        <v>1243.5149700598804</v>
      </c>
      <c r="L455" s="50">
        <v>1243.5149700598804</v>
      </c>
      <c r="M455" s="50">
        <v>1243.5149700598804</v>
      </c>
      <c r="N455" s="50">
        <v>1243.5149700598804</v>
      </c>
      <c r="O455" s="50">
        <v>1243.5149700598804</v>
      </c>
      <c r="P455" s="50">
        <v>1243.5149700598804</v>
      </c>
      <c r="Q455" s="50">
        <v>1243.5149700598804</v>
      </c>
      <c r="R455" s="50">
        <v>1243.5149700598804</v>
      </c>
    </row>
    <row r="456" spans="1:18" ht="12.75" customHeight="1" x14ac:dyDescent="0.2">
      <c r="A456" s="50">
        <v>1243.4131736526947</v>
      </c>
      <c r="B456" s="50">
        <v>1243.4131736526947</v>
      </c>
      <c r="C456" s="50">
        <v>1243.4131736526947</v>
      </c>
      <c r="D456" s="50">
        <v>1243.4131736526947</v>
      </c>
      <c r="E456" s="50">
        <v>1243.4131736526947</v>
      </c>
      <c r="F456" s="50">
        <v>1243.4131736526947</v>
      </c>
      <c r="G456" s="50">
        <v>1243.4131736526947</v>
      </c>
      <c r="H456" s="50">
        <v>1243.4131736526947</v>
      </c>
      <c r="I456" s="50">
        <v>1243.4131736526947</v>
      </c>
      <c r="J456" s="50">
        <v>1243.4131736526947</v>
      </c>
      <c r="K456" s="50">
        <v>1243.4131736526947</v>
      </c>
      <c r="L456" s="50">
        <v>1243.4131736526947</v>
      </c>
      <c r="M456" s="50">
        <v>1243.4131736526947</v>
      </c>
      <c r="N456" s="50">
        <v>1243.4131736526947</v>
      </c>
      <c r="O456" s="50">
        <v>1243.4131736526947</v>
      </c>
      <c r="P456" s="50">
        <v>1243.4131736526947</v>
      </c>
      <c r="Q456" s="50">
        <v>1243.4131736526947</v>
      </c>
      <c r="R456" s="50">
        <v>1243.4131736526947</v>
      </c>
    </row>
    <row r="457" spans="1:18" ht="12.75" customHeight="1" x14ac:dyDescent="0.2">
      <c r="A457" s="50">
        <v>1243.3173652694611</v>
      </c>
      <c r="B457" s="50">
        <v>1243.3173652694611</v>
      </c>
      <c r="C457" s="50">
        <v>1243.3173652694611</v>
      </c>
      <c r="D457" s="50">
        <v>1243.3173652694611</v>
      </c>
      <c r="E457" s="50">
        <v>1243.3173652694611</v>
      </c>
      <c r="F457" s="50">
        <v>1243.3173652694611</v>
      </c>
      <c r="G457" s="50">
        <v>1243.3173652694611</v>
      </c>
      <c r="H457" s="50">
        <v>1243.3173652694611</v>
      </c>
      <c r="I457" s="50">
        <v>1243.3173652694611</v>
      </c>
      <c r="J457" s="50">
        <v>1243.3173652694611</v>
      </c>
      <c r="K457" s="50">
        <v>1243.3173652694611</v>
      </c>
      <c r="L457" s="50">
        <v>1243.3173652694611</v>
      </c>
      <c r="M457" s="50">
        <v>1243.3173652694611</v>
      </c>
      <c r="N457" s="50">
        <v>1243.3173652694611</v>
      </c>
      <c r="O457" s="50">
        <v>1243.3173652694611</v>
      </c>
      <c r="P457" s="50">
        <v>1243.3173652694611</v>
      </c>
      <c r="Q457" s="50">
        <v>1243.3173652694611</v>
      </c>
      <c r="R457" s="50">
        <v>1243.3173652694611</v>
      </c>
    </row>
    <row r="458" spans="1:18" ht="12.75" customHeight="1" x14ac:dyDescent="0.2">
      <c r="A458" s="50">
        <v>1243.2155688622756</v>
      </c>
      <c r="B458" s="50">
        <v>1243.2155688622756</v>
      </c>
      <c r="C458" s="50">
        <v>1243.2155688622756</v>
      </c>
      <c r="D458" s="50">
        <v>1243.2155688622756</v>
      </c>
      <c r="E458" s="50">
        <v>1243.2155688622756</v>
      </c>
      <c r="F458" s="50">
        <v>1243.2155688622756</v>
      </c>
      <c r="G458" s="50">
        <v>1243.2155688622756</v>
      </c>
      <c r="H458" s="50">
        <v>1243.2155688622756</v>
      </c>
      <c r="I458" s="50">
        <v>1243.2155688622756</v>
      </c>
      <c r="J458" s="50">
        <v>1243.2155688622756</v>
      </c>
      <c r="K458" s="50">
        <v>1243.2155688622756</v>
      </c>
      <c r="L458" s="50">
        <v>1243.2155688622756</v>
      </c>
      <c r="M458" s="50">
        <v>1243.2155688622756</v>
      </c>
      <c r="N458" s="50">
        <v>1243.2155688622756</v>
      </c>
      <c r="O458" s="50">
        <v>1243.2155688622756</v>
      </c>
      <c r="P458" s="50">
        <v>1243.2155688622756</v>
      </c>
      <c r="Q458" s="50">
        <v>1243.2155688622756</v>
      </c>
      <c r="R458" s="50">
        <v>1243.2155688622756</v>
      </c>
    </row>
    <row r="459" spans="1:18" ht="12.75" customHeight="1" x14ac:dyDescent="0.2">
      <c r="A459" s="50">
        <v>1243.1137724550899</v>
      </c>
      <c r="B459" s="50">
        <v>1243.1137724550899</v>
      </c>
      <c r="C459" s="50">
        <v>1243.1137724550899</v>
      </c>
      <c r="D459" s="50">
        <v>1243.1137724550899</v>
      </c>
      <c r="E459" s="50">
        <v>1243.1137724550899</v>
      </c>
      <c r="F459" s="50">
        <v>1243.1137724550899</v>
      </c>
      <c r="G459" s="50">
        <v>1243.1556886227545</v>
      </c>
      <c r="H459" s="50">
        <v>1243.1137724550899</v>
      </c>
      <c r="I459" s="50">
        <v>1243.1137724550899</v>
      </c>
      <c r="J459" s="50">
        <v>1243.1137724550899</v>
      </c>
      <c r="K459" s="50">
        <v>1243.1137724550899</v>
      </c>
      <c r="L459" s="50">
        <v>1243.1137724550899</v>
      </c>
      <c r="M459" s="50">
        <v>1243.1137724550899</v>
      </c>
      <c r="N459" s="50">
        <v>1243.1137724550899</v>
      </c>
      <c r="O459" s="50">
        <v>1243.1137724550899</v>
      </c>
      <c r="P459" s="50">
        <v>1243.1137724550899</v>
      </c>
      <c r="Q459" s="50">
        <v>1243.1137724550899</v>
      </c>
      <c r="R459" s="50">
        <v>1243.1137724550899</v>
      </c>
    </row>
    <row r="460" spans="1:18" ht="12.75" customHeight="1" x14ac:dyDescent="0.2">
      <c r="A460" s="50">
        <v>1243.0179640718563</v>
      </c>
      <c r="B460" s="50">
        <v>1243.0119760479042</v>
      </c>
      <c r="C460" s="50">
        <v>1243.0119760479042</v>
      </c>
      <c r="D460" s="50">
        <v>1243.0119760479042</v>
      </c>
      <c r="E460" s="50">
        <v>1243.0119760479042</v>
      </c>
      <c r="F460" s="50">
        <v>1243.0119760479042</v>
      </c>
      <c r="G460" s="50">
        <v>1243.0119760479042</v>
      </c>
      <c r="H460" s="50">
        <v>1243.0119760479042</v>
      </c>
      <c r="I460" s="50">
        <v>1243.0119760479042</v>
      </c>
      <c r="J460" s="50">
        <v>1243.0119760479042</v>
      </c>
      <c r="K460" s="50">
        <v>1243.0119760479042</v>
      </c>
      <c r="L460" s="50">
        <v>1243.0119760479042</v>
      </c>
      <c r="M460" s="50">
        <v>1243.0119760479042</v>
      </c>
      <c r="N460" s="50">
        <v>1243.0119760479042</v>
      </c>
      <c r="O460" s="50">
        <v>1243.0119760479042</v>
      </c>
      <c r="P460" s="50">
        <v>1243.0119760479042</v>
      </c>
      <c r="Q460" s="50">
        <v>1243.0119760479042</v>
      </c>
      <c r="R460" s="50">
        <v>1243.0119760479042</v>
      </c>
    </row>
    <row r="461" spans="1:18" ht="12.75" customHeight="1" x14ac:dyDescent="0.2">
      <c r="A461" s="50">
        <v>1242.9161676646706</v>
      </c>
      <c r="B461" s="50">
        <v>1242.9161676646706</v>
      </c>
      <c r="C461" s="50">
        <v>1242.9161676646706</v>
      </c>
      <c r="D461" s="50">
        <v>1242.9161676646706</v>
      </c>
      <c r="E461" s="50">
        <v>1242.9161676646706</v>
      </c>
      <c r="F461" s="50">
        <v>1242.9161676646706</v>
      </c>
      <c r="G461" s="50">
        <v>1242.9161676646706</v>
      </c>
      <c r="H461" s="50">
        <v>1242.9161676646706</v>
      </c>
      <c r="I461" s="50">
        <v>1242.9161676646706</v>
      </c>
      <c r="J461" s="50">
        <v>1242.9161676646706</v>
      </c>
      <c r="K461" s="50">
        <v>1242.9161676646706</v>
      </c>
      <c r="L461" s="50">
        <v>1242.9161676646706</v>
      </c>
      <c r="M461" s="50">
        <v>1242.9161676646706</v>
      </c>
      <c r="N461" s="50">
        <v>1242.9161676646706</v>
      </c>
      <c r="O461" s="50">
        <v>1242.9161676646706</v>
      </c>
      <c r="P461" s="50">
        <v>1242.9161676646706</v>
      </c>
      <c r="Q461" s="50">
        <v>1242.9161676646706</v>
      </c>
      <c r="R461" s="50">
        <v>1242.9161676646706</v>
      </c>
    </row>
    <row r="462" spans="1:18" ht="12.75" customHeight="1" x14ac:dyDescent="0.2">
      <c r="A462" s="50">
        <v>1242.8143712574852</v>
      </c>
      <c r="B462" s="50">
        <v>1242.8143712574852</v>
      </c>
      <c r="C462" s="50">
        <v>1242.8143712574852</v>
      </c>
      <c r="D462" s="50">
        <v>1242.8143712574852</v>
      </c>
      <c r="E462" s="50">
        <v>1242.8143712574852</v>
      </c>
      <c r="F462" s="50">
        <v>1242.8143712574852</v>
      </c>
      <c r="G462" s="50">
        <v>1242.8143712574852</v>
      </c>
      <c r="H462" s="50">
        <v>1242.8143712574852</v>
      </c>
      <c r="I462" s="50">
        <v>1242.8143712574852</v>
      </c>
      <c r="J462" s="50">
        <v>1242.8143712574852</v>
      </c>
      <c r="K462" s="50">
        <v>1242.8143712574852</v>
      </c>
      <c r="L462" s="50">
        <v>1242.8143712574852</v>
      </c>
      <c r="M462" s="50">
        <v>1242.8143712574852</v>
      </c>
      <c r="N462" s="50">
        <v>1242.8143712574852</v>
      </c>
      <c r="O462" s="50">
        <v>1242.8143712574852</v>
      </c>
      <c r="P462" s="50">
        <v>1242.8143712574852</v>
      </c>
      <c r="Q462" s="50">
        <v>1242.8143712574852</v>
      </c>
      <c r="R462" s="50">
        <v>1242.8502994011976</v>
      </c>
    </row>
    <row r="463" spans="1:18" ht="12.75" customHeight="1" x14ac:dyDescent="0.2">
      <c r="A463" s="50">
        <v>1242.7125748502995</v>
      </c>
      <c r="C463" s="50">
        <v>1242.7125748502995</v>
      </c>
      <c r="E463" s="50">
        <v>1242.7125748502995</v>
      </c>
      <c r="G463" s="50">
        <v>1242.7125748502995</v>
      </c>
      <c r="I463" s="50">
        <v>1242.7125748502995</v>
      </c>
      <c r="K463" s="50">
        <v>1242.7125748502995</v>
      </c>
      <c r="M463" s="50">
        <v>1242.7125748502995</v>
      </c>
      <c r="O463" s="50">
        <v>1242.7125748502995</v>
      </c>
      <c r="Q463" s="50">
        <v>1242.7125748502995</v>
      </c>
    </row>
    <row r="464" spans="1:18" ht="12.75" customHeight="1" x14ac:dyDescent="0.2">
      <c r="A464" s="50">
        <v>1242.6167664670659</v>
      </c>
      <c r="C464" s="50">
        <v>1242.6167664670659</v>
      </c>
      <c r="E464" s="50">
        <v>1242.6167664670659</v>
      </c>
      <c r="G464" s="50">
        <v>1242.6526946107786</v>
      </c>
      <c r="I464" s="50">
        <v>1242.6167664670659</v>
      </c>
      <c r="K464" s="50">
        <v>1242.6526946107786</v>
      </c>
      <c r="M464" s="50">
        <v>1242.6167664670659</v>
      </c>
      <c r="O464" s="50">
        <v>1242.6167664670659</v>
      </c>
      <c r="Q464" s="50">
        <v>1242.6167664670659</v>
      </c>
    </row>
    <row r="465" spans="1:17" ht="12.75" customHeight="1" x14ac:dyDescent="0.2">
      <c r="A465" s="50">
        <v>1242.5149700598804</v>
      </c>
      <c r="C465" s="50">
        <v>1242.5149700598804</v>
      </c>
      <c r="E465" s="50">
        <v>1242.5149700598804</v>
      </c>
      <c r="G465" s="50">
        <v>1242.5149700598804</v>
      </c>
      <c r="I465" s="50">
        <v>1242.5149700598804</v>
      </c>
      <c r="K465" s="50">
        <v>1242.5149700598804</v>
      </c>
      <c r="M465" s="50">
        <v>1242.5149700598804</v>
      </c>
      <c r="O465" s="50">
        <v>1242.5149700598804</v>
      </c>
      <c r="Q465" s="50">
        <v>1242.5508982035929</v>
      </c>
    </row>
    <row r="466" spans="1:17" ht="12.75" customHeight="1" x14ac:dyDescent="0.2">
      <c r="A466" s="50">
        <v>1242.4131736526947</v>
      </c>
      <c r="C466" s="50">
        <v>1242.4131736526947</v>
      </c>
      <c r="E466" s="50">
        <v>1242.4131736526947</v>
      </c>
      <c r="G466" s="50">
        <v>1242.4131736526947</v>
      </c>
      <c r="I466" s="50">
        <v>1242.4131736526947</v>
      </c>
      <c r="K466" s="50">
        <v>1242.4131736526947</v>
      </c>
      <c r="M466" s="50">
        <v>1242.4131736526947</v>
      </c>
      <c r="O466" s="50">
        <v>1242.4131736526947</v>
      </c>
      <c r="Q466" s="50">
        <v>1242.4491017964071</v>
      </c>
    </row>
    <row r="467" spans="1:17" ht="12.75" customHeight="1" x14ac:dyDescent="0.2">
      <c r="A467" s="50">
        <v>1242.3173652694611</v>
      </c>
      <c r="C467" s="50">
        <v>1242.3173652694611</v>
      </c>
      <c r="E467" s="50">
        <v>1242.3173652694611</v>
      </c>
      <c r="G467" s="50">
        <v>1242.3173652694611</v>
      </c>
      <c r="I467" s="50">
        <v>1242.3173652694611</v>
      </c>
      <c r="K467" s="50">
        <v>1242.3173652694611</v>
      </c>
      <c r="M467" s="50">
        <v>1242.3173652694611</v>
      </c>
      <c r="O467" s="50">
        <v>1242.3173652694611</v>
      </c>
      <c r="Q467" s="50">
        <v>1242.3173652694611</v>
      </c>
    </row>
    <row r="468" spans="1:17" ht="12.75" customHeight="1" x14ac:dyDescent="0.2">
      <c r="A468" s="50">
        <v>1242.2155688622756</v>
      </c>
      <c r="C468" s="50">
        <v>1242.2155688622756</v>
      </c>
      <c r="E468" s="50">
        <v>1242.2155688622756</v>
      </c>
      <c r="G468" s="50">
        <v>1242.2155688622756</v>
      </c>
      <c r="I468" s="50">
        <v>1242.2155688622756</v>
      </c>
      <c r="K468" s="50">
        <v>1242.2155688622756</v>
      </c>
      <c r="M468" s="50">
        <v>1242.2155688622756</v>
      </c>
      <c r="O468" s="50">
        <v>1242.2155688622756</v>
      </c>
      <c r="Q468" s="50">
        <v>1242.2155688622756</v>
      </c>
    </row>
    <row r="469" spans="1:17" ht="12.75" customHeight="1" x14ac:dyDescent="0.2">
      <c r="A469" s="50">
        <v>1242.1137724550899</v>
      </c>
      <c r="C469" s="50">
        <v>1242.1137724550899</v>
      </c>
      <c r="E469" s="50">
        <v>1242.1137724550899</v>
      </c>
      <c r="G469" s="50">
        <v>1242.1137724550899</v>
      </c>
      <c r="I469" s="50">
        <v>1242.1137724550899</v>
      </c>
      <c r="K469" s="50">
        <v>1242.1137724550899</v>
      </c>
      <c r="M469" s="50">
        <v>1242.1137724550899</v>
      </c>
      <c r="O469" s="50">
        <v>1242.1137724550899</v>
      </c>
      <c r="Q469" s="50">
        <v>1242.1137724550899</v>
      </c>
    </row>
    <row r="470" spans="1:17" ht="12.75" customHeight="1" x14ac:dyDescent="0.2">
      <c r="A470" s="50">
        <v>1242.0119760479042</v>
      </c>
      <c r="C470" s="50">
        <v>1242.0119760479042</v>
      </c>
      <c r="E470" s="50">
        <v>1242.0119760479042</v>
      </c>
      <c r="G470" s="50">
        <v>1242.0119760479042</v>
      </c>
      <c r="I470" s="50">
        <v>1242.0119760479042</v>
      </c>
      <c r="K470" s="50">
        <v>1242.0119760479042</v>
      </c>
      <c r="M470" s="50">
        <v>1242.0119760479042</v>
      </c>
      <c r="O470" s="50">
        <v>1242.0119760479042</v>
      </c>
      <c r="Q470" s="50">
        <v>1242.0119760479042</v>
      </c>
    </row>
    <row r="471" spans="1:17" ht="12.75" customHeight="1" x14ac:dyDescent="0.2">
      <c r="A471" s="50">
        <v>1241.9161676646706</v>
      </c>
      <c r="C471" s="50">
        <v>1241.9161676646706</v>
      </c>
      <c r="E471" s="50">
        <v>1241.9161676646706</v>
      </c>
      <c r="G471" s="50">
        <v>1241.9161676646706</v>
      </c>
      <c r="I471" s="50">
        <v>1241.9161676646706</v>
      </c>
      <c r="K471" s="50">
        <v>1241.9161676646706</v>
      </c>
      <c r="M471" s="50">
        <v>1241.9161676646706</v>
      </c>
      <c r="O471" s="50">
        <v>1241.9161676646706</v>
      </c>
      <c r="Q471" s="50">
        <v>1241.9161676646706</v>
      </c>
    </row>
    <row r="472" spans="1:17" ht="12.75" customHeight="1" x14ac:dyDescent="0.2">
      <c r="A472" s="50">
        <v>1241.8143712574852</v>
      </c>
      <c r="C472" s="50">
        <v>1241.8143712574852</v>
      </c>
      <c r="E472" s="50">
        <v>1241.8143712574852</v>
      </c>
      <c r="G472" s="50">
        <v>1241.8143712574852</v>
      </c>
      <c r="I472" s="50">
        <v>1241.8143712574852</v>
      </c>
      <c r="K472" s="50">
        <v>1241.8143712574852</v>
      </c>
      <c r="M472" s="50">
        <v>1241.8143712574852</v>
      </c>
      <c r="O472" s="50">
        <v>1241.8502994011976</v>
      </c>
      <c r="Q472" s="50">
        <v>1241.8143712574852</v>
      </c>
    </row>
    <row r="473" spans="1:17" ht="12.75" customHeight="1" x14ac:dyDescent="0.2">
      <c r="A473" s="50">
        <v>1241.7125748502995</v>
      </c>
      <c r="C473" s="50">
        <v>1241.7125748502995</v>
      </c>
      <c r="E473" s="50">
        <v>1241.7125748502995</v>
      </c>
      <c r="G473" s="50">
        <v>1241.7125748502995</v>
      </c>
      <c r="I473" s="50">
        <v>1241.7125748502995</v>
      </c>
      <c r="K473" s="50">
        <v>1241.7125748502995</v>
      </c>
      <c r="M473" s="50">
        <v>1241.7125748502995</v>
      </c>
      <c r="O473" s="50">
        <v>1241.7125748502995</v>
      </c>
      <c r="Q473" s="50">
        <v>1241.7125748502995</v>
      </c>
    </row>
    <row r="474" spans="1:17" ht="12.75" customHeight="1" x14ac:dyDescent="0.2">
      <c r="A474" s="50">
        <v>1241.6167664670659</v>
      </c>
      <c r="C474" s="50">
        <v>1241.6167664670659</v>
      </c>
      <c r="E474" s="50">
        <v>1241.6167664670659</v>
      </c>
      <c r="G474" s="50">
        <v>1241.6167664670659</v>
      </c>
      <c r="I474" s="50">
        <v>1241.6167664670659</v>
      </c>
      <c r="K474" s="50">
        <v>1241.6167664670659</v>
      </c>
      <c r="M474" s="50">
        <v>1241.6167664670659</v>
      </c>
      <c r="O474" s="50">
        <v>1241.6167664670659</v>
      </c>
      <c r="Q474" s="50">
        <v>1241.6167664670659</v>
      </c>
    </row>
    <row r="475" spans="1:17" ht="12.75" customHeight="1" x14ac:dyDescent="0.2">
      <c r="A475" s="50">
        <v>1241.5149700598804</v>
      </c>
      <c r="C475" s="50">
        <v>1241.5149700598804</v>
      </c>
      <c r="E475" s="50">
        <v>1241.5149700598804</v>
      </c>
      <c r="G475" s="50">
        <v>1241.5149700598804</v>
      </c>
      <c r="I475" s="50">
        <v>1241.5149700598804</v>
      </c>
      <c r="K475" s="50">
        <v>1241.5149700598804</v>
      </c>
      <c r="M475" s="50">
        <v>1241.5149700598804</v>
      </c>
      <c r="O475" s="50">
        <v>1241.5149700598804</v>
      </c>
      <c r="Q475" s="50">
        <v>1241.5389221556886</v>
      </c>
    </row>
    <row r="476" spans="1:17" ht="12.75" customHeight="1" x14ac:dyDescent="0.2">
      <c r="A476" s="50">
        <v>1241.4131736526947</v>
      </c>
      <c r="C476" s="50">
        <v>1241.4131736526947</v>
      </c>
      <c r="E476" s="50">
        <v>1241.4131736526947</v>
      </c>
      <c r="G476" s="50">
        <v>1241.4131736526947</v>
      </c>
      <c r="I476" s="50">
        <v>1241.4131736526947</v>
      </c>
      <c r="K476" s="50">
        <v>1241.4550898203593</v>
      </c>
      <c r="M476" s="50">
        <v>1241.4131736526947</v>
      </c>
      <c r="O476" s="50">
        <v>1241.4131736526947</v>
      </c>
      <c r="Q476" s="50">
        <v>1241.4131736526947</v>
      </c>
    </row>
    <row r="477" spans="1:17" ht="12.75" customHeight="1" x14ac:dyDescent="0.2">
      <c r="A477" s="50">
        <v>1241.3173652694611</v>
      </c>
      <c r="C477" s="50">
        <v>1241.3173652694611</v>
      </c>
      <c r="E477" s="50">
        <v>1241.3173652694611</v>
      </c>
      <c r="G477" s="50">
        <v>1241.3173652694611</v>
      </c>
      <c r="I477" s="50">
        <v>1241.3173652694611</v>
      </c>
      <c r="K477" s="50">
        <v>1241.3173652694611</v>
      </c>
      <c r="M477" s="50">
        <v>1241.3532934131738</v>
      </c>
      <c r="O477" s="50">
        <v>1241.3173652694611</v>
      </c>
      <c r="Q477" s="50">
        <v>1241.3173652694611</v>
      </c>
    </row>
    <row r="478" spans="1:17" ht="12.75" customHeight="1" x14ac:dyDescent="0.2">
      <c r="A478" s="50">
        <v>1241.2215568862275</v>
      </c>
      <c r="C478" s="50">
        <v>1241.2155688622756</v>
      </c>
      <c r="E478" s="50">
        <v>1241.2155688622756</v>
      </c>
      <c r="G478" s="50">
        <v>1241.2155688622756</v>
      </c>
      <c r="I478" s="50">
        <v>1241.2155688622756</v>
      </c>
      <c r="K478" s="50">
        <v>1241.2155688622756</v>
      </c>
      <c r="M478" s="50">
        <v>1241.2155688622756</v>
      </c>
      <c r="O478" s="50">
        <v>1241.2155688622756</v>
      </c>
      <c r="Q478" s="50">
        <v>1241.2155688622756</v>
      </c>
    </row>
    <row r="479" spans="1:17" ht="12.75" customHeight="1" x14ac:dyDescent="0.2">
      <c r="A479" s="50">
        <v>1241.1137724550899</v>
      </c>
      <c r="C479" s="50">
        <v>1241.1137724550899</v>
      </c>
      <c r="E479" s="50">
        <v>1241.1137724550899</v>
      </c>
      <c r="G479" s="50">
        <v>1241.1137724550899</v>
      </c>
      <c r="I479" s="50">
        <v>1241.1137724550899</v>
      </c>
      <c r="K479" s="50">
        <v>1241.1137724550899</v>
      </c>
      <c r="M479" s="50">
        <v>1241.1137724550899</v>
      </c>
      <c r="O479" s="50">
        <v>1241.1137724550899</v>
      </c>
      <c r="Q479" s="50">
        <v>1241.1137724550899</v>
      </c>
    </row>
    <row r="480" spans="1:17" ht="12.75" customHeight="1" x14ac:dyDescent="0.2">
      <c r="A480" s="50">
        <v>1241.0119760479042</v>
      </c>
      <c r="C480" s="50">
        <v>1241.0119760479042</v>
      </c>
      <c r="E480" s="50">
        <v>1241.0119760479042</v>
      </c>
      <c r="G480" s="50">
        <v>1241.0119760479042</v>
      </c>
      <c r="I480" s="50">
        <v>1241.0119760479042</v>
      </c>
      <c r="K480" s="50">
        <v>1241.0598802395211</v>
      </c>
      <c r="M480" s="50">
        <v>1241.0119760479042</v>
      </c>
      <c r="O480" s="50">
        <v>1241.0119760479042</v>
      </c>
      <c r="Q480" s="50">
        <v>1241.0119760479042</v>
      </c>
    </row>
    <row r="481" spans="1:17" ht="12.75" customHeight="1" x14ac:dyDescent="0.2">
      <c r="A481" s="50">
        <v>1240.9161676646706</v>
      </c>
      <c r="C481" s="50">
        <v>1240.9161676646706</v>
      </c>
      <c r="E481" s="50">
        <v>1240.9161676646706</v>
      </c>
      <c r="G481" s="50">
        <v>1240.9161676646706</v>
      </c>
      <c r="I481" s="50">
        <v>1240.9161676646706</v>
      </c>
      <c r="K481" s="50">
        <v>1240.9161676646706</v>
      </c>
      <c r="M481" s="50">
        <v>1240.9161676646706</v>
      </c>
      <c r="O481" s="50">
        <v>1240.9161676646706</v>
      </c>
      <c r="Q481" s="50">
        <v>1240.9161676646706</v>
      </c>
    </row>
    <row r="482" spans="1:17" ht="12.75" customHeight="1" x14ac:dyDescent="0.2">
      <c r="A482" s="50">
        <v>1240.8143712574852</v>
      </c>
      <c r="C482" s="50">
        <v>1240.8143712574852</v>
      </c>
      <c r="E482" s="50">
        <v>1240.8143712574852</v>
      </c>
      <c r="G482" s="50">
        <v>1240.8143712574852</v>
      </c>
      <c r="I482" s="50">
        <v>1240.8143712574852</v>
      </c>
      <c r="K482" s="50">
        <v>1240.8143712574852</v>
      </c>
      <c r="M482" s="50">
        <v>1240.8143712574852</v>
      </c>
      <c r="O482" s="50">
        <v>1240.8143712574852</v>
      </c>
      <c r="Q482" s="50">
        <v>1240.8143712574852</v>
      </c>
    </row>
    <row r="483" spans="1:17" ht="12.75" customHeight="1" x14ac:dyDescent="0.2">
      <c r="A483" s="50">
        <v>1240.7125748502995</v>
      </c>
      <c r="C483" s="50">
        <v>1240.7125748502995</v>
      </c>
      <c r="E483" s="50">
        <v>1240.7125748502995</v>
      </c>
      <c r="G483" s="50">
        <v>1240.7125748502995</v>
      </c>
      <c r="I483" s="50">
        <v>1240.7604790419161</v>
      </c>
      <c r="K483" s="50">
        <v>1240.7125748502995</v>
      </c>
      <c r="M483" s="50">
        <v>1240.7125748502995</v>
      </c>
      <c r="O483" s="50">
        <v>1240.7125748502995</v>
      </c>
      <c r="Q483" s="50">
        <v>1240.7125748502995</v>
      </c>
    </row>
    <row r="484" spans="1:17" ht="12.75" customHeight="1" x14ac:dyDescent="0.2">
      <c r="A484" s="50">
        <v>1240.6167664670659</v>
      </c>
      <c r="C484" s="50">
        <v>1240.6167664670659</v>
      </c>
      <c r="E484" s="50">
        <v>1240.6167664670659</v>
      </c>
      <c r="G484" s="50">
        <v>1240.6167664670659</v>
      </c>
      <c r="I484" s="50">
        <v>1240.6167664670659</v>
      </c>
      <c r="K484" s="50">
        <v>1240.6107784431138</v>
      </c>
      <c r="M484" s="50">
        <v>1240.6167664670659</v>
      </c>
      <c r="O484" s="50">
        <v>1240.6167664670659</v>
      </c>
      <c r="Q484" s="50">
        <v>1240.6167664670659</v>
      </c>
    </row>
    <row r="485" spans="1:17" ht="12.75" customHeight="1" x14ac:dyDescent="0.2">
      <c r="A485" s="50">
        <v>1240.5149700598804</v>
      </c>
      <c r="C485" s="50">
        <v>1240.5149700598804</v>
      </c>
      <c r="E485" s="50">
        <v>1240.5149700598804</v>
      </c>
      <c r="G485" s="50">
        <v>1240.5149700598804</v>
      </c>
      <c r="I485" s="50">
        <v>1240.5149700598804</v>
      </c>
      <c r="K485" s="50">
        <v>1240.5149700598804</v>
      </c>
      <c r="M485" s="50">
        <v>1240.5149700598804</v>
      </c>
      <c r="O485" s="50">
        <v>1240.5149700598804</v>
      </c>
      <c r="Q485" s="50">
        <v>1240.5149700598804</v>
      </c>
    </row>
    <row r="486" spans="1:17" ht="12.75" customHeight="1" x14ac:dyDescent="0.2">
      <c r="A486" s="50">
        <v>1240.4131736526947</v>
      </c>
      <c r="C486" s="50">
        <v>1240.4131736526947</v>
      </c>
      <c r="E486" s="50">
        <v>1240.4131736526947</v>
      </c>
      <c r="G486" s="50">
        <v>1240.4610778443114</v>
      </c>
      <c r="I486" s="50">
        <v>1240.4131736526947</v>
      </c>
      <c r="K486" s="50">
        <v>1240.4131736526947</v>
      </c>
      <c r="M486" s="50">
        <v>1240.4131736526947</v>
      </c>
      <c r="O486" s="50">
        <v>1240.4131736526947</v>
      </c>
      <c r="Q486" s="50">
        <v>1240.4131736526947</v>
      </c>
    </row>
    <row r="487" spans="1:17" ht="12.75" customHeight="1" x14ac:dyDescent="0.2">
      <c r="A487" s="50">
        <v>1240.3173652694611</v>
      </c>
      <c r="C487" s="50">
        <v>1240.3173652694611</v>
      </c>
      <c r="E487" s="50">
        <v>1240.3173652694611</v>
      </c>
      <c r="G487" s="50">
        <v>1240.311377245509</v>
      </c>
      <c r="I487" s="50">
        <v>1240.4131736526947</v>
      </c>
      <c r="K487" s="50">
        <v>1240.3173652694611</v>
      </c>
      <c r="M487" s="50">
        <v>1240.3173652694611</v>
      </c>
      <c r="O487" s="50">
        <v>1240.3173652694611</v>
      </c>
      <c r="Q487" s="50">
        <v>1240.3173652694611</v>
      </c>
    </row>
    <row r="488" spans="1:17" ht="12.75" customHeight="1" x14ac:dyDescent="0.2">
      <c r="A488" s="50">
        <v>1240.2155688622756</v>
      </c>
      <c r="C488" s="50">
        <v>1240.2155688622756</v>
      </c>
      <c r="E488" s="50">
        <v>1240.2155688622756</v>
      </c>
      <c r="G488" s="50">
        <v>1240.2155688622756</v>
      </c>
      <c r="I488" s="50">
        <v>1240.2155688622756</v>
      </c>
      <c r="K488" s="50">
        <v>1240.2155688622756</v>
      </c>
      <c r="M488" s="50">
        <v>1240.2155688622756</v>
      </c>
      <c r="O488" s="50">
        <v>1240.2155688622756</v>
      </c>
      <c r="Q488" s="50">
        <v>1240.2155688622756</v>
      </c>
    </row>
    <row r="489" spans="1:17" ht="12.75" customHeight="1" x14ac:dyDescent="0.2">
      <c r="A489" s="50">
        <v>1240.1137724550899</v>
      </c>
      <c r="C489" s="50">
        <v>1240.1137724550899</v>
      </c>
      <c r="E489" s="50">
        <v>1240.1137724550899</v>
      </c>
      <c r="G489" s="50">
        <v>1240.1137724550899</v>
      </c>
      <c r="I489" s="50">
        <v>1240.1137724550899</v>
      </c>
      <c r="K489" s="50">
        <v>1240.1137724550899</v>
      </c>
      <c r="M489" s="50">
        <v>1240.1137724550899</v>
      </c>
      <c r="O489" s="50">
        <v>1240.1137724550899</v>
      </c>
      <c r="Q489" s="50">
        <v>1240.1137724550899</v>
      </c>
    </row>
    <row r="490" spans="1:17" ht="12.75" customHeight="1" x14ac:dyDescent="0.2">
      <c r="A490" s="50">
        <v>1240.0119760479042</v>
      </c>
      <c r="C490" s="50">
        <v>1240.0119760479042</v>
      </c>
      <c r="E490" s="50">
        <v>1240.0119760479042</v>
      </c>
      <c r="G490" s="50">
        <v>1240.0119760479042</v>
      </c>
      <c r="I490" s="50">
        <v>1240.0119760479042</v>
      </c>
      <c r="K490" s="50">
        <v>1240.0119760479042</v>
      </c>
      <c r="M490" s="50">
        <v>1240.053892215569</v>
      </c>
      <c r="O490" s="50">
        <v>1240.0119760479042</v>
      </c>
      <c r="Q490" s="50">
        <v>1240.0119760479042</v>
      </c>
    </row>
    <row r="491" spans="1:17" ht="12.75" customHeight="1" x14ac:dyDescent="0.2">
      <c r="A491" s="50">
        <v>1239.9161676646706</v>
      </c>
      <c r="C491" s="50">
        <v>1239.9161676646706</v>
      </c>
      <c r="E491" s="50">
        <v>1239.9161676646706</v>
      </c>
      <c r="G491" s="50">
        <v>1239.9161676646706</v>
      </c>
      <c r="I491" s="50">
        <v>1239.9161676646706</v>
      </c>
      <c r="K491" s="50">
        <v>1239.9161676646706</v>
      </c>
      <c r="M491" s="50">
        <v>1239.9161676646706</v>
      </c>
      <c r="O491" s="50">
        <v>1239.9161676646706</v>
      </c>
      <c r="Q491" s="50">
        <v>1239.9161676646706</v>
      </c>
    </row>
    <row r="492" spans="1:17" ht="12.75" customHeight="1" x14ac:dyDescent="0.2">
      <c r="A492" s="50">
        <v>1239.8143712574852</v>
      </c>
      <c r="C492" s="50">
        <v>1239.8143712574852</v>
      </c>
      <c r="E492" s="50">
        <v>1239.8143712574852</v>
      </c>
      <c r="G492" s="50">
        <v>1239.8143712574852</v>
      </c>
      <c r="I492" s="50">
        <v>1239.8143712574852</v>
      </c>
      <c r="K492" s="50">
        <v>1239.8143712574852</v>
      </c>
      <c r="M492" s="50">
        <v>1239.8143712574852</v>
      </c>
      <c r="O492" s="50">
        <v>1239.8143712574852</v>
      </c>
      <c r="Q492" s="50">
        <v>1239.8502994011976</v>
      </c>
    </row>
    <row r="493" spans="1:17" ht="12.75" customHeight="1" x14ac:dyDescent="0.2">
      <c r="A493" s="50">
        <v>1239.7125748502995</v>
      </c>
      <c r="C493" s="50">
        <v>1239.7125748502995</v>
      </c>
      <c r="E493" s="50">
        <v>1239.7125748502995</v>
      </c>
      <c r="G493" s="50">
        <v>1239.7125748502995</v>
      </c>
      <c r="I493" s="50">
        <v>1239.7125748502995</v>
      </c>
      <c r="K493" s="50">
        <v>1239.7125748502995</v>
      </c>
      <c r="M493" s="50">
        <v>1239.7125748502995</v>
      </c>
      <c r="O493" s="50">
        <v>1239.7544910179643</v>
      </c>
      <c r="Q493" s="50">
        <v>1239.7544910179643</v>
      </c>
    </row>
    <row r="494" spans="1:17" ht="12.75" customHeight="1" x14ac:dyDescent="0.2">
      <c r="A494" s="50">
        <v>1239.6167664670659</v>
      </c>
      <c r="C494" s="50">
        <v>1239.6167664670659</v>
      </c>
      <c r="E494" s="50">
        <v>1239.6167664670659</v>
      </c>
      <c r="G494" s="50">
        <v>1239.6167664670659</v>
      </c>
      <c r="I494" s="50">
        <v>1239.6167664670659</v>
      </c>
      <c r="K494" s="50">
        <v>1239.6167664670659</v>
      </c>
      <c r="M494" s="50">
        <v>1239.6167664670659</v>
      </c>
      <c r="O494" s="50">
        <v>1239.6167664670659</v>
      </c>
      <c r="Q494" s="50">
        <v>1239.6167664670659</v>
      </c>
    </row>
    <row r="495" spans="1:17" ht="12.75" customHeight="1" x14ac:dyDescent="0.2">
      <c r="A495" s="50">
        <v>1239.5149700598804</v>
      </c>
      <c r="C495" s="50">
        <v>1239.5149700598804</v>
      </c>
      <c r="E495" s="50">
        <v>1239.5149700598804</v>
      </c>
      <c r="G495" s="50">
        <v>1239.5149700598804</v>
      </c>
      <c r="I495" s="50">
        <v>1239.5149700598804</v>
      </c>
      <c r="K495" s="50">
        <v>1239.5149700598804</v>
      </c>
      <c r="M495" s="50">
        <v>1239.5149700598804</v>
      </c>
      <c r="O495" s="50">
        <v>1239.5149700598804</v>
      </c>
      <c r="Q495" s="50">
        <v>1239.5149700598804</v>
      </c>
    </row>
    <row r="496" spans="1:17" ht="12.75" customHeight="1" x14ac:dyDescent="0.2">
      <c r="A496" s="50">
        <v>1239.4131736526947</v>
      </c>
      <c r="C496" s="50">
        <v>1239.4131736526947</v>
      </c>
      <c r="E496" s="50">
        <v>1239.4131736526947</v>
      </c>
      <c r="G496" s="50">
        <v>1239.4131736526947</v>
      </c>
      <c r="I496" s="50">
        <v>1239.5149700598804</v>
      </c>
      <c r="K496" s="50">
        <v>1239.4550898203593</v>
      </c>
      <c r="M496" s="50">
        <v>1239.4131736526947</v>
      </c>
      <c r="O496" s="50">
        <v>1239.4131736526947</v>
      </c>
      <c r="Q496" s="50">
        <v>1239.4131736526947</v>
      </c>
    </row>
    <row r="497" spans="1:17" ht="12.75" customHeight="1" x14ac:dyDescent="0.2">
      <c r="A497" s="50">
        <v>1239.3173652694611</v>
      </c>
      <c r="C497" s="50">
        <v>1239.3173652694611</v>
      </c>
      <c r="E497" s="50">
        <v>1239.3173652694611</v>
      </c>
      <c r="G497" s="50">
        <v>1239.3173652694611</v>
      </c>
      <c r="I497" s="50">
        <v>1239.3173652694611</v>
      </c>
      <c r="K497" s="50">
        <v>1239.3173652694611</v>
      </c>
      <c r="M497" s="50">
        <v>1239.3173652694611</v>
      </c>
      <c r="O497" s="50">
        <v>1239.3173652694611</v>
      </c>
      <c r="Q497" s="50">
        <v>1239.3173652694611</v>
      </c>
    </row>
    <row r="498" spans="1:17" ht="12.75" customHeight="1" x14ac:dyDescent="0.2">
      <c r="A498" s="50">
        <v>1239.2155688622756</v>
      </c>
      <c r="C498" s="50">
        <v>1239.2155688622756</v>
      </c>
      <c r="E498" s="50">
        <v>1239.2155688622756</v>
      </c>
      <c r="G498" s="50">
        <v>1239.2155688622756</v>
      </c>
      <c r="I498" s="50">
        <v>1239.2155688622756</v>
      </c>
      <c r="K498" s="50">
        <v>1239.2155688622756</v>
      </c>
      <c r="M498" s="50">
        <v>1239.2155688622756</v>
      </c>
      <c r="O498" s="50">
        <v>1239.2155688622756</v>
      </c>
      <c r="Q498" s="50">
        <v>1239.2514970059881</v>
      </c>
    </row>
    <row r="499" spans="1:17" ht="12.75" customHeight="1" x14ac:dyDescent="0.2">
      <c r="A499" s="50">
        <v>1239.1137724550899</v>
      </c>
      <c r="C499" s="50">
        <v>1239.1137724550899</v>
      </c>
      <c r="E499" s="50">
        <v>1239.1137724550899</v>
      </c>
      <c r="G499" s="50">
        <v>1239.1137724550899</v>
      </c>
      <c r="I499" s="50">
        <v>1239.1137724550899</v>
      </c>
      <c r="K499" s="50">
        <v>1239.1137724550899</v>
      </c>
      <c r="M499" s="50">
        <v>1239.1137724550899</v>
      </c>
      <c r="O499" s="50">
        <v>1239.1137724550899</v>
      </c>
      <c r="Q499" s="50">
        <v>1239.1137724550899</v>
      </c>
    </row>
    <row r="500" spans="1:17" ht="12.75" customHeight="1" x14ac:dyDescent="0.2">
      <c r="A500" s="50">
        <v>1239.0119760479042</v>
      </c>
      <c r="C500" s="50">
        <v>1239.0119760479042</v>
      </c>
      <c r="E500" s="50">
        <v>1239.0119760479042</v>
      </c>
      <c r="G500" s="50">
        <v>1239.0119760479042</v>
      </c>
      <c r="I500" s="50">
        <v>1239.0119760479042</v>
      </c>
      <c r="K500" s="50">
        <v>1239.0119760479042</v>
      </c>
      <c r="M500" s="50">
        <v>1239.0119760479042</v>
      </c>
      <c r="O500" s="50">
        <v>1239.0119760479042</v>
      </c>
      <c r="Q500" s="50">
        <v>1239.0119760479042</v>
      </c>
    </row>
    <row r="501" spans="1:17" ht="12.75" customHeight="1" x14ac:dyDescent="0.2">
      <c r="A501" s="50">
        <v>1238.9161676646706</v>
      </c>
      <c r="C501" s="50">
        <v>1238.9161676646706</v>
      </c>
      <c r="E501" s="50">
        <v>1238.9161676646706</v>
      </c>
      <c r="G501" s="50">
        <v>1238.9161676646706</v>
      </c>
      <c r="I501" s="50">
        <v>1239.0119760479042</v>
      </c>
      <c r="K501" s="50">
        <v>1238.9161676646706</v>
      </c>
      <c r="M501" s="50">
        <v>1238.9161676646706</v>
      </c>
      <c r="O501" s="50">
        <v>1238.9161676646706</v>
      </c>
      <c r="Q501" s="50">
        <v>1238.9161676646706</v>
      </c>
    </row>
    <row r="502" spans="1:17" ht="12.75" customHeight="1" x14ac:dyDescent="0.2">
      <c r="A502" s="50">
        <v>1238.8143712574852</v>
      </c>
      <c r="C502" s="50">
        <v>1238.8143712574852</v>
      </c>
      <c r="E502" s="50">
        <v>1238.8143712574852</v>
      </c>
      <c r="G502" s="50">
        <v>1238.8143712574852</v>
      </c>
      <c r="I502" s="50">
        <v>1238.8143712574852</v>
      </c>
      <c r="K502" s="50">
        <v>1238.8143712574852</v>
      </c>
      <c r="M502" s="50">
        <v>1238.8143712574852</v>
      </c>
      <c r="O502" s="50">
        <v>1238.8143712574852</v>
      </c>
      <c r="Q502" s="50">
        <v>1238.8143712574852</v>
      </c>
    </row>
    <row r="503" spans="1:17" ht="12.75" customHeight="1" x14ac:dyDescent="0.2">
      <c r="A503" s="50">
        <v>1238.7125748502995</v>
      </c>
      <c r="C503" s="50">
        <v>1238.7125748502995</v>
      </c>
      <c r="E503" s="50">
        <v>1238.7125748502995</v>
      </c>
      <c r="G503" s="50">
        <v>1238.7125748502995</v>
      </c>
      <c r="I503" s="50">
        <v>1238.7125748502995</v>
      </c>
      <c r="K503" s="50">
        <v>1238.7544910179643</v>
      </c>
      <c r="M503" s="50">
        <v>1238.7125748502995</v>
      </c>
      <c r="O503" s="50">
        <v>1238.7125748502995</v>
      </c>
      <c r="Q503" s="50">
        <v>1238.7125748502995</v>
      </c>
    </row>
    <row r="504" spans="1:17" ht="12.75" customHeight="1" x14ac:dyDescent="0.2">
      <c r="A504" s="50">
        <v>1238.6107784431138</v>
      </c>
      <c r="C504" s="50">
        <v>1238.6167664670659</v>
      </c>
      <c r="E504" s="50">
        <v>1238.6167664670659</v>
      </c>
      <c r="G504" s="50">
        <v>1238.6167664670659</v>
      </c>
      <c r="I504" s="50">
        <v>1238.6167664670659</v>
      </c>
      <c r="K504" s="50">
        <v>1238.6167664670659</v>
      </c>
      <c r="M504" s="50">
        <v>1238.6167664670659</v>
      </c>
      <c r="O504" s="50">
        <v>1238.6167664670659</v>
      </c>
      <c r="Q504" s="50">
        <v>1238.6167664670659</v>
      </c>
    </row>
    <row r="505" spans="1:17" ht="12.75" customHeight="1" x14ac:dyDescent="0.2">
      <c r="A505" s="50">
        <v>1238.5149700598804</v>
      </c>
      <c r="C505" s="50">
        <v>1238.5149700598804</v>
      </c>
      <c r="E505" s="50">
        <v>1238.5149700598804</v>
      </c>
      <c r="G505" s="50">
        <v>1238.5149700598804</v>
      </c>
      <c r="I505" s="50">
        <v>1238.5149700598804</v>
      </c>
      <c r="K505" s="50">
        <v>1238.5149700598804</v>
      </c>
      <c r="M505" s="50">
        <v>1238.5149700598804</v>
      </c>
      <c r="O505" s="50">
        <v>1238.5149700598804</v>
      </c>
      <c r="Q505" s="50">
        <v>1238.5149700598804</v>
      </c>
    </row>
    <row r="506" spans="1:17" ht="12.75" customHeight="1" x14ac:dyDescent="0.2">
      <c r="A506" s="50">
        <v>1238.4131736526947</v>
      </c>
      <c r="C506" s="50">
        <v>1238.4131736526947</v>
      </c>
      <c r="E506" s="50">
        <v>1238.4131736526947</v>
      </c>
      <c r="G506" s="50">
        <v>1238.4131736526947</v>
      </c>
      <c r="I506" s="50">
        <v>1238.4131736526947</v>
      </c>
      <c r="K506" s="50">
        <v>1238.4131736526947</v>
      </c>
      <c r="M506" s="50">
        <v>1238.4131736526947</v>
      </c>
      <c r="O506" s="50">
        <v>1238.4131736526947</v>
      </c>
      <c r="Q506" s="50">
        <v>1238.4131736526947</v>
      </c>
    </row>
    <row r="507" spans="1:17" ht="12.75" customHeight="1" x14ac:dyDescent="0.2">
      <c r="A507" s="50">
        <v>1238.3173652694611</v>
      </c>
      <c r="C507" s="50">
        <v>1238.3173652694611</v>
      </c>
      <c r="E507" s="50">
        <v>1238.3173652694611</v>
      </c>
      <c r="G507" s="50">
        <v>1238.3173652694611</v>
      </c>
      <c r="I507" s="50">
        <v>1238.3173652694611</v>
      </c>
      <c r="K507" s="50">
        <v>1238.3532934131738</v>
      </c>
      <c r="M507" s="50">
        <v>1238.3532934131738</v>
      </c>
      <c r="O507" s="50">
        <v>1238.3173652694611</v>
      </c>
      <c r="Q507" s="50">
        <v>1238.3473053892217</v>
      </c>
    </row>
    <row r="508" spans="1:17" ht="12.75" customHeight="1" x14ac:dyDescent="0.2">
      <c r="A508" s="50">
        <v>1238.2155688622756</v>
      </c>
      <c r="C508" s="50">
        <v>1238.2155688622756</v>
      </c>
      <c r="E508" s="50">
        <v>1238.2155688622756</v>
      </c>
      <c r="G508" s="50">
        <v>1238.2155688622756</v>
      </c>
      <c r="I508" s="50">
        <v>1238.2155688622756</v>
      </c>
      <c r="K508" s="50">
        <v>1238.2155688622756</v>
      </c>
      <c r="M508" s="50">
        <v>1238.2155688622756</v>
      </c>
      <c r="O508" s="50">
        <v>1238.2155688622756</v>
      </c>
      <c r="Q508" s="50">
        <v>1238.2155688622756</v>
      </c>
    </row>
    <row r="509" spans="1:17" ht="12.75" customHeight="1" x14ac:dyDescent="0.2">
      <c r="A509" s="50">
        <v>1238.1137724550899</v>
      </c>
      <c r="C509" s="50">
        <v>1238.1137724550899</v>
      </c>
      <c r="E509" s="50">
        <v>1238.1137724550899</v>
      </c>
      <c r="G509" s="50">
        <v>1238.1137724550899</v>
      </c>
      <c r="I509" s="50">
        <v>1238.1137724550899</v>
      </c>
      <c r="K509" s="50">
        <v>1238.1137724550899</v>
      </c>
      <c r="M509" s="50">
        <v>1238.1137724550899</v>
      </c>
      <c r="O509" s="50">
        <v>1238.1137724550899</v>
      </c>
      <c r="Q509" s="50">
        <v>1238.1137724550899</v>
      </c>
    </row>
    <row r="510" spans="1:17" ht="12.75" customHeight="1" x14ac:dyDescent="0.2">
      <c r="A510" s="50">
        <v>1238.0119760479042</v>
      </c>
      <c r="C510" s="50">
        <v>1238.0119760479042</v>
      </c>
      <c r="E510" s="50">
        <v>1238.0119760479042</v>
      </c>
      <c r="G510" s="50">
        <v>1238.0119760479042</v>
      </c>
      <c r="I510" s="50">
        <v>1238.0119760479042</v>
      </c>
      <c r="K510" s="50">
        <v>1238.0119760479042</v>
      </c>
      <c r="M510" s="50">
        <v>1238.0119760479042</v>
      </c>
      <c r="O510" s="50">
        <v>1238.0119760479042</v>
      </c>
      <c r="Q510" s="50">
        <v>1238.0119760479042</v>
      </c>
    </row>
    <row r="511" spans="1:17" ht="12.75" customHeight="1" x14ac:dyDescent="0.2">
      <c r="A511" s="50">
        <v>1237.9161676646706</v>
      </c>
      <c r="C511" s="50">
        <v>1237.9161676646706</v>
      </c>
      <c r="E511" s="50">
        <v>1237.9161676646706</v>
      </c>
      <c r="G511" s="50">
        <v>1237.9161676646706</v>
      </c>
      <c r="I511" s="50">
        <v>1237.9161676646706</v>
      </c>
      <c r="K511" s="50">
        <v>1237.9161676646706</v>
      </c>
      <c r="M511" s="50">
        <v>1237.9161676646706</v>
      </c>
      <c r="O511" s="50">
        <v>1237.9161676646706</v>
      </c>
      <c r="Q511" s="50">
        <v>1237.9161676646706</v>
      </c>
    </row>
    <row r="512" spans="1:17" ht="12.75" customHeight="1" x14ac:dyDescent="0.2">
      <c r="A512" s="50">
        <v>1237.8143712574852</v>
      </c>
      <c r="C512" s="50">
        <v>1237.8143712574852</v>
      </c>
      <c r="E512" s="50">
        <v>1237.8143712574852</v>
      </c>
      <c r="G512" s="50">
        <v>1237.8143712574852</v>
      </c>
      <c r="I512" s="50">
        <v>1237.8143712574852</v>
      </c>
      <c r="K512" s="50">
        <v>1237.8143712574852</v>
      </c>
      <c r="M512" s="50">
        <v>1237.8143712574852</v>
      </c>
      <c r="O512" s="50">
        <v>1237.8143712574852</v>
      </c>
      <c r="Q512" s="50">
        <v>1237.8143712574852</v>
      </c>
    </row>
    <row r="513" spans="1:17" ht="12.75" customHeight="1" x14ac:dyDescent="0.2">
      <c r="A513" s="50">
        <v>1237.7125748502995</v>
      </c>
      <c r="C513" s="50">
        <v>1237.7125748502995</v>
      </c>
      <c r="E513" s="50">
        <v>1237.7125748502995</v>
      </c>
      <c r="G513" s="50">
        <v>1237.7125748502995</v>
      </c>
      <c r="I513" s="50">
        <v>1237.7125748502995</v>
      </c>
      <c r="K513" s="50">
        <v>1237.7125748502995</v>
      </c>
      <c r="M513" s="50">
        <v>1237.7125748502995</v>
      </c>
      <c r="O513" s="50">
        <v>1237.7125748502995</v>
      </c>
      <c r="Q513" s="50">
        <v>1237.7125748502995</v>
      </c>
    </row>
    <row r="514" spans="1:17" ht="12.75" customHeight="1" x14ac:dyDescent="0.2">
      <c r="A514" s="50">
        <v>1237.6167664670659</v>
      </c>
      <c r="C514" s="50">
        <v>1237.6167664670659</v>
      </c>
      <c r="E514" s="50">
        <v>1237.6167664670659</v>
      </c>
      <c r="G514" s="50">
        <v>1237.6167664670659</v>
      </c>
      <c r="I514" s="50">
        <v>1237.6167664670659</v>
      </c>
      <c r="K514" s="50">
        <v>1237.6167664670659</v>
      </c>
      <c r="M514" s="50">
        <v>1237.6167664670659</v>
      </c>
      <c r="O514" s="50">
        <v>1237.6167664670659</v>
      </c>
      <c r="Q514" s="50">
        <v>1237.6167664670659</v>
      </c>
    </row>
    <row r="515" spans="1:17" ht="12.75" customHeight="1" x14ac:dyDescent="0.2">
      <c r="A515" s="50">
        <v>1237.5149700598804</v>
      </c>
      <c r="C515" s="50">
        <v>1237.5149700598804</v>
      </c>
      <c r="E515" s="50">
        <v>1237.5149700598804</v>
      </c>
      <c r="G515" s="50">
        <v>1237.5149700598804</v>
      </c>
      <c r="I515" s="50">
        <v>1237.5149700598804</v>
      </c>
      <c r="K515" s="50">
        <v>1237.5149700598804</v>
      </c>
      <c r="M515" s="50">
        <v>1237.5149700598804</v>
      </c>
      <c r="O515" s="50">
        <v>1237.5149700598804</v>
      </c>
      <c r="Q515" s="50">
        <v>1237.5149700598804</v>
      </c>
    </row>
    <row r="516" spans="1:17" ht="12.75" customHeight="1" x14ac:dyDescent="0.2">
      <c r="A516" s="50">
        <v>1237.4131736526947</v>
      </c>
      <c r="C516" s="50">
        <v>1237.4071856287426</v>
      </c>
      <c r="E516" s="50">
        <v>1237.4131736526947</v>
      </c>
      <c r="G516" s="50">
        <v>1237.4550898203593</v>
      </c>
      <c r="I516" s="50">
        <v>1237.4131736526947</v>
      </c>
      <c r="K516" s="50">
        <v>1237.4131736526947</v>
      </c>
      <c r="M516" s="50">
        <v>1237.4131736526947</v>
      </c>
      <c r="O516" s="50">
        <v>1237.4131736526947</v>
      </c>
      <c r="Q516" s="50">
        <v>1237.4131736526947</v>
      </c>
    </row>
    <row r="517" spans="1:17" ht="12.75" customHeight="1" x14ac:dyDescent="0.2">
      <c r="A517" s="50">
        <v>1237.3173652694611</v>
      </c>
      <c r="C517" s="50">
        <v>1237.3173652694611</v>
      </c>
      <c r="E517" s="50">
        <v>1237.3173652694611</v>
      </c>
      <c r="G517" s="50">
        <v>1237.311377245509</v>
      </c>
      <c r="I517" s="50">
        <v>1237.3173652694611</v>
      </c>
      <c r="K517" s="50">
        <v>1237.3173652694611</v>
      </c>
      <c r="M517" s="50">
        <v>1237.3173652694611</v>
      </c>
      <c r="O517" s="50">
        <v>1237.3173652694611</v>
      </c>
      <c r="Q517" s="50">
        <v>1237.3173652694611</v>
      </c>
    </row>
    <row r="518" spans="1:17" ht="12.75" customHeight="1" x14ac:dyDescent="0.2">
      <c r="A518" s="50">
        <v>1237.2155688622756</v>
      </c>
      <c r="C518" s="50">
        <v>1237.2155688622756</v>
      </c>
      <c r="E518" s="50">
        <v>1237.2155688622756</v>
      </c>
      <c r="G518" s="50">
        <v>1237.2155688622756</v>
      </c>
      <c r="I518" s="50">
        <v>1237.2155688622756</v>
      </c>
      <c r="K518" s="50">
        <v>1237.2155688622756</v>
      </c>
      <c r="M518" s="50">
        <v>1237.2155688622756</v>
      </c>
      <c r="O518" s="50">
        <v>1237.2155688622756</v>
      </c>
      <c r="Q518" s="50">
        <v>1237.2155688622756</v>
      </c>
    </row>
    <row r="519" spans="1:17" ht="12.75" customHeight="1" x14ac:dyDescent="0.2">
      <c r="A519" s="50">
        <v>1237.1137724550899</v>
      </c>
      <c r="C519" s="50">
        <v>1237.1137724550899</v>
      </c>
      <c r="E519" s="50">
        <v>1237.1137724550899</v>
      </c>
      <c r="G519" s="50">
        <v>1237.1137724550899</v>
      </c>
      <c r="I519" s="50">
        <v>1237.1137724550899</v>
      </c>
      <c r="K519" s="50">
        <v>1237.1137724550899</v>
      </c>
      <c r="M519" s="50">
        <v>1237.1137724550899</v>
      </c>
      <c r="O519" s="50">
        <v>1237.1137724550899</v>
      </c>
      <c r="Q519" s="50">
        <v>1237.1137724550899</v>
      </c>
    </row>
    <row r="520" spans="1:17" ht="12.75" customHeight="1" x14ac:dyDescent="0.2">
      <c r="A520" s="50">
        <v>1237.0119760479042</v>
      </c>
      <c r="C520" s="50">
        <v>1237.0119760479042</v>
      </c>
      <c r="E520" s="50">
        <v>1237.0119760479042</v>
      </c>
      <c r="G520" s="50">
        <v>1237.0119760479042</v>
      </c>
      <c r="I520" s="50">
        <v>1237.0119760479042</v>
      </c>
      <c r="K520" s="50">
        <v>1237.0119760479042</v>
      </c>
      <c r="M520" s="50">
        <v>1237.0119760479042</v>
      </c>
      <c r="O520" s="50">
        <v>1237.0119760479042</v>
      </c>
      <c r="Q520" s="50">
        <v>1237.0479041916169</v>
      </c>
    </row>
    <row r="521" spans="1:17" ht="12.75" customHeight="1" x14ac:dyDescent="0.2">
      <c r="A521" s="50">
        <v>1236.9161676646706</v>
      </c>
      <c r="C521" s="50">
        <v>1236.9161676646706</v>
      </c>
      <c r="E521" s="50">
        <v>1236.9161676646706</v>
      </c>
      <c r="G521" s="50">
        <v>1236.9161676646706</v>
      </c>
      <c r="I521" s="50">
        <v>1236.9161676646706</v>
      </c>
      <c r="K521" s="50">
        <v>1236.9161676646706</v>
      </c>
      <c r="M521" s="50">
        <v>1236.9161676646706</v>
      </c>
      <c r="O521" s="50">
        <v>1236.9161676646706</v>
      </c>
      <c r="Q521" s="50">
        <v>1236.9161676646706</v>
      </c>
    </row>
    <row r="522" spans="1:17" ht="12.75" customHeight="1" x14ac:dyDescent="0.2">
      <c r="A522" s="50">
        <v>1236.8143712574852</v>
      </c>
      <c r="C522" s="50">
        <v>1236.8143712574852</v>
      </c>
      <c r="E522" s="50">
        <v>1236.8203592814373</v>
      </c>
      <c r="G522" s="50">
        <v>1236.8143712574852</v>
      </c>
      <c r="I522" s="50">
        <v>1236.8143712574852</v>
      </c>
      <c r="K522" s="50">
        <v>1236.9161676646706</v>
      </c>
      <c r="M522" s="50">
        <v>1236.8143712574852</v>
      </c>
      <c r="O522" s="50">
        <v>1236.8502994011976</v>
      </c>
      <c r="Q522" s="50">
        <v>1236.8143712574852</v>
      </c>
    </row>
    <row r="523" spans="1:17" ht="12.75" customHeight="1" x14ac:dyDescent="0.2">
      <c r="A523" s="50">
        <v>1236.7125748502995</v>
      </c>
      <c r="C523" s="50">
        <v>1236.7125748502995</v>
      </c>
      <c r="E523" s="50">
        <v>1236.7125748502995</v>
      </c>
      <c r="G523" s="50">
        <v>1236.7125748502995</v>
      </c>
      <c r="I523" s="50">
        <v>1236.7125748502995</v>
      </c>
      <c r="K523" s="50">
        <v>1236.7125748502995</v>
      </c>
      <c r="M523" s="50">
        <v>1236.7125748502995</v>
      </c>
      <c r="O523" s="50">
        <v>1236.7125748502995</v>
      </c>
      <c r="Q523" s="50">
        <v>1236.7125748502995</v>
      </c>
    </row>
    <row r="524" spans="1:17" ht="12.75" customHeight="1" x14ac:dyDescent="0.2">
      <c r="A524" s="50">
        <v>1236.6167664670659</v>
      </c>
      <c r="C524" s="50">
        <v>1236.6167664670659</v>
      </c>
      <c r="E524" s="50">
        <v>1236.6167664670659</v>
      </c>
      <c r="G524" s="50">
        <v>1236.6167664670659</v>
      </c>
      <c r="I524" s="50">
        <v>1236.6167664670659</v>
      </c>
      <c r="K524" s="50">
        <v>1236.6526946107786</v>
      </c>
      <c r="M524" s="50">
        <v>1236.6167664670659</v>
      </c>
      <c r="O524" s="50">
        <v>1236.6167664670659</v>
      </c>
      <c r="Q524" s="50">
        <v>1236.6167664670659</v>
      </c>
    </row>
    <row r="525" spans="1:17" ht="12.75" customHeight="1" x14ac:dyDescent="0.2">
      <c r="A525" s="50">
        <v>1236.5149700598804</v>
      </c>
      <c r="C525" s="50">
        <v>1236.5149700598804</v>
      </c>
      <c r="E525" s="50">
        <v>1236.5149700598804</v>
      </c>
      <c r="G525" s="50">
        <v>1236.5149700598804</v>
      </c>
      <c r="I525" s="50">
        <v>1236.5149700598804</v>
      </c>
      <c r="K525" s="50">
        <v>1236.5149700598804</v>
      </c>
      <c r="M525" s="50">
        <v>1236.5149700598804</v>
      </c>
      <c r="O525" s="50">
        <v>1236.5149700598804</v>
      </c>
      <c r="Q525" s="50">
        <v>1236.5149700598804</v>
      </c>
    </row>
    <row r="526" spans="1:17" ht="12.75" customHeight="1" x14ac:dyDescent="0.2">
      <c r="A526" s="50">
        <v>1236.4131736526947</v>
      </c>
      <c r="C526" s="50">
        <v>1236.4131736526947</v>
      </c>
      <c r="E526" s="50">
        <v>1236.4131736526947</v>
      </c>
      <c r="G526" s="50">
        <v>1236.4131736526947</v>
      </c>
      <c r="I526" s="50">
        <v>1236.4131736526947</v>
      </c>
      <c r="K526" s="50">
        <v>1236.4131736526947</v>
      </c>
      <c r="M526" s="50">
        <v>1236.4131736526947</v>
      </c>
      <c r="O526" s="50">
        <v>1236.4131736526947</v>
      </c>
      <c r="Q526" s="50">
        <v>1236.4131736526947</v>
      </c>
    </row>
    <row r="527" spans="1:17" ht="12.75" customHeight="1" x14ac:dyDescent="0.2">
      <c r="A527" s="50">
        <v>1236.3173652694611</v>
      </c>
      <c r="C527" s="50">
        <v>1236.3173652694611</v>
      </c>
      <c r="E527" s="50">
        <v>1236.3173652694611</v>
      </c>
      <c r="G527" s="50">
        <v>1236.3173652694611</v>
      </c>
      <c r="I527" s="50">
        <v>1236.3532934131738</v>
      </c>
      <c r="K527" s="50">
        <v>1236.3173652694611</v>
      </c>
      <c r="M527" s="50">
        <v>1236.3173652694611</v>
      </c>
      <c r="O527" s="50">
        <v>1236.3173652694611</v>
      </c>
      <c r="Q527" s="50">
        <v>1236.3173652694611</v>
      </c>
    </row>
    <row r="528" spans="1:17" ht="12.75" customHeight="1" x14ac:dyDescent="0.2">
      <c r="A528" s="50">
        <v>1236.2155688622756</v>
      </c>
      <c r="C528" s="50">
        <v>1236.2155688622756</v>
      </c>
      <c r="E528" s="50">
        <v>1236.2155688622756</v>
      </c>
      <c r="G528" s="50">
        <v>1236.2155688622756</v>
      </c>
      <c r="I528" s="50">
        <v>1236.2155688622756</v>
      </c>
      <c r="K528" s="50">
        <v>1236.2574850299402</v>
      </c>
      <c r="M528" s="50">
        <v>1236.2574850299402</v>
      </c>
      <c r="O528" s="50">
        <v>1236.2155688622756</v>
      </c>
      <c r="Q528" s="50">
        <v>1236.2155688622756</v>
      </c>
    </row>
    <row r="529" spans="1:17" ht="12.75" customHeight="1" x14ac:dyDescent="0.2">
      <c r="A529" s="50">
        <v>1236.1137724550899</v>
      </c>
      <c r="C529" s="50">
        <v>1236.1137724550899</v>
      </c>
      <c r="E529" s="50">
        <v>1236.1137724550899</v>
      </c>
      <c r="G529" s="50">
        <v>1236.1137724550899</v>
      </c>
      <c r="I529" s="50">
        <v>1236.1137724550899</v>
      </c>
      <c r="K529" s="50">
        <v>1236.1137724550899</v>
      </c>
      <c r="M529" s="50">
        <v>1236.1137724550899</v>
      </c>
      <c r="O529" s="50">
        <v>1236.1137724550899</v>
      </c>
      <c r="Q529" s="50">
        <v>1236.1137724550899</v>
      </c>
    </row>
    <row r="530" spans="1:17" ht="12.75" customHeight="1" x14ac:dyDescent="0.2">
      <c r="A530" s="50">
        <v>1236.0119760479042</v>
      </c>
      <c r="C530" s="50">
        <v>1236.0119760479042</v>
      </c>
      <c r="E530" s="50">
        <v>1236.0119760479042</v>
      </c>
      <c r="G530" s="50">
        <v>1236.0119760479042</v>
      </c>
      <c r="I530" s="50">
        <v>1236.0119760479042</v>
      </c>
      <c r="K530" s="50">
        <v>1236.0119760479042</v>
      </c>
      <c r="M530" s="50">
        <v>1236.0119760479042</v>
      </c>
      <c r="O530" s="50">
        <v>1236.0119760479042</v>
      </c>
      <c r="Q530" s="50">
        <v>1236.0119760479042</v>
      </c>
    </row>
    <row r="531" spans="1:17" ht="12.75" customHeight="1" x14ac:dyDescent="0.2">
      <c r="A531" s="50">
        <v>1235.9161676646706</v>
      </c>
      <c r="C531" s="50">
        <v>1235.9161676646706</v>
      </c>
      <c r="E531" s="50">
        <v>1235.9161676646706</v>
      </c>
      <c r="G531" s="50">
        <v>1235.9161676646706</v>
      </c>
      <c r="I531" s="50">
        <v>1235.9161676646706</v>
      </c>
      <c r="K531" s="50">
        <v>1235.9161676646706</v>
      </c>
      <c r="M531" s="50">
        <v>1235.9161676646706</v>
      </c>
      <c r="O531" s="50">
        <v>1235.9161676646706</v>
      </c>
      <c r="Q531" s="50">
        <v>1235.9161676646706</v>
      </c>
    </row>
    <row r="532" spans="1:17" ht="12.75" customHeight="1" x14ac:dyDescent="0.2">
      <c r="A532" s="50">
        <v>1235.8143712574852</v>
      </c>
      <c r="C532" s="50">
        <v>1235.8143712574852</v>
      </c>
      <c r="E532" s="50">
        <v>1235.8143712574852</v>
      </c>
      <c r="G532" s="50">
        <v>1235.8143712574852</v>
      </c>
      <c r="I532" s="50">
        <v>1235.8143712574852</v>
      </c>
      <c r="K532" s="50">
        <v>1235.8143712574852</v>
      </c>
      <c r="M532" s="50">
        <v>1235.8143712574852</v>
      </c>
      <c r="O532" s="50">
        <v>1235.8143712574852</v>
      </c>
      <c r="Q532" s="50">
        <v>1235.8143712574852</v>
      </c>
    </row>
    <row r="533" spans="1:17" ht="12.75" customHeight="1" x14ac:dyDescent="0.2">
      <c r="A533" s="50">
        <v>1235.7125748502995</v>
      </c>
      <c r="C533" s="50">
        <v>1235.7125748502995</v>
      </c>
      <c r="E533" s="50">
        <v>1235.7125748502995</v>
      </c>
      <c r="G533" s="50">
        <v>1235.7125748502995</v>
      </c>
      <c r="I533" s="50">
        <v>1235.8143712574852</v>
      </c>
      <c r="K533" s="50">
        <v>1235.7125748502995</v>
      </c>
      <c r="M533" s="50">
        <v>1235.7125748502995</v>
      </c>
      <c r="O533" s="50">
        <v>1235.7125748502995</v>
      </c>
      <c r="Q533" s="50">
        <v>1235.7485029940121</v>
      </c>
    </row>
    <row r="534" spans="1:17" ht="12.75" customHeight="1" x14ac:dyDescent="0.2">
      <c r="A534" s="50">
        <v>1235.6167664670659</v>
      </c>
      <c r="C534" s="50">
        <v>1235.6167664670659</v>
      </c>
      <c r="E534" s="50">
        <v>1235.6167664670659</v>
      </c>
      <c r="G534" s="50">
        <v>1235.6167664670659</v>
      </c>
      <c r="I534" s="50">
        <v>1235.6167664670659</v>
      </c>
      <c r="K534" s="50">
        <v>1235.6167664670659</v>
      </c>
      <c r="M534" s="50">
        <v>1235.6167664670659</v>
      </c>
      <c r="O534" s="50">
        <v>1235.6167664670659</v>
      </c>
      <c r="Q534" s="50">
        <v>1235.6467065868264</v>
      </c>
    </row>
  </sheetData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34"/>
  <sheetViews>
    <sheetView workbookViewId="0"/>
  </sheetViews>
  <sheetFormatPr defaultRowHeight="12.75" x14ac:dyDescent="0.2"/>
  <sheetData>
    <row r="1" spans="1:19" ht="12.75" customHeight="1" x14ac:dyDescent="0.2">
      <c r="A1" t="s">
        <v>137</v>
      </c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</row>
    <row r="2" spans="1:19" ht="12.75" customHeight="1" x14ac:dyDescent="0.2">
      <c r="A2">
        <f>Measurement!A2</f>
        <v>0</v>
      </c>
      <c r="B2">
        <f>IF(Measurement!B2="","",(Measurement!B2^3*coeff_bb1_x3)+(Measurement!B2^2*coeff_bb1_x2)+(Measurement!B2*coeff_bb1_x1)+coeff_bb1_x0)</f>
        <v>1.5760679405997386</v>
      </c>
      <c r="C2">
        <f>IF(Measurement!C2="","",(Measurement!C2^3*coeff_ab1_x3)+(Measurement!C2^2*coeff_ab1_x2)+(Measurement!C2*coeff_ab1_x1)+coeff_ab1_x0)</f>
        <v>1.5772227148342783</v>
      </c>
      <c r="D2">
        <f>IF(Measurement!D2="","",(Measurement!D2^3*coeff_bb2_x3)+(Measurement!D2^2*coeff_bb2_x2)+(Measurement!D2*coeff_bb2_x1)+coeff_bb2_x0)</f>
        <v>1.5760679405997386</v>
      </c>
      <c r="E2">
        <f>IF(Measurement!E2="","",(Measurement!E2^3*coeff_ab2_x3)+(Measurement!E2^2*coeff_ab2_x2)+(Measurement!E2*coeff_ab2_x1)+coeff_ab2_x0)</f>
        <v>1.5772227148342783</v>
      </c>
      <c r="F2">
        <f>IF(Measurement!F2="","",(Measurement!F2^3*coeff_bb3_x3)+(Measurement!F2^2*coeff_bb3_x2)+(Measurement!F2*coeff_bb3_x1)+coeff_bb3_x0)</f>
        <v>1.5757872887320363</v>
      </c>
      <c r="G2">
        <f>IF(Measurement!G2="","",(Measurement!G2^3*coeff_ab3_x3)+(Measurement!G2^2*coeff_ab3_x2)+(Measurement!G2*coeff_ab3_x1)+coeff_ab3_x0)</f>
        <v>1.5769444722412798</v>
      </c>
      <c r="H2">
        <f>IF(Measurement!H2="","",(Measurement!H2^3*coeff_bb4_x3)+(Measurement!H2^2*coeff_bb4_x2)+(Measurement!H2*coeff_bb4_x1)+coeff_bb4_x0)</f>
        <v>1.5760679405997386</v>
      </c>
      <c r="I2">
        <f>IF(Measurement!I2="","",(Measurement!I2^3*coeff_ab4_x3)+(Measurement!I2^2*coeff_ab4_x2)+(Measurement!I2*coeff_ab4_x1)+coeff_ab4_x0)</f>
        <v>1.5769444722412798</v>
      </c>
      <c r="J2">
        <f>IF(Measurement!J2="","",(Measurement!J2^3*coeff_bb5_x3)+(Measurement!J2^2*coeff_bb5_x2)+(Measurement!J2*coeff_bb5_x1)+coeff_bb5_x0)</f>
        <v>1.5760679405997386</v>
      </c>
      <c r="K2">
        <f>IF(Measurement!K2="","",(Measurement!K2^3*coeff_ab5_x3)+(Measurement!K2^2*coeff_ab5_x2)+(Measurement!K2*coeff_ab5_x1)+coeff_ab5_x0)</f>
        <v>1.5354608784835619</v>
      </c>
      <c r="L2">
        <f>IF(Measurement!L2="","",(Measurement!L2^3*coeff_bb6_x3)+(Measurement!L2^2*coeff_bb6_x2)+(Measurement!L2*coeff_bb6_x1)+coeff_bb6_x0)</f>
        <v>1.5760679405997386</v>
      </c>
      <c r="M2">
        <f>IF(Measurement!M2="","",(Measurement!M2^3*coeff_ab6_x3)+(Measurement!M2^2*coeff_ab6_x2)+(Measurement!M2*coeff_ab6_x1)+coeff_ab6_x0)</f>
        <v>1.5766666306457982</v>
      </c>
      <c r="N2">
        <f>IF(Measurement!N2="","",(Measurement!N2^3*coeff_bb7_x3)+(Measurement!N2^2*coeff_bb7_x2)+(Measurement!N2*coeff_bb7_x1)+coeff_bb7_x0)</f>
        <v>1.5757872887320363</v>
      </c>
      <c r="O2">
        <f>IF(Measurement!O2="","",(Measurement!O2^3*coeff_ab7_x3)+(Measurement!O2^2*coeff_ab7_x2)+(Measurement!O2*coeff_ab7_x1)+coeff_ab7_x0)</f>
        <v>1.5763891900345808</v>
      </c>
      <c r="P2">
        <f>IF(Measurement!P2="","",(Measurement!P2^3*coeff_bb8_x3)+(Measurement!P2^2*coeff_bb8_x2)+(Measurement!P2*coeff_bb8_x1)+coeff_bb8_x0)</f>
        <v>1.5757872887320363</v>
      </c>
      <c r="Q2">
        <f>IF(Measurement!Q2="","",(Measurement!Q2^3*coeff_ab8_x3)+(Measurement!Q2^2*coeff_ab8_x2)+(Measurement!Q2*coeff_ab8_x1)+coeff_ab8_x0)</f>
        <v>1.5763891900345808</v>
      </c>
      <c r="R2">
        <f>IF(Measurement!R2="","",(Measurement!R2^3*coeff_bb9_x3)+(Measurement!R2^2*coeff_bb9_x2)+(Measurement!R2*coeff_bb9_x1)+coeff_bb9_x0)</f>
        <v>1.5757872887320363</v>
      </c>
      <c r="S2">
        <f>IF(Measurement!S2="","",(Measurement!S2^3*coeff_ab9_x3)+(Measurement!S2^2*coeff_ab9_x2)+(Measurement!S2*coeff_ab9_x1)+coeff_ab9_x0)</f>
        <v>1.5763891900345808</v>
      </c>
    </row>
    <row r="3" spans="1:19" ht="12.75" customHeight="1" x14ac:dyDescent="0.2">
      <c r="A3">
        <f>Measurement!A3</f>
        <v>0.1</v>
      </c>
      <c r="B3">
        <f>IF(Measurement!B3="","",(Measurement!B3^3*coeff_bb1_x3)+(Measurement!B3^2*coeff_bb1_x2)+(Measurement!B3*coeff_bb1_x1)+coeff_bb1_x0)</f>
        <v>1.5760679405997386</v>
      </c>
      <c r="C3">
        <f>IF(Measurement!C3="","",(Measurement!C3^3*coeff_ab1_x3)+(Measurement!C3^2*coeff_ab1_x2)+(Measurement!C3*coeff_ab1_x1)+coeff_ab1_x0)</f>
        <v>1.5772227148342783</v>
      </c>
      <c r="D3">
        <f>IF(Measurement!D3="","",(Measurement!D3^3*coeff_bb2_x3)+(Measurement!D3^2*coeff_bb2_x2)+(Measurement!D3*coeff_bb2_x1)+coeff_bb2_x0)</f>
        <v>1.5760679405997386</v>
      </c>
      <c r="E3">
        <f>IF(Measurement!E3="","",(Measurement!E3^3*coeff_ab2_x3)+(Measurement!E3^2*coeff_ab2_x2)+(Measurement!E3*coeff_ab2_x1)+coeff_ab2_x0)</f>
        <v>1.5769444722412798</v>
      </c>
      <c r="F3">
        <f>IF(Measurement!F3="","",(Measurement!F3^3*coeff_bb3_x3)+(Measurement!F3^2*coeff_bb3_x2)+(Measurement!F3*coeff_bb3_x1)+coeff_bb3_x0)</f>
        <v>1.5760679405997386</v>
      </c>
      <c r="G3">
        <f>IF(Measurement!G3="","",(Measurement!G3^3*coeff_ab3_x3)+(Measurement!G3^2*coeff_ab3_x2)+(Measurement!G3*coeff_ab3_x1)+coeff_ab3_x0)</f>
        <v>1.5769444722412798</v>
      </c>
      <c r="H3">
        <f>IF(Measurement!H3="","",(Measurement!H3^3*coeff_bb4_x3)+(Measurement!H3^2*coeff_bb4_x2)+(Measurement!H3*coeff_bb4_x1)+coeff_bb4_x0)</f>
        <v>1.5760679405997386</v>
      </c>
      <c r="I3">
        <f>IF(Measurement!I3="","",(Measurement!I3^3*coeff_ab4_x3)+(Measurement!I3^2*coeff_ab4_x2)+(Measurement!I3*coeff_ab4_x1)+coeff_ab4_x0)</f>
        <v>1.5769444722412798</v>
      </c>
      <c r="J3">
        <f>IF(Measurement!J3="","",(Measurement!J3^3*coeff_bb5_x3)+(Measurement!J3^2*coeff_bb5_x2)+(Measurement!J3*coeff_bb5_x1)+coeff_bb5_x0)</f>
        <v>1.5760679405997386</v>
      </c>
      <c r="K3">
        <f>IF(Measurement!K3="","",(Measurement!K3^3*coeff_ab5_x3)+(Measurement!K3^2*coeff_ab5_x2)+(Measurement!K3*coeff_ab5_x1)+coeff_ab5_x0)</f>
        <v>1.5739102666387044</v>
      </c>
      <c r="L3">
        <f>IF(Measurement!L3="","",(Measurement!L3^3*coeff_bb6_x3)+(Measurement!L3^2*coeff_bb6_x2)+(Measurement!L3*coeff_bb6_x1)+coeff_bb6_x0)</f>
        <v>1.5757872887320363</v>
      </c>
      <c r="M3">
        <f>IF(Measurement!M3="","",(Measurement!M3^3*coeff_ab6_x3)+(Measurement!M3^2*coeff_ab6_x2)+(Measurement!M3*coeff_ab6_x1)+coeff_ab6_x0)</f>
        <v>1.5766666306457982</v>
      </c>
      <c r="N3">
        <f>IF(Measurement!N3="","",(Measurement!N3^3*coeff_bb7_x3)+(Measurement!N3^2*coeff_bb7_x2)+(Measurement!N3*coeff_bb7_x1)+coeff_bb7_x0)</f>
        <v>1.5760679405997386</v>
      </c>
      <c r="O3">
        <f>IF(Measurement!O3="","",(Measurement!O3^3*coeff_ab7_x3)+(Measurement!O3^2*coeff_ab7_x2)+(Measurement!O3*coeff_ab7_x1)+coeff_ab7_x0)</f>
        <v>1.5766666306457982</v>
      </c>
      <c r="P3">
        <f>IF(Measurement!P3="","",(Measurement!P3^3*coeff_bb8_x3)+(Measurement!P3^2*coeff_bb8_x2)+(Measurement!P3*coeff_bb8_x1)+coeff_bb8_x0)</f>
        <v>1.5757872887320363</v>
      </c>
      <c r="Q3">
        <f>IF(Measurement!Q3="","",(Measurement!Q3^3*coeff_ab8_x3)+(Measurement!Q3^2*coeff_ab8_x2)+(Measurement!Q3*coeff_ab8_x1)+coeff_ab8_x0)</f>
        <v>1.5763891900345808</v>
      </c>
      <c r="R3">
        <f>IF(Measurement!R3="","",(Measurement!R3^3*coeff_bb9_x3)+(Measurement!R3^2*coeff_bb9_x2)+(Measurement!R3*coeff_bb9_x1)+coeff_bb9_x0)</f>
        <v>1.5757872887320363</v>
      </c>
      <c r="S3">
        <f>IF(Measurement!S3="","",(Measurement!S3^3*coeff_ab9_x3)+(Measurement!S3^2*coeff_ab9_x2)+(Measurement!S3*coeff_ab9_x1)+coeff_ab9_x0)</f>
        <v>1.5763891900345808</v>
      </c>
    </row>
    <row r="4" spans="1:19" ht="12.75" customHeight="1" x14ac:dyDescent="0.2">
      <c r="A4">
        <f>Measurement!A4</f>
        <v>0.2</v>
      </c>
      <c r="B4">
        <f>IF(Measurement!B4="","",(Measurement!B4^3*coeff_bb1_x3)+(Measurement!B4^2*coeff_bb1_x2)+(Measurement!B4*coeff_bb1_x1)+coeff_bb1_x0)</f>
        <v>1.5760679405997386</v>
      </c>
      <c r="C4">
        <f>IF(Measurement!C4="","",(Measurement!C4^3*coeff_ab1_x3)+(Measurement!C4^2*coeff_ab1_x2)+(Measurement!C4*coeff_ab1_x1)+coeff_ab1_x0)</f>
        <v>1.5772227148342783</v>
      </c>
      <c r="D4">
        <f>IF(Measurement!D4="","",(Measurement!D4^3*coeff_bb2_x3)+(Measurement!D4^2*coeff_bb2_x2)+(Measurement!D4*coeff_bb2_x1)+coeff_bb2_x0)</f>
        <v>1.5760679405997386</v>
      </c>
      <c r="E4">
        <f>IF(Measurement!E4="","",(Measurement!E4^3*coeff_ab2_x3)+(Measurement!E4^2*coeff_ab2_x2)+(Measurement!E4*coeff_ab2_x1)+coeff_ab2_x0)</f>
        <v>1.5769444722412798</v>
      </c>
      <c r="F4">
        <f>IF(Measurement!F4="","",(Measurement!F4^3*coeff_bb3_x3)+(Measurement!F4^2*coeff_bb3_x2)+(Measurement!F4*coeff_bb3_x1)+coeff_bb3_x0)</f>
        <v>1.5760679405997386</v>
      </c>
      <c r="G4">
        <f>IF(Measurement!G4="","",(Measurement!G4^3*coeff_ab3_x3)+(Measurement!G4^2*coeff_ab3_x2)+(Measurement!G4*coeff_ab3_x1)+coeff_ab3_x0)</f>
        <v>1.5769444722412798</v>
      </c>
      <c r="H4">
        <f>IF(Measurement!H4="","",(Measurement!H4^3*coeff_bb4_x3)+(Measurement!H4^2*coeff_bb4_x2)+(Measurement!H4*coeff_bb4_x1)+coeff_bb4_x0)</f>
        <v>1.5757872887320363</v>
      </c>
      <c r="I4">
        <f>IF(Measurement!I4="","",(Measurement!I4^3*coeff_ab4_x3)+(Measurement!I4^2*coeff_ab4_x2)+(Measurement!I4*coeff_ab4_x1)+coeff_ab4_x0)</f>
        <v>1.5769444722412798</v>
      </c>
      <c r="J4">
        <f>IF(Measurement!J4="","",(Measurement!J4^3*coeff_bb5_x3)+(Measurement!J4^2*coeff_bb5_x2)+(Measurement!J4*coeff_bb5_x1)+coeff_bb5_x0)</f>
        <v>1.5757872887320363</v>
      </c>
      <c r="K4">
        <f>IF(Measurement!K4="","",(Measurement!K4^3*coeff_ab5_x3)+(Measurement!K4^2*coeff_ab5_x2)+(Measurement!K4*coeff_ab5_x1)+coeff_ab5_x0)</f>
        <v>1.575835511711924</v>
      </c>
      <c r="L4">
        <f>IF(Measurement!L4="","",(Measurement!L4^3*coeff_bb6_x3)+(Measurement!L4^2*coeff_bb6_x2)+(Measurement!L4*coeff_bb6_x1)+coeff_bb6_x0)</f>
        <v>1.5760679405997386</v>
      </c>
      <c r="M4">
        <f>IF(Measurement!M4="","",(Measurement!M4^3*coeff_ab6_x3)+(Measurement!M4^2*coeff_ab6_x2)+(Measurement!M4*coeff_ab6_x1)+coeff_ab6_x0)</f>
        <v>1.5766666306457982</v>
      </c>
      <c r="N4">
        <f>IF(Measurement!N4="","",(Measurement!N4^3*coeff_bb7_x3)+(Measurement!N4^2*coeff_bb7_x2)+(Measurement!N4*coeff_bb7_x1)+coeff_bb7_x0)</f>
        <v>1.5757872887320363</v>
      </c>
      <c r="O4">
        <f>IF(Measurement!O4="","",(Measurement!O4^3*coeff_ab7_x3)+(Measurement!O4^2*coeff_ab7_x2)+(Measurement!O4*coeff_ab7_x1)+coeff_ab7_x0)</f>
        <v>1.5763891900345808</v>
      </c>
      <c r="P4">
        <f>IF(Measurement!P4="","",(Measurement!P4^3*coeff_bb8_x3)+(Measurement!P4^2*coeff_bb8_x2)+(Measurement!P4*coeff_bb8_x1)+coeff_bb8_x0)</f>
        <v>1.5757872887320363</v>
      </c>
      <c r="Q4">
        <f>IF(Measurement!Q4="","",(Measurement!Q4^3*coeff_ab8_x3)+(Measurement!Q4^2*coeff_ab8_x2)+(Measurement!Q4*coeff_ab8_x1)+coeff_ab8_x0)</f>
        <v>1.5763891900345808</v>
      </c>
      <c r="R4">
        <f>IF(Measurement!R4="","",(Measurement!R4^3*coeff_bb9_x3)+(Measurement!R4^2*coeff_bb9_x2)+(Measurement!R4*coeff_bb9_x1)+coeff_bb9_x0)</f>
        <v>1.5757872887320363</v>
      </c>
      <c r="S4">
        <f>IF(Measurement!S4="","",(Measurement!S4^3*coeff_ab9_x3)+(Measurement!S4^2*coeff_ab9_x2)+(Measurement!S4*coeff_ab9_x1)+coeff_ab9_x0)</f>
        <v>1.5763891900345808</v>
      </c>
    </row>
    <row r="5" spans="1:19" ht="12.75" customHeight="1" x14ac:dyDescent="0.2">
      <c r="A5">
        <f>Measurement!A5</f>
        <v>0.30000000000000004</v>
      </c>
      <c r="B5">
        <f>IF(Measurement!B5="","",(Measurement!B5^3*coeff_bb1_x3)+(Measurement!B5^2*coeff_bb1_x2)+(Measurement!B5*coeff_bb1_x1)+coeff_bb1_x0)</f>
        <v>1.5760679405997386</v>
      </c>
      <c r="C5">
        <f>IF(Measurement!C5="","",(Measurement!C5^3*coeff_ab1_x3)+(Measurement!C5^2*coeff_ab1_x2)+(Measurement!C5*coeff_ab1_x1)+coeff_ab1_x0)</f>
        <v>1.5772227148342783</v>
      </c>
      <c r="D5">
        <f>IF(Measurement!D5="","",(Measurement!D5^3*coeff_bb2_x3)+(Measurement!D5^2*coeff_bb2_x2)+(Measurement!D5*coeff_bb2_x1)+coeff_bb2_x0)</f>
        <v>1.5760679405997386</v>
      </c>
      <c r="E5">
        <f>IF(Measurement!E5="","",(Measurement!E5^3*coeff_ab2_x3)+(Measurement!E5^2*coeff_ab2_x2)+(Measurement!E5*coeff_ab2_x1)+coeff_ab2_x0)</f>
        <v>1.5772227148342783</v>
      </c>
      <c r="F5">
        <f>IF(Measurement!F5="","",(Measurement!F5^3*coeff_bb3_x3)+(Measurement!F5^2*coeff_bb3_x2)+(Measurement!F5*coeff_bb3_x1)+coeff_bb3_x0)</f>
        <v>1.5760679405997386</v>
      </c>
      <c r="G5">
        <f>IF(Measurement!G5="","",(Measurement!G5^3*coeff_ab3_x3)+(Measurement!G5^2*coeff_ab3_x2)+(Measurement!G5*coeff_ab3_x1)+coeff_ab3_x0)</f>
        <v>1.5769444722412798</v>
      </c>
      <c r="H5">
        <f>IF(Measurement!H5="","",(Measurement!H5^3*coeff_bb4_x3)+(Measurement!H5^2*coeff_bb4_x2)+(Measurement!H5*coeff_bb4_x1)+coeff_bb4_x0)</f>
        <v>1.5760679405997386</v>
      </c>
      <c r="I5">
        <f>IF(Measurement!I5="","",(Measurement!I5^3*coeff_ab4_x3)+(Measurement!I5^2*coeff_ab4_x2)+(Measurement!I5*coeff_ab4_x1)+coeff_ab4_x0)</f>
        <v>1.5769444722412798</v>
      </c>
      <c r="J5">
        <f>IF(Measurement!J5="","",(Measurement!J5^3*coeff_bb5_x3)+(Measurement!J5^2*coeff_bb5_x2)+(Measurement!J5*coeff_bb5_x1)+coeff_bb5_x0)</f>
        <v>1.5760679405997386</v>
      </c>
      <c r="K5">
        <f>IF(Measurement!K5="","",(Measurement!K5^3*coeff_ab5_x3)+(Measurement!K5^2*coeff_ab5_x2)+(Measurement!K5*coeff_ab5_x1)+coeff_ab5_x0)</f>
        <v>1.5763891900345808</v>
      </c>
      <c r="L5">
        <f>IF(Measurement!L5="","",(Measurement!L5^3*coeff_bb6_x3)+(Measurement!L5^2*coeff_bb6_x2)+(Measurement!L5*coeff_bb6_x1)+coeff_bb6_x0)</f>
        <v>1.5757872887320363</v>
      </c>
      <c r="M5">
        <f>IF(Measurement!M5="","",(Measurement!M5^3*coeff_ab6_x3)+(Measurement!M5^2*coeff_ab6_x2)+(Measurement!M5*coeff_ab6_x1)+coeff_ab6_x0)</f>
        <v>1.5766666306457982</v>
      </c>
      <c r="N5">
        <f>IF(Measurement!N5="","",(Measurement!N5^3*coeff_bb7_x3)+(Measurement!N5^2*coeff_bb7_x2)+(Measurement!N5*coeff_bb7_x1)+coeff_bb7_x0)</f>
        <v>1.5757872887320363</v>
      </c>
      <c r="O5">
        <f>IF(Measurement!O5="","",(Measurement!O5^3*coeff_ab7_x3)+(Measurement!O5^2*coeff_ab7_x2)+(Measurement!O5*coeff_ab7_x1)+coeff_ab7_x0)</f>
        <v>1.5763891900345808</v>
      </c>
      <c r="P5">
        <f>IF(Measurement!P5="","",(Measurement!P5^3*coeff_bb8_x3)+(Measurement!P5^2*coeff_bb8_x2)+(Measurement!P5*coeff_bb8_x1)+coeff_bb8_x0)</f>
        <v>1.5757872887320363</v>
      </c>
      <c r="Q5">
        <f>IF(Measurement!Q5="","",(Measurement!Q5^3*coeff_ab8_x3)+(Measurement!Q5^2*coeff_ab8_x2)+(Measurement!Q5*coeff_ab8_x1)+coeff_ab8_x0)</f>
        <v>1.5763891900345808</v>
      </c>
      <c r="R5">
        <f>IF(Measurement!R5="","",(Measurement!R5^3*coeff_bb9_x3)+(Measurement!R5^2*coeff_bb9_x2)+(Measurement!R5*coeff_bb9_x1)+coeff_bb9_x0)</f>
        <v>1.5755070919539031</v>
      </c>
      <c r="S5">
        <f>IF(Measurement!S5="","",(Measurement!S5^3*coeff_ab9_x3)+(Measurement!S5^2*coeff_ab9_x2)+(Measurement!S5*coeff_ab9_x1)+coeff_ab9_x0)</f>
        <v>1.5763891900345808</v>
      </c>
    </row>
    <row r="6" spans="1:19" ht="12.75" customHeight="1" x14ac:dyDescent="0.2">
      <c r="A6">
        <f>Measurement!A6</f>
        <v>0.4</v>
      </c>
      <c r="B6">
        <f>IF(Measurement!B6="","",(Measurement!B6^3*coeff_bb1_x3)+(Measurement!B6^2*coeff_bb1_x2)+(Measurement!B6*coeff_bb1_x1)+coeff_bb1_x0)</f>
        <v>1.5760679405997386</v>
      </c>
      <c r="C6">
        <f>IF(Measurement!C6="","",(Measurement!C6^3*coeff_ab1_x3)+(Measurement!C6^2*coeff_ab1_x2)+(Measurement!C6*coeff_ab1_x1)+coeff_ab1_x0)</f>
        <v>1.5772227148342783</v>
      </c>
      <c r="D6">
        <f>IF(Measurement!D6="","",(Measurement!D6^3*coeff_bb2_x3)+(Measurement!D6^2*coeff_bb2_x2)+(Measurement!D6*coeff_bb2_x1)+coeff_bb2_x0)</f>
        <v>1.5760679405997386</v>
      </c>
      <c r="E6">
        <f>IF(Measurement!E6="","",(Measurement!E6^3*coeff_ab2_x3)+(Measurement!E6^2*coeff_ab2_x2)+(Measurement!E6*coeff_ab2_x1)+coeff_ab2_x0)</f>
        <v>1.5772227148342783</v>
      </c>
      <c r="F6">
        <f>IF(Measurement!F6="","",(Measurement!F6^3*coeff_bb3_x3)+(Measurement!F6^2*coeff_bb3_x2)+(Measurement!F6*coeff_bb3_x1)+coeff_bb3_x0)</f>
        <v>1.5760679405997386</v>
      </c>
      <c r="G6">
        <f>IF(Measurement!G6="","",(Measurement!G6^3*coeff_ab3_x3)+(Measurement!G6^2*coeff_ab3_x2)+(Measurement!G6*coeff_ab3_x1)+coeff_ab3_x0)</f>
        <v>1.5769444722412798</v>
      </c>
      <c r="H6">
        <f>IF(Measurement!H6="","",(Measurement!H6^3*coeff_bb4_x3)+(Measurement!H6^2*coeff_bb4_x2)+(Measurement!H6*coeff_bb4_x1)+coeff_bb4_x0)</f>
        <v>1.5760679405997386</v>
      </c>
      <c r="I6">
        <f>IF(Measurement!I6="","",(Measurement!I6^3*coeff_ab4_x3)+(Measurement!I6^2*coeff_ab4_x2)+(Measurement!I6*coeff_ab4_x1)+coeff_ab4_x0)</f>
        <v>1.5769444722412798</v>
      </c>
      <c r="J6">
        <f>IF(Measurement!J6="","",(Measurement!J6^3*coeff_bb5_x3)+(Measurement!J6^2*coeff_bb5_x2)+(Measurement!J6*coeff_bb5_x1)+coeff_bb5_x0)</f>
        <v>1.5757872887320363</v>
      </c>
      <c r="K6">
        <f>IF(Measurement!K6="","",(Measurement!K6^3*coeff_ab5_x3)+(Measurement!K6^2*coeff_ab5_x2)+(Measurement!K6*coeff_ab5_x1)+coeff_ab5_x0)</f>
        <v>1.5766666306457982</v>
      </c>
      <c r="L6">
        <f>IF(Measurement!L6="","",(Measurement!L6^3*coeff_bb6_x3)+(Measurement!L6^2*coeff_bb6_x2)+(Measurement!L6*coeff_bb6_x1)+coeff_bb6_x0)</f>
        <v>1.5760679405997386</v>
      </c>
      <c r="M6">
        <f>IF(Measurement!M6="","",(Measurement!M6^3*coeff_ab6_x3)+(Measurement!M6^2*coeff_ab6_x2)+(Measurement!M6*coeff_ab6_x1)+coeff_ab6_x0)</f>
        <v>1.5766666306457982</v>
      </c>
      <c r="N6">
        <f>IF(Measurement!N6="","",(Measurement!N6^3*coeff_bb7_x3)+(Measurement!N6^2*coeff_bb7_x2)+(Measurement!N6*coeff_bb7_x1)+coeff_bb7_x0)</f>
        <v>1.5757872887320363</v>
      </c>
      <c r="O6">
        <f>IF(Measurement!O6="","",(Measurement!O6^3*coeff_ab7_x3)+(Measurement!O6^2*coeff_ab7_x2)+(Measurement!O6*coeff_ab7_x1)+coeff_ab7_x0)</f>
        <v>1.5763891900345808</v>
      </c>
      <c r="P6">
        <f>IF(Measurement!P6="","",(Measurement!P6^3*coeff_bb8_x3)+(Measurement!P6^2*coeff_bb8_x2)+(Measurement!P6*coeff_bb8_x1)+coeff_bb8_x0)</f>
        <v>1.5757872887320363</v>
      </c>
      <c r="Q6">
        <f>IF(Measurement!Q6="","",(Measurement!Q6^3*coeff_ab8_x3)+(Measurement!Q6^2*coeff_ab8_x2)+(Measurement!Q6*coeff_ab8_x1)+coeff_ab8_x0)</f>
        <v>1.5763891900345808</v>
      </c>
      <c r="R6">
        <f>IF(Measurement!R6="","",(Measurement!R6^3*coeff_bb9_x3)+(Measurement!R6^2*coeff_bb9_x2)+(Measurement!R6*coeff_bb9_x1)+coeff_bb9_x0)</f>
        <v>1.5757872887320363</v>
      </c>
      <c r="S6">
        <f>IF(Measurement!S6="","",(Measurement!S6^3*coeff_ab9_x3)+(Measurement!S6^2*coeff_ab9_x2)+(Measurement!S6*coeff_ab9_x1)+coeff_ab9_x0)</f>
        <v>1.5763891900345808</v>
      </c>
    </row>
    <row r="7" spans="1:19" ht="12.75" customHeight="1" x14ac:dyDescent="0.2">
      <c r="A7">
        <f>Measurement!A7</f>
        <v>0.5</v>
      </c>
      <c r="B7">
        <f>IF(Measurement!B7="","",(Measurement!B7^3*coeff_bb1_x3)+(Measurement!B7^2*coeff_bb1_x2)+(Measurement!B7*coeff_bb1_x1)+coeff_bb1_x0)</f>
        <v>1.5760679405997386</v>
      </c>
      <c r="C7">
        <f>IF(Measurement!C7="","",(Measurement!C7^3*coeff_ab1_x3)+(Measurement!C7^2*coeff_ab1_x2)+(Measurement!C7*coeff_ab1_x1)+coeff_ab1_x0)</f>
        <v>1.5772227148342783</v>
      </c>
      <c r="D7">
        <f>IF(Measurement!D7="","",(Measurement!D7^3*coeff_bb2_x3)+(Measurement!D7^2*coeff_bb2_x2)+(Measurement!D7*coeff_bb2_x1)+coeff_bb2_x0)</f>
        <v>1.5760679405997386</v>
      </c>
      <c r="E7">
        <f>IF(Measurement!E7="","",(Measurement!E7^3*coeff_ab2_x3)+(Measurement!E7^2*coeff_ab2_x2)+(Measurement!E7*coeff_ab2_x1)+coeff_ab2_x0)</f>
        <v>1.5772227148342783</v>
      </c>
      <c r="F7">
        <f>IF(Measurement!F7="","",(Measurement!F7^3*coeff_bb3_x3)+(Measurement!F7^2*coeff_bb3_x2)+(Measurement!F7*coeff_bb3_x1)+coeff_bb3_x0)</f>
        <v>1.5760679405997386</v>
      </c>
      <c r="G7">
        <f>IF(Measurement!G7="","",(Measurement!G7^3*coeff_ab3_x3)+(Measurement!G7^2*coeff_ab3_x2)+(Measurement!G7*coeff_ab3_x1)+coeff_ab3_x0)</f>
        <v>1.5769444722412798</v>
      </c>
      <c r="H7">
        <f>IF(Measurement!H7="","",(Measurement!H7^3*coeff_bb4_x3)+(Measurement!H7^2*coeff_bb4_x2)+(Measurement!H7*coeff_bb4_x1)+coeff_bb4_x0)</f>
        <v>1.5757872887320363</v>
      </c>
      <c r="I7">
        <f>IF(Measurement!I7="","",(Measurement!I7^3*coeff_ab4_x3)+(Measurement!I7^2*coeff_ab4_x2)+(Measurement!I7*coeff_ab4_x1)+coeff_ab4_x0)</f>
        <v>1.5769444722412798</v>
      </c>
      <c r="J7">
        <f>IF(Measurement!J7="","",(Measurement!J7^3*coeff_bb5_x3)+(Measurement!J7^2*coeff_bb5_x2)+(Measurement!J7*coeff_bb5_x1)+coeff_bb5_x0)</f>
        <v>1.5760679405997386</v>
      </c>
      <c r="K7">
        <f>IF(Measurement!K7="","",(Measurement!K7^3*coeff_ab5_x3)+(Measurement!K7^2*coeff_ab5_x2)+(Measurement!K7*coeff_ab5_x1)+coeff_ab5_x0)</f>
        <v>1.5766666306457982</v>
      </c>
      <c r="L7">
        <f>IF(Measurement!L7="","",(Measurement!L7^3*coeff_bb6_x3)+(Measurement!L7^2*coeff_bb6_x2)+(Measurement!L7*coeff_bb6_x1)+coeff_bb6_x0)</f>
        <v>1.5760679405997386</v>
      </c>
      <c r="M7">
        <f>IF(Measurement!M7="","",(Measurement!M7^3*coeff_ab6_x3)+(Measurement!M7^2*coeff_ab6_x2)+(Measurement!M7*coeff_ab6_x1)+coeff_ab6_x0)</f>
        <v>1.5766666306457982</v>
      </c>
      <c r="N7">
        <f>IF(Measurement!N7="","",(Measurement!N7^3*coeff_bb7_x3)+(Measurement!N7^2*coeff_bb7_x2)+(Measurement!N7*coeff_bb7_x1)+coeff_bb7_x0)</f>
        <v>1.5757872887320363</v>
      </c>
      <c r="O7">
        <f>IF(Measurement!O7="","",(Measurement!O7^3*coeff_ab7_x3)+(Measurement!O7^2*coeff_ab7_x2)+(Measurement!O7*coeff_ab7_x1)+coeff_ab7_x0)</f>
        <v>1.5763891900345808</v>
      </c>
      <c r="P7">
        <f>IF(Measurement!P7="","",(Measurement!P7^3*coeff_bb8_x3)+(Measurement!P7^2*coeff_bb8_x2)+(Measurement!P7*coeff_bb8_x1)+coeff_bb8_x0)</f>
        <v>1.5757872887320363</v>
      </c>
      <c r="Q7">
        <f>IF(Measurement!Q7="","",(Measurement!Q7^3*coeff_ab8_x3)+(Measurement!Q7^2*coeff_ab8_x2)+(Measurement!Q7*coeff_ab8_x1)+coeff_ab8_x0)</f>
        <v>1.5763891900345808</v>
      </c>
      <c r="R7">
        <f>IF(Measurement!R7="","",(Measurement!R7^3*coeff_bb9_x3)+(Measurement!R7^2*coeff_bb9_x2)+(Measurement!R7*coeff_bb9_x1)+coeff_bb9_x0)</f>
        <v>1.5757872887320363</v>
      </c>
      <c r="S7">
        <f>IF(Measurement!S7="","",(Measurement!S7^3*coeff_ab9_x3)+(Measurement!S7^2*coeff_ab9_x2)+(Measurement!S7*coeff_ab9_x1)+coeff_ab9_x0)</f>
        <v>1.5763891900345808</v>
      </c>
    </row>
    <row r="8" spans="1:19" ht="12.75" customHeight="1" x14ac:dyDescent="0.2">
      <c r="A8">
        <f>Measurement!A8</f>
        <v>0.6</v>
      </c>
      <c r="B8">
        <f>IF(Measurement!B8="","",(Measurement!B8^3*coeff_bb1_x3)+(Measurement!B8^2*coeff_bb1_x2)+(Measurement!B8*coeff_bb1_x1)+coeff_bb1_x0)</f>
        <v>1.5760679405997386</v>
      </c>
      <c r="C8">
        <f>IF(Measurement!C8="","",(Measurement!C8^3*coeff_ab1_x3)+(Measurement!C8^2*coeff_ab1_x2)+(Measurement!C8*coeff_ab1_x1)+coeff_ab1_x0)</f>
        <v>1.5772227148342783</v>
      </c>
      <c r="D8">
        <f>IF(Measurement!D8="","",(Measurement!D8^3*coeff_bb2_x3)+(Measurement!D8^2*coeff_bb2_x2)+(Measurement!D8*coeff_bb2_x1)+coeff_bb2_x0)</f>
        <v>1.5760679405997386</v>
      </c>
      <c r="E8">
        <f>IF(Measurement!E8="","",(Measurement!E8^3*coeff_ab2_x3)+(Measurement!E8^2*coeff_ab2_x2)+(Measurement!E8*coeff_ab2_x1)+coeff_ab2_x0)</f>
        <v>1.5769444722412798</v>
      </c>
      <c r="F8">
        <f>IF(Measurement!F8="","",(Measurement!F8^3*coeff_bb3_x3)+(Measurement!F8^2*coeff_bb3_x2)+(Measurement!F8*coeff_bb3_x1)+coeff_bb3_x0)</f>
        <v>1.5760679405997386</v>
      </c>
      <c r="G8">
        <f>IF(Measurement!G8="","",(Measurement!G8^3*coeff_ab3_x3)+(Measurement!G8^2*coeff_ab3_x2)+(Measurement!G8*coeff_ab3_x1)+coeff_ab3_x0)</f>
        <v>1.5769444722412798</v>
      </c>
      <c r="H8">
        <f>IF(Measurement!H8="","",(Measurement!H8^3*coeff_bb4_x3)+(Measurement!H8^2*coeff_bb4_x2)+(Measurement!H8*coeff_bb4_x1)+coeff_bb4_x0)</f>
        <v>1.5760679405997386</v>
      </c>
      <c r="I8">
        <f>IF(Measurement!I8="","",(Measurement!I8^3*coeff_ab4_x3)+(Measurement!I8^2*coeff_ab4_x2)+(Measurement!I8*coeff_ab4_x1)+coeff_ab4_x0)</f>
        <v>1.5769444722412798</v>
      </c>
      <c r="J8">
        <f>IF(Measurement!J8="","",(Measurement!J8^3*coeff_bb5_x3)+(Measurement!J8^2*coeff_bb5_x2)+(Measurement!J8*coeff_bb5_x1)+coeff_bb5_x0)</f>
        <v>1.5760679405997386</v>
      </c>
      <c r="K8">
        <f>IF(Measurement!K8="","",(Measurement!K8^3*coeff_ab5_x3)+(Measurement!K8^2*coeff_ab5_x2)+(Measurement!K8*coeff_ab5_x1)+coeff_ab5_x0)</f>
        <v>1.5766666306457982</v>
      </c>
      <c r="L8">
        <f>IF(Measurement!L8="","",(Measurement!L8^3*coeff_bb6_x3)+(Measurement!L8^2*coeff_bb6_x2)+(Measurement!L8*coeff_bb6_x1)+coeff_bb6_x0)</f>
        <v>1.5757872887320363</v>
      </c>
      <c r="M8">
        <f>IF(Measurement!M8="","",(Measurement!M8^3*coeff_ab6_x3)+(Measurement!M8^2*coeff_ab6_x2)+(Measurement!M8*coeff_ab6_x1)+coeff_ab6_x0)</f>
        <v>1.5766666306457982</v>
      </c>
      <c r="N8">
        <f>IF(Measurement!N8="","",(Measurement!N8^3*coeff_bb7_x3)+(Measurement!N8^2*coeff_bb7_x2)+(Measurement!N8*coeff_bb7_x1)+coeff_bb7_x0)</f>
        <v>1.5757872887320363</v>
      </c>
      <c r="O8">
        <f>IF(Measurement!O8="","",(Measurement!O8^3*coeff_ab7_x3)+(Measurement!O8^2*coeff_ab7_x2)+(Measurement!O8*coeff_ab7_x1)+coeff_ab7_x0)</f>
        <v>1.5763891900345808</v>
      </c>
      <c r="P8">
        <f>IF(Measurement!P8="","",(Measurement!P8^3*coeff_bb8_x3)+(Measurement!P8^2*coeff_bb8_x2)+(Measurement!P8*coeff_bb8_x1)+coeff_bb8_x0)</f>
        <v>1.5757872887320363</v>
      </c>
      <c r="Q8">
        <f>IF(Measurement!Q8="","",(Measurement!Q8^3*coeff_ab8_x3)+(Measurement!Q8^2*coeff_ab8_x2)+(Measurement!Q8*coeff_ab8_x1)+coeff_ab8_x0)</f>
        <v>1.5763891900345808</v>
      </c>
      <c r="R8">
        <f>IF(Measurement!R8="","",(Measurement!R8^3*coeff_bb9_x3)+(Measurement!R8^2*coeff_bb9_x2)+(Measurement!R8*coeff_bb9_x1)+coeff_bb9_x0)</f>
        <v>1.5757872887320363</v>
      </c>
      <c r="S8">
        <f>IF(Measurement!S8="","",(Measurement!S8^3*coeff_ab9_x3)+(Measurement!S8^2*coeff_ab9_x2)+(Measurement!S8*coeff_ab9_x1)+coeff_ab9_x0)</f>
        <v>1.5763891900345808</v>
      </c>
    </row>
    <row r="9" spans="1:19" ht="12.75" customHeight="1" x14ac:dyDescent="0.2">
      <c r="A9">
        <f>Measurement!A9</f>
        <v>0.7</v>
      </c>
      <c r="B9">
        <f>IF(Measurement!B9="","",(Measurement!B9^3*coeff_bb1_x3)+(Measurement!B9^2*coeff_bb1_x2)+(Measurement!B9*coeff_bb1_x1)+coeff_bb1_x0)</f>
        <v>1.5760679405997386</v>
      </c>
      <c r="C9">
        <f>IF(Measurement!C9="","",(Measurement!C9^3*coeff_ab1_x3)+(Measurement!C9^2*coeff_ab1_x2)+(Measurement!C9*coeff_ab1_x1)+coeff_ab1_x0)</f>
        <v>1.5772227148342783</v>
      </c>
      <c r="D9">
        <f>IF(Measurement!D9="","",(Measurement!D9^3*coeff_bb2_x3)+(Measurement!D9^2*coeff_bb2_x2)+(Measurement!D9*coeff_bb2_x1)+coeff_bb2_x0)</f>
        <v>1.5760679405997386</v>
      </c>
      <c r="E9">
        <f>IF(Measurement!E9="","",(Measurement!E9^3*coeff_ab2_x3)+(Measurement!E9^2*coeff_ab2_x2)+(Measurement!E9*coeff_ab2_x1)+coeff_ab2_x0)</f>
        <v>1.5772227148342783</v>
      </c>
      <c r="F9">
        <f>IF(Measurement!F9="","",(Measurement!F9^3*coeff_bb3_x3)+(Measurement!F9^2*coeff_bb3_x2)+(Measurement!F9*coeff_bb3_x1)+coeff_bb3_x0)</f>
        <v>1.5760679405997386</v>
      </c>
      <c r="G9">
        <f>IF(Measurement!G9="","",(Measurement!G9^3*coeff_ab3_x3)+(Measurement!G9^2*coeff_ab3_x2)+(Measurement!G9*coeff_ab3_x1)+coeff_ab3_x0)</f>
        <v>1.5769444722412798</v>
      </c>
      <c r="H9">
        <f>IF(Measurement!H9="","",(Measurement!H9^3*coeff_bb4_x3)+(Measurement!H9^2*coeff_bb4_x2)+(Measurement!H9*coeff_bb4_x1)+coeff_bb4_x0)</f>
        <v>1.5760679405997386</v>
      </c>
      <c r="I9">
        <f>IF(Measurement!I9="","",(Measurement!I9^3*coeff_ab4_x3)+(Measurement!I9^2*coeff_ab4_x2)+(Measurement!I9*coeff_ab4_x1)+coeff_ab4_x0)</f>
        <v>1.5769444722412798</v>
      </c>
      <c r="J9">
        <f>IF(Measurement!J9="","",(Measurement!J9^3*coeff_bb5_x3)+(Measurement!J9^2*coeff_bb5_x2)+(Measurement!J9*coeff_bb5_x1)+coeff_bb5_x0)</f>
        <v>1.5760679405997386</v>
      </c>
      <c r="K9">
        <f>IF(Measurement!K9="","",(Measurement!K9^3*coeff_ab5_x3)+(Measurement!K9^2*coeff_ab5_x2)+(Measurement!K9*coeff_ab5_x1)+coeff_ab5_x0)</f>
        <v>1.5766666306457982</v>
      </c>
      <c r="L9">
        <f>IF(Measurement!L9="","",(Measurement!L9^3*coeff_bb6_x3)+(Measurement!L9^2*coeff_bb6_x2)+(Measurement!L9*coeff_bb6_x1)+coeff_bb6_x0)</f>
        <v>1.5760679405997386</v>
      </c>
      <c r="M9">
        <f>IF(Measurement!M9="","",(Measurement!M9^3*coeff_ab6_x3)+(Measurement!M9^2*coeff_ab6_x2)+(Measurement!M9*coeff_ab6_x1)+coeff_ab6_x0)</f>
        <v>1.5766666306457982</v>
      </c>
      <c r="N9">
        <f>IF(Measurement!N9="","",(Measurement!N9^3*coeff_bb7_x3)+(Measurement!N9^2*coeff_bb7_x2)+(Measurement!N9*coeff_bb7_x1)+coeff_bb7_x0)</f>
        <v>1.5757872887320363</v>
      </c>
      <c r="O9">
        <f>IF(Measurement!O9="","",(Measurement!O9^3*coeff_ab7_x3)+(Measurement!O9^2*coeff_ab7_x2)+(Measurement!O9*coeff_ab7_x1)+coeff_ab7_x0)</f>
        <v>1.5763891900345808</v>
      </c>
      <c r="P9">
        <f>IF(Measurement!P9="","",(Measurement!P9^3*coeff_bb8_x3)+(Measurement!P9^2*coeff_bb8_x2)+(Measurement!P9*coeff_bb8_x1)+coeff_bb8_x0)</f>
        <v>1.5757872887320363</v>
      </c>
      <c r="Q9">
        <f>IF(Measurement!Q9="","",(Measurement!Q9^3*coeff_ab8_x3)+(Measurement!Q9^2*coeff_ab8_x2)+(Measurement!Q9*coeff_ab8_x1)+coeff_ab8_x0)</f>
        <v>1.5763891900345808</v>
      </c>
      <c r="R9">
        <f>IF(Measurement!R9="","",(Measurement!R9^3*coeff_bb9_x3)+(Measurement!R9^2*coeff_bb9_x2)+(Measurement!R9*coeff_bb9_x1)+coeff_bb9_x0)</f>
        <v>1.5757872887320363</v>
      </c>
      <c r="S9">
        <f>IF(Measurement!S9="","",(Measurement!S9^3*coeff_ab9_x3)+(Measurement!S9^2*coeff_ab9_x2)+(Measurement!S9*coeff_ab9_x1)+coeff_ab9_x0)</f>
        <v>1.5763891900345808</v>
      </c>
    </row>
    <row r="10" spans="1:19" ht="12.75" customHeight="1" x14ac:dyDescent="0.2">
      <c r="A10">
        <f>Measurement!A10</f>
        <v>0.79999999999999993</v>
      </c>
      <c r="B10">
        <f>IF(Measurement!B10="","",(Measurement!B10^3*coeff_bb1_x3)+(Measurement!B10^2*coeff_bb1_x2)+(Measurement!B10*coeff_bb1_x1)+coeff_bb1_x0)</f>
        <v>1.5760679405997386</v>
      </c>
      <c r="C10">
        <f>IF(Measurement!C10="","",(Measurement!C10^3*coeff_ab1_x3)+(Measurement!C10^2*coeff_ab1_x2)+(Measurement!C10*coeff_ab1_x1)+coeff_ab1_x0)</f>
        <v>1.5772227148342783</v>
      </c>
      <c r="D10">
        <f>IF(Measurement!D10="","",(Measurement!D10^3*coeff_bb2_x3)+(Measurement!D10^2*coeff_bb2_x2)+(Measurement!D10*coeff_bb2_x1)+coeff_bb2_x0)</f>
        <v>1.5760679405997386</v>
      </c>
      <c r="E10">
        <f>IF(Measurement!E10="","",(Measurement!E10^3*coeff_ab2_x3)+(Measurement!E10^2*coeff_ab2_x2)+(Measurement!E10*coeff_ab2_x1)+coeff_ab2_x0)</f>
        <v>1.5772227148342783</v>
      </c>
      <c r="F10">
        <f>IF(Measurement!F10="","",(Measurement!F10^3*coeff_bb3_x3)+(Measurement!F10^2*coeff_bb3_x2)+(Measurement!F10*coeff_bb3_x1)+coeff_bb3_x0)</f>
        <v>1.5757872887320363</v>
      </c>
      <c r="G10">
        <f>IF(Measurement!G10="","",(Measurement!G10^3*coeff_ab3_x3)+(Measurement!G10^2*coeff_ab3_x2)+(Measurement!G10*coeff_ab3_x1)+coeff_ab3_x0)</f>
        <v>1.5769444722412798</v>
      </c>
      <c r="H10">
        <f>IF(Measurement!H10="","",(Measurement!H10^3*coeff_bb4_x3)+(Measurement!H10^2*coeff_bb4_x2)+(Measurement!H10*coeff_bb4_x1)+coeff_bb4_x0)</f>
        <v>1.5757872887320363</v>
      </c>
      <c r="I10">
        <f>IF(Measurement!I10="","",(Measurement!I10^3*coeff_ab4_x3)+(Measurement!I10^2*coeff_ab4_x2)+(Measurement!I10*coeff_ab4_x1)+coeff_ab4_x0)</f>
        <v>1.5769444722412798</v>
      </c>
      <c r="J10">
        <f>IF(Measurement!J10="","",(Measurement!J10^3*coeff_bb5_x3)+(Measurement!J10^2*coeff_bb5_x2)+(Measurement!J10*coeff_bb5_x1)+coeff_bb5_x0)</f>
        <v>1.5760679405997386</v>
      </c>
      <c r="K10">
        <f>IF(Measurement!K10="","",(Measurement!K10^3*coeff_ab5_x3)+(Measurement!K10^2*coeff_ab5_x2)+(Measurement!K10*coeff_ab5_x1)+coeff_ab5_x0)</f>
        <v>1.5766666306457982</v>
      </c>
      <c r="L10">
        <f>IF(Measurement!L10="","",(Measurement!L10^3*coeff_bb6_x3)+(Measurement!L10^2*coeff_bb6_x2)+(Measurement!L10*coeff_bb6_x1)+coeff_bb6_x0)</f>
        <v>1.5757872887320363</v>
      </c>
      <c r="M10">
        <f>IF(Measurement!M10="","",(Measurement!M10^3*coeff_ab6_x3)+(Measurement!M10^2*coeff_ab6_x2)+(Measurement!M10*coeff_ab6_x1)+coeff_ab6_x0)</f>
        <v>1.5766666306457982</v>
      </c>
      <c r="N10">
        <f>IF(Measurement!N10="","",(Measurement!N10^3*coeff_bb7_x3)+(Measurement!N10^2*coeff_bb7_x2)+(Measurement!N10*coeff_bb7_x1)+coeff_bb7_x0)</f>
        <v>1.5757872887320363</v>
      </c>
      <c r="O10">
        <f>IF(Measurement!O10="","",(Measurement!O10^3*coeff_ab7_x3)+(Measurement!O10^2*coeff_ab7_x2)+(Measurement!O10*coeff_ab7_x1)+coeff_ab7_x0)</f>
        <v>1.5763891900345808</v>
      </c>
      <c r="P10">
        <f>IF(Measurement!P10="","",(Measurement!P10^3*coeff_bb8_x3)+(Measurement!P10^2*coeff_bb8_x2)+(Measurement!P10*coeff_bb8_x1)+coeff_bb8_x0)</f>
        <v>1.5757872887320363</v>
      </c>
      <c r="Q10">
        <f>IF(Measurement!Q10="","",(Measurement!Q10^3*coeff_ab8_x3)+(Measurement!Q10^2*coeff_ab8_x2)+(Measurement!Q10*coeff_ab8_x1)+coeff_ab8_x0)</f>
        <v>1.5763891900345808</v>
      </c>
      <c r="R10">
        <f>IF(Measurement!R10="","",(Measurement!R10^3*coeff_bb9_x3)+(Measurement!R10^2*coeff_bb9_x2)+(Measurement!R10*coeff_bb9_x1)+coeff_bb9_x0)</f>
        <v>1.5757872887320363</v>
      </c>
      <c r="S10">
        <f>IF(Measurement!S10="","",(Measurement!S10^3*coeff_ab9_x3)+(Measurement!S10^2*coeff_ab9_x2)+(Measurement!S10*coeff_ab9_x1)+coeff_ab9_x0)</f>
        <v>1.5763891900345808</v>
      </c>
    </row>
    <row r="11" spans="1:19" ht="12.75" customHeight="1" x14ac:dyDescent="0.2">
      <c r="A11">
        <f>Measurement!A11</f>
        <v>0.89999999999999991</v>
      </c>
      <c r="B11">
        <f>IF(Measurement!B11="","",(Measurement!B11^3*coeff_bb1_x3)+(Measurement!B11^2*coeff_bb1_x2)+(Measurement!B11*coeff_bb1_x1)+coeff_bb1_x0)</f>
        <v>1.5760679405997386</v>
      </c>
      <c r="C11">
        <f>IF(Measurement!C11="","",(Measurement!C11^3*coeff_ab1_x3)+(Measurement!C11^2*coeff_ab1_x2)+(Measurement!C11*coeff_ab1_x1)+coeff_ab1_x0)</f>
        <v>1.5772227148342783</v>
      </c>
      <c r="D11">
        <f>IF(Measurement!D11="","",(Measurement!D11^3*coeff_bb2_x3)+(Measurement!D11^2*coeff_bb2_x2)+(Measurement!D11*coeff_bb2_x1)+coeff_bb2_x0)</f>
        <v>1.5760679405997386</v>
      </c>
      <c r="E11">
        <f>IF(Measurement!E11="","",(Measurement!E11^3*coeff_ab2_x3)+(Measurement!E11^2*coeff_ab2_x2)+(Measurement!E11*coeff_ab2_x1)+coeff_ab2_x0)</f>
        <v>1.5769444722412798</v>
      </c>
      <c r="F11">
        <f>IF(Measurement!F11="","",(Measurement!F11^3*coeff_bb3_x3)+(Measurement!F11^2*coeff_bb3_x2)+(Measurement!F11*coeff_bb3_x1)+coeff_bb3_x0)</f>
        <v>1.5760679405997386</v>
      </c>
      <c r="G11">
        <f>IF(Measurement!G11="","",(Measurement!G11^3*coeff_ab3_x3)+(Measurement!G11^2*coeff_ab3_x2)+(Measurement!G11*coeff_ab3_x1)+coeff_ab3_x0)</f>
        <v>1.5769444722412798</v>
      </c>
      <c r="H11">
        <f>IF(Measurement!H11="","",(Measurement!H11^3*coeff_bb4_x3)+(Measurement!H11^2*coeff_bb4_x2)+(Measurement!H11*coeff_bb4_x1)+coeff_bb4_x0)</f>
        <v>1.5757872887320363</v>
      </c>
      <c r="I11">
        <f>IF(Measurement!I11="","",(Measurement!I11^3*coeff_ab4_x3)+(Measurement!I11^2*coeff_ab4_x2)+(Measurement!I11*coeff_ab4_x1)+coeff_ab4_x0)</f>
        <v>1.5769444722412798</v>
      </c>
      <c r="J11">
        <f>IF(Measurement!J11="","",(Measurement!J11^3*coeff_bb5_x3)+(Measurement!J11^2*coeff_bb5_x2)+(Measurement!J11*coeff_bb5_x1)+coeff_bb5_x0)</f>
        <v>1.5757872887320363</v>
      </c>
      <c r="K11">
        <f>IF(Measurement!K11="","",(Measurement!K11^3*coeff_ab5_x3)+(Measurement!K11^2*coeff_ab5_x2)+(Measurement!K11*coeff_ab5_x1)+coeff_ab5_x0)</f>
        <v>1.5766666306457982</v>
      </c>
      <c r="L11">
        <f>IF(Measurement!L11="","",(Measurement!L11^3*coeff_bb6_x3)+(Measurement!L11^2*coeff_bb6_x2)+(Measurement!L11*coeff_bb6_x1)+coeff_bb6_x0)</f>
        <v>1.5757872887320363</v>
      </c>
      <c r="M11">
        <f>IF(Measurement!M11="","",(Measurement!M11^3*coeff_ab6_x3)+(Measurement!M11^2*coeff_ab6_x2)+(Measurement!M11*coeff_ab6_x1)+coeff_ab6_x0)</f>
        <v>1.5763891900345808</v>
      </c>
      <c r="N11">
        <f>IF(Measurement!N11="","",(Measurement!N11^3*coeff_bb7_x3)+(Measurement!N11^2*coeff_bb7_x2)+(Measurement!N11*coeff_bb7_x1)+coeff_bb7_x0)</f>
        <v>1.5757872887320363</v>
      </c>
      <c r="O11">
        <f>IF(Measurement!O11="","",(Measurement!O11^3*coeff_ab7_x3)+(Measurement!O11^2*coeff_ab7_x2)+(Measurement!O11*coeff_ab7_x1)+coeff_ab7_x0)</f>
        <v>1.5763891900345808</v>
      </c>
      <c r="P11">
        <f>IF(Measurement!P11="","",(Measurement!P11^3*coeff_bb8_x3)+(Measurement!P11^2*coeff_bb8_x2)+(Measurement!P11*coeff_bb8_x1)+coeff_bb8_x0)</f>
        <v>1.5757872887320363</v>
      </c>
      <c r="Q11">
        <f>IF(Measurement!Q11="","",(Measurement!Q11^3*coeff_ab8_x3)+(Measurement!Q11^2*coeff_ab8_x2)+(Measurement!Q11*coeff_ab8_x1)+coeff_ab8_x0)</f>
        <v>1.5763891900345808</v>
      </c>
      <c r="R11">
        <f>IF(Measurement!R11="","",(Measurement!R11^3*coeff_bb9_x3)+(Measurement!R11^2*coeff_bb9_x2)+(Measurement!R11*coeff_bb9_x1)+coeff_bb9_x0)</f>
        <v>1.5757872887320363</v>
      </c>
      <c r="S11">
        <f>IF(Measurement!S11="","",(Measurement!S11^3*coeff_ab9_x3)+(Measurement!S11^2*coeff_ab9_x2)+(Measurement!S11*coeff_ab9_x1)+coeff_ab9_x0)</f>
        <v>1.5763891900345808</v>
      </c>
    </row>
    <row r="12" spans="1:19" ht="12.75" customHeight="1" x14ac:dyDescent="0.2">
      <c r="A12">
        <f>Measurement!A12</f>
        <v>0.99999999999999989</v>
      </c>
      <c r="B12">
        <f>IF(Measurement!B12="","",(Measurement!B12^3*coeff_bb1_x3)+(Measurement!B12^2*coeff_bb1_x2)+(Measurement!B12*coeff_bb1_x1)+coeff_bb1_x0)</f>
        <v>1.5760679405997386</v>
      </c>
      <c r="C12">
        <f>IF(Measurement!C12="","",(Measurement!C12^3*coeff_ab1_x3)+(Measurement!C12^2*coeff_ab1_x2)+(Measurement!C12*coeff_ab1_x1)+coeff_ab1_x0)</f>
        <v>1.5772227148342783</v>
      </c>
      <c r="D12">
        <f>IF(Measurement!D12="","",(Measurement!D12^3*coeff_bb2_x3)+(Measurement!D12^2*coeff_bb2_x2)+(Measurement!D12*coeff_bb2_x1)+coeff_bb2_x0)</f>
        <v>1.5760679405997386</v>
      </c>
      <c r="E12">
        <f>IF(Measurement!E12="","",(Measurement!E12^3*coeff_ab2_x3)+(Measurement!E12^2*coeff_ab2_x2)+(Measurement!E12*coeff_ab2_x1)+coeff_ab2_x0)</f>
        <v>1.5772227148342783</v>
      </c>
      <c r="F12">
        <f>IF(Measurement!F12="","",(Measurement!F12^3*coeff_bb3_x3)+(Measurement!F12^2*coeff_bb3_x2)+(Measurement!F12*coeff_bb3_x1)+coeff_bb3_x0)</f>
        <v>1.5757872887320363</v>
      </c>
      <c r="G12">
        <f>IF(Measurement!G12="","",(Measurement!G12^3*coeff_ab3_x3)+(Measurement!G12^2*coeff_ab3_x2)+(Measurement!G12*coeff_ab3_x1)+coeff_ab3_x0)</f>
        <v>1.5769444722412798</v>
      </c>
      <c r="H12">
        <f>IF(Measurement!H12="","",(Measurement!H12^3*coeff_bb4_x3)+(Measurement!H12^2*coeff_bb4_x2)+(Measurement!H12*coeff_bb4_x1)+coeff_bb4_x0)</f>
        <v>1.5757872887320363</v>
      </c>
      <c r="I12">
        <f>IF(Measurement!I12="","",(Measurement!I12^3*coeff_ab4_x3)+(Measurement!I12^2*coeff_ab4_x2)+(Measurement!I12*coeff_ab4_x1)+coeff_ab4_x0)</f>
        <v>1.5769444722412798</v>
      </c>
      <c r="J12">
        <f>IF(Measurement!J12="","",(Measurement!J12^3*coeff_bb5_x3)+(Measurement!J12^2*coeff_bb5_x2)+(Measurement!J12*coeff_bb5_x1)+coeff_bb5_x0)</f>
        <v>1.5760679405997386</v>
      </c>
      <c r="K12">
        <f>IF(Measurement!K12="","",(Measurement!K12^3*coeff_ab5_x3)+(Measurement!K12^2*coeff_ab5_x2)+(Measurement!K12*coeff_ab5_x1)+coeff_ab5_x0)</f>
        <v>1.5766666306457982</v>
      </c>
      <c r="L12">
        <f>IF(Measurement!L12="","",(Measurement!L12^3*coeff_bb6_x3)+(Measurement!L12^2*coeff_bb6_x2)+(Measurement!L12*coeff_bb6_x1)+coeff_bb6_x0)</f>
        <v>1.5757872887320363</v>
      </c>
      <c r="M12">
        <f>IF(Measurement!M12="","",(Measurement!M12^3*coeff_ab6_x3)+(Measurement!M12^2*coeff_ab6_x2)+(Measurement!M12*coeff_ab6_x1)+coeff_ab6_x0)</f>
        <v>1.5766666306457982</v>
      </c>
      <c r="N12">
        <f>IF(Measurement!N12="","",(Measurement!N12^3*coeff_bb7_x3)+(Measurement!N12^2*coeff_bb7_x2)+(Measurement!N12*coeff_bb7_x1)+coeff_bb7_x0)</f>
        <v>1.5757872887320363</v>
      </c>
      <c r="O12">
        <f>IF(Measurement!O12="","",(Measurement!O12^3*coeff_ab7_x3)+(Measurement!O12^2*coeff_ab7_x2)+(Measurement!O12*coeff_ab7_x1)+coeff_ab7_x0)</f>
        <v>1.5763891900345808</v>
      </c>
      <c r="P12">
        <f>IF(Measurement!P12="","",(Measurement!P12^3*coeff_bb8_x3)+(Measurement!P12^2*coeff_bb8_x2)+(Measurement!P12*coeff_bb8_x1)+coeff_bb8_x0)</f>
        <v>1.5757872887320363</v>
      </c>
      <c r="Q12">
        <f>IF(Measurement!Q12="","",(Measurement!Q12^3*coeff_ab8_x3)+(Measurement!Q12^2*coeff_ab8_x2)+(Measurement!Q12*coeff_ab8_x1)+coeff_ab8_x0)</f>
        <v>1.5763891900345808</v>
      </c>
      <c r="R12">
        <f>IF(Measurement!R12="","",(Measurement!R12^3*coeff_bb9_x3)+(Measurement!R12^2*coeff_bb9_x2)+(Measurement!R12*coeff_bb9_x1)+coeff_bb9_x0)</f>
        <v>1.5755070919539031</v>
      </c>
      <c r="S12">
        <f>IF(Measurement!S12="","",(Measurement!S12^3*coeff_ab9_x3)+(Measurement!S12^2*coeff_ab9_x2)+(Measurement!S12*coeff_ab9_x1)+coeff_ab9_x0)</f>
        <v>1.5761121503943738</v>
      </c>
    </row>
    <row r="13" spans="1:19" ht="12.75" customHeight="1" x14ac:dyDescent="0.2">
      <c r="A13">
        <f>Measurement!A13</f>
        <v>1.0999999999999999</v>
      </c>
      <c r="B13">
        <f>IF(Measurement!B13="","",(Measurement!B13^3*coeff_bb1_x3)+(Measurement!B13^2*coeff_bb1_x2)+(Measurement!B13*coeff_bb1_x1)+coeff_bb1_x0)</f>
        <v>1.5760679405997386</v>
      </c>
      <c r="C13">
        <f>IF(Measurement!C13="","",(Measurement!C13^3*coeff_ab1_x3)+(Measurement!C13^2*coeff_ab1_x2)+(Measurement!C13*coeff_ab1_x1)+coeff_ab1_x0)</f>
        <v>1.5772227148342783</v>
      </c>
      <c r="D13">
        <f>IF(Measurement!D13="","",(Measurement!D13^3*coeff_bb2_x3)+(Measurement!D13^2*coeff_bb2_x2)+(Measurement!D13*coeff_bb2_x1)+coeff_bb2_x0)</f>
        <v>1.5760679405997386</v>
      </c>
      <c r="E13">
        <f>IF(Measurement!E13="","",(Measurement!E13^3*coeff_ab2_x3)+(Measurement!E13^2*coeff_ab2_x2)+(Measurement!E13*coeff_ab2_x1)+coeff_ab2_x0)</f>
        <v>1.5769444722412798</v>
      </c>
      <c r="F13">
        <f>IF(Measurement!F13="","",(Measurement!F13^3*coeff_bb3_x3)+(Measurement!F13^2*coeff_bb3_x2)+(Measurement!F13*coeff_bb3_x1)+coeff_bb3_x0)</f>
        <v>1.5760679405997386</v>
      </c>
      <c r="G13">
        <f>IF(Measurement!G13="","",(Measurement!G13^3*coeff_ab3_x3)+(Measurement!G13^2*coeff_ab3_x2)+(Measurement!G13*coeff_ab3_x1)+coeff_ab3_x0)</f>
        <v>1.5769444722412798</v>
      </c>
      <c r="H13">
        <f>IF(Measurement!H13="","",(Measurement!H13^3*coeff_bb4_x3)+(Measurement!H13^2*coeff_bb4_x2)+(Measurement!H13*coeff_bb4_x1)+coeff_bb4_x0)</f>
        <v>1.5760679405997386</v>
      </c>
      <c r="I13">
        <f>IF(Measurement!I13="","",(Measurement!I13^3*coeff_ab4_x3)+(Measurement!I13^2*coeff_ab4_x2)+(Measurement!I13*coeff_ab4_x1)+coeff_ab4_x0)</f>
        <v>1.5769444722412798</v>
      </c>
      <c r="J13">
        <f>IF(Measurement!J13="","",(Measurement!J13^3*coeff_bb5_x3)+(Measurement!J13^2*coeff_bb5_x2)+(Measurement!J13*coeff_bb5_x1)+coeff_bb5_x0)</f>
        <v>1.5760679405997386</v>
      </c>
      <c r="K13">
        <f>IF(Measurement!K13="","",(Measurement!K13^3*coeff_ab5_x3)+(Measurement!K13^2*coeff_ab5_x2)+(Measurement!K13*coeff_ab5_x1)+coeff_ab5_x0)</f>
        <v>1.5766666306457982</v>
      </c>
      <c r="L13">
        <f>IF(Measurement!L13="","",(Measurement!L13^3*coeff_bb6_x3)+(Measurement!L13^2*coeff_bb6_x2)+(Measurement!L13*coeff_bb6_x1)+coeff_bb6_x0)</f>
        <v>1.5757872887320363</v>
      </c>
      <c r="M13">
        <f>IF(Measurement!M13="","",(Measurement!M13^3*coeff_ab6_x3)+(Measurement!M13^2*coeff_ab6_x2)+(Measurement!M13*coeff_ab6_x1)+coeff_ab6_x0)</f>
        <v>1.5766666306457982</v>
      </c>
      <c r="N13">
        <f>IF(Measurement!N13="","",(Measurement!N13^3*coeff_bb7_x3)+(Measurement!N13^2*coeff_bb7_x2)+(Measurement!N13*coeff_bb7_x1)+coeff_bb7_x0)</f>
        <v>1.5757872887320363</v>
      </c>
      <c r="O13">
        <f>IF(Measurement!O13="","",(Measurement!O13^3*coeff_ab7_x3)+(Measurement!O13^2*coeff_ab7_x2)+(Measurement!O13*coeff_ab7_x1)+coeff_ab7_x0)</f>
        <v>1.5763891900345808</v>
      </c>
      <c r="P13">
        <f>IF(Measurement!P13="","",(Measurement!P13^3*coeff_bb8_x3)+(Measurement!P13^2*coeff_bb8_x2)+(Measurement!P13*coeff_bb8_x1)+coeff_bb8_x0)</f>
        <v>1.5757872887320363</v>
      </c>
      <c r="Q13">
        <f>IF(Measurement!Q13="","",(Measurement!Q13^3*coeff_ab8_x3)+(Measurement!Q13^2*coeff_ab8_x2)+(Measurement!Q13*coeff_ab8_x1)+coeff_ab8_x0)</f>
        <v>1.5763891900345808</v>
      </c>
      <c r="R13">
        <f>IF(Measurement!R13="","",(Measurement!R13^3*coeff_bb9_x3)+(Measurement!R13^2*coeff_bb9_x2)+(Measurement!R13*coeff_bb9_x1)+coeff_bb9_x0)</f>
        <v>1.5757872887320363</v>
      </c>
      <c r="S13">
        <f>IF(Measurement!S13="","",(Measurement!S13^3*coeff_ab9_x3)+(Measurement!S13^2*coeff_ab9_x2)+(Measurement!S13*coeff_ab9_x1)+coeff_ab9_x0)</f>
        <v>1.5761121503943738</v>
      </c>
    </row>
    <row r="14" spans="1:19" ht="12.75" customHeight="1" x14ac:dyDescent="0.2">
      <c r="A14">
        <f>Measurement!A14</f>
        <v>1.2</v>
      </c>
      <c r="B14">
        <f>IF(Measurement!B14="","",(Measurement!B14^3*coeff_bb1_x3)+(Measurement!B14^2*coeff_bb1_x2)+(Measurement!B14*coeff_bb1_x1)+coeff_bb1_x0)</f>
        <v>1.5760679405997386</v>
      </c>
      <c r="C14">
        <f>IF(Measurement!C14="","",(Measurement!C14^3*coeff_ab1_x3)+(Measurement!C14^2*coeff_ab1_x2)+(Measurement!C14*coeff_ab1_x1)+coeff_ab1_x0)</f>
        <v>1.5772227148342783</v>
      </c>
      <c r="D14">
        <f>IF(Measurement!D14="","",(Measurement!D14^3*coeff_bb2_x3)+(Measurement!D14^2*coeff_bb2_x2)+(Measurement!D14*coeff_bb2_x1)+coeff_bb2_x0)</f>
        <v>1.5763490477803292</v>
      </c>
      <c r="E14">
        <f>IF(Measurement!E14="","",(Measurement!E14^3*coeff_ab2_x3)+(Measurement!E14^2*coeff_ab2_x2)+(Measurement!E14*coeff_ab2_x1)+coeff_ab2_x0)</f>
        <v>1.5772227148342783</v>
      </c>
      <c r="F14">
        <f>IF(Measurement!F14="","",(Measurement!F14^3*coeff_bb3_x3)+(Measurement!F14^2*coeff_bb3_x2)+(Measurement!F14*coeff_bb3_x1)+coeff_bb3_x0)</f>
        <v>1.5760679405997386</v>
      </c>
      <c r="G14">
        <f>IF(Measurement!G14="","",(Measurement!G14^3*coeff_ab3_x3)+(Measurement!G14^2*coeff_ab3_x2)+(Measurement!G14*coeff_ab3_x1)+coeff_ab3_x0)</f>
        <v>1.5769444722412798</v>
      </c>
      <c r="H14">
        <f>IF(Measurement!H14="","",(Measurement!H14^3*coeff_bb4_x3)+(Measurement!H14^2*coeff_bb4_x2)+(Measurement!H14*coeff_bb4_x1)+coeff_bb4_x0)</f>
        <v>1.5760679405997386</v>
      </c>
      <c r="I14">
        <f>IF(Measurement!I14="","",(Measurement!I14^3*coeff_ab4_x3)+(Measurement!I14^2*coeff_ab4_x2)+(Measurement!I14*coeff_ab4_x1)+coeff_ab4_x0)</f>
        <v>1.5769444722412798</v>
      </c>
      <c r="J14">
        <f>IF(Measurement!J14="","",(Measurement!J14^3*coeff_bb5_x3)+(Measurement!J14^2*coeff_bb5_x2)+(Measurement!J14*coeff_bb5_x1)+coeff_bb5_x0)</f>
        <v>1.5760679405997386</v>
      </c>
      <c r="K14">
        <f>IF(Measurement!K14="","",(Measurement!K14^3*coeff_ab5_x3)+(Measurement!K14^2*coeff_ab5_x2)+(Measurement!K14*coeff_ab5_x1)+coeff_ab5_x0)</f>
        <v>1.5766666306457982</v>
      </c>
      <c r="L14">
        <f>IF(Measurement!L14="","",(Measurement!L14^3*coeff_bb6_x3)+(Measurement!L14^2*coeff_bb6_x2)+(Measurement!L14*coeff_bb6_x1)+coeff_bb6_x0)</f>
        <v>1.5760679405997386</v>
      </c>
      <c r="M14">
        <f>IF(Measurement!M14="","",(Measurement!M14^3*coeff_ab6_x3)+(Measurement!M14^2*coeff_ab6_x2)+(Measurement!M14*coeff_ab6_x1)+coeff_ab6_x0)</f>
        <v>1.5766666306457982</v>
      </c>
      <c r="N14">
        <f>IF(Measurement!N14="","",(Measurement!N14^3*coeff_bb7_x3)+(Measurement!N14^2*coeff_bb7_x2)+(Measurement!N14*coeff_bb7_x1)+coeff_bb7_x0)</f>
        <v>1.5757872887320363</v>
      </c>
      <c r="O14">
        <f>IF(Measurement!O14="","",(Measurement!O14^3*coeff_ab7_x3)+(Measurement!O14^2*coeff_ab7_x2)+(Measurement!O14*coeff_ab7_x1)+coeff_ab7_x0)</f>
        <v>1.5763891900345808</v>
      </c>
      <c r="P14">
        <f>IF(Measurement!P14="","",(Measurement!P14^3*coeff_bb8_x3)+(Measurement!P14^2*coeff_bb8_x2)+(Measurement!P14*coeff_bb8_x1)+coeff_bb8_x0)</f>
        <v>1.5757872887320363</v>
      </c>
      <c r="Q14">
        <f>IF(Measurement!Q14="","",(Measurement!Q14^3*coeff_ab8_x3)+(Measurement!Q14^2*coeff_ab8_x2)+(Measurement!Q14*coeff_ab8_x1)+coeff_ab8_x0)</f>
        <v>1.5763891900345808</v>
      </c>
      <c r="R14">
        <f>IF(Measurement!R14="","",(Measurement!R14^3*coeff_bb9_x3)+(Measurement!R14^2*coeff_bb9_x2)+(Measurement!R14*coeff_bb9_x1)+coeff_bb9_x0)</f>
        <v>1.5757872887320363</v>
      </c>
      <c r="S14">
        <f>IF(Measurement!S14="","",(Measurement!S14^3*coeff_ab9_x3)+(Measurement!S14^2*coeff_ab9_x2)+(Measurement!S14*coeff_ab9_x1)+coeff_ab9_x0)</f>
        <v>1.5763891900345808</v>
      </c>
    </row>
    <row r="15" spans="1:19" ht="12.75" customHeight="1" x14ac:dyDescent="0.2">
      <c r="A15">
        <f>Measurement!A15</f>
        <v>1.3</v>
      </c>
      <c r="B15">
        <f>IF(Measurement!B15="","",(Measurement!B15^3*coeff_bb1_x3)+(Measurement!B15^2*coeff_bb1_x2)+(Measurement!B15*coeff_bb1_x1)+coeff_bb1_x0)</f>
        <v>1.5760679405997386</v>
      </c>
      <c r="C15">
        <f>IF(Measurement!C15="","",(Measurement!C15^3*coeff_ab1_x3)+(Measurement!C15^2*coeff_ab1_x2)+(Measurement!C15*coeff_ab1_x1)+coeff_ab1_x0)</f>
        <v>1.5772227148342783</v>
      </c>
      <c r="D15">
        <f>IF(Measurement!D15="","",(Measurement!D15^3*coeff_bb2_x3)+(Measurement!D15^2*coeff_bb2_x2)+(Measurement!D15*coeff_bb2_x1)+coeff_bb2_x0)</f>
        <v>1.5760679405997386</v>
      </c>
      <c r="E15">
        <f>IF(Measurement!E15="","",(Measurement!E15^3*coeff_ab2_x3)+(Measurement!E15^2*coeff_ab2_x2)+(Measurement!E15*coeff_ab2_x1)+coeff_ab2_x0)</f>
        <v>1.5769444722412798</v>
      </c>
      <c r="F15">
        <f>IF(Measurement!F15="","",(Measurement!F15^3*coeff_bb3_x3)+(Measurement!F15^2*coeff_bb3_x2)+(Measurement!F15*coeff_bb3_x1)+coeff_bb3_x0)</f>
        <v>1.5757872887320363</v>
      </c>
      <c r="G15">
        <f>IF(Measurement!G15="","",(Measurement!G15^3*coeff_ab3_x3)+(Measurement!G15^2*coeff_ab3_x2)+(Measurement!G15*coeff_ab3_x1)+coeff_ab3_x0)</f>
        <v>1.5769444722412798</v>
      </c>
      <c r="H15">
        <f>IF(Measurement!H15="","",(Measurement!H15^3*coeff_bb4_x3)+(Measurement!H15^2*coeff_bb4_x2)+(Measurement!H15*coeff_bb4_x1)+coeff_bb4_x0)</f>
        <v>1.5757872887320363</v>
      </c>
      <c r="I15">
        <f>IF(Measurement!I15="","",(Measurement!I15^3*coeff_ab4_x3)+(Measurement!I15^2*coeff_ab4_x2)+(Measurement!I15*coeff_ab4_x1)+coeff_ab4_x0)</f>
        <v>1.5769444722412798</v>
      </c>
      <c r="J15">
        <f>IF(Measurement!J15="","",(Measurement!J15^3*coeff_bb5_x3)+(Measurement!J15^2*coeff_bb5_x2)+(Measurement!J15*coeff_bb5_x1)+coeff_bb5_x0)</f>
        <v>1.5757872887320363</v>
      </c>
      <c r="K15">
        <f>IF(Measurement!K15="","",(Measurement!K15^3*coeff_ab5_x3)+(Measurement!K15^2*coeff_ab5_x2)+(Measurement!K15*coeff_ab5_x1)+coeff_ab5_x0)</f>
        <v>1.5766666306457982</v>
      </c>
      <c r="L15">
        <f>IF(Measurement!L15="","",(Measurement!L15^3*coeff_bb6_x3)+(Measurement!L15^2*coeff_bb6_x2)+(Measurement!L15*coeff_bb6_x1)+coeff_bb6_x0)</f>
        <v>1.5757872887320363</v>
      </c>
      <c r="M15">
        <f>IF(Measurement!M15="","",(Measurement!M15^3*coeff_ab6_x3)+(Measurement!M15^2*coeff_ab6_x2)+(Measurement!M15*coeff_ab6_x1)+coeff_ab6_x0)</f>
        <v>1.5766666306457982</v>
      </c>
      <c r="N15">
        <f>IF(Measurement!N15="","",(Measurement!N15^3*coeff_bb7_x3)+(Measurement!N15^2*coeff_bb7_x2)+(Measurement!N15*coeff_bb7_x1)+coeff_bb7_x0)</f>
        <v>1.5760679405997386</v>
      </c>
      <c r="O15">
        <f>IF(Measurement!O15="","",(Measurement!O15^3*coeff_ab7_x3)+(Measurement!O15^2*coeff_ab7_x2)+(Measurement!O15*coeff_ab7_x1)+coeff_ab7_x0)</f>
        <v>1.5766666306457982</v>
      </c>
      <c r="P15">
        <f>IF(Measurement!P15="","",(Measurement!P15^3*coeff_bb8_x3)+(Measurement!P15^2*coeff_bb8_x2)+(Measurement!P15*coeff_bb8_x1)+coeff_bb8_x0)</f>
        <v>1.5757872887320363</v>
      </c>
      <c r="Q15">
        <f>IF(Measurement!Q15="","",(Measurement!Q15^3*coeff_ab8_x3)+(Measurement!Q15^2*coeff_ab8_x2)+(Measurement!Q15*coeff_ab8_x1)+coeff_ab8_x0)</f>
        <v>1.5763891900345808</v>
      </c>
      <c r="R15">
        <f>IF(Measurement!R15="","",(Measurement!R15^3*coeff_bb9_x3)+(Measurement!R15^2*coeff_bb9_x2)+(Measurement!R15*coeff_bb9_x1)+coeff_bb9_x0)</f>
        <v>1.5757872887320363</v>
      </c>
      <c r="S15">
        <f>IF(Measurement!S15="","",(Measurement!S15^3*coeff_ab9_x3)+(Measurement!S15^2*coeff_ab9_x2)+(Measurement!S15*coeff_ab9_x1)+coeff_ab9_x0)</f>
        <v>1.5763891900345808</v>
      </c>
    </row>
    <row r="16" spans="1:19" ht="12.75" customHeight="1" x14ac:dyDescent="0.2">
      <c r="A16">
        <f>Measurement!A16</f>
        <v>1.4000000000000001</v>
      </c>
      <c r="B16">
        <f>IF(Measurement!B16="","",(Measurement!B16^3*coeff_bb1_x3)+(Measurement!B16^2*coeff_bb1_x2)+(Measurement!B16*coeff_bb1_x1)+coeff_bb1_x0)</f>
        <v>1.5760679405997386</v>
      </c>
      <c r="C16">
        <f>IF(Measurement!C16="","",(Measurement!C16^3*coeff_ab1_x3)+(Measurement!C16^2*coeff_ab1_x2)+(Measurement!C16*coeff_ab1_x1)+coeff_ab1_x0)</f>
        <v>1.5772227148342783</v>
      </c>
      <c r="D16">
        <f>IF(Measurement!D16="","",(Measurement!D16^3*coeff_bb2_x3)+(Measurement!D16^2*coeff_bb2_x2)+(Measurement!D16*coeff_bb2_x1)+coeff_bb2_x0)</f>
        <v>1.5760679405997386</v>
      </c>
      <c r="E16">
        <f>IF(Measurement!E16="","",(Measurement!E16^3*coeff_ab2_x3)+(Measurement!E16^2*coeff_ab2_x2)+(Measurement!E16*coeff_ab2_x1)+coeff_ab2_x0)</f>
        <v>1.5769444722412798</v>
      </c>
      <c r="F16">
        <f>IF(Measurement!F16="","",(Measurement!F16^3*coeff_bb3_x3)+(Measurement!F16^2*coeff_bb3_x2)+(Measurement!F16*coeff_bb3_x1)+coeff_bb3_x0)</f>
        <v>1.5760679405997386</v>
      </c>
      <c r="G16">
        <f>IF(Measurement!G16="","",(Measurement!G16^3*coeff_ab3_x3)+(Measurement!G16^2*coeff_ab3_x2)+(Measurement!G16*coeff_ab3_x1)+coeff_ab3_x0)</f>
        <v>1.5769444722412798</v>
      </c>
      <c r="H16">
        <f>IF(Measurement!H16="","",(Measurement!H16^3*coeff_bb4_x3)+(Measurement!H16^2*coeff_bb4_x2)+(Measurement!H16*coeff_bb4_x1)+coeff_bb4_x0)</f>
        <v>1.5760679405997386</v>
      </c>
      <c r="I16">
        <f>IF(Measurement!I16="","",(Measurement!I16^3*coeff_ab4_x3)+(Measurement!I16^2*coeff_ab4_x2)+(Measurement!I16*coeff_ab4_x1)+coeff_ab4_x0)</f>
        <v>1.5769444722412798</v>
      </c>
      <c r="J16">
        <f>IF(Measurement!J16="","",(Measurement!J16^3*coeff_bb5_x3)+(Measurement!J16^2*coeff_bb5_x2)+(Measurement!J16*coeff_bb5_x1)+coeff_bb5_x0)</f>
        <v>1.5760679405997386</v>
      </c>
      <c r="K16">
        <f>IF(Measurement!K16="","",(Measurement!K16^3*coeff_ab5_x3)+(Measurement!K16^2*coeff_ab5_x2)+(Measurement!K16*coeff_ab5_x1)+coeff_ab5_x0)</f>
        <v>1.5766666306457982</v>
      </c>
      <c r="L16">
        <f>IF(Measurement!L16="","",(Measurement!L16^3*coeff_bb6_x3)+(Measurement!L16^2*coeff_bb6_x2)+(Measurement!L16*coeff_bb6_x1)+coeff_bb6_x0)</f>
        <v>1.5757872887320363</v>
      </c>
      <c r="M16">
        <f>IF(Measurement!M16="","",(Measurement!M16^3*coeff_ab6_x3)+(Measurement!M16^2*coeff_ab6_x2)+(Measurement!M16*coeff_ab6_x1)+coeff_ab6_x0)</f>
        <v>1.5766666306457982</v>
      </c>
      <c r="N16">
        <f>IF(Measurement!N16="","",(Measurement!N16^3*coeff_bb7_x3)+(Measurement!N16^2*coeff_bb7_x2)+(Measurement!N16*coeff_bb7_x1)+coeff_bb7_x0)</f>
        <v>1.5757872887320363</v>
      </c>
      <c r="O16">
        <f>IF(Measurement!O16="","",(Measurement!O16^3*coeff_ab7_x3)+(Measurement!O16^2*coeff_ab7_x2)+(Measurement!O16*coeff_ab7_x1)+coeff_ab7_x0)</f>
        <v>1.5763891900345808</v>
      </c>
      <c r="P16">
        <f>IF(Measurement!P16="","",(Measurement!P16^3*coeff_bb8_x3)+(Measurement!P16^2*coeff_bb8_x2)+(Measurement!P16*coeff_bb8_x1)+coeff_bb8_x0)</f>
        <v>1.5757872887320363</v>
      </c>
      <c r="Q16">
        <f>IF(Measurement!Q16="","",(Measurement!Q16^3*coeff_ab8_x3)+(Measurement!Q16^2*coeff_ab8_x2)+(Measurement!Q16*coeff_ab8_x1)+coeff_ab8_x0)</f>
        <v>1.5763891900345808</v>
      </c>
      <c r="R16">
        <f>IF(Measurement!R16="","",(Measurement!R16^3*coeff_bb9_x3)+(Measurement!R16^2*coeff_bb9_x2)+(Measurement!R16*coeff_bb9_x1)+coeff_bb9_x0)</f>
        <v>1.5757872887320363</v>
      </c>
      <c r="S16">
        <f>IF(Measurement!S16="","",(Measurement!S16^3*coeff_ab9_x3)+(Measurement!S16^2*coeff_ab9_x2)+(Measurement!S16*coeff_ab9_x1)+coeff_ab9_x0)</f>
        <v>1.5763891900345808</v>
      </c>
    </row>
    <row r="17" spans="1:19" ht="12.75" customHeight="1" x14ac:dyDescent="0.2">
      <c r="A17">
        <f>Measurement!A17</f>
        <v>1.5000000000000002</v>
      </c>
      <c r="B17">
        <f>IF(Measurement!B17="","",(Measurement!B17^3*coeff_bb1_x3)+(Measurement!B17^2*coeff_bb1_x2)+(Measurement!B17*coeff_bb1_x1)+coeff_bb1_x0)</f>
        <v>1.5760679405997386</v>
      </c>
      <c r="C17">
        <f>IF(Measurement!C17="","",(Measurement!C17^3*coeff_ab1_x3)+(Measurement!C17^2*coeff_ab1_x2)+(Measurement!C17*coeff_ab1_x1)+coeff_ab1_x0)</f>
        <v>1.5772227148342783</v>
      </c>
      <c r="D17">
        <f>IF(Measurement!D17="","",(Measurement!D17^3*coeff_bb2_x3)+(Measurement!D17^2*coeff_bb2_x2)+(Measurement!D17*coeff_bb2_x1)+coeff_bb2_x0)</f>
        <v>1.5757872887320363</v>
      </c>
      <c r="E17">
        <f>IF(Measurement!E17="","",(Measurement!E17^3*coeff_ab2_x3)+(Measurement!E17^2*coeff_ab2_x2)+(Measurement!E17*coeff_ab2_x1)+coeff_ab2_x0)</f>
        <v>1.5772227148342783</v>
      </c>
      <c r="F17">
        <f>IF(Measurement!F17="","",(Measurement!F17^3*coeff_bb3_x3)+(Measurement!F17^2*coeff_bb3_x2)+(Measurement!F17*coeff_bb3_x1)+coeff_bb3_x0)</f>
        <v>1.5760679405997386</v>
      </c>
      <c r="G17">
        <f>IF(Measurement!G17="","",(Measurement!G17^3*coeff_ab3_x3)+(Measurement!G17^2*coeff_ab3_x2)+(Measurement!G17*coeff_ab3_x1)+coeff_ab3_x0)</f>
        <v>1.5769444722412798</v>
      </c>
      <c r="H17">
        <f>IF(Measurement!H17="","",(Measurement!H17^3*coeff_bb4_x3)+(Measurement!H17^2*coeff_bb4_x2)+(Measurement!H17*coeff_bb4_x1)+coeff_bb4_x0)</f>
        <v>1.5760679405997386</v>
      </c>
      <c r="I17">
        <f>IF(Measurement!I17="","",(Measurement!I17^3*coeff_ab4_x3)+(Measurement!I17^2*coeff_ab4_x2)+(Measurement!I17*coeff_ab4_x1)+coeff_ab4_x0)</f>
        <v>1.5769444722412798</v>
      </c>
      <c r="J17">
        <f>IF(Measurement!J17="","",(Measurement!J17^3*coeff_bb5_x3)+(Measurement!J17^2*coeff_bb5_x2)+(Measurement!J17*coeff_bb5_x1)+coeff_bb5_x0)</f>
        <v>1.5760679405997386</v>
      </c>
      <c r="K17">
        <f>IF(Measurement!K17="","",(Measurement!K17^3*coeff_ab5_x3)+(Measurement!K17^2*coeff_ab5_x2)+(Measurement!K17*coeff_ab5_x1)+coeff_ab5_x0)</f>
        <v>1.5766666306457982</v>
      </c>
      <c r="L17">
        <f>IF(Measurement!L17="","",(Measurement!L17^3*coeff_bb6_x3)+(Measurement!L17^2*coeff_bb6_x2)+(Measurement!L17*coeff_bb6_x1)+coeff_bb6_x0)</f>
        <v>1.5760679405997386</v>
      </c>
      <c r="M17">
        <f>IF(Measurement!M17="","",(Measurement!M17^3*coeff_ab6_x3)+(Measurement!M17^2*coeff_ab6_x2)+(Measurement!M17*coeff_ab6_x1)+coeff_ab6_x0)</f>
        <v>1.5766666306457982</v>
      </c>
      <c r="N17">
        <f>IF(Measurement!N17="","",(Measurement!N17^3*coeff_bb7_x3)+(Measurement!N17^2*coeff_bb7_x2)+(Measurement!N17*coeff_bb7_x1)+coeff_bb7_x0)</f>
        <v>1.5757872887320363</v>
      </c>
      <c r="O17">
        <f>IF(Measurement!O17="","",(Measurement!O17^3*coeff_ab7_x3)+(Measurement!O17^2*coeff_ab7_x2)+(Measurement!O17*coeff_ab7_x1)+coeff_ab7_x0)</f>
        <v>1.5763891900345808</v>
      </c>
      <c r="P17">
        <f>IF(Measurement!P17="","",(Measurement!P17^3*coeff_bb8_x3)+(Measurement!P17^2*coeff_bb8_x2)+(Measurement!P17*coeff_bb8_x1)+coeff_bb8_x0)</f>
        <v>1.5757872887320363</v>
      </c>
      <c r="Q17">
        <f>IF(Measurement!Q17="","",(Measurement!Q17^3*coeff_ab8_x3)+(Measurement!Q17^2*coeff_ab8_x2)+(Measurement!Q17*coeff_ab8_x1)+coeff_ab8_x0)</f>
        <v>1.5763891900345808</v>
      </c>
      <c r="R17">
        <f>IF(Measurement!R17="","",(Measurement!R17^3*coeff_bb9_x3)+(Measurement!R17^2*coeff_bb9_x2)+(Measurement!R17*coeff_bb9_x1)+coeff_bb9_x0)</f>
        <v>1.5757872887320363</v>
      </c>
      <c r="S17">
        <f>IF(Measurement!S17="","",(Measurement!S17^3*coeff_ab9_x3)+(Measurement!S17^2*coeff_ab9_x2)+(Measurement!S17*coeff_ab9_x1)+coeff_ab9_x0)</f>
        <v>1.5763891900345808</v>
      </c>
    </row>
    <row r="18" spans="1:19" ht="12.75" customHeight="1" x14ac:dyDescent="0.2">
      <c r="A18">
        <f>Measurement!A18</f>
        <v>1.6000000000000003</v>
      </c>
      <c r="B18">
        <f>IF(Measurement!B18="","",(Measurement!B18^3*coeff_bb1_x3)+(Measurement!B18^2*coeff_bb1_x2)+(Measurement!B18*coeff_bb1_x1)+coeff_bb1_x0)</f>
        <v>1.5760679405997386</v>
      </c>
      <c r="C18">
        <f>IF(Measurement!C18="","",(Measurement!C18^3*coeff_ab1_x3)+(Measurement!C18^2*coeff_ab1_x2)+(Measurement!C18*coeff_ab1_x1)+coeff_ab1_x0)</f>
        <v>1.5772227148342783</v>
      </c>
      <c r="D18">
        <f>IF(Measurement!D18="","",(Measurement!D18^3*coeff_bb2_x3)+(Measurement!D18^2*coeff_bb2_x2)+(Measurement!D18*coeff_bb2_x1)+coeff_bb2_x0)</f>
        <v>1.5760679405997386</v>
      </c>
      <c r="E18">
        <f>IF(Measurement!E18="","",(Measurement!E18^3*coeff_ab2_x3)+(Measurement!E18^2*coeff_ab2_x2)+(Measurement!E18*coeff_ab2_x1)+coeff_ab2_x0)</f>
        <v>1.5772227148342783</v>
      </c>
      <c r="F18">
        <f>IF(Measurement!F18="","",(Measurement!F18^3*coeff_bb3_x3)+(Measurement!F18^2*coeff_bb3_x2)+(Measurement!F18*coeff_bb3_x1)+coeff_bb3_x0)</f>
        <v>1.5760679405997386</v>
      </c>
      <c r="G18">
        <f>IF(Measurement!G18="","",(Measurement!G18^3*coeff_ab3_x3)+(Measurement!G18^2*coeff_ab3_x2)+(Measurement!G18*coeff_ab3_x1)+coeff_ab3_x0)</f>
        <v>1.5769444722412798</v>
      </c>
      <c r="H18">
        <f>IF(Measurement!H18="","",(Measurement!H18^3*coeff_bb4_x3)+(Measurement!H18^2*coeff_bb4_x2)+(Measurement!H18*coeff_bb4_x1)+coeff_bb4_x0)</f>
        <v>1.5757872887320363</v>
      </c>
      <c r="I18">
        <f>IF(Measurement!I18="","",(Measurement!I18^3*coeff_ab4_x3)+(Measurement!I18^2*coeff_ab4_x2)+(Measurement!I18*coeff_ab4_x1)+coeff_ab4_x0)</f>
        <v>1.5769444722412798</v>
      </c>
      <c r="J18">
        <f>IF(Measurement!J18="","",(Measurement!J18^3*coeff_bb5_x3)+(Measurement!J18^2*coeff_bb5_x2)+(Measurement!J18*coeff_bb5_x1)+coeff_bb5_x0)</f>
        <v>1.5760679405997386</v>
      </c>
      <c r="K18">
        <f>IF(Measurement!K18="","",(Measurement!K18^3*coeff_ab5_x3)+(Measurement!K18^2*coeff_ab5_x2)+(Measurement!K18*coeff_ab5_x1)+coeff_ab5_x0)</f>
        <v>1.5766666306457982</v>
      </c>
      <c r="L18">
        <f>IF(Measurement!L18="","",(Measurement!L18^3*coeff_bb6_x3)+(Measurement!L18^2*coeff_bb6_x2)+(Measurement!L18*coeff_bb6_x1)+coeff_bb6_x0)</f>
        <v>1.5757872887320363</v>
      </c>
      <c r="M18">
        <f>IF(Measurement!M18="","",(Measurement!M18^3*coeff_ab6_x3)+(Measurement!M18^2*coeff_ab6_x2)+(Measurement!M18*coeff_ab6_x1)+coeff_ab6_x0)</f>
        <v>1.5766666306457982</v>
      </c>
      <c r="N18">
        <f>IF(Measurement!N18="","",(Measurement!N18^3*coeff_bb7_x3)+(Measurement!N18^2*coeff_bb7_x2)+(Measurement!N18*coeff_bb7_x1)+coeff_bb7_x0)</f>
        <v>1.5757872887320363</v>
      </c>
      <c r="O18">
        <f>IF(Measurement!O18="","",(Measurement!O18^3*coeff_ab7_x3)+(Measurement!O18^2*coeff_ab7_x2)+(Measurement!O18*coeff_ab7_x1)+coeff_ab7_x0)</f>
        <v>1.5763891900345808</v>
      </c>
      <c r="P18">
        <f>IF(Measurement!P18="","",(Measurement!P18^3*coeff_bb8_x3)+(Measurement!P18^2*coeff_bb8_x2)+(Measurement!P18*coeff_bb8_x1)+coeff_bb8_x0)</f>
        <v>1.5757872887320363</v>
      </c>
      <c r="Q18">
        <f>IF(Measurement!Q18="","",(Measurement!Q18^3*coeff_ab8_x3)+(Measurement!Q18^2*coeff_ab8_x2)+(Measurement!Q18*coeff_ab8_x1)+coeff_ab8_x0)</f>
        <v>1.5763891900345808</v>
      </c>
      <c r="R18">
        <f>IF(Measurement!R18="","",(Measurement!R18^3*coeff_bb9_x3)+(Measurement!R18^2*coeff_bb9_x2)+(Measurement!R18*coeff_bb9_x1)+coeff_bb9_x0)</f>
        <v>1.5757872887320363</v>
      </c>
      <c r="S18">
        <f>IF(Measurement!S18="","",(Measurement!S18^3*coeff_ab9_x3)+(Measurement!S18^2*coeff_ab9_x2)+(Measurement!S18*coeff_ab9_x1)+coeff_ab9_x0)</f>
        <v>1.5763891900345808</v>
      </c>
    </row>
    <row r="19" spans="1:19" ht="12.75" customHeight="1" x14ac:dyDescent="0.2">
      <c r="A19">
        <f>Measurement!A19</f>
        <v>1.7000000000000004</v>
      </c>
      <c r="B19">
        <f>IF(Measurement!B19="","",(Measurement!B19^3*coeff_bb1_x3)+(Measurement!B19^2*coeff_bb1_x2)+(Measurement!B19*coeff_bb1_x1)+coeff_bb1_x0)</f>
        <v>1.5760679405997386</v>
      </c>
      <c r="C19">
        <f>IF(Measurement!C19="","",(Measurement!C19^3*coeff_ab1_x3)+(Measurement!C19^2*coeff_ab1_x2)+(Measurement!C19*coeff_ab1_x1)+coeff_ab1_x0)</f>
        <v>1.5772227148342783</v>
      </c>
      <c r="D19">
        <f>IF(Measurement!D19="","",(Measurement!D19^3*coeff_bb2_x3)+(Measurement!D19^2*coeff_bb2_x2)+(Measurement!D19*coeff_bb2_x1)+coeff_bb2_x0)</f>
        <v>1.5760679405997386</v>
      </c>
      <c r="E19">
        <f>IF(Measurement!E19="","",(Measurement!E19^3*coeff_ab2_x3)+(Measurement!E19^2*coeff_ab2_x2)+(Measurement!E19*coeff_ab2_x1)+coeff_ab2_x0)</f>
        <v>1.5769444722412798</v>
      </c>
      <c r="F19">
        <f>IF(Measurement!F19="","",(Measurement!F19^3*coeff_bb3_x3)+(Measurement!F19^2*coeff_bb3_x2)+(Measurement!F19*coeff_bb3_x1)+coeff_bb3_x0)</f>
        <v>1.5760679405997386</v>
      </c>
      <c r="G19">
        <f>IF(Measurement!G19="","",(Measurement!G19^3*coeff_ab3_x3)+(Measurement!G19^2*coeff_ab3_x2)+(Measurement!G19*coeff_ab3_x1)+coeff_ab3_x0)</f>
        <v>1.5769444722412798</v>
      </c>
      <c r="H19">
        <f>IF(Measurement!H19="","",(Measurement!H19^3*coeff_bb4_x3)+(Measurement!H19^2*coeff_bb4_x2)+(Measurement!H19*coeff_bb4_x1)+coeff_bb4_x0)</f>
        <v>1.5757872887320363</v>
      </c>
      <c r="I19">
        <f>IF(Measurement!I19="","",(Measurement!I19^3*coeff_ab4_x3)+(Measurement!I19^2*coeff_ab4_x2)+(Measurement!I19*coeff_ab4_x1)+coeff_ab4_x0)</f>
        <v>1.5769444722412798</v>
      </c>
      <c r="J19">
        <f>IF(Measurement!J19="","",(Measurement!J19^3*coeff_bb5_x3)+(Measurement!J19^2*coeff_bb5_x2)+(Measurement!J19*coeff_bb5_x1)+coeff_bb5_x0)</f>
        <v>1.5757872887320363</v>
      </c>
      <c r="K19">
        <f>IF(Measurement!K19="","",(Measurement!K19^3*coeff_ab5_x3)+(Measurement!K19^2*coeff_ab5_x2)+(Measurement!K19*coeff_ab5_x1)+coeff_ab5_x0)</f>
        <v>1.5766666306457982</v>
      </c>
      <c r="L19">
        <f>IF(Measurement!L19="","",(Measurement!L19^3*coeff_bb6_x3)+(Measurement!L19^2*coeff_bb6_x2)+(Measurement!L19*coeff_bb6_x1)+coeff_bb6_x0)</f>
        <v>1.5757872887320363</v>
      </c>
      <c r="M19">
        <f>IF(Measurement!M19="","",(Measurement!M19^3*coeff_ab6_x3)+(Measurement!M19^2*coeff_ab6_x2)+(Measurement!M19*coeff_ab6_x1)+coeff_ab6_x0)</f>
        <v>1.5766666306457982</v>
      </c>
      <c r="N19">
        <f>IF(Measurement!N19="","",(Measurement!N19^3*coeff_bb7_x3)+(Measurement!N19^2*coeff_bb7_x2)+(Measurement!N19*coeff_bb7_x1)+coeff_bb7_x0)</f>
        <v>1.5757872887320363</v>
      </c>
      <c r="O19">
        <f>IF(Measurement!O19="","",(Measurement!O19^3*coeff_ab7_x3)+(Measurement!O19^2*coeff_ab7_x2)+(Measurement!O19*coeff_ab7_x1)+coeff_ab7_x0)</f>
        <v>1.5763891900345808</v>
      </c>
      <c r="P19">
        <f>IF(Measurement!P19="","",(Measurement!P19^3*coeff_bb8_x3)+(Measurement!P19^2*coeff_bb8_x2)+(Measurement!P19*coeff_bb8_x1)+coeff_bb8_x0)</f>
        <v>1.5757872887320363</v>
      </c>
      <c r="Q19">
        <f>IF(Measurement!Q19="","",(Measurement!Q19^3*coeff_ab8_x3)+(Measurement!Q19^2*coeff_ab8_x2)+(Measurement!Q19*coeff_ab8_x1)+coeff_ab8_x0)</f>
        <v>1.5763891900345808</v>
      </c>
      <c r="R19">
        <f>IF(Measurement!R19="","",(Measurement!R19^3*coeff_bb9_x3)+(Measurement!R19^2*coeff_bb9_x2)+(Measurement!R19*coeff_bb9_x1)+coeff_bb9_x0)</f>
        <v>1.5757872887320363</v>
      </c>
      <c r="S19">
        <f>IF(Measurement!S19="","",(Measurement!S19^3*coeff_ab9_x3)+(Measurement!S19^2*coeff_ab9_x2)+(Measurement!S19*coeff_ab9_x1)+coeff_ab9_x0)</f>
        <v>1.5763891900345808</v>
      </c>
    </row>
    <row r="20" spans="1:19" ht="12.75" customHeight="1" x14ac:dyDescent="0.2">
      <c r="A20">
        <f>Measurement!A20</f>
        <v>1.8000000000000005</v>
      </c>
      <c r="B20">
        <f>IF(Measurement!B20="","",(Measurement!B20^3*coeff_bb1_x3)+(Measurement!B20^2*coeff_bb1_x2)+(Measurement!B20*coeff_bb1_x1)+coeff_bb1_x0)</f>
        <v>1.5760679405997386</v>
      </c>
      <c r="C20">
        <f>IF(Measurement!C20="","",(Measurement!C20^3*coeff_ab1_x3)+(Measurement!C20^2*coeff_ab1_x2)+(Measurement!C20*coeff_ab1_x1)+coeff_ab1_x0)</f>
        <v>1.5772227148342783</v>
      </c>
      <c r="D20">
        <f>IF(Measurement!D20="","",(Measurement!D20^3*coeff_bb2_x3)+(Measurement!D20^2*coeff_bb2_x2)+(Measurement!D20*coeff_bb2_x1)+coeff_bb2_x0)</f>
        <v>1.5760679405997386</v>
      </c>
      <c r="E20">
        <f>IF(Measurement!E20="","",(Measurement!E20^3*coeff_ab2_x3)+(Measurement!E20^2*coeff_ab2_x2)+(Measurement!E20*coeff_ab2_x1)+coeff_ab2_x0)</f>
        <v>1.5772227148342783</v>
      </c>
      <c r="F20">
        <f>IF(Measurement!F20="","",(Measurement!F20^3*coeff_bb3_x3)+(Measurement!F20^2*coeff_bb3_x2)+(Measurement!F20*coeff_bb3_x1)+coeff_bb3_x0)</f>
        <v>1.5757872887320363</v>
      </c>
      <c r="G20">
        <f>IF(Measurement!G20="","",(Measurement!G20^3*coeff_ab3_x3)+(Measurement!G20^2*coeff_ab3_x2)+(Measurement!G20*coeff_ab3_x1)+coeff_ab3_x0)</f>
        <v>1.5769444722412798</v>
      </c>
      <c r="H20">
        <f>IF(Measurement!H20="","",(Measurement!H20^3*coeff_bb4_x3)+(Measurement!H20^2*coeff_bb4_x2)+(Measurement!H20*coeff_bb4_x1)+coeff_bb4_x0)</f>
        <v>1.5760679405997386</v>
      </c>
      <c r="I20">
        <f>IF(Measurement!I20="","",(Measurement!I20^3*coeff_ab4_x3)+(Measurement!I20^2*coeff_ab4_x2)+(Measurement!I20*coeff_ab4_x1)+coeff_ab4_x0)</f>
        <v>1.5769444722412798</v>
      </c>
      <c r="J20">
        <f>IF(Measurement!J20="","",(Measurement!J20^3*coeff_bb5_x3)+(Measurement!J20^2*coeff_bb5_x2)+(Measurement!J20*coeff_bb5_x1)+coeff_bb5_x0)</f>
        <v>1.5757872887320363</v>
      </c>
      <c r="K20">
        <f>IF(Measurement!K20="","",(Measurement!K20^3*coeff_ab5_x3)+(Measurement!K20^2*coeff_ab5_x2)+(Measurement!K20*coeff_ab5_x1)+coeff_ab5_x0)</f>
        <v>1.5766666306457982</v>
      </c>
      <c r="L20">
        <f>IF(Measurement!L20="","",(Measurement!L20^3*coeff_bb6_x3)+(Measurement!L20^2*coeff_bb6_x2)+(Measurement!L20*coeff_bb6_x1)+coeff_bb6_x0)</f>
        <v>1.5760679405997386</v>
      </c>
      <c r="M20">
        <f>IF(Measurement!M20="","",(Measurement!M20^3*coeff_ab6_x3)+(Measurement!M20^2*coeff_ab6_x2)+(Measurement!M20*coeff_ab6_x1)+coeff_ab6_x0)</f>
        <v>1.5766666306457982</v>
      </c>
      <c r="N20">
        <f>IF(Measurement!N20="","",(Measurement!N20^3*coeff_bb7_x3)+(Measurement!N20^2*coeff_bb7_x2)+(Measurement!N20*coeff_bb7_x1)+coeff_bb7_x0)</f>
        <v>1.5757872887320363</v>
      </c>
      <c r="O20">
        <f>IF(Measurement!O20="","",(Measurement!O20^3*coeff_ab7_x3)+(Measurement!O20^2*coeff_ab7_x2)+(Measurement!O20*coeff_ab7_x1)+coeff_ab7_x0)</f>
        <v>1.5763891900345808</v>
      </c>
      <c r="P20">
        <f>IF(Measurement!P20="","",(Measurement!P20^3*coeff_bb8_x3)+(Measurement!P20^2*coeff_bb8_x2)+(Measurement!P20*coeff_bb8_x1)+coeff_bb8_x0)</f>
        <v>1.5757872887320363</v>
      </c>
      <c r="Q20">
        <f>IF(Measurement!Q20="","",(Measurement!Q20^3*coeff_ab8_x3)+(Measurement!Q20^2*coeff_ab8_x2)+(Measurement!Q20*coeff_ab8_x1)+coeff_ab8_x0)</f>
        <v>1.5763891900345808</v>
      </c>
      <c r="R20">
        <f>IF(Measurement!R20="","",(Measurement!R20^3*coeff_bb9_x3)+(Measurement!R20^2*coeff_bb9_x2)+(Measurement!R20*coeff_bb9_x1)+coeff_bb9_x0)</f>
        <v>1.5757872887320363</v>
      </c>
      <c r="S20">
        <f>IF(Measurement!S20="","",(Measurement!S20^3*coeff_ab9_x3)+(Measurement!S20^2*coeff_ab9_x2)+(Measurement!S20*coeff_ab9_x1)+coeff_ab9_x0)</f>
        <v>1.5763891900345808</v>
      </c>
    </row>
    <row r="21" spans="1:19" ht="12.75" customHeight="1" x14ac:dyDescent="0.2">
      <c r="A21">
        <f>Measurement!A21</f>
        <v>1.9000000000000006</v>
      </c>
      <c r="B21">
        <f>IF(Measurement!B21="","",(Measurement!B21^3*coeff_bb1_x3)+(Measurement!B21^2*coeff_bb1_x2)+(Measurement!B21*coeff_bb1_x1)+coeff_bb1_x0)</f>
        <v>1.5763490477803292</v>
      </c>
      <c r="C21">
        <f>IF(Measurement!C21="","",(Measurement!C21^3*coeff_ab1_x3)+(Measurement!C21^2*coeff_ab1_x2)+(Measurement!C21*coeff_ab1_x1)+coeff_ab1_x0)</f>
        <v>1.5714638122330378</v>
      </c>
      <c r="D21">
        <f>IF(Measurement!D21="","",(Measurement!D21^3*coeff_bb2_x3)+(Measurement!D21^2*coeff_bb2_x2)+(Measurement!D21*coeff_bb2_x1)+coeff_bb2_x0)</f>
        <v>1.5760679405997386</v>
      </c>
      <c r="E21">
        <f>IF(Measurement!E21="","",(Measurement!E21^3*coeff_ab2_x3)+(Measurement!E21^2*coeff_ab2_x2)+(Measurement!E21*coeff_ab2_x1)+coeff_ab2_x0)</f>
        <v>1.5725471174034</v>
      </c>
      <c r="F21">
        <f>IF(Measurement!F21="","",(Measurement!F21^3*coeff_bb3_x3)+(Measurement!F21^2*coeff_bb3_x2)+(Measurement!F21*coeff_bb3_x1)+coeff_bb3_x0)</f>
        <v>1.5757872887320363</v>
      </c>
      <c r="G21">
        <f>IF(Measurement!G21="","",(Measurement!G21^3*coeff_ab3_x3)+(Measurement!G21^2*coeff_ab3_x2)+(Measurement!G21*coeff_ab3_x1)+coeff_ab3_x0)</f>
        <v>1.570924564095578</v>
      </c>
      <c r="H21">
        <f>IF(Measurement!H21="","",(Measurement!H21^3*coeff_bb4_x3)+(Measurement!H21^2*coeff_bb4_x2)+(Measurement!H21*coeff_bb4_x1)+coeff_bb4_x0)</f>
        <v>1.5757872887320363</v>
      </c>
      <c r="I21">
        <f>IF(Measurement!I21="","",(Measurement!I21^3*coeff_ab4_x3)+(Measurement!I21^2*coeff_ab4_x2)+(Measurement!I21*coeff_ab4_x1)+coeff_ab4_x0)</f>
        <v>1.575835511711924</v>
      </c>
      <c r="J21">
        <f>IF(Measurement!J21="","",(Measurement!J21^3*coeff_bb5_x3)+(Measurement!J21^2*coeff_bb5_x2)+(Measurement!J21*coeff_bb5_x1)+coeff_bb5_x0)</f>
        <v>1.5760679405997386</v>
      </c>
      <c r="K21">
        <f>IF(Measurement!K21="","",(Measurement!K21^3*coeff_ab5_x3)+(Measurement!K21^2*coeff_ab5_x2)+(Measurement!K21*coeff_ab5_x1)+coeff_ab5_x0)</f>
        <v>1.5747329662946326</v>
      </c>
      <c r="L21">
        <f>IF(Measurement!L21="","",(Measurement!L21^3*coeff_bb6_x3)+(Measurement!L21^2*coeff_bb6_x2)+(Measurement!L21*coeff_bb6_x1)+coeff_bb6_x0)</f>
        <v>1.5757872887320363</v>
      </c>
      <c r="M21">
        <f>IF(Measurement!M21="","",(Measurement!M21^3*coeff_ab6_x3)+(Measurement!M21^2*coeff_ab6_x2)+(Measurement!M21*coeff_ab6_x1)+coeff_ab6_x0)</f>
        <v>1.5761121503943738</v>
      </c>
      <c r="N21">
        <f>IF(Measurement!N21="","",(Measurement!N21^3*coeff_bb7_x3)+(Measurement!N21^2*coeff_bb7_x2)+(Measurement!N21*coeff_bb7_x1)+coeff_bb7_x0)</f>
        <v>1.5757872887320363</v>
      </c>
      <c r="O21">
        <f>IF(Measurement!O21="","",(Measurement!O21^3*coeff_ab7_x3)+(Measurement!O21^2*coeff_ab7_x2)+(Measurement!O21*coeff_ab7_x1)+coeff_ab7_x0)</f>
        <v>1.575835511711924</v>
      </c>
      <c r="P21">
        <f>IF(Measurement!P21="","",(Measurement!P21^3*coeff_bb8_x3)+(Measurement!P21^2*coeff_bb8_x2)+(Measurement!P21*coeff_bb8_x1)+coeff_bb8_x0)</f>
        <v>1.5757872887320363</v>
      </c>
      <c r="Q21">
        <f>IF(Measurement!Q21="","",(Measurement!Q21^3*coeff_ab8_x3)+(Measurement!Q21^2*coeff_ab8_x2)+(Measurement!Q21*coeff_ab8_x1)+coeff_ab8_x0)</f>
        <v>1.5763891900345808</v>
      </c>
      <c r="R21">
        <f>IF(Measurement!R21="","",(Measurement!R21^3*coeff_bb9_x3)+(Measurement!R21^2*coeff_bb9_x2)+(Measurement!R21*coeff_bb9_x1)+coeff_bb9_x0)</f>
        <v>1.5757872887320363</v>
      </c>
      <c r="S21">
        <f>IF(Measurement!S21="","",(Measurement!S21^3*coeff_ab9_x3)+(Measurement!S21^2*coeff_ab9_x2)+(Measurement!S21*coeff_ab9_x1)+coeff_ab9_x0)</f>
        <v>1.5706555410923921</v>
      </c>
    </row>
    <row r="22" spans="1:19" ht="12.75" customHeight="1" x14ac:dyDescent="0.2">
      <c r="A22">
        <f>Measurement!A22</f>
        <v>2.0000000000000004</v>
      </c>
      <c r="B22">
        <f>IF(Measurement!B22="","",(Measurement!B22^3*coeff_bb1_x3)+(Measurement!B22^2*coeff_bb1_x2)+(Measurement!B22*coeff_bb1_x1)+coeff_bb1_x0)</f>
        <v>1.5760679405997386</v>
      </c>
      <c r="C22">
        <f>IF(Measurement!C22="","",(Measurement!C22^3*coeff_ab1_x3)+(Measurement!C22^2*coeff_ab1_x2)+(Measurement!C22*coeff_ab1_x1)+coeff_ab1_x0)</f>
        <v>1.5450898683428209</v>
      </c>
      <c r="D22">
        <f>IF(Measurement!D22="","",(Measurement!D22^3*coeff_bb2_x3)+(Measurement!D22^2*coeff_bb2_x2)+(Measurement!D22*coeff_bb2_x1)+coeff_bb2_x0)</f>
        <v>1.5760679405997386</v>
      </c>
      <c r="E22">
        <f>IF(Measurement!E22="","",(Measurement!E22^3*coeff_ab2_x3)+(Measurement!E22^2*coeff_ab2_x2)+(Measurement!E22*coeff_ab2_x1)+coeff_ab2_x0)</f>
        <v>1.5444088004289447</v>
      </c>
      <c r="F22">
        <f>IF(Measurement!F22="","",(Measurement!F22^3*coeff_bb3_x3)+(Measurement!F22^2*coeff_bb3_x2)+(Measurement!F22*coeff_bb3_x1)+coeff_bb3_x0)</f>
        <v>1.5760679405997386</v>
      </c>
      <c r="G22">
        <f>IF(Measurement!G22="","",(Measurement!G22^3*coeff_ab3_x3)+(Measurement!G22^2*coeff_ab3_x2)+(Measurement!G22*coeff_ab3_x1)+coeff_ab3_x0)</f>
        <v>1.543057445015108</v>
      </c>
      <c r="H22">
        <f>IF(Measurement!H22="","",(Measurement!H22^3*coeff_bb4_x3)+(Measurement!H22^2*coeff_bb4_x2)+(Measurement!H22*coeff_bb4_x1)+coeff_bb4_x0)</f>
        <v>1.5757872887320363</v>
      </c>
      <c r="I22">
        <f>IF(Measurement!I22="","",(Measurement!I22^3*coeff_ab4_x3)+(Measurement!I22^2*coeff_ab4_x2)+(Measurement!I22*coeff_ab4_x1)+coeff_ab4_x0)</f>
        <v>1.5572181889840417</v>
      </c>
      <c r="J22">
        <f>IF(Measurement!J22="","",(Measurement!J22^3*coeff_bb5_x3)+(Measurement!J22^2*coeff_bb5_x2)+(Measurement!J22*coeff_bb5_x1)+coeff_bb5_x0)</f>
        <v>1.5760679405997386</v>
      </c>
      <c r="K22">
        <f>IF(Measurement!K22="","",(Measurement!K22^3*coeff_ab5_x3)+(Measurement!K22^2*coeff_ab5_x2)+(Measurement!K22*coeff_ab5_x1)+coeff_ab5_x0)</f>
        <v>1.5523380809546514</v>
      </c>
      <c r="L22">
        <f>IF(Measurement!L22="","",(Measurement!L22^3*coeff_bb6_x3)+(Measurement!L22^2*coeff_bb6_x2)+(Measurement!L22*coeff_bb6_x1)+coeff_bb6_x0)</f>
        <v>1.5757872887320363</v>
      </c>
      <c r="M22">
        <f>IF(Measurement!M22="","",(Measurement!M22^3*coeff_ab6_x3)+(Measurement!M22^2*coeff_ab6_x2)+(Measurement!M22*coeff_ab6_x1)+coeff_ab6_x0)</f>
        <v>1.5559831659863312</v>
      </c>
      <c r="N22">
        <f>IF(Measurement!N22="","",(Measurement!N22^3*coeff_bb7_x3)+(Measurement!N22^2*coeff_bb7_x2)+(Measurement!N22*coeff_bb7_x1)+coeff_bb7_x0)</f>
        <v>1.5757872887320363</v>
      </c>
      <c r="O22">
        <f>IF(Measurement!O22="","",(Measurement!O22^3*coeff_ab7_x3)+(Measurement!O22^2*coeff_ab7_x2)+(Measurement!O22*coeff_ab7_x1)+coeff_ab7_x0)</f>
        <v>1.5528188947159729</v>
      </c>
      <c r="P22">
        <f>IF(Measurement!P22="","",(Measurement!P22^3*coeff_bb8_x3)+(Measurement!P22^2*coeff_bb8_x2)+(Measurement!P22*coeff_bb8_x1)+coeff_bb8_x0)</f>
        <v>1.5757872887320363</v>
      </c>
      <c r="Q22">
        <f>IF(Measurement!Q22="","",(Measurement!Q22^3*coeff_ab8_x3)+(Measurement!Q22^2*coeff_ab8_x2)+(Measurement!Q22*coeff_ab8_x1)+coeff_ab8_x0)</f>
        <v>1.5559831659863312</v>
      </c>
      <c r="R22">
        <f>IF(Measurement!R22="","",(Measurement!R22^3*coeff_bb9_x3)+(Measurement!R22^2*coeff_bb9_x2)+(Measurement!R22*coeff_bb9_x1)+coeff_bb9_x0)</f>
        <v>1.5757872887320363</v>
      </c>
      <c r="S22">
        <f>IF(Measurement!S22="","",(Measurement!S22^3*coeff_ab9_x3)+(Measurement!S22^2*coeff_ab9_x2)+(Measurement!S22*coeff_ab9_x1)+coeff_ab9_x0)</f>
        <v>1.5437313261056533</v>
      </c>
    </row>
    <row r="23" spans="1:19" ht="12.75" customHeight="1" x14ac:dyDescent="0.2">
      <c r="A23">
        <f>Measurement!A23</f>
        <v>2.1000000000000005</v>
      </c>
      <c r="B23">
        <f>IF(Measurement!B23="","",(Measurement!B23^3*coeff_bb1_x3)+(Measurement!B23^2*coeff_bb1_x2)+(Measurement!B23*coeff_bb1_x1)+coeff_bb1_x0)</f>
        <v>1.5673116976002579</v>
      </c>
      <c r="C23">
        <f>IF(Measurement!C23="","",(Measurement!C23^3*coeff_ab1_x3)+(Measurement!C23^2*coeff_ab1_x2)+(Measurement!C23*coeff_ab1_x1)+coeff_ab1_x0)</f>
        <v>1.5162759323387813</v>
      </c>
      <c r="D23">
        <f>IF(Measurement!D23="","",(Measurement!D23^3*coeff_bb2_x3)+(Measurement!D23^2*coeff_bb2_x2)+(Measurement!D23*coeff_bb2_x1)+coeff_bb2_x0)</f>
        <v>1.5673116976002579</v>
      </c>
      <c r="E23">
        <f>IF(Measurement!E23="","",(Measurement!E23^3*coeff_ab2_x3)+(Measurement!E23^2*coeff_ab2_x2)+(Measurement!E23*coeff_ab2_x1)+coeff_ab2_x0)</f>
        <v>1.5147632997756821</v>
      </c>
      <c r="F23">
        <f>IF(Measurement!F23="","",(Measurement!F23^3*coeff_bb3_x3)+(Measurement!F23^2*coeff_bb3_x2)+(Measurement!F23*coeff_bb3_x1)+coeff_bb3_x0)</f>
        <v>1.569727689806701</v>
      </c>
      <c r="G23">
        <f>IF(Measurement!G23="","",(Measurement!G23^3*coeff_ab3_x3)+(Measurement!G23^2*coeff_ab3_x2)+(Measurement!G23*coeff_ab3_x1)+coeff_ab3_x0)</f>
        <v>1.5204670181419671</v>
      </c>
      <c r="H23">
        <f>IF(Measurement!H23="","",(Measurement!H23^3*coeff_bb4_x3)+(Measurement!H23^2*coeff_bb4_x2)+(Measurement!H23*coeff_bb4_x1)+coeff_bb4_x0)</f>
        <v>1.5699983812904348</v>
      </c>
      <c r="I23">
        <f>IF(Measurement!I23="","",(Measurement!I23^3*coeff_ab4_x3)+(Measurement!I23^2*coeff_ab4_x2)+(Measurement!I23*coeff_ab4_x1)+coeff_ab4_x0)</f>
        <v>1.518342850566488</v>
      </c>
      <c r="J23">
        <f>IF(Measurement!J23="","",(Measurement!J23^3*coeff_bb5_x3)+(Measurement!J23^2*coeff_bb5_x2)+(Measurement!J23*coeff_bb5_x1)+coeff_bb5_x0)</f>
        <v>1.5710856534573761</v>
      </c>
      <c r="K23">
        <f>IF(Measurement!K23="","",(Measurement!K23^3*coeff_ab5_x3)+(Measurement!K23^2*coeff_ab5_x2)+(Measurement!K23*coeff_ab5_x1)+coeff_ab5_x0)</f>
        <v>1.5152639345735661</v>
      </c>
      <c r="L23">
        <f>IF(Measurement!L23="","",(Measurement!L23^3*coeff_bb6_x3)+(Measurement!L23^2*coeff_bb6_x2)+(Measurement!L23*coeff_bb6_x1)+coeff_bb6_x0)</f>
        <v>1.5724548994369512</v>
      </c>
      <c r="M23">
        <f>IF(Measurement!M23="","",(Measurement!M23^3*coeff_ab6_x3)+(Measurement!M23^2*coeff_ab6_x2)+(Measurement!M23*coeff_ab6_x1)+coeff_ab6_x0)</f>
        <v>1.5190445442553921</v>
      </c>
      <c r="N23">
        <f>IF(Measurement!N23="","",(Measurement!N23^3*coeff_bb7_x3)+(Measurement!N23^2*coeff_bb7_x2)+(Measurement!N23*coeff_bb7_x1)+coeff_bb7_x0)</f>
        <v>1.5752273500420213</v>
      </c>
      <c r="O23">
        <f>IF(Measurement!O23="","",(Measurement!O23^3*coeff_ab7_x3)+(Measurement!O23^2*coeff_ab7_x2)+(Measurement!O23*coeff_ab7_x1)+coeff_ab7_x0)</f>
        <v>1.5193977767544007</v>
      </c>
      <c r="P23">
        <f>IF(Measurement!P23="","",(Measurement!P23^3*coeff_bb8_x3)+(Measurement!P23^2*coeff_bb8_x2)+(Measurement!P23*coeff_bb8_x1)+coeff_bb8_x0)</f>
        <v>1.5746692299237366</v>
      </c>
      <c r="Q23">
        <f>IF(Measurement!Q23="","",(Measurement!Q23^3*coeff_ab8_x3)+(Measurement!Q23^2*coeff_ab8_x2)+(Measurement!Q23*coeff_ab8_x1)+coeff_ab8_x0)</f>
        <v>1.5235742999402559</v>
      </c>
      <c r="R23">
        <f>IF(Measurement!R23="","",(Measurement!R23^3*coeff_bb9_x3)+(Measurement!R23^2*coeff_bb9_x2)+(Measurement!R23*coeff_bb9_x1)+coeff_bb9_x0)</f>
        <v>1.56624958529756</v>
      </c>
      <c r="S23">
        <f>IF(Measurement!S23="","",(Measurement!S23^3*coeff_ab9_x3)+(Measurement!S23^2*coeff_ab9_x2)+(Measurement!S23*coeff_ab9_x1)+coeff_ab9_x0)</f>
        <v>1.5145972161005838</v>
      </c>
    </row>
    <row r="24" spans="1:19" ht="12.75" customHeight="1" x14ac:dyDescent="0.2">
      <c r="A24">
        <f>Measurement!A24</f>
        <v>2.2000000000000006</v>
      </c>
      <c r="B24">
        <f>IF(Measurement!B24="","",(Measurement!B24^3*coeff_bb1_x3)+(Measurement!B24^2*coeff_bb1_x2)+(Measurement!B24*coeff_bb1_x1)+coeff_bb1_x0)</f>
        <v>1.5387177869121713</v>
      </c>
      <c r="C24">
        <f>IF(Measurement!C24="","",(Measurement!C24^3*coeff_ab1_x3)+(Measurement!C24^2*coeff_ab1_x2)+(Measurement!C24*coeff_ab1_x1)+coeff_ab1_x0)</f>
        <v>1.5020631441983534</v>
      </c>
      <c r="D24">
        <f>IF(Measurement!D24="","",(Measurement!D24^3*coeff_bb2_x3)+(Measurement!D24^2*coeff_bb2_x2)+(Measurement!D24*coeff_bb2_x1)+coeff_bb2_x0)</f>
        <v>1.5340966057932375</v>
      </c>
      <c r="E24">
        <f>IF(Measurement!E24="","",(Measurement!E24^3*coeff_ab2_x3)+(Measurement!E24^2*coeff_ab2_x2)+(Measurement!E24*coeff_ab2_x1)+coeff_ab2_x0)</f>
        <v>1.5020631441983534</v>
      </c>
      <c r="F24">
        <f>IF(Measurement!F24="","",(Measurement!F24^3*coeff_bb3_x3)+(Measurement!F24^2*coeff_bb3_x2)+(Measurement!F24*coeff_bb3_x1)+coeff_bb3_x0)</f>
        <v>1.5395798547595079</v>
      </c>
      <c r="G24">
        <f>IF(Measurement!G24="","",(Measurement!G24^3*coeff_ab3_x3)+(Measurement!G24^2*coeff_ab3_x2)+(Measurement!G24*coeff_ab3_x1)+coeff_ab3_x0)</f>
        <v>1.502596556952402</v>
      </c>
      <c r="H24">
        <f>IF(Measurement!H24="","",(Measurement!H24^3*coeff_bb4_x3)+(Measurement!H24^2*coeff_bb4_x2)+(Measurement!H24*coeff_bb4_x1)+coeff_bb4_x0)</f>
        <v>1.5442169454770336</v>
      </c>
      <c r="I24">
        <f>IF(Measurement!I24="","",(Measurement!I24^3*coeff_ab4_x3)+(Measurement!I24^2*coeff_ab4_x2)+(Measurement!I24*coeff_ab4_x1)+coeff_ab4_x0)</f>
        <v>1.5032722377886516</v>
      </c>
      <c r="J24">
        <f>IF(Measurement!J24="","",(Measurement!J24^3*coeff_bb5_x3)+(Measurement!J24^2*coeff_bb5_x2)+(Measurement!J24*coeff_bb5_x1)+coeff_bb5_x0)</f>
        <v>1.5481086620929703</v>
      </c>
      <c r="K24">
        <f>IF(Measurement!K24="","",(Measurement!K24^3*coeff_ab5_x3)+(Measurement!K24^2*coeff_ab5_x2)+(Measurement!K24*coeff_ab5_x1)+coeff_ab5_x0)</f>
        <v>1.5046533220687592</v>
      </c>
      <c r="L24">
        <f>IF(Measurement!L24="","",(Measurement!L24^3*coeff_bb6_x3)+(Measurement!L24^2*coeff_bb6_x2)+(Measurement!L24*coeff_bb6_x1)+coeff_bb6_x0)</f>
        <v>1.5458044033788463</v>
      </c>
      <c r="M24">
        <f>IF(Measurement!M24="","",(Measurement!M24^3*coeff_ab6_x3)+(Measurement!M24^2*coeff_ab6_x2)+(Measurement!M24*coeff_ab6_x1)+coeff_ab6_x0)</f>
        <v>1.5062183008591381</v>
      </c>
      <c r="N24">
        <f>IF(Measurement!N24="","",(Measurement!N24^3*coeff_bb7_x3)+(Measurement!N24^2*coeff_bb7_x2)+(Measurement!N24*coeff_bb7_x1)+coeff_bb7_x0)</f>
        <v>1.5540583472777882</v>
      </c>
      <c r="O24">
        <f>IF(Measurement!O24="","",(Measurement!O24^3*coeff_ab7_x3)+(Measurement!O24^2*coeff_ab7_x2)+(Measurement!O24*coeff_ab7_x1)+coeff_ab7_x0)</f>
        <v>1.5032722377886516</v>
      </c>
      <c r="P24">
        <f>IF(Measurement!P24="","",(Measurement!P24^3*coeff_bb8_x3)+(Measurement!P24^2*coeff_bb8_x2)+(Measurement!P24*coeff_bb8_x1)+coeff_bb8_x0)</f>
        <v>1.5504560179249054</v>
      </c>
      <c r="Q24">
        <f>IF(Measurement!Q24="","",(Measurement!Q24^3*coeff_ab8_x3)+(Measurement!Q24^2*coeff_ab8_x2)+(Measurement!Q24*coeff_ab8_x1)+coeff_ab8_x0)</f>
        <v>1.5060740475367533</v>
      </c>
      <c r="R24">
        <f>IF(Measurement!R24="","",(Measurement!R24^3*coeff_bb9_x3)+(Measurement!R24^2*coeff_bb9_x2)+(Measurement!R24*coeff_bb9_x1)+coeff_bb9_x0)</f>
        <v>1.5365920974555072</v>
      </c>
      <c r="S24">
        <f>IF(Measurement!S24="","",(Measurement!S24^3*coeff_ab9_x3)+(Measurement!S24^2*coeff_ab9_x2)+(Measurement!S24*coeff_ab9_x1)+coeff_ab9_x0)</f>
        <v>1.5016672443599002</v>
      </c>
    </row>
    <row r="25" spans="1:19" ht="12.75" customHeight="1" x14ac:dyDescent="0.2">
      <c r="A25">
        <f>Measurement!A25</f>
        <v>2.3000000000000007</v>
      </c>
      <c r="B25">
        <f>IF(Measurement!B25="","",(Measurement!B25^3*coeff_bb1_x3)+(Measurement!B25^2*coeff_bb1_x2)+(Measurement!B25*coeff_bb1_x1)+coeff_bb1_x0)</f>
        <v>1.5097642706495926</v>
      </c>
      <c r="C25">
        <f>IF(Measurement!C25="","",(Measurement!C25^3*coeff_ab1_x3)+(Measurement!C25^2*coeff_ab1_x2)+(Measurement!C25*coeff_ab1_x1)+coeff_ab1_x0)</f>
        <v>1.5010153335252308</v>
      </c>
      <c r="D25">
        <f>IF(Measurement!D25="","",(Measurement!D25^3*coeff_bb2_x3)+(Measurement!D25^2*coeff_bb2_x2)+(Measurement!D25*coeff_bb2_x1)+coeff_bb2_x0)</f>
        <v>1.509165505170331</v>
      </c>
      <c r="E25">
        <f>IF(Measurement!E25="","",(Measurement!E25^3*coeff_ab2_x3)+(Measurement!E25^2*coeff_ab2_x2)+(Measurement!E25*coeff_ab2_x1)+coeff_ab2_x0)</f>
        <v>1.5010153335252308</v>
      </c>
      <c r="F25">
        <f>IF(Measurement!F25="","",(Measurement!F25^3*coeff_bb3_x3)+(Measurement!F25^2*coeff_bb3_x2)+(Measurement!F25*coeff_bb3_x1)+coeff_bb3_x0)</f>
        <v>1.5096140007118153</v>
      </c>
      <c r="G25">
        <f>IF(Measurement!G25="","",(Measurement!G25^3*coeff_ab3_x3)+(Measurement!G25^2*coeff_ab3_x2)+(Measurement!G25*coeff_ab3_x1)+coeff_ab3_x0)</f>
        <v>1.5007573416624163</v>
      </c>
      <c r="H25">
        <f>IF(Measurement!H25="","",(Measurement!H25^3*coeff_bb4_x3)+(Measurement!H25^2*coeff_bb4_x2)+(Measurement!H25*coeff_bb4_x1)+coeff_bb4_x0)</f>
        <v>1.512378112697967</v>
      </c>
      <c r="I25">
        <f>IF(Measurement!I25="","",(Measurement!I25^3*coeff_ab4_x3)+(Measurement!I25^2*coeff_ab4_x2)+(Measurement!I25*coeff_ab4_x1)+coeff_ab4_x0)</f>
        <v>1.5012749096042055</v>
      </c>
      <c r="J25">
        <f>IF(Measurement!J25="","",(Measurement!J25^3*coeff_bb5_x3)+(Measurement!J25^2*coeff_bb5_x2)+(Measurement!J25*coeff_bb5_x1)+coeff_bb5_x0)</f>
        <v>1.5155975594346085</v>
      </c>
      <c r="K25">
        <f>IF(Measurement!K25="","",(Measurement!K25^3*coeff_ab5_x3)+(Measurement!K25^2*coeff_ab5_x2)+(Measurement!K25*coeff_ab5_x1)+coeff_ab5_x0)</f>
        <v>1.5019307814431404</v>
      </c>
      <c r="L25">
        <f>IF(Measurement!L25="","",(Measurement!L25^3*coeff_bb6_x3)+(Measurement!L25^2*coeff_bb6_x2)+(Measurement!L25*coeff_bb6_x1)+coeff_bb6_x0)</f>
        <v>1.5100659690009817</v>
      </c>
      <c r="M25">
        <f>IF(Measurement!M25="","",(Measurement!M25^3*coeff_ab6_x3)+(Measurement!M25^2*coeff_ab6_x2)+(Measurement!M25*coeff_ab6_x1)+coeff_ab6_x0)</f>
        <v>1.5011449235310714</v>
      </c>
      <c r="N25">
        <f>IF(Measurement!N25="","",(Measurement!N25^3*coeff_bb7_x3)+(Measurement!N25^2*coeff_bb7_x2)+(Measurement!N25*coeff_bb7_x1)+coeff_bb7_x0)</f>
        <v>1.5210775140829027</v>
      </c>
      <c r="O25">
        <f>IF(Measurement!O25="","",(Measurement!O25^3*coeff_ab7_x3)+(Measurement!O25^2*coeff_ab7_x2)+(Measurement!O25*coeff_ab7_x1)+coeff_ab7_x0)</f>
        <v>1.5017988148347403</v>
      </c>
      <c r="P25">
        <f>IF(Measurement!P25="","",(Measurement!P25^3*coeff_bb8_x3)+(Measurement!P25^2*coeff_bb8_x2)+(Measurement!P25*coeff_bb8_x1)+coeff_bb8_x0)</f>
        <v>1.5290899312069053</v>
      </c>
      <c r="Q25">
        <f>IF(Measurement!Q25="","",(Measurement!Q25^3*coeff_ab8_x3)+(Measurement!Q25^2*coeff_ab8_x2)+(Measurement!Q25*coeff_ab8_x1)+coeff_ab8_x0)</f>
        <v>1.5017988148347403</v>
      </c>
      <c r="R25">
        <f>IF(Measurement!R25="","",(Measurement!R25^3*coeff_bb9_x3)+(Measurement!R25^2*coeff_bb9_x2)+(Measurement!R25*coeff_bb9_x1)+coeff_bb9_x0)</f>
        <v>1.5103692134756059</v>
      </c>
      <c r="S25">
        <f>IF(Measurement!S25="","",(Measurement!S25^3*coeff_ab9_x3)+(Measurement!S25^2*coeff_ab9_x2)+(Measurement!S25*coeff_ab9_x1)+coeff_ab9_x0)</f>
        <v>1.5008861395734301</v>
      </c>
    </row>
    <row r="26" spans="1:19" ht="12.75" customHeight="1" x14ac:dyDescent="0.2">
      <c r="A26">
        <f>Measurement!A26</f>
        <v>2.4000000000000008</v>
      </c>
      <c r="B26">
        <f>IF(Measurement!B26="","",(Measurement!B26^3*coeff_bb1_x3)+(Measurement!B26^2*coeff_bb1_x2)+(Measurement!B26*coeff_bb1_x1)+coeff_bb1_x0)</f>
        <v>1.5040522382181003</v>
      </c>
      <c r="C26">
        <f>IF(Measurement!C26="","",(Measurement!C26^3*coeff_ab1_x3)+(Measurement!C26^2*coeff_ab1_x2)+(Measurement!C26*coeff_ab1_x1)+coeff_ab1_x0)</f>
        <v>1.5005009339097357</v>
      </c>
      <c r="D26">
        <f>IF(Measurement!D26="","",(Measurement!D26^3*coeff_bb2_x3)+(Measurement!D26^2*coeff_bb2_x2)+(Measurement!D26*coeff_bb2_x1)+coeff_bb2_x0)</f>
        <v>1.50258782580475</v>
      </c>
      <c r="E26">
        <f>IF(Measurement!E26="","",(Measurement!E26^3*coeff_ab2_x3)+(Measurement!E26^2*coeff_ab2_x2)+(Measurement!E26*coeff_ab2_x1)+coeff_ab2_x0)</f>
        <v>1.5002461101611626</v>
      </c>
      <c r="F26">
        <f>IF(Measurement!F26="","",(Measurement!F26^3*coeff_bb3_x3)+(Measurement!F26^2*coeff_bb3_x2)+(Measurement!F26*coeff_bb3_x1)+coeff_bb3_x0)</f>
        <v>1.5033809568059902</v>
      </c>
      <c r="G26">
        <f>IF(Measurement!G26="","",(Measurement!G26^3*coeff_ab3_x3)+(Measurement!G26^2*coeff_ab3_x2)+(Measurement!G26*coeff_ab3_x1)+coeff_ab3_x0)</f>
        <v>1.5001192922552831</v>
      </c>
      <c r="H26">
        <f>IF(Measurement!H26="","",(Measurement!H26^3*coeff_bb4_x3)+(Measurement!H26^2*coeff_bb4_x2)+(Measurement!H26*coeff_bb4_x1)+coeff_bb4_x0)</f>
        <v>1.5041876250615518</v>
      </c>
      <c r="I26">
        <f>IF(Measurement!I26="","",(Measurement!I26^3*coeff_ab4_x3)+(Measurement!I26^2*coeff_ab4_x2)+(Measurement!I26*coeff_ab4_x1)+coeff_ab4_x0)</f>
        <v>1.5002461101611626</v>
      </c>
      <c r="J26">
        <f>IF(Measurement!J26="","",(Measurement!J26^3*coeff_bb5_x3)+(Measurement!J26^2*coeff_bb5_x2)+(Measurement!J26*coeff_bb5_x1)+coeff_bb5_x0)</f>
        <v>1.5043233892797563</v>
      </c>
      <c r="K26">
        <f>IF(Measurement!K26="","",(Measurement!K26^3*coeff_ab5_x3)+(Measurement!K26^2*coeff_ab5_x2)+(Measurement!K26*coeff_ab5_x1)+coeff_ab5_x0)</f>
        <v>1.5003733240415622</v>
      </c>
      <c r="L26">
        <f>IF(Measurement!L26="","",(Measurement!L26^3*coeff_bb6_x3)+(Measurement!L26^2*coeff_bb6_x2)+(Measurement!L26*coeff_bb6_x1)+coeff_bb6_x0)</f>
        <v>1.503782595762182</v>
      </c>
      <c r="M26">
        <f>IF(Measurement!M26="","",(Measurement!M26^3*coeff_ab6_x3)+(Measurement!M26^2*coeff_ab6_x2)+(Measurement!M26*coeff_ab6_x1)+coeff_ab6_x0)</f>
        <v>1.5006289397789359</v>
      </c>
      <c r="N26">
        <f>IF(Measurement!N26="","",(Measurement!N26^3*coeff_bb7_x3)+(Measurement!N26^2*coeff_bb7_x2)+(Measurement!N26*coeff_bb7_x1)+coeff_bb7_x0)</f>
        <v>1.5059820764168477</v>
      </c>
      <c r="O26">
        <f>IF(Measurement!O26="","",(Measurement!O26^3*coeff_ab7_x3)+(Measurement!O26^2*coeff_ab7_x2)+(Measurement!O26*coeff_ab7_x1)+coeff_ab7_x0)</f>
        <v>1.5011449235310714</v>
      </c>
      <c r="P26">
        <f>IF(Measurement!P26="","",(Measurement!P26^3*coeff_bb8_x3)+(Measurement!P26^2*coeff_bb8_x2)+(Measurement!P26*coeff_bb8_x1)+coeff_bb8_x0)</f>
        <v>1.503514460125454</v>
      </c>
      <c r="Q26">
        <f>IF(Measurement!Q26="","",(Measurement!Q26^3*coeff_ab8_x3)+(Measurement!Q26^2*coeff_ab8_x2)+(Measurement!Q26*coeff_ab8_x1)+coeff_ab8_x0)</f>
        <v>1.5012749096042055</v>
      </c>
      <c r="R26">
        <f>IF(Measurement!R26="","",(Measurement!R26^3*coeff_bb9_x3)+(Measurement!R26^2*coeff_bb9_x2)+(Measurement!R26*coeff_bb9_x1)+coeff_bb9_x0)</f>
        <v>1.5041876250615518</v>
      </c>
      <c r="S26">
        <f>IF(Measurement!S26="","",(Measurement!S26^3*coeff_ab9_x3)+(Measurement!S26^2*coeff_ab9_x2)+(Measurement!S26*coeff_ab9_x1)+coeff_ab9_x0)</f>
        <v>1.5001192922552831</v>
      </c>
    </row>
    <row r="27" spans="1:19" ht="12.75" customHeight="1" x14ac:dyDescent="0.2">
      <c r="A27">
        <f>Measurement!A27</f>
        <v>2.5000000000000009</v>
      </c>
      <c r="B27">
        <f>IF(Measurement!B27="","",(Measurement!B27^3*coeff_bb1_x3)+(Measurement!B27^2*coeff_bb1_x2)+(Measurement!B27*coeff_bb1_x1)+coeff_bb1_x0)</f>
        <v>1.5024569500394949</v>
      </c>
      <c r="C27">
        <f>IF(Measurement!C27="","",(Measurement!C27^3*coeff_ab1_x3)+(Measurement!C27^2*coeff_ab1_x2)+(Measurement!C27*coeff_ab1_x1)+coeff_ab1_x0)</f>
        <v>1.4996159801119022</v>
      </c>
      <c r="D27">
        <f>IF(Measurement!D27="","",(Measurement!D27^3*coeff_bb2_x3)+(Measurement!D27^2*coeff_bb2_x2)+(Measurement!D27*coeff_bb2_x1)+coeff_bb2_x0)</f>
        <v>1.5018081838210486</v>
      </c>
      <c r="E27">
        <f>IF(Measurement!E27="","",(Measurement!E27^3*coeff_ab2_x3)+(Measurement!E27^2*coeff_ab2_x2)+(Measurement!E27*coeff_ab2_x1)+coeff_ab2_x0)</f>
        <v>1.4993666995427481</v>
      </c>
      <c r="F27">
        <f>IF(Measurement!F27="","",(Measurement!F27^3*coeff_bb3_x3)+(Measurement!F27^2*coeff_bb3_x2)+(Measurement!F27*coeff_bb3_x1)+coeff_bb3_x0)</f>
        <v>1.5018081838210486</v>
      </c>
      <c r="G27">
        <f>IF(Measurement!G27="","",(Measurement!G27^3*coeff_ab3_x3)+(Measurement!G27^2*coeff_ab3_x2)+(Measurement!G27*coeff_ab3_x1)+coeff_ab3_x0)</f>
        <v>1.4993666995427481</v>
      </c>
      <c r="H27">
        <f>IF(Measurement!H27="","",(Measurement!H27^3*coeff_bb4_x3)+(Measurement!H27^2*coeff_bb4_x2)+(Measurement!H27*coeff_bb4_x1)+coeff_bb4_x0)</f>
        <v>1.5019371894614222</v>
      </c>
      <c r="I27">
        <f>IF(Measurement!I27="","",(Measurement!I27^3*coeff_ab4_x3)+(Measurement!I27^2*coeff_ab4_x2)+(Measurement!I27*coeff_ab4_x1)+coeff_ab4_x0)</f>
        <v>1.4992426530874186</v>
      </c>
      <c r="J27">
        <f>IF(Measurement!J27="","",(Measurement!J27^3*coeff_bb5_x3)+(Measurement!J27^2*coeff_bb5_x2)+(Measurement!J27*coeff_bb5_x1)+coeff_bb5_x0)</f>
        <v>1.5014234061367804</v>
      </c>
      <c r="K27">
        <f>IF(Measurement!K27="","",(Measurement!K27^3*coeff_ab5_x3)+(Measurement!K27^2*coeff_ab5_x2)+(Measurement!K27*coeff_ab5_x1)+coeff_ab5_x0)</f>
        <v>1.4999928703106706</v>
      </c>
      <c r="L27">
        <f>IF(Measurement!L27="","",(Measurement!L27^3*coeff_bb6_x3)+(Measurement!L27^2*coeff_bb6_x2)+(Measurement!L27*coeff_bb6_x1)+coeff_bb6_x0)</f>
        <v>1.5027190762649367</v>
      </c>
      <c r="M27">
        <f>IF(Measurement!M27="","",(Measurement!M27^3*coeff_ab6_x3)+(Measurement!M27^2*coeff_ab6_x2)+(Measurement!M27*coeff_ab6_x1)+coeff_ab6_x0)</f>
        <v>1.5001192922552831</v>
      </c>
      <c r="N27">
        <f>IF(Measurement!N27="","",(Measurement!N27^3*coeff_bb7_x3)+(Measurement!N27^2*coeff_bb7_x2)+(Measurement!N27*coeff_bb7_x1)+coeff_bb7_x0)</f>
        <v>1.5021963217005059</v>
      </c>
      <c r="O27">
        <f>IF(Measurement!O27="","",(Measurement!O27^3*coeff_ab7_x3)+(Measurement!O27^2*coeff_ab7_x2)+(Measurement!O27*coeff_ab7_x1)+coeff_ab7_x0)</f>
        <v>1.5002461101611626</v>
      </c>
      <c r="P27">
        <f>IF(Measurement!P27="","",(Measurement!P27^3*coeff_bb8_x3)+(Measurement!P27^2*coeff_bb8_x2)+(Measurement!P27*coeff_bb8_x1)+coeff_bb8_x0)</f>
        <v>1.5027190762649367</v>
      </c>
      <c r="Q27">
        <f>IF(Measurement!Q27="","",(Measurement!Q27^3*coeff_ab8_x3)+(Measurement!Q27^2*coeff_ab8_x2)+(Measurement!Q27*coeff_ab8_x1)+coeff_ab8_x0)</f>
        <v>1.5006289397789359</v>
      </c>
      <c r="R27">
        <f>IF(Measurement!R27="","",(Measurement!R27^3*coeff_bb9_x3)+(Measurement!R27^2*coeff_bb9_x2)+(Measurement!R27*coeff_bb9_x1)+coeff_bb9_x0)</f>
        <v>1.50258782580475</v>
      </c>
      <c r="S27">
        <f>IF(Measurement!S27="","",(Measurement!S27^3*coeff_ab9_x3)+(Measurement!S27^2*coeff_ab9_x2)+(Measurement!S27*coeff_ab9_x1)+coeff_ab9_x0)</f>
        <v>1.4993666995427481</v>
      </c>
    </row>
    <row r="28" spans="1:19" ht="12.75" customHeight="1" x14ac:dyDescent="0.2">
      <c r="A28">
        <f>Measurement!A28</f>
        <v>2.600000000000001</v>
      </c>
      <c r="B28">
        <f>IF(Measurement!B28="","",(Measurement!B28^3*coeff_bb1_x3)+(Measurement!B28^2*coeff_bb1_x2)+(Measurement!B28*coeff_bb1_x1)+coeff_bb1_x0)</f>
        <v>1.501679551535696</v>
      </c>
      <c r="C28">
        <f>IF(Measurement!C28="","",(Measurement!C28^3*coeff_ab1_x3)+(Measurement!C28^2*coeff_ab1_x2)+(Measurement!C28*coeff_ab1_x1)+coeff_ab1_x0)</f>
        <v>1.4994911418798249</v>
      </c>
      <c r="D28">
        <f>IF(Measurement!D28="","",(Measurement!D28^3*coeff_bb2_x3)+(Measurement!D28^2*coeff_bb2_x2)+(Measurement!D28*coeff_bb2_x1)+coeff_bb2_x0)</f>
        <v>1.5012958925765802</v>
      </c>
      <c r="E28">
        <f>IF(Measurement!E28="","",(Measurement!E28^3*coeff_ab2_x3)+(Measurement!E28^2*coeff_ab2_x2)+(Measurement!E28*coeff_ab2_x1)+coeff_ab2_x0)</f>
        <v>1.4993666995427481</v>
      </c>
      <c r="F28">
        <f>IF(Measurement!F28="","",(Measurement!F28^3*coeff_bb3_x3)+(Measurement!F28^2*coeff_bb3_x2)+(Measurement!F28*coeff_bb3_x1)+coeff_bb3_x0)</f>
        <v>1.5010419826181032</v>
      </c>
      <c r="G28">
        <f>IF(Measurement!G28="","",(Measurement!G28^3*coeff_ab3_x3)+(Measurement!G28^2*coeff_ab3_x2)+(Measurement!G28*coeff_ab3_x1)+coeff_ab3_x0)</f>
        <v>1.4992426530874186</v>
      </c>
      <c r="H28">
        <f>IF(Measurement!H28="","",(Measurement!H28^3*coeff_bb4_x3)+(Measurement!H28^2*coeff_bb4_x2)+(Measurement!H28*coeff_bb4_x1)+coeff_bb4_x0)</f>
        <v>1.5010419826181032</v>
      </c>
      <c r="I28">
        <f>IF(Measurement!I28="","",(Measurement!I28^3*coeff_ab4_x3)+(Measurement!I28^2*coeff_ab4_x2)+(Measurement!I28*coeff_ab4_x1)+coeff_ab4_x0)</f>
        <v>1.4992426530874186</v>
      </c>
      <c r="J28">
        <f>IF(Measurement!J28="","",(Measurement!J28^3*coeff_bb5_x3)+(Measurement!J28^2*coeff_bb5_x2)+(Measurement!J28*coeff_bb5_x1)+coeff_bb5_x0)</f>
        <v>1.5012958925765802</v>
      </c>
      <c r="K28">
        <f>IF(Measurement!K28="","",(Measurement!K28^3*coeff_ab5_x3)+(Measurement!K28^2*coeff_ab5_x2)+(Measurement!K28*coeff_ab5_x1)+coeff_ab5_x0)</f>
        <v>1.5001192922552831</v>
      </c>
      <c r="L28">
        <f>IF(Measurement!L28="","",(Measurement!L28^3*coeff_bb6_x3)+(Measurement!L28^2*coeff_bb6_x2)+(Measurement!L28*coeff_bb6_x1)+coeff_bb6_x0)</f>
        <v>1.5015512923820462</v>
      </c>
      <c r="M28">
        <f>IF(Measurement!M28="","",(Measurement!M28^3*coeff_ab6_x3)+(Measurement!M28^2*coeff_ab6_x2)+(Measurement!M28*coeff_ab6_x1)+coeff_ab6_x0)</f>
        <v>1.4999928703106706</v>
      </c>
      <c r="N28">
        <f>IF(Measurement!N28="","",(Measurement!N28^3*coeff_bb7_x3)+(Measurement!N28^2*coeff_bb7_x2)+(Measurement!N28*coeff_bb7_x1)+coeff_bb7_x0)</f>
        <v>1.5019371894614222</v>
      </c>
      <c r="O28">
        <f>IF(Measurement!O28="","",(Measurement!O28^3*coeff_ab7_x3)+(Measurement!O28^2*coeff_ab7_x2)+(Measurement!O28*coeff_ab7_x1)+coeff_ab7_x0)</f>
        <v>1.4994911418798249</v>
      </c>
      <c r="P28">
        <f>IF(Measurement!P28="","",(Measurement!P28^3*coeff_bb8_x3)+(Measurement!P28^2*coeff_bb8_x2)+(Measurement!P28*coeff_bb8_x1)+coeff_bb8_x0)</f>
        <v>1.5019371894614222</v>
      </c>
      <c r="Q28">
        <f>IF(Measurement!Q28="","",(Measurement!Q28^3*coeff_ab8_x3)+(Measurement!Q28^2*coeff_ab8_x2)+(Measurement!Q28*coeff_ab8_x1)+coeff_ab8_x0)</f>
        <v>1.4998668443140717</v>
      </c>
      <c r="R28">
        <f>IF(Measurement!R28="","",(Measurement!R28^3*coeff_bb9_x3)+(Measurement!R28^2*coeff_bb9_x2)+(Measurement!R28*coeff_bb9_x1)+coeff_bb9_x0)</f>
        <v>1.5012958925765802</v>
      </c>
      <c r="S28">
        <f>IF(Measurement!S28="","",(Measurement!S28^3*coeff_ab9_x3)+(Measurement!S28^2*coeff_ab9_x2)+(Measurement!S28*coeff_ab9_x1)+coeff_ab9_x0)</f>
        <v>1.4992426530874186</v>
      </c>
    </row>
    <row r="29" spans="1:19" ht="12.75" customHeight="1" x14ac:dyDescent="0.2">
      <c r="A29">
        <f>Measurement!A29</f>
        <v>2.7000000000000011</v>
      </c>
      <c r="B29">
        <f>IF(Measurement!B29="","",(Measurement!B29^3*coeff_bb1_x3)+(Measurement!B29^2*coeff_bb1_x2)+(Measurement!B29*coeff_bb1_x1)+coeff_bb1_x0)</f>
        <v>1.5007895607200676</v>
      </c>
      <c r="C29">
        <f>IF(Measurement!C29="","",(Measurement!C29^3*coeff_ab1_x3)+(Measurement!C29^2*coeff_ab1_x2)+(Measurement!C29*coeff_ab1_x1)+coeff_ab1_x0)</f>
        <v>1.5003733240415622</v>
      </c>
      <c r="D29">
        <f>IF(Measurement!D29="","",(Measurement!D29^3*coeff_bb2_x3)+(Measurement!D29^2*coeff_bb2_x2)+(Measurement!D29*coeff_bb2_x1)+coeff_bb2_x0)</f>
        <v>1.5010419826181032</v>
      </c>
      <c r="E29">
        <f>IF(Measurement!E29="","",(Measurement!E29^3*coeff_ab2_x3)+(Measurement!E29^2*coeff_ab2_x2)+(Measurement!E29*coeff_ab2_x1)+coeff_ab2_x0)</f>
        <v>1.5001192922552831</v>
      </c>
      <c r="F29">
        <f>IF(Measurement!F29="","",(Measurement!F29^3*coeff_bb3_x3)+(Measurement!F29^2*coeff_bb3_x2)+(Measurement!F29*coeff_bb3_x1)+coeff_bb3_x0)</f>
        <v>1.5004137140782696</v>
      </c>
      <c r="G29">
        <f>IF(Measurement!G29="","",(Measurement!G29^3*coeff_ab3_x3)+(Measurement!G29^2*coeff_ab3_x2)+(Measurement!G29*coeff_ab3_x1)+coeff_ab3_x0)</f>
        <v>1.5005009339097357</v>
      </c>
      <c r="H29">
        <f>IF(Measurement!H29="","",(Measurement!H29^3*coeff_bb4_x3)+(Measurement!H29^2*coeff_bb4_x2)+(Measurement!H29*coeff_bb4_x1)+coeff_bb4_x0)</f>
        <v>1.5004137140782696</v>
      </c>
      <c r="I29">
        <f>IF(Measurement!I29="","",(Measurement!I29^3*coeff_ab4_x3)+(Measurement!I29^2*coeff_ab4_x2)+(Measurement!I29*coeff_ab4_x1)+coeff_ab4_x0)</f>
        <v>1.5002461101611626</v>
      </c>
      <c r="J29">
        <f>IF(Measurement!J29="","",(Measurement!J29^3*coeff_bb5_x3)+(Measurement!J29^2*coeff_bb5_x2)+(Measurement!J29*coeff_bb5_x1)+coeff_bb5_x0)</f>
        <v>1.5006639072354193</v>
      </c>
      <c r="K29">
        <f>IF(Measurement!K29="","",(Measurement!K29^3*coeff_ab5_x3)+(Measurement!K29^2*coeff_ab5_x2)+(Measurement!K29*coeff_ab5_x1)+coeff_ab5_x0)</f>
        <v>1.5007573416624163</v>
      </c>
      <c r="L29">
        <f>IF(Measurement!L29="","",(Measurement!L29^3*coeff_bb6_x3)+(Measurement!L29^2*coeff_bb6_x2)+(Measurement!L29*coeff_bb6_x1)+coeff_bb6_x0)</f>
        <v>1.5005386250959261</v>
      </c>
      <c r="M29">
        <f>IF(Measurement!M29="","",(Measurement!M29^3*coeff_ab6_x3)+(Measurement!M29^2*coeff_ab6_x2)+(Measurement!M29*coeff_ab6_x1)+coeff_ab6_x0)</f>
        <v>1.5002461101611626</v>
      </c>
      <c r="N29">
        <f>IF(Measurement!N29="","",(Measurement!N29^3*coeff_bb7_x3)+(Measurement!N29^2*coeff_bb7_x2)+(Measurement!N29*coeff_bb7_x1)+coeff_bb7_x0)</f>
        <v>1.5012958925765802</v>
      </c>
      <c r="O29">
        <f>IF(Measurement!O29="","",(Measurement!O29^3*coeff_ab7_x3)+(Measurement!O29^2*coeff_ab7_x2)+(Measurement!O29*coeff_ab7_x1)+coeff_ab7_x0)</f>
        <v>1.4998668443140717</v>
      </c>
      <c r="P29">
        <f>IF(Measurement!P29="","",(Measurement!P29^3*coeff_bb8_x3)+(Measurement!P29^2*coeff_bb8_x2)+(Measurement!P29*coeff_bb8_x1)+coeff_bb8_x0)</f>
        <v>1.501679551535696</v>
      </c>
      <c r="Q29">
        <f>IF(Measurement!Q29="","",(Measurement!Q29^3*coeff_ab8_x3)+(Measurement!Q29^2*coeff_ab8_x2)+(Measurement!Q29*coeff_ab8_x1)+coeff_ab8_x0)</f>
        <v>1.4998668443140717</v>
      </c>
      <c r="R29">
        <f>IF(Measurement!R29="","",(Measurement!R29^3*coeff_bb9_x3)+(Measurement!R29^2*coeff_bb9_x2)+(Measurement!R29*coeff_bb9_x1)+coeff_bb9_x0)</f>
        <v>1.5006639072354193</v>
      </c>
      <c r="S29">
        <f>IF(Measurement!S29="","",(Measurement!S29^3*coeff_ab9_x3)+(Measurement!S29^2*coeff_ab9_x2)+(Measurement!S29*coeff_ab9_x1)+coeff_ab9_x0)</f>
        <v>1.5002461101611626</v>
      </c>
    </row>
    <row r="30" spans="1:19" ht="12.75" customHeight="1" x14ac:dyDescent="0.2">
      <c r="A30">
        <f>Measurement!A30</f>
        <v>2.8000000000000012</v>
      </c>
      <c r="B30">
        <f>IF(Measurement!B30="","",(Measurement!B30^3*coeff_bb1_x3)+(Measurement!B30^2*coeff_bb1_x2)+(Measurement!B30*coeff_bb1_x1)+coeff_bb1_x0)</f>
        <v>1.5009155857731895</v>
      </c>
      <c r="C30">
        <f>IF(Measurement!C30="","",(Measurement!C30^3*coeff_ab1_x3)+(Measurement!C30^2*coeff_ab1_x2)+(Measurement!C30*coeff_ab1_x1)+coeff_ab1_x0)</f>
        <v>1.5016672443599002</v>
      </c>
      <c r="D30">
        <f>IF(Measurement!D30="","",(Measurement!D30^3*coeff_bb2_x3)+(Measurement!D30^2*coeff_bb2_x2)+(Measurement!D30*coeff_bb2_x1)+coeff_bb2_x0)</f>
        <v>1.5010419826181032</v>
      </c>
      <c r="E30">
        <f>IF(Measurement!E30="","",(Measurement!E30^3*coeff_ab2_x3)+(Measurement!E30^2*coeff_ab2_x2)+(Measurement!E30*coeff_ab2_x1)+coeff_ab2_x0)</f>
        <v>1.501405291757886</v>
      </c>
      <c r="F30">
        <f>IF(Measurement!F30="","",(Measurement!F30^3*coeff_bb3_x3)+(Measurement!F30^2*coeff_bb3_x2)+(Measurement!F30*coeff_bb3_x1)+coeff_bb3_x0)</f>
        <v>1.5005386250959261</v>
      </c>
      <c r="G30">
        <f>IF(Measurement!G30="","",(Measurement!G30^3*coeff_ab3_x3)+(Measurement!G30^2*coeff_ab3_x2)+(Measurement!G30*coeff_ab3_x1)+coeff_ab3_x0)</f>
        <v>1.5012749096042055</v>
      </c>
      <c r="H30">
        <f>IF(Measurement!H30="","",(Measurement!H30^3*coeff_bb4_x3)+(Measurement!H30^2*coeff_bb4_x2)+(Measurement!H30*coeff_bb4_x1)+coeff_bb4_x0)</f>
        <v>1.5004137140782696</v>
      </c>
      <c r="I30">
        <f>IF(Measurement!I30="","",(Measurement!I30^3*coeff_ab4_x3)+(Measurement!I30^2*coeff_ab4_x2)+(Measurement!I30*coeff_ab4_x1)+coeff_ab4_x0)</f>
        <v>1.5012749096042055</v>
      </c>
      <c r="J30">
        <f>IF(Measurement!J30="","",(Measurement!J30^3*coeff_bb5_x3)+(Measurement!J30^2*coeff_bb5_x2)+(Measurement!J30*coeff_bb5_x1)+coeff_bb5_x0)</f>
        <v>1.5009155857731895</v>
      </c>
      <c r="K30">
        <f>IF(Measurement!K30="","",(Measurement!K30^3*coeff_ab5_x3)+(Measurement!K30^2*coeff_ab5_x2)+(Measurement!K30*coeff_ab5_x1)+coeff_ab5_x0)</f>
        <v>1.5015360700053666</v>
      </c>
      <c r="L30">
        <f>IF(Measurement!L30="","",(Measurement!L30^3*coeff_bb6_x3)+(Measurement!L30^2*coeff_bb6_x2)+(Measurement!L30*coeff_bb6_x1)+coeff_bb6_x0)</f>
        <v>1.5002891739591311</v>
      </c>
      <c r="M30">
        <f>IF(Measurement!M30="","",(Measurement!M30^3*coeff_ab6_x3)+(Measurement!M30^2*coeff_ab6_x2)+(Measurement!M30*coeff_ab6_x1)+coeff_ab6_x0)</f>
        <v>1.5019307814431404</v>
      </c>
      <c r="N30">
        <f>IF(Measurement!N30="","",(Measurement!N30^3*coeff_bb7_x3)+(Measurement!N30^2*coeff_bb7_x2)+(Measurement!N30*coeff_bb7_x1)+coeff_bb7_x0)</f>
        <v>1.5006639072354193</v>
      </c>
      <c r="O30">
        <f>IF(Measurement!O30="","",(Measurement!O30^3*coeff_ab7_x3)+(Measurement!O30^2*coeff_ab7_x2)+(Measurement!O30*coeff_ab7_x1)+coeff_ab7_x0)</f>
        <v>1.5012749096042055</v>
      </c>
      <c r="P30">
        <f>IF(Measurement!P30="","",(Measurement!P30^3*coeff_bb8_x3)+(Measurement!P30^2*coeff_bb8_x2)+(Measurement!P30*coeff_bb8_x1)+coeff_bb8_x0)</f>
        <v>1.5011687514781273</v>
      </c>
      <c r="Q30">
        <f>IF(Measurement!Q30="","",(Measurement!Q30^3*coeff_ab8_x3)+(Measurement!Q30^2*coeff_ab8_x2)+(Measurement!Q30*coeff_ab8_x1)+coeff_ab8_x0)</f>
        <v>1.5012749096042055</v>
      </c>
      <c r="R30">
        <f>IF(Measurement!R30="","",(Measurement!R30^3*coeff_bb9_x3)+(Measurement!R30^2*coeff_bb9_x2)+(Measurement!R30*coeff_bb9_x1)+coeff_bb9_x0)</f>
        <v>1.5006639072354193</v>
      </c>
      <c r="S30">
        <f>IF(Measurement!S30="","",(Measurement!S30^3*coeff_ab9_x3)+(Measurement!S30^2*coeff_ab9_x2)+(Measurement!S30*coeff_ab9_x1)+coeff_ab9_x0)</f>
        <v>1.5010153335252308</v>
      </c>
    </row>
    <row r="31" spans="1:19" ht="12.75" customHeight="1" x14ac:dyDescent="0.2">
      <c r="A31">
        <f>Measurement!A31</f>
        <v>2.9000000000000012</v>
      </c>
      <c r="B31">
        <f>IF(Measurement!B31="","",(Measurement!B31^3*coeff_bb1_x3)+(Measurement!B31^2*coeff_bb1_x2)+(Measurement!B31*coeff_bb1_x1)+coeff_bb1_x0)</f>
        <v>1.5015512923820462</v>
      </c>
      <c r="C31">
        <f>IF(Measurement!C31="","",(Measurement!C31^3*coeff_ab1_x3)+(Measurement!C31^2*coeff_ab1_x2)+(Measurement!C31*coeff_ab1_x1)+coeff_ab1_x0)</f>
        <v>1.5020631441983534</v>
      </c>
      <c r="D31">
        <f>IF(Measurement!D31="","",(Measurement!D31^3*coeff_bb2_x3)+(Measurement!D31^2*coeff_bb2_x2)+(Measurement!D31*coeff_bb2_x1)+coeff_bb2_x0)</f>
        <v>1.5018081838210486</v>
      </c>
      <c r="E31">
        <f>IF(Measurement!E31="","",(Measurement!E31^3*coeff_ab2_x3)+(Measurement!E31^2*coeff_ab2_x2)+(Measurement!E31*coeff_ab2_x1)+coeff_ab2_x0)</f>
        <v>1.5017988148347403</v>
      </c>
      <c r="F31">
        <f>IF(Measurement!F31="","",(Measurement!F31^3*coeff_bb3_x3)+(Measurement!F31^2*coeff_bb3_x2)+(Measurement!F31*coeff_bb3_x1)+coeff_bb3_x0)</f>
        <v>1.5015512923820462</v>
      </c>
      <c r="G31">
        <f>IF(Measurement!G31="","",(Measurement!G31^3*coeff_ab3_x3)+(Measurement!G31^2*coeff_ab3_x2)+(Measurement!G31*coeff_ab3_x1)+coeff_ab3_x0)</f>
        <v>1.5019307814431404</v>
      </c>
      <c r="H31">
        <f>IF(Measurement!H31="","",(Measurement!H31^3*coeff_bb4_x3)+(Measurement!H31^2*coeff_bb4_x2)+(Measurement!H31*coeff_bb4_x1)+coeff_bb4_x0)</f>
        <v>1.5014234061367804</v>
      </c>
      <c r="I31">
        <f>IF(Measurement!I31="","",(Measurement!I31^3*coeff_ab4_x3)+(Measurement!I31^2*coeff_ab4_x2)+(Measurement!I31*coeff_ab4_x1)+coeff_ab4_x0)</f>
        <v>1.5020631441983534</v>
      </c>
      <c r="J31">
        <f>IF(Measurement!J31="","",(Measurement!J31^3*coeff_bb5_x3)+(Measurement!J31^2*coeff_bb5_x2)+(Measurement!J31*coeff_bb5_x1)+coeff_bb5_x0)</f>
        <v>1.5019371894614222</v>
      </c>
      <c r="K31">
        <f>IF(Measurement!K31="","",(Measurement!K31^3*coeff_ab5_x3)+(Measurement!K31^2*coeff_ab5_x2)+(Measurement!K31*coeff_ab5_x1)+coeff_ab5_x0)</f>
        <v>1.5021959031136327</v>
      </c>
      <c r="L31">
        <f>IF(Measurement!L31="","",(Measurement!L31^3*coeff_bb6_x3)+(Measurement!L31^2*coeff_bb6_x2)+(Measurement!L31*coeff_bb6_x1)+coeff_bb6_x0)</f>
        <v>1.501679551535696</v>
      </c>
      <c r="M31">
        <f>IF(Measurement!M31="","",(Measurement!M31^3*coeff_ab6_x3)+(Measurement!M31^2*coeff_ab6_x2)+(Measurement!M31*coeff_ab6_x1)+coeff_ab6_x0)</f>
        <v>1.5021959031136327</v>
      </c>
      <c r="N31">
        <f>IF(Measurement!N31="","",(Measurement!N31^3*coeff_bb7_x3)+(Measurement!N31^2*coeff_bb7_x2)+(Measurement!N31*coeff_bb7_x1)+coeff_bb7_x0)</f>
        <v>1.5004137140782696</v>
      </c>
      <c r="O31">
        <f>IF(Measurement!O31="","",(Measurement!O31^3*coeff_ab7_x3)+(Measurement!O31^2*coeff_ab7_x2)+(Measurement!O31*coeff_ab7_x1)+coeff_ab7_x0)</f>
        <v>1.5020631441983534</v>
      </c>
      <c r="P31">
        <f>IF(Measurement!P31="","",(Measurement!P31^3*coeff_bb8_x3)+(Measurement!P31^2*coeff_bb8_x2)+(Measurement!P31*coeff_bb8_x1)+coeff_bb8_x0)</f>
        <v>1.5014234061367804</v>
      </c>
      <c r="Q31">
        <f>IF(Measurement!Q31="","",(Measurement!Q31^3*coeff_ab8_x3)+(Measurement!Q31^2*coeff_ab8_x2)+(Measurement!Q31*coeff_ab8_x1)+coeff_ab8_x0)</f>
        <v>1.5020631441983534</v>
      </c>
      <c r="R31">
        <f>IF(Measurement!R31="","",(Measurement!R31^3*coeff_bb9_x3)+(Measurement!R31^2*coeff_bb9_x2)+(Measurement!R31*coeff_bb9_x1)+coeff_bb9_x0)</f>
        <v>1.5020665686801351</v>
      </c>
      <c r="S31">
        <f>IF(Measurement!S31="","",(Measurement!S31^3*coeff_ab9_x3)+(Measurement!S31^2*coeff_ab9_x2)+(Measurement!S31*coeff_ab9_x1)+coeff_ab9_x0)</f>
        <v>1.5015360700053666</v>
      </c>
    </row>
    <row r="32" spans="1:19" ht="12.75" customHeight="1" x14ac:dyDescent="0.2">
      <c r="A32">
        <f>Measurement!A32</f>
        <v>3.0000000000000013</v>
      </c>
      <c r="B32">
        <f>IF(Measurement!B32="","",(Measurement!B32^3*coeff_bb1_x3)+(Measurement!B32^2*coeff_bb1_x2)+(Measurement!B32*coeff_bb1_x1)+coeff_bb1_x0)</f>
        <v>1.502326448745853</v>
      </c>
      <c r="C32">
        <f>IF(Measurement!C32="","",(Measurement!C32^3*coeff_ab1_x3)+(Measurement!C32^2*coeff_ab1_x2)+(Measurement!C32*coeff_ab1_x1)+coeff_ab1_x0)</f>
        <v>1.5023290582022317</v>
      </c>
      <c r="D32">
        <f>IF(Measurement!D32="","",(Measurement!D32^3*coeff_bb2_x3)+(Measurement!D32^2*coeff_bb2_x2)+(Measurement!D32*coeff_bb2_x1)+coeff_bb2_x0)</f>
        <v>1.5024569500394949</v>
      </c>
      <c r="E32">
        <f>IF(Measurement!E32="","",(Measurement!E32^3*coeff_ab2_x3)+(Measurement!E32^2*coeff_ab2_x2)+(Measurement!E32*coeff_ab2_x1)+coeff_ab2_x0)</f>
        <v>1.5019307814431404</v>
      </c>
      <c r="F32">
        <f>IF(Measurement!F32="","",(Measurement!F32^3*coeff_bb3_x3)+(Measurement!F32^2*coeff_bb3_x2)+(Measurement!F32*coeff_bb3_x1)+coeff_bb3_x0)</f>
        <v>1.502326448745853</v>
      </c>
      <c r="G32">
        <f>IF(Measurement!G32="","",(Measurement!G32^3*coeff_ab3_x3)+(Measurement!G32^2*coeff_ab3_x2)+(Measurement!G32*coeff_ab3_x1)+coeff_ab3_x0)</f>
        <v>1.5020631441983534</v>
      </c>
      <c r="H32">
        <f>IF(Measurement!H32="","",(Measurement!H32^3*coeff_bb4_x3)+(Measurement!H32^2*coeff_bb4_x2)+(Measurement!H32*coeff_bb4_x1)+coeff_bb4_x0)</f>
        <v>1.5021963217005059</v>
      </c>
      <c r="I32">
        <f>IF(Measurement!I32="","",(Measurement!I32^3*coeff_ab4_x3)+(Measurement!I32^2*coeff_ab4_x2)+(Measurement!I32*coeff_ab4_x1)+coeff_ab4_x0)</f>
        <v>1.5023290582022317</v>
      </c>
      <c r="J32">
        <f>IF(Measurement!J32="","",(Measurement!J32^3*coeff_bb5_x3)+(Measurement!J32^2*coeff_bb5_x2)+(Measurement!J32*coeff_bb5_x1)+coeff_bb5_x0)</f>
        <v>1.5024569500394949</v>
      </c>
      <c r="K32">
        <f>IF(Measurement!K32="","",(Measurement!K32^3*coeff_ab5_x3)+(Measurement!K32^2*coeff_ab5_x2)+(Measurement!K32*coeff_ab5_x1)+coeff_ab5_x0)</f>
        <v>1.5023290582022317</v>
      </c>
      <c r="L32">
        <f>IF(Measurement!L32="","",(Measurement!L32^3*coeff_bb6_x3)+(Measurement!L32^2*coeff_bb6_x2)+(Measurement!L32*coeff_bb6_x1)+coeff_bb6_x0)</f>
        <v>1.5024569500394949</v>
      </c>
      <c r="M32">
        <f>IF(Measurement!M32="","",(Measurement!M32^3*coeff_ab6_x3)+(Measurement!M32^2*coeff_ab6_x2)+(Measurement!M32*coeff_ab6_x1)+coeff_ab6_x0)</f>
        <v>1.5023290582022317</v>
      </c>
      <c r="N32">
        <f>IF(Measurement!N32="","",(Measurement!N32^3*coeff_bb7_x3)+(Measurement!N32^2*coeff_bb7_x2)+(Measurement!N32*coeff_bb7_x1)+coeff_bb7_x0)</f>
        <v>1.502326448745853</v>
      </c>
      <c r="O32">
        <f>IF(Measurement!O32="","",(Measurement!O32^3*coeff_ab7_x3)+(Measurement!O32^2*coeff_ab7_x2)+(Measurement!O32*coeff_ab7_x1)+coeff_ab7_x0)</f>
        <v>1.5021959031136327</v>
      </c>
      <c r="P32">
        <f>IF(Measurement!P32="","",(Measurement!P32^3*coeff_bb8_x3)+(Measurement!P32^2*coeff_bb8_x2)+(Measurement!P32*coeff_bb8_x1)+coeff_bb8_x0)</f>
        <v>1.502326448745853</v>
      </c>
      <c r="Q32">
        <f>IF(Measurement!Q32="","",(Measurement!Q32^3*coeff_ab8_x3)+(Measurement!Q32^2*coeff_ab8_x2)+(Measurement!Q32*coeff_ab8_x1)+coeff_ab8_x0)</f>
        <v>1.5023290582022317</v>
      </c>
      <c r="R32">
        <f>IF(Measurement!R32="","",(Measurement!R32^3*coeff_bb9_x3)+(Measurement!R32^2*coeff_bb9_x2)+(Measurement!R32*coeff_bb9_x1)+coeff_bb9_x0)</f>
        <v>1.5024569500394949</v>
      </c>
      <c r="S32">
        <f>IF(Measurement!S32="","",(Measurement!S32^3*coeff_ab9_x3)+(Measurement!S32^2*coeff_ab9_x2)+(Measurement!S32*coeff_ab9_x1)+coeff_ab9_x0)</f>
        <v>1.5019307814431404</v>
      </c>
    </row>
    <row r="33" spans="1:19" ht="12.75" customHeight="1" x14ac:dyDescent="0.2">
      <c r="A33">
        <f>Measurement!A33</f>
        <v>3.1000000000000014</v>
      </c>
      <c r="B33">
        <f>IF(Measurement!B33="","",(Measurement!B33^3*coeff_bb1_x3)+(Measurement!B33^2*coeff_bb1_x2)+(Measurement!B33*coeff_bb1_x1)+coeff_bb1_x0)</f>
        <v>1.5028507016433736</v>
      </c>
      <c r="C33">
        <f>IF(Measurement!C33="","",(Measurement!C33^3*coeff_ab1_x3)+(Measurement!C33^2*coeff_ab1_x2)+(Measurement!C33*coeff_ab1_x1)+coeff_ab1_x0)</f>
        <v>1.5023290582022317</v>
      </c>
      <c r="D33">
        <f>IF(Measurement!D33="","",(Measurement!D33^3*coeff_bb2_x3)+(Measurement!D33^2*coeff_bb2_x2)+(Measurement!D33*coeff_bb2_x1)+coeff_bb2_x0)</f>
        <v>1.5029827021633788</v>
      </c>
      <c r="E33">
        <f>IF(Measurement!E33="","",(Measurement!E33^3*coeff_ab2_x3)+(Measurement!E33^2*coeff_ab2_x2)+(Measurement!E33*coeff_ab2_x1)+coeff_ab2_x0)</f>
        <v>1.5020631441983534</v>
      </c>
      <c r="F33">
        <f>IF(Measurement!F33="","",(Measurement!F33^3*coeff_bb3_x3)+(Measurement!F33^2*coeff_bb3_x2)+(Measurement!F33*coeff_bb3_x1)+coeff_bb3_x0)</f>
        <v>1.5027190762649367</v>
      </c>
      <c r="G33">
        <f>IF(Measurement!G33="","",(Measurement!G33^3*coeff_ab3_x3)+(Measurement!G33^2*coeff_ab3_x2)+(Measurement!G33*coeff_ab3_x1)+coeff_ab3_x0)</f>
        <v>1.5021959031136327</v>
      </c>
      <c r="H33">
        <f>IF(Measurement!H33="","",(Measurement!H33^3*coeff_bb4_x3)+(Measurement!H33^2*coeff_bb4_x2)+(Measurement!H33*coeff_bb4_x1)+coeff_bb4_x0)</f>
        <v>1.5029827021633788</v>
      </c>
      <c r="I33">
        <f>IF(Measurement!I33="","",(Measurement!I33^3*coeff_ab4_x3)+(Measurement!I33^2*coeff_ab4_x2)+(Measurement!I33*coeff_ab4_x1)+coeff_ab4_x0)</f>
        <v>1.5023290582022317</v>
      </c>
      <c r="J33">
        <f>IF(Measurement!J33="","",(Measurement!J33^3*coeff_bb5_x3)+(Measurement!J33^2*coeff_bb5_x2)+(Measurement!J33*coeff_bb5_x1)+coeff_bb5_x0)</f>
        <v>1.5031150780482712</v>
      </c>
      <c r="K33">
        <f>IF(Measurement!K33="","",(Measurement!K33^3*coeff_ab5_x3)+(Measurement!K33^2*coeff_ab5_x2)+(Measurement!K33*coeff_ab5_x1)+coeff_ab5_x0)</f>
        <v>1.5024626094774038</v>
      </c>
      <c r="L33">
        <f>IF(Measurement!L33="","",(Measurement!L33^3*coeff_bb6_x3)+(Measurement!L33^2*coeff_bb6_x2)+(Measurement!L33*coeff_bb6_x1)+coeff_bb6_x0)</f>
        <v>1.5028507016433736</v>
      </c>
      <c r="M33">
        <f>IF(Measurement!M33="","",(Measurement!M33^3*coeff_ab6_x3)+(Measurement!M33^2*coeff_ab6_x2)+(Measurement!M33*coeff_ab6_x1)+coeff_ab6_x0)</f>
        <v>1.5023290582022317</v>
      </c>
      <c r="N33">
        <f>IF(Measurement!N33="","",(Measurement!N33^3*coeff_bb7_x3)+(Measurement!N33^2*coeff_bb7_x2)+(Measurement!N33*coeff_bb7_x1)+coeff_bb7_x0)</f>
        <v>1.5028507016433736</v>
      </c>
      <c r="O33">
        <f>IF(Measurement!O33="","",(Measurement!O33^3*coeff_ab7_x3)+(Measurement!O33^2*coeff_ab7_x2)+(Measurement!O33*coeff_ab7_x1)+coeff_ab7_x0)</f>
        <v>1.5020631441983534</v>
      </c>
      <c r="P33">
        <f>IF(Measurement!P33="","",(Measurement!P33^3*coeff_bb8_x3)+(Measurement!P33^2*coeff_bb8_x2)+(Measurement!P33*coeff_bb8_x1)+coeff_bb8_x0)</f>
        <v>1.5028507016433736</v>
      </c>
      <c r="Q33">
        <f>IF(Measurement!Q33="","",(Measurement!Q33^3*coeff_ab8_x3)+(Measurement!Q33^2*coeff_ab8_x2)+(Measurement!Q33*coeff_ab8_x1)+coeff_ab8_x0)</f>
        <v>1.5023290582022317</v>
      </c>
      <c r="R33">
        <f>IF(Measurement!R33="","",(Measurement!R33^3*coeff_bb9_x3)+(Measurement!R33^2*coeff_bb9_x2)+(Measurement!R33*coeff_bb9_x1)+coeff_bb9_x0)</f>
        <v>1.5027190762649367</v>
      </c>
      <c r="S33">
        <f>IF(Measurement!S33="","",(Measurement!S33^3*coeff_ab9_x3)+(Measurement!S33^2*coeff_ab9_x2)+(Measurement!S33*coeff_ab9_x1)+coeff_ab9_x0)</f>
        <v>1.5020631441983534</v>
      </c>
    </row>
    <row r="34" spans="1:19" ht="12.75" customHeight="1" x14ac:dyDescent="0.2">
      <c r="A34">
        <f>Measurement!A34</f>
        <v>3.2000000000000015</v>
      </c>
      <c r="B34">
        <f>IF(Measurement!B34="","",(Measurement!B34^3*coeff_bb1_x3)+(Measurement!B34^2*coeff_bb1_x2)+(Measurement!B34*coeff_bb1_x1)+coeff_bb1_x0)</f>
        <v>1.5029827021633788</v>
      </c>
      <c r="C34">
        <f>IF(Measurement!C34="","",(Measurement!C34^3*coeff_ab1_x3)+(Measurement!C34^2*coeff_ab1_x2)+(Measurement!C34*coeff_ab1_x1)+coeff_ab1_x0)</f>
        <v>1.5023290582022317</v>
      </c>
      <c r="D34">
        <f>IF(Measurement!D34="","",(Measurement!D34^3*coeff_bb2_x3)+(Measurement!D34^2*coeff_bb2_x2)+(Measurement!D34*coeff_bb2_x1)+coeff_bb2_x0)</f>
        <v>1.5031150780482712</v>
      </c>
      <c r="E34">
        <f>IF(Measurement!E34="","",(Measurement!E34^3*coeff_ab2_x3)+(Measurement!E34^2*coeff_ab2_x2)+(Measurement!E34*coeff_ab2_x1)+coeff_ab2_x0)</f>
        <v>1.5020631441983534</v>
      </c>
      <c r="F34">
        <f>IF(Measurement!F34="","",(Measurement!F34^3*coeff_bb3_x3)+(Measurement!F34^2*coeff_bb3_x2)+(Measurement!F34*coeff_bb3_x1)+coeff_bb3_x0)</f>
        <v>1.5031150780482712</v>
      </c>
      <c r="G34">
        <f>IF(Measurement!G34="","",(Measurement!G34^3*coeff_ab3_x3)+(Measurement!G34^2*coeff_ab3_x2)+(Measurement!G34*coeff_ab3_x1)+coeff_ab3_x0)</f>
        <v>1.5021959031136327</v>
      </c>
      <c r="H34">
        <f>IF(Measurement!H34="","",(Measurement!H34^3*coeff_bb4_x3)+(Measurement!H34^2*coeff_bb4_x2)+(Measurement!H34*coeff_bb4_x1)+coeff_bb4_x0)</f>
        <v>1.5031150780482712</v>
      </c>
      <c r="I34">
        <f>IF(Measurement!I34="","",(Measurement!I34^3*coeff_ab4_x3)+(Measurement!I34^2*coeff_ab4_x2)+(Measurement!I34*coeff_ab4_x1)+coeff_ab4_x0)</f>
        <v>1.5023290582022317</v>
      </c>
      <c r="J34">
        <f>IF(Measurement!J34="","",(Measurement!J34^3*coeff_bb5_x3)+(Measurement!J34^2*coeff_bb5_x2)+(Measurement!J34*coeff_bb5_x1)+coeff_bb5_x0)</f>
        <v>1.5032478295213687</v>
      </c>
      <c r="K34">
        <f>IF(Measurement!K34="","",(Measurement!K34^3*coeff_ab5_x3)+(Measurement!K34^2*coeff_ab5_x2)+(Measurement!K34*coeff_ab5_x1)+coeff_ab5_x0)</f>
        <v>1.5023290582022317</v>
      </c>
      <c r="L34">
        <f>IF(Measurement!L34="","",(Measurement!L34^3*coeff_bb6_x3)+(Measurement!L34^2*coeff_bb6_x2)+(Measurement!L34*coeff_bb6_x1)+coeff_bb6_x0)</f>
        <v>1.5031150780482712</v>
      </c>
      <c r="M34">
        <f>IF(Measurement!M34="","",(Measurement!M34^3*coeff_ab6_x3)+(Measurement!M34^2*coeff_ab6_x2)+(Measurement!M34*coeff_ab6_x1)+coeff_ab6_x0)</f>
        <v>1.5023290582022317</v>
      </c>
      <c r="N34">
        <f>IF(Measurement!N34="","",(Measurement!N34^3*coeff_bb7_x3)+(Measurement!N34^2*coeff_bb7_x2)+(Measurement!N34*coeff_bb7_x1)+coeff_bb7_x0)</f>
        <v>1.5029827021633788</v>
      </c>
      <c r="O34">
        <f>IF(Measurement!O34="","",(Measurement!O34^3*coeff_ab7_x3)+(Measurement!O34^2*coeff_ab7_x2)+(Measurement!O34*coeff_ab7_x1)+coeff_ab7_x0)</f>
        <v>1.5020631441983534</v>
      </c>
      <c r="P34">
        <f>IF(Measurement!P34="","",(Measurement!P34^3*coeff_bb8_x3)+(Measurement!P34^2*coeff_bb8_x2)+(Measurement!P34*coeff_bb8_x1)+coeff_bb8_x0)</f>
        <v>1.5029827021633788</v>
      </c>
      <c r="Q34">
        <f>IF(Measurement!Q34="","",(Measurement!Q34^3*coeff_ab8_x3)+(Measurement!Q34^2*coeff_ab8_x2)+(Measurement!Q34*coeff_ab8_x1)+coeff_ab8_x0)</f>
        <v>1.5023290582022317</v>
      </c>
      <c r="R34">
        <f>IF(Measurement!R34="","",(Measurement!R34^3*coeff_bb9_x3)+(Measurement!R34^2*coeff_bb9_x2)+(Measurement!R34*coeff_bb9_x1)+coeff_bb9_x0)</f>
        <v>1.5028507016433736</v>
      </c>
      <c r="S34">
        <f>IF(Measurement!S34="","",(Measurement!S34^3*coeff_ab9_x3)+(Measurement!S34^2*coeff_ab9_x2)+(Measurement!S34*coeff_ab9_x1)+coeff_ab9_x0)</f>
        <v>1.5019307814431404</v>
      </c>
    </row>
    <row r="35" spans="1:19" ht="12.75" customHeight="1" x14ac:dyDescent="0.2">
      <c r="A35">
        <f>Measurement!A35</f>
        <v>3.3000000000000016</v>
      </c>
      <c r="B35">
        <f>IF(Measurement!B35="","",(Measurement!B35^3*coeff_bb1_x3)+(Measurement!B35^2*coeff_bb1_x2)+(Measurement!B35*coeff_bb1_x1)+coeff_bb1_x0)</f>
        <v>1.5031150780482712</v>
      </c>
      <c r="C35">
        <f>IF(Measurement!C35="","",(Measurement!C35^3*coeff_ab1_x3)+(Measurement!C35^2*coeff_ab1_x2)+(Measurement!C35*coeff_ab1_x1)+coeff_ab1_x0)</f>
        <v>1.5023290582022317</v>
      </c>
      <c r="D35">
        <f>IF(Measurement!D35="","",(Measurement!D35^3*coeff_bb2_x3)+(Measurement!D35^2*coeff_bb2_x2)+(Measurement!D35*coeff_bb2_x1)+coeff_bb2_x0)</f>
        <v>1.5029827021633788</v>
      </c>
      <c r="E35">
        <f>IF(Measurement!E35="","",(Measurement!E35^3*coeff_ab2_x3)+(Measurement!E35^2*coeff_ab2_x2)+(Measurement!E35*coeff_ab2_x1)+coeff_ab2_x0)</f>
        <v>1.5020631441983534</v>
      </c>
      <c r="F35">
        <f>IF(Measurement!F35="","",(Measurement!F35^3*coeff_bb3_x3)+(Measurement!F35^2*coeff_bb3_x2)+(Measurement!F35*coeff_bb3_x1)+coeff_bb3_x0)</f>
        <v>1.5029827021633788</v>
      </c>
      <c r="G35">
        <f>IF(Measurement!G35="","",(Measurement!G35^3*coeff_ab3_x3)+(Measurement!G35^2*coeff_ab3_x2)+(Measurement!G35*coeff_ab3_x1)+coeff_ab3_x0)</f>
        <v>1.5020631441983534</v>
      </c>
      <c r="H35">
        <f>IF(Measurement!H35="","",(Measurement!H35^3*coeff_bb4_x3)+(Measurement!H35^2*coeff_bb4_x2)+(Measurement!H35*coeff_bb4_x1)+coeff_bb4_x0)</f>
        <v>1.5031150780482712</v>
      </c>
      <c r="I35">
        <f>IF(Measurement!I35="","",(Measurement!I35^3*coeff_ab4_x3)+(Measurement!I35^2*coeff_ab4_x2)+(Measurement!I35*coeff_ab4_x1)+coeff_ab4_x0)</f>
        <v>1.5021959031136327</v>
      </c>
      <c r="J35">
        <f>IF(Measurement!J35="","",(Measurement!J35^3*coeff_bb5_x3)+(Measurement!J35^2*coeff_bb5_x2)+(Measurement!J35*coeff_bb5_x1)+coeff_bb5_x0)</f>
        <v>1.5032478295213687</v>
      </c>
      <c r="K35">
        <f>IF(Measurement!K35="","",(Measurement!K35^3*coeff_ab5_x3)+(Measurement!K35^2*coeff_ab5_x2)+(Measurement!K35*coeff_ab5_x1)+coeff_ab5_x0)</f>
        <v>1.5023290582022317</v>
      </c>
      <c r="L35">
        <f>IF(Measurement!L35="","",(Measurement!L35^3*coeff_bb6_x3)+(Measurement!L35^2*coeff_bb6_x2)+(Measurement!L35*coeff_bb6_x1)+coeff_bb6_x0)</f>
        <v>1.5029827021633788</v>
      </c>
      <c r="M35">
        <f>IF(Measurement!M35="","",(Measurement!M35^3*coeff_ab6_x3)+(Measurement!M35^2*coeff_ab6_x2)+(Measurement!M35*coeff_ab6_x1)+coeff_ab6_x0)</f>
        <v>1.5020631441983534</v>
      </c>
      <c r="N35">
        <f>IF(Measurement!N35="","",(Measurement!N35^3*coeff_bb7_x3)+(Measurement!N35^2*coeff_bb7_x2)+(Measurement!N35*coeff_bb7_x1)+coeff_bb7_x0)</f>
        <v>1.5029827021633788</v>
      </c>
      <c r="O35">
        <f>IF(Measurement!O35="","",(Measurement!O35^3*coeff_ab7_x3)+(Measurement!O35^2*coeff_ab7_x2)+(Measurement!O35*coeff_ab7_x1)+coeff_ab7_x0)</f>
        <v>1.5017988148347403</v>
      </c>
      <c r="P35">
        <f>IF(Measurement!P35="","",(Measurement!P35^3*coeff_bb8_x3)+(Measurement!P35^2*coeff_bb8_x2)+(Measurement!P35*coeff_bb8_x1)+coeff_bb8_x0)</f>
        <v>1.5029827021633788</v>
      </c>
      <c r="Q35">
        <f>IF(Measurement!Q35="","",(Measurement!Q35^3*coeff_ab8_x3)+(Measurement!Q35^2*coeff_ab8_x2)+(Measurement!Q35*coeff_ab8_x1)+coeff_ab8_x0)</f>
        <v>1.5021959031136327</v>
      </c>
      <c r="R35">
        <f>IF(Measurement!R35="","",(Measurement!R35^3*coeff_bb9_x3)+(Measurement!R35^2*coeff_bb9_x2)+(Measurement!R35*coeff_bb9_x1)+coeff_bb9_x0)</f>
        <v>1.5029827021633788</v>
      </c>
      <c r="S35">
        <f>IF(Measurement!S35="","",(Measurement!S35^3*coeff_ab9_x3)+(Measurement!S35^2*coeff_ab9_x2)+(Measurement!S35*coeff_ab9_x1)+coeff_ab9_x0)</f>
        <v>1.5019307814431404</v>
      </c>
    </row>
    <row r="36" spans="1:19" ht="12.75" customHeight="1" x14ac:dyDescent="0.2">
      <c r="A36">
        <f>Measurement!A36</f>
        <v>3.4000000000000017</v>
      </c>
      <c r="B36">
        <f>IF(Measurement!B36="","",(Measurement!B36^3*coeff_bb1_x3)+(Measurement!B36^2*coeff_bb1_x2)+(Measurement!B36*coeff_bb1_x1)+coeff_bb1_x0)</f>
        <v>1.5031150780482712</v>
      </c>
      <c r="C36">
        <f>IF(Measurement!C36="","",(Measurement!C36^3*coeff_ab1_x3)+(Measurement!C36^2*coeff_ab1_x2)+(Measurement!C36*coeff_ab1_x1)+coeff_ab1_x0)</f>
        <v>1.5021959031136327</v>
      </c>
      <c r="D36">
        <f>IF(Measurement!D36="","",(Measurement!D36^3*coeff_bb2_x3)+(Measurement!D36^2*coeff_bb2_x2)+(Measurement!D36*coeff_bb2_x1)+coeff_bb2_x0)</f>
        <v>1.5029827021633788</v>
      </c>
      <c r="E36">
        <f>IF(Measurement!E36="","",(Measurement!E36^3*coeff_ab2_x3)+(Measurement!E36^2*coeff_ab2_x2)+(Measurement!E36*coeff_ab2_x1)+coeff_ab2_x0)</f>
        <v>1.5019307814431404</v>
      </c>
      <c r="F36">
        <f>IF(Measurement!F36="","",(Measurement!F36^3*coeff_bb3_x3)+(Measurement!F36^2*coeff_bb3_x2)+(Measurement!F36*coeff_bb3_x1)+coeff_bb3_x0)</f>
        <v>1.5029827021633788</v>
      </c>
      <c r="G36">
        <f>IF(Measurement!G36="","",(Measurement!G36^3*coeff_ab3_x3)+(Measurement!G36^2*coeff_ab3_x2)+(Measurement!G36*coeff_ab3_x1)+coeff_ab3_x0)</f>
        <v>1.5019307814431404</v>
      </c>
      <c r="H36">
        <f>IF(Measurement!H36="","",(Measurement!H36^3*coeff_bb4_x3)+(Measurement!H36^2*coeff_bb4_x2)+(Measurement!H36*coeff_bb4_x1)+coeff_bb4_x0)</f>
        <v>1.5029827021633788</v>
      </c>
      <c r="I36">
        <f>IF(Measurement!I36="","",(Measurement!I36^3*coeff_ab4_x3)+(Measurement!I36^2*coeff_ab4_x2)+(Measurement!I36*coeff_ab4_x1)+coeff_ab4_x0)</f>
        <v>1.5020631441983534</v>
      </c>
      <c r="J36">
        <f>IF(Measurement!J36="","",(Measurement!J36^3*coeff_bb5_x3)+(Measurement!J36^2*coeff_bb5_x2)+(Measurement!J36*coeff_bb5_x1)+coeff_bb5_x0)</f>
        <v>1.5031150780482712</v>
      </c>
      <c r="K36">
        <f>IF(Measurement!K36="","",(Measurement!K36^3*coeff_ab5_x3)+(Measurement!K36^2*coeff_ab5_x2)+(Measurement!K36*coeff_ab5_x1)+coeff_ab5_x0)</f>
        <v>1.5020631441983534</v>
      </c>
      <c r="L36">
        <f>IF(Measurement!L36="","",(Measurement!L36^3*coeff_bb6_x3)+(Measurement!L36^2*coeff_bb6_x2)+(Measurement!L36*coeff_bb6_x1)+coeff_bb6_x0)</f>
        <v>1.5029827021633788</v>
      </c>
      <c r="M36">
        <f>IF(Measurement!M36="","",(Measurement!M36^3*coeff_ab6_x3)+(Measurement!M36^2*coeff_ab6_x2)+(Measurement!M36*coeff_ab6_x1)+coeff_ab6_x0)</f>
        <v>1.5019307814431404</v>
      </c>
      <c r="N36">
        <f>IF(Measurement!N36="","",(Measurement!N36^3*coeff_bb7_x3)+(Measurement!N36^2*coeff_bb7_x2)+(Measurement!N36*coeff_bb7_x1)+coeff_bb7_x0)</f>
        <v>1.5029827021633788</v>
      </c>
      <c r="O36">
        <f>IF(Measurement!O36="","",(Measurement!O36^3*coeff_ab7_x3)+(Measurement!O36^2*coeff_ab7_x2)+(Measurement!O36*coeff_ab7_x1)+coeff_ab7_x0)</f>
        <v>1.5015360700053666</v>
      </c>
      <c r="P36">
        <f>IF(Measurement!P36="","",(Measurement!P36^3*coeff_bb8_x3)+(Measurement!P36^2*coeff_bb8_x2)+(Measurement!P36*coeff_bb8_x1)+coeff_bb8_x0)</f>
        <v>1.5029827021633788</v>
      </c>
      <c r="Q36">
        <f>IF(Measurement!Q36="","",(Measurement!Q36^3*coeff_ab8_x3)+(Measurement!Q36^2*coeff_ab8_x2)+(Measurement!Q36*coeff_ab8_x1)+coeff_ab8_x0)</f>
        <v>1.5020631441983534</v>
      </c>
      <c r="R36">
        <f>IF(Measurement!R36="","",(Measurement!R36^3*coeff_bb9_x3)+(Measurement!R36^2*coeff_bb9_x2)+(Measurement!R36*coeff_bb9_x1)+coeff_bb9_x0)</f>
        <v>1.5028507016433736</v>
      </c>
      <c r="S36">
        <f>IF(Measurement!S36="","",(Measurement!S36^3*coeff_ab9_x3)+(Measurement!S36^2*coeff_ab9_x2)+(Measurement!S36*coeff_ab9_x1)+coeff_ab9_x0)</f>
        <v>1.5017988148347403</v>
      </c>
    </row>
    <row r="37" spans="1:19" ht="12.75" customHeight="1" x14ac:dyDescent="0.2">
      <c r="A37">
        <f>Measurement!A37</f>
        <v>3.5000000000000018</v>
      </c>
      <c r="B37">
        <f>IF(Measurement!B37="","",(Measurement!B37^3*coeff_bb1_x3)+(Measurement!B37^2*coeff_bb1_x2)+(Measurement!B37*coeff_bb1_x1)+coeff_bb1_x0)</f>
        <v>1.5028507016433736</v>
      </c>
      <c r="C37">
        <f>IF(Measurement!C37="","",(Measurement!C37^3*coeff_ab1_x3)+(Measurement!C37^2*coeff_ab1_x2)+(Measurement!C37*coeff_ab1_x1)+coeff_ab1_x0)</f>
        <v>1.5020631441983534</v>
      </c>
      <c r="D37">
        <f>IF(Measurement!D37="","",(Measurement!D37^3*coeff_bb2_x3)+(Measurement!D37^2*coeff_bb2_x2)+(Measurement!D37*coeff_bb2_x1)+coeff_bb2_x0)</f>
        <v>1.5027190762649367</v>
      </c>
      <c r="E37">
        <f>IF(Measurement!E37="","",(Measurement!E37^3*coeff_ab2_x3)+(Measurement!E37^2*coeff_ab2_x2)+(Measurement!E37*coeff_ab2_x1)+coeff_ab2_x0)</f>
        <v>1.5019307814431404</v>
      </c>
      <c r="F37">
        <f>IF(Measurement!F37="","",(Measurement!F37^3*coeff_bb3_x3)+(Measurement!F37^2*coeff_bb3_x2)+(Measurement!F37*coeff_bb3_x1)+coeff_bb3_x0)</f>
        <v>1.5028507016433736</v>
      </c>
      <c r="G37">
        <f>IF(Measurement!G37="","",(Measurement!G37^3*coeff_ab3_x3)+(Measurement!G37^2*coeff_ab3_x2)+(Measurement!G37*coeff_ab3_x1)+coeff_ab3_x0)</f>
        <v>1.5019307814431404</v>
      </c>
      <c r="H37">
        <f>IF(Measurement!H37="","",(Measurement!H37^3*coeff_bb4_x3)+(Measurement!H37^2*coeff_bb4_x2)+(Measurement!H37*coeff_bb4_x1)+coeff_bb4_x0)</f>
        <v>1.5027190762649367</v>
      </c>
      <c r="I37">
        <f>IF(Measurement!I37="","",(Measurement!I37^3*coeff_ab4_x3)+(Measurement!I37^2*coeff_ab4_x2)+(Measurement!I37*coeff_ab4_x1)+coeff_ab4_x0)</f>
        <v>1.5020631441983534</v>
      </c>
      <c r="J37">
        <f>IF(Measurement!J37="","",(Measurement!J37^3*coeff_bb5_x3)+(Measurement!J37^2*coeff_bb5_x2)+(Measurement!J37*coeff_bb5_x1)+coeff_bb5_x0)</f>
        <v>1.5029827021633788</v>
      </c>
      <c r="K37">
        <f>IF(Measurement!K37="","",(Measurement!K37^3*coeff_ab5_x3)+(Measurement!K37^2*coeff_ab5_x2)+(Measurement!K37*coeff_ab5_x1)+coeff_ab5_x0)</f>
        <v>1.5020631441983534</v>
      </c>
      <c r="L37">
        <f>IF(Measurement!L37="","",(Measurement!L37^3*coeff_bb6_x3)+(Measurement!L37^2*coeff_bb6_x2)+(Measurement!L37*coeff_bb6_x1)+coeff_bb6_x0)</f>
        <v>1.5028507016433736</v>
      </c>
      <c r="M37">
        <f>IF(Measurement!M37="","",(Measurement!M37^3*coeff_ab6_x3)+(Measurement!M37^2*coeff_ab6_x2)+(Measurement!M37*coeff_ab6_x1)+coeff_ab6_x0)</f>
        <v>1.5019307814431404</v>
      </c>
      <c r="N37">
        <f>IF(Measurement!N37="","",(Measurement!N37^3*coeff_bb7_x3)+(Measurement!N37^2*coeff_bb7_x2)+(Measurement!N37*coeff_bb7_x1)+coeff_bb7_x0)</f>
        <v>1.5028507016433736</v>
      </c>
      <c r="O37">
        <f>IF(Measurement!O37="","",(Measurement!O37^3*coeff_ab7_x3)+(Measurement!O37^2*coeff_ab7_x2)+(Measurement!O37*coeff_ab7_x1)+coeff_ab7_x0)</f>
        <v>1.5015360700053666</v>
      </c>
      <c r="P37">
        <f>IF(Measurement!P37="","",(Measurement!P37^3*coeff_bb8_x3)+(Measurement!P37^2*coeff_bb8_x2)+(Measurement!P37*coeff_bb8_x1)+coeff_bb8_x0)</f>
        <v>1.5028507016433736</v>
      </c>
      <c r="Q37">
        <f>IF(Measurement!Q37="","",(Measurement!Q37^3*coeff_ab8_x3)+(Measurement!Q37^2*coeff_ab8_x2)+(Measurement!Q37*coeff_ab8_x1)+coeff_ab8_x0)</f>
        <v>1.5020631441983534</v>
      </c>
      <c r="R37">
        <f>IF(Measurement!R37="","",(Measurement!R37^3*coeff_bb9_x3)+(Measurement!R37^2*coeff_bb9_x2)+(Measurement!R37*coeff_bb9_x1)+coeff_bb9_x0)</f>
        <v>1.5027190762649367</v>
      </c>
      <c r="S37">
        <f>IF(Measurement!S37="","",(Measurement!S37^3*coeff_ab9_x3)+(Measurement!S37^2*coeff_ab9_x2)+(Measurement!S37*coeff_ab9_x1)+coeff_ab9_x0)</f>
        <v>1.5017988148347403</v>
      </c>
    </row>
    <row r="38" spans="1:19" ht="12.75" customHeight="1" x14ac:dyDescent="0.2">
      <c r="A38">
        <f>Measurement!A38</f>
        <v>3.6000000000000019</v>
      </c>
      <c r="B38">
        <f>IF(Measurement!B38="","",(Measurement!B38^3*coeff_bb1_x3)+(Measurement!B38^2*coeff_bb1_x2)+(Measurement!B38*coeff_bb1_x1)+coeff_bb1_x0)</f>
        <v>1.5028507016433736</v>
      </c>
      <c r="C38">
        <f>IF(Measurement!C38="","",(Measurement!C38^3*coeff_ab1_x3)+(Measurement!C38^2*coeff_ab1_x2)+(Measurement!C38*coeff_ab1_x1)+coeff_ab1_x0)</f>
        <v>1.5021959031136327</v>
      </c>
      <c r="D38">
        <f>IF(Measurement!D38="","",(Measurement!D38^3*coeff_bb2_x3)+(Measurement!D38^2*coeff_bb2_x2)+(Measurement!D38*coeff_bb2_x1)+coeff_bb2_x0)</f>
        <v>1.5027190762649367</v>
      </c>
      <c r="E38">
        <f>IF(Measurement!E38="","",(Measurement!E38^3*coeff_ab2_x3)+(Measurement!E38^2*coeff_ab2_x2)+(Measurement!E38*coeff_ab2_x1)+coeff_ab2_x0)</f>
        <v>1.5019307814431404</v>
      </c>
      <c r="F38">
        <f>IF(Measurement!F38="","",(Measurement!F38^3*coeff_bb3_x3)+(Measurement!F38^2*coeff_bb3_x2)+(Measurement!F38*coeff_bb3_x1)+coeff_bb3_x0)</f>
        <v>1.5027190762649367</v>
      </c>
      <c r="G38">
        <f>IF(Measurement!G38="","",(Measurement!G38^3*coeff_ab3_x3)+(Measurement!G38^2*coeff_ab3_x2)+(Measurement!G38*coeff_ab3_x1)+coeff_ab3_x0)</f>
        <v>1.5020631441983534</v>
      </c>
      <c r="H38">
        <f>IF(Measurement!H38="","",(Measurement!H38^3*coeff_bb4_x3)+(Measurement!H38^2*coeff_bb4_x2)+(Measurement!H38*coeff_bb4_x1)+coeff_bb4_x0)</f>
        <v>1.50258782580475</v>
      </c>
      <c r="I38">
        <f>IF(Measurement!I38="","",(Measurement!I38^3*coeff_ab4_x3)+(Measurement!I38^2*coeff_ab4_x2)+(Measurement!I38*coeff_ab4_x1)+coeff_ab4_x0)</f>
        <v>1.5020631441983534</v>
      </c>
      <c r="J38">
        <f>IF(Measurement!J38="","",(Measurement!J38^3*coeff_bb5_x3)+(Measurement!J38^2*coeff_bb5_x2)+(Measurement!J38*coeff_bb5_x1)+coeff_bb5_x0)</f>
        <v>1.5027190762649367</v>
      </c>
      <c r="K38">
        <f>IF(Measurement!K38="","",(Measurement!K38^3*coeff_ab5_x3)+(Measurement!K38^2*coeff_ab5_x2)+(Measurement!K38*coeff_ab5_x1)+coeff_ab5_x0)</f>
        <v>1.5020631441983534</v>
      </c>
      <c r="L38">
        <f>IF(Measurement!L38="","",(Measurement!L38^3*coeff_bb6_x3)+(Measurement!L38^2*coeff_bb6_x2)+(Measurement!L38*coeff_bb6_x1)+coeff_bb6_x0)</f>
        <v>1.5027190762649367</v>
      </c>
      <c r="M38">
        <f>IF(Measurement!M38="","",(Measurement!M38^3*coeff_ab6_x3)+(Measurement!M38^2*coeff_ab6_x2)+(Measurement!M38*coeff_ab6_x1)+coeff_ab6_x0)</f>
        <v>1.5019307814431404</v>
      </c>
      <c r="N38">
        <f>IF(Measurement!N38="","",(Measurement!N38^3*coeff_bb7_x3)+(Measurement!N38^2*coeff_bb7_x2)+(Measurement!N38*coeff_bb7_x1)+coeff_bb7_x0)</f>
        <v>1.5027190762649367</v>
      </c>
      <c r="O38">
        <f>IF(Measurement!O38="","",(Measurement!O38^3*coeff_ab7_x3)+(Measurement!O38^2*coeff_ab7_x2)+(Measurement!O38*coeff_ab7_x1)+coeff_ab7_x0)</f>
        <v>1.5015360700053666</v>
      </c>
      <c r="P38">
        <f>IF(Measurement!P38="","",(Measurement!P38^3*coeff_bb8_x3)+(Measurement!P38^2*coeff_bb8_x2)+(Measurement!P38*coeff_bb8_x1)+coeff_bb8_x0)</f>
        <v>1.5027190762649367</v>
      </c>
      <c r="Q38">
        <f>IF(Measurement!Q38="","",(Measurement!Q38^3*coeff_ab8_x3)+(Measurement!Q38^2*coeff_ab8_x2)+(Measurement!Q38*coeff_ab8_x1)+coeff_ab8_x0)</f>
        <v>1.5020631441983534</v>
      </c>
      <c r="R38">
        <f>IF(Measurement!R38="","",(Measurement!R38^3*coeff_bb9_x3)+(Measurement!R38^2*coeff_bb9_x2)+(Measurement!R38*coeff_bb9_x1)+coeff_bb9_x0)</f>
        <v>1.50258782580475</v>
      </c>
      <c r="S38">
        <f>IF(Measurement!S38="","",(Measurement!S38^3*coeff_ab9_x3)+(Measurement!S38^2*coeff_ab9_x2)+(Measurement!S38*coeff_ab9_x1)+coeff_ab9_x0)</f>
        <v>1.5017988148347403</v>
      </c>
    </row>
    <row r="39" spans="1:19" ht="12.75" customHeight="1" x14ac:dyDescent="0.2">
      <c r="A39">
        <f>Measurement!A39</f>
        <v>3.700000000000002</v>
      </c>
      <c r="B39">
        <f>IF(Measurement!B39="","",(Measurement!B39^3*coeff_bb1_x3)+(Measurement!B39^2*coeff_bb1_x2)+(Measurement!B39*coeff_bb1_x1)+coeff_bb1_x0)</f>
        <v>1.5027190762649367</v>
      </c>
      <c r="C39">
        <f>IF(Measurement!C39="","",(Measurement!C39^3*coeff_ab1_x3)+(Measurement!C39^2*coeff_ab1_x2)+(Measurement!C39*coeff_ab1_x1)+coeff_ab1_x0)</f>
        <v>1.5024626094774038</v>
      </c>
      <c r="D39">
        <f>IF(Measurement!D39="","",(Measurement!D39^3*coeff_bb2_x3)+(Measurement!D39^2*coeff_bb2_x2)+(Measurement!D39*coeff_bb2_x1)+coeff_bb2_x0)</f>
        <v>1.5027190762649367</v>
      </c>
      <c r="E39">
        <f>IF(Measurement!E39="","",(Measurement!E39^3*coeff_ab2_x3)+(Measurement!E39^2*coeff_ab2_x2)+(Measurement!E39*coeff_ab2_x1)+coeff_ab2_x0)</f>
        <v>1.5023290582022317</v>
      </c>
      <c r="F39">
        <f>IF(Measurement!F39="","",(Measurement!F39^3*coeff_bb3_x3)+(Measurement!F39^2*coeff_bb3_x2)+(Measurement!F39*coeff_bb3_x1)+coeff_bb3_x0)</f>
        <v>1.5027190762649367</v>
      </c>
      <c r="G39">
        <f>IF(Measurement!G39="","",(Measurement!G39^3*coeff_ab3_x3)+(Measurement!G39^2*coeff_ab3_x2)+(Measurement!G39*coeff_ab3_x1)+coeff_ab3_x0)</f>
        <v>1.5021959031136327</v>
      </c>
      <c r="H39">
        <f>IF(Measurement!H39="","",(Measurement!H39^3*coeff_bb4_x3)+(Measurement!H39^2*coeff_bb4_x2)+(Measurement!H39*coeff_bb4_x1)+coeff_bb4_x0)</f>
        <v>1.5027190762649367</v>
      </c>
      <c r="I39">
        <f>IF(Measurement!I39="","",(Measurement!I39^3*coeff_ab4_x3)+(Measurement!I39^2*coeff_ab4_x2)+(Measurement!I39*coeff_ab4_x1)+coeff_ab4_x0)</f>
        <v>1.5023290582022317</v>
      </c>
      <c r="J39">
        <f>IF(Measurement!J39="","",(Measurement!J39^3*coeff_bb5_x3)+(Measurement!J39^2*coeff_bb5_x2)+(Measurement!J39*coeff_bb5_x1)+coeff_bb5_x0)</f>
        <v>1.5027190762649367</v>
      </c>
      <c r="K39">
        <f>IF(Measurement!K39="","",(Measurement!K39^3*coeff_ab5_x3)+(Measurement!K39^2*coeff_ab5_x2)+(Measurement!K39*coeff_ab5_x1)+coeff_ab5_x0)</f>
        <v>1.5021959031136327</v>
      </c>
      <c r="L39">
        <f>IF(Measurement!L39="","",(Measurement!L39^3*coeff_bb6_x3)+(Measurement!L39^2*coeff_bb6_x2)+(Measurement!L39*coeff_bb6_x1)+coeff_bb6_x0)</f>
        <v>1.5027190762649367</v>
      </c>
      <c r="M39">
        <f>IF(Measurement!M39="","",(Measurement!M39^3*coeff_ab6_x3)+(Measurement!M39^2*coeff_ab6_x2)+(Measurement!M39*coeff_ab6_x1)+coeff_ab6_x0)</f>
        <v>1.5021959031136327</v>
      </c>
      <c r="N39">
        <f>IF(Measurement!N39="","",(Measurement!N39^3*coeff_bb7_x3)+(Measurement!N39^2*coeff_bb7_x2)+(Measurement!N39*coeff_bb7_x1)+coeff_bb7_x0)</f>
        <v>1.5027190762649367</v>
      </c>
      <c r="O39">
        <f>IF(Measurement!O39="","",(Measurement!O39^3*coeff_ab7_x3)+(Measurement!O39^2*coeff_ab7_x2)+(Measurement!O39*coeff_ab7_x1)+coeff_ab7_x0)</f>
        <v>1.5017988148347403</v>
      </c>
      <c r="P39">
        <f>IF(Measurement!P39="","",(Measurement!P39^3*coeff_bb8_x3)+(Measurement!P39^2*coeff_bb8_x2)+(Measurement!P39*coeff_bb8_x1)+coeff_bb8_x0)</f>
        <v>1.5027190762649367</v>
      </c>
      <c r="Q39">
        <f>IF(Measurement!Q39="","",(Measurement!Q39^3*coeff_ab8_x3)+(Measurement!Q39^2*coeff_ab8_x2)+(Measurement!Q39*coeff_ab8_x1)+coeff_ab8_x0)</f>
        <v>1.5021959031136327</v>
      </c>
      <c r="R39">
        <f>IF(Measurement!R39="","",(Measurement!R39^3*coeff_bb9_x3)+(Measurement!R39^2*coeff_bb9_x2)+(Measurement!R39*coeff_bb9_x1)+coeff_bb9_x0)</f>
        <v>1.50258782580475</v>
      </c>
      <c r="S39">
        <f>IF(Measurement!S39="","",(Measurement!S39^3*coeff_ab9_x3)+(Measurement!S39^2*coeff_ab9_x2)+(Measurement!S39*coeff_ab9_x1)+coeff_ab9_x0)</f>
        <v>1.5021959031136327</v>
      </c>
    </row>
    <row r="40" spans="1:19" ht="12.75" customHeight="1" x14ac:dyDescent="0.2">
      <c r="A40">
        <f>Measurement!A40</f>
        <v>3.800000000000002</v>
      </c>
      <c r="B40">
        <f>IF(Measurement!B40="","",(Measurement!B40^3*coeff_bb1_x3)+(Measurement!B40^2*coeff_bb1_x2)+(Measurement!B40*coeff_bb1_x1)+coeff_bb1_x0)</f>
        <v>1.5028507016433736</v>
      </c>
      <c r="C40">
        <f>IF(Measurement!C40="","",(Measurement!C40^3*coeff_ab1_x3)+(Measurement!C40^2*coeff_ab1_x2)+(Measurement!C40*coeff_ab1_x1)+coeff_ab1_x0)</f>
        <v>1.502596556952402</v>
      </c>
      <c r="D40">
        <f>IF(Measurement!D40="","",(Measurement!D40^3*coeff_bb2_x3)+(Measurement!D40^2*coeff_bb2_x2)+(Measurement!D40*coeff_bb2_x1)+coeff_bb2_x0)</f>
        <v>1.5028507016433736</v>
      </c>
      <c r="E40">
        <f>IF(Measurement!E40="","",(Measurement!E40^3*coeff_ab2_x3)+(Measurement!E40^2*coeff_ab2_x2)+(Measurement!E40*coeff_ab2_x1)+coeff_ab2_x0)</f>
        <v>1.502596556952402</v>
      </c>
      <c r="F40">
        <f>IF(Measurement!F40="","",(Measurement!F40^3*coeff_bb3_x3)+(Measurement!F40^2*coeff_bb3_x2)+(Measurement!F40*coeff_bb3_x1)+coeff_bb3_x0)</f>
        <v>1.5028507016433736</v>
      </c>
      <c r="G40">
        <f>IF(Measurement!G40="","",(Measurement!G40^3*coeff_ab3_x3)+(Measurement!G40^2*coeff_ab3_x2)+(Measurement!G40*coeff_ab3_x1)+coeff_ab3_x0)</f>
        <v>1.5024626094774038</v>
      </c>
      <c r="H40">
        <f>IF(Measurement!H40="","",(Measurement!H40^3*coeff_bb4_x3)+(Measurement!H40^2*coeff_bb4_x2)+(Measurement!H40*coeff_bb4_x1)+coeff_bb4_x0)</f>
        <v>1.5027190762649367</v>
      </c>
      <c r="I40">
        <f>IF(Measurement!I40="","",(Measurement!I40^3*coeff_ab4_x3)+(Measurement!I40^2*coeff_ab4_x2)+(Measurement!I40*coeff_ab4_x1)+coeff_ab4_x0)</f>
        <v>1.5024626094774038</v>
      </c>
      <c r="J40">
        <f>IF(Measurement!J40="","",(Measurement!J40^3*coeff_bb5_x3)+(Measurement!J40^2*coeff_bb5_x2)+(Measurement!J40*coeff_bb5_x1)+coeff_bb5_x0)</f>
        <v>1.5028507016433736</v>
      </c>
      <c r="K40">
        <f>IF(Measurement!K40="","",(Measurement!K40^3*coeff_ab5_x3)+(Measurement!K40^2*coeff_ab5_x2)+(Measurement!K40*coeff_ab5_x1)+coeff_ab5_x0)</f>
        <v>1.5024626094774038</v>
      </c>
      <c r="L40">
        <f>IF(Measurement!L40="","",(Measurement!L40^3*coeff_bb6_x3)+(Measurement!L40^2*coeff_bb6_x2)+(Measurement!L40*coeff_bb6_x1)+coeff_bb6_x0)</f>
        <v>1.5027190762649367</v>
      </c>
      <c r="M40">
        <f>IF(Measurement!M40="","",(Measurement!M40^3*coeff_ab6_x3)+(Measurement!M40^2*coeff_ab6_x2)+(Measurement!M40*coeff_ab6_x1)+coeff_ab6_x0)</f>
        <v>1.5024626094774038</v>
      </c>
      <c r="N40">
        <f>IF(Measurement!N40="","",(Measurement!N40^3*coeff_bb7_x3)+(Measurement!N40^2*coeff_bb7_x2)+(Measurement!N40*coeff_bb7_x1)+coeff_bb7_x0)</f>
        <v>1.5027190762649367</v>
      </c>
      <c r="O40">
        <f>IF(Measurement!O40="","",(Measurement!O40^3*coeff_ab7_x3)+(Measurement!O40^2*coeff_ab7_x2)+(Measurement!O40*coeff_ab7_x1)+coeff_ab7_x0)</f>
        <v>1.5019307814431404</v>
      </c>
      <c r="P40">
        <f>IF(Measurement!P40="","",(Measurement!P40^3*coeff_bb8_x3)+(Measurement!P40^2*coeff_bb8_x2)+(Measurement!P40*coeff_bb8_x1)+coeff_bb8_x0)</f>
        <v>1.5027190762649367</v>
      </c>
      <c r="Q40">
        <f>IF(Measurement!Q40="","",(Measurement!Q40^3*coeff_ab8_x3)+(Measurement!Q40^2*coeff_ab8_x2)+(Measurement!Q40*coeff_ab8_x1)+coeff_ab8_x0)</f>
        <v>1.5024626094774038</v>
      </c>
      <c r="R40">
        <f>IF(Measurement!R40="","",(Measurement!R40^3*coeff_bb9_x3)+(Measurement!R40^2*coeff_bb9_x2)+(Measurement!R40*coeff_bb9_x1)+coeff_bb9_x0)</f>
        <v>1.5027190762649367</v>
      </c>
      <c r="S40">
        <f>IF(Measurement!S40="","",(Measurement!S40^3*coeff_ab9_x3)+(Measurement!S40^2*coeff_ab9_x2)+(Measurement!S40*coeff_ab9_x1)+coeff_ab9_x0)</f>
        <v>1.5024626094774038</v>
      </c>
    </row>
    <row r="41" spans="1:19" ht="12.75" customHeight="1" x14ac:dyDescent="0.2">
      <c r="A41">
        <f>Measurement!A41</f>
        <v>3.9000000000000021</v>
      </c>
      <c r="B41">
        <f>IF(Measurement!B41="","",(Measurement!B41^3*coeff_bb1_x3)+(Measurement!B41^2*coeff_bb1_x2)+(Measurement!B41*coeff_bb1_x1)+coeff_bb1_x0)</f>
        <v>1.5031150780482712</v>
      </c>
      <c r="C41">
        <f>IF(Measurement!C41="","",(Measurement!C41^3*coeff_ab1_x3)+(Measurement!C41^2*coeff_ab1_x2)+(Measurement!C41*coeff_ab1_x1)+coeff_ab1_x0)</f>
        <v>1.5027309006404796</v>
      </c>
      <c r="D41">
        <f>IF(Measurement!D41="","",(Measurement!D41^3*coeff_bb2_x3)+(Measurement!D41^2*coeff_bb2_x2)+(Measurement!D41*coeff_bb2_x1)+coeff_bb2_x0)</f>
        <v>1.5031150780482712</v>
      </c>
      <c r="E41">
        <f>IF(Measurement!E41="","",(Measurement!E41^3*coeff_ab2_x3)+(Measurement!E41^2*coeff_ab2_x2)+(Measurement!E41*coeff_ab2_x1)+coeff_ab2_x0)</f>
        <v>1.502596556952402</v>
      </c>
      <c r="F41">
        <f>IF(Measurement!F41="","",(Measurement!F41^3*coeff_bb3_x3)+(Measurement!F41^2*coeff_bb3_x2)+(Measurement!F41*coeff_bb3_x1)+coeff_bb3_x0)</f>
        <v>1.5031150780482712</v>
      </c>
      <c r="G41">
        <f>IF(Measurement!G41="","",(Measurement!G41^3*coeff_ab3_x3)+(Measurement!G41^2*coeff_ab3_x2)+(Measurement!G41*coeff_ab3_x1)+coeff_ab3_x0)</f>
        <v>1.502596556952402</v>
      </c>
      <c r="H41">
        <f>IF(Measurement!H41="","",(Measurement!H41^3*coeff_bb4_x3)+(Measurement!H41^2*coeff_bb4_x2)+(Measurement!H41*coeff_bb4_x1)+coeff_bb4_x0)</f>
        <v>1.5031150780482712</v>
      </c>
      <c r="I41">
        <f>IF(Measurement!I41="","",(Measurement!I41^3*coeff_ab4_x3)+(Measurement!I41^2*coeff_ab4_x2)+(Measurement!I41*coeff_ab4_x1)+coeff_ab4_x0)</f>
        <v>1.502596556952402</v>
      </c>
      <c r="J41">
        <f>IF(Measurement!J41="","",(Measurement!J41^3*coeff_bb5_x3)+(Measurement!J41^2*coeff_bb5_x2)+(Measurement!J41*coeff_bb5_x1)+coeff_bb5_x0)</f>
        <v>1.5029827021633788</v>
      </c>
      <c r="K41">
        <f>IF(Measurement!K41="","",(Measurement!K41^3*coeff_ab5_x3)+(Measurement!K41^2*coeff_ab5_x2)+(Measurement!K41*coeff_ab5_x1)+coeff_ab5_x0)</f>
        <v>1.502596556952402</v>
      </c>
      <c r="L41">
        <f>IF(Measurement!L41="","",(Measurement!L41^3*coeff_bb6_x3)+(Measurement!L41^2*coeff_bb6_x2)+(Measurement!L41*coeff_bb6_x1)+coeff_bb6_x0)</f>
        <v>1.5029827021633788</v>
      </c>
      <c r="M41">
        <f>IF(Measurement!M41="","",(Measurement!M41^3*coeff_ab6_x3)+(Measurement!M41^2*coeff_ab6_x2)+(Measurement!M41*coeff_ab6_x1)+coeff_ab6_x0)</f>
        <v>1.5024626094774038</v>
      </c>
      <c r="N41">
        <f>IF(Measurement!N41="","",(Measurement!N41^3*coeff_bb7_x3)+(Measurement!N41^2*coeff_bb7_x2)+(Measurement!N41*coeff_bb7_x1)+coeff_bb7_x0)</f>
        <v>1.5028507016433736</v>
      </c>
      <c r="O41">
        <f>IF(Measurement!O41="","",(Measurement!O41^3*coeff_ab7_x3)+(Measurement!O41^2*coeff_ab7_x2)+(Measurement!O41*coeff_ab7_x1)+coeff_ab7_x0)</f>
        <v>1.5019307814431404</v>
      </c>
      <c r="P41">
        <f>IF(Measurement!P41="","",(Measurement!P41^3*coeff_bb8_x3)+(Measurement!P41^2*coeff_bb8_x2)+(Measurement!P41*coeff_bb8_x1)+coeff_bb8_x0)</f>
        <v>1.5029827021633788</v>
      </c>
      <c r="Q41">
        <f>IF(Measurement!Q41="","",(Measurement!Q41^3*coeff_ab8_x3)+(Measurement!Q41^2*coeff_ab8_x2)+(Measurement!Q41*coeff_ab8_x1)+coeff_ab8_x0)</f>
        <v>1.5024626094774038</v>
      </c>
      <c r="R41">
        <f>IF(Measurement!R41="","",(Measurement!R41^3*coeff_bb9_x3)+(Measurement!R41^2*coeff_bb9_x2)+(Measurement!R41*coeff_bb9_x1)+coeff_bb9_x0)</f>
        <v>1.5029827021633788</v>
      </c>
      <c r="S41">
        <f>IF(Measurement!S41="","",(Measurement!S41^3*coeff_ab9_x3)+(Measurement!S41^2*coeff_ab9_x2)+(Measurement!S41*coeff_ab9_x1)+coeff_ab9_x0)</f>
        <v>1.502596556952402</v>
      </c>
    </row>
    <row r="42" spans="1:19" ht="12.75" customHeight="1" x14ac:dyDescent="0.2">
      <c r="A42">
        <f>Measurement!A42</f>
        <v>4.0000000000000018</v>
      </c>
      <c r="B42">
        <f>IF(Measurement!B42="","",(Measurement!B42^3*coeff_bb1_x3)+(Measurement!B42^2*coeff_bb1_x2)+(Measurement!B42*coeff_bb1_x1)+coeff_bb1_x0)</f>
        <v>1.5032478295213687</v>
      </c>
      <c r="C42">
        <f>IF(Measurement!C42="","",(Measurement!C42^3*coeff_ab1_x3)+(Measurement!C42^2*coeff_ab1_x2)+(Measurement!C42*coeff_ab1_x1)+coeff_ab1_x0)</f>
        <v>1.5028656405548901</v>
      </c>
      <c r="D42">
        <f>IF(Measurement!D42="","",(Measurement!D42^3*coeff_bb2_x3)+(Measurement!D42^2*coeff_bb2_x2)+(Measurement!D42*coeff_bb2_x1)+coeff_bb2_x0)</f>
        <v>1.5032478295213687</v>
      </c>
      <c r="E42">
        <f>IF(Measurement!E42="","",(Measurement!E42^3*coeff_ab2_x3)+(Measurement!E42^2*coeff_ab2_x2)+(Measurement!E42*coeff_ab2_x1)+coeff_ab2_x0)</f>
        <v>1.5027309006404796</v>
      </c>
      <c r="F42">
        <f>IF(Measurement!F42="","",(Measurement!F42^3*coeff_bb3_x3)+(Measurement!F42^2*coeff_bb3_x2)+(Measurement!F42*coeff_bb3_x1)+coeff_bb3_x0)</f>
        <v>1.5032478295213687</v>
      </c>
      <c r="G42">
        <f>IF(Measurement!G42="","",(Measurement!G42^3*coeff_ab3_x3)+(Measurement!G42^2*coeff_ab3_x2)+(Measurement!G42*coeff_ab3_x1)+coeff_ab3_x0)</f>
        <v>1.502596556952402</v>
      </c>
      <c r="H42">
        <f>IF(Measurement!H42="","",(Measurement!H42^3*coeff_bb4_x3)+(Measurement!H42^2*coeff_bb4_x2)+(Measurement!H42*coeff_bb4_x1)+coeff_bb4_x0)</f>
        <v>1.5031150780482712</v>
      </c>
      <c r="I42">
        <f>IF(Measurement!I42="","",(Measurement!I42^3*coeff_ab4_x3)+(Measurement!I42^2*coeff_ab4_x2)+(Measurement!I42*coeff_ab4_x1)+coeff_ab4_x0)</f>
        <v>1.5027309006404796</v>
      </c>
      <c r="J42">
        <f>IF(Measurement!J42="","",(Measurement!J42^3*coeff_bb5_x3)+(Measurement!J42^2*coeff_bb5_x2)+(Measurement!J42*coeff_bb5_x1)+coeff_bb5_x0)</f>
        <v>1.5031150780482712</v>
      </c>
      <c r="K42">
        <f>IF(Measurement!K42="","",(Measurement!K42^3*coeff_ab5_x3)+(Measurement!K42^2*coeff_ab5_x2)+(Measurement!K42*coeff_ab5_x1)+coeff_ab5_x0)</f>
        <v>1.502596556952402</v>
      </c>
      <c r="L42">
        <f>IF(Measurement!L42="","",(Measurement!L42^3*coeff_bb6_x3)+(Measurement!L42^2*coeff_bb6_x2)+(Measurement!L42*coeff_bb6_x1)+coeff_bb6_x0)</f>
        <v>1.5031150780482712</v>
      </c>
      <c r="M42">
        <f>IF(Measurement!M42="","",(Measurement!M42^3*coeff_ab6_x3)+(Measurement!M42^2*coeff_ab6_x2)+(Measurement!M42*coeff_ab6_x1)+coeff_ab6_x0)</f>
        <v>1.5024626094774038</v>
      </c>
      <c r="N42">
        <f>IF(Measurement!N42="","",(Measurement!N42^3*coeff_bb7_x3)+(Measurement!N42^2*coeff_bb7_x2)+(Measurement!N42*coeff_bb7_x1)+coeff_bb7_x0)</f>
        <v>1.5029827021633788</v>
      </c>
      <c r="O42">
        <f>IF(Measurement!O42="","",(Measurement!O42^3*coeff_ab7_x3)+(Measurement!O42^2*coeff_ab7_x2)+(Measurement!O42*coeff_ab7_x1)+coeff_ab7_x0)</f>
        <v>1.5020631441983534</v>
      </c>
      <c r="P42">
        <f>IF(Measurement!P42="","",(Measurement!P42^3*coeff_bb8_x3)+(Measurement!P42^2*coeff_bb8_x2)+(Measurement!P42*coeff_bb8_x1)+coeff_bb8_x0)</f>
        <v>1.5032478295213687</v>
      </c>
      <c r="Q42">
        <f>IF(Measurement!Q42="","",(Measurement!Q42^3*coeff_ab8_x3)+(Measurement!Q42^2*coeff_ab8_x2)+(Measurement!Q42*coeff_ab8_x1)+coeff_ab8_x0)</f>
        <v>1.502596556952402</v>
      </c>
      <c r="R42">
        <f>IF(Measurement!R42="","",(Measurement!R42^3*coeff_bb9_x3)+(Measurement!R42^2*coeff_bb9_x2)+(Measurement!R42*coeff_bb9_x1)+coeff_bb9_x0)</f>
        <v>1.5032478295213687</v>
      </c>
      <c r="S42">
        <f>IF(Measurement!S42="","",(Measurement!S42^3*coeff_ab9_x3)+(Measurement!S42^2*coeff_ab9_x2)+(Measurement!S42*coeff_ab9_x1)+coeff_ab9_x0)</f>
        <v>1.502596556952402</v>
      </c>
    </row>
    <row r="43" spans="1:19" ht="12.75" customHeight="1" x14ac:dyDescent="0.2">
      <c r="A43">
        <f>Measurement!A43</f>
        <v>4.1000000000000014</v>
      </c>
      <c r="B43">
        <f>IF(Measurement!B43="","",(Measurement!B43^3*coeff_bb1_x3)+(Measurement!B43^2*coeff_bb1_x2)+(Measurement!B43*coeff_bb1_x1)+coeff_bb1_x0)</f>
        <v>1.5033809568059902</v>
      </c>
      <c r="C43">
        <f>IF(Measurement!C43="","",(Measurement!C43^3*coeff_ab1_x3)+(Measurement!C43^2*coeff_ab1_x2)+(Measurement!C43*coeff_ab1_x1)+coeff_ab1_x0)</f>
        <v>1.5028656405548901</v>
      </c>
      <c r="D43">
        <f>IF(Measurement!D43="","",(Measurement!D43^3*coeff_bb2_x3)+(Measurement!D43^2*coeff_bb2_x2)+(Measurement!D43*coeff_bb2_x1)+coeff_bb2_x0)</f>
        <v>1.5033809568059902</v>
      </c>
      <c r="E43">
        <f>IF(Measurement!E43="","",(Measurement!E43^3*coeff_ab2_x3)+(Measurement!E43^2*coeff_ab2_x2)+(Measurement!E43*coeff_ab2_x1)+coeff_ab2_x0)</f>
        <v>1.5027309006404796</v>
      </c>
      <c r="F43">
        <f>IF(Measurement!F43="","",(Measurement!F43^3*coeff_bb3_x3)+(Measurement!F43^2*coeff_bb3_x2)+(Measurement!F43*coeff_bb3_x1)+coeff_bb3_x0)</f>
        <v>1.5032478295213687</v>
      </c>
      <c r="G43">
        <f>IF(Measurement!G43="","",(Measurement!G43^3*coeff_ab3_x3)+(Measurement!G43^2*coeff_ab3_x2)+(Measurement!G43*coeff_ab3_x1)+coeff_ab3_x0)</f>
        <v>1.5027309006404796</v>
      </c>
      <c r="H43">
        <f>IF(Measurement!H43="","",(Measurement!H43^3*coeff_bb4_x3)+(Measurement!H43^2*coeff_bb4_x2)+(Measurement!H43*coeff_bb4_x1)+coeff_bb4_x0)</f>
        <v>1.5031150780482712</v>
      </c>
      <c r="I43">
        <f>IF(Measurement!I43="","",(Measurement!I43^3*coeff_ab4_x3)+(Measurement!I43^2*coeff_ab4_x2)+(Measurement!I43*coeff_ab4_x1)+coeff_ab4_x0)</f>
        <v>1.5027309006404796</v>
      </c>
      <c r="J43">
        <f>IF(Measurement!J43="","",(Measurement!J43^3*coeff_bb5_x3)+(Measurement!J43^2*coeff_bb5_x2)+(Measurement!J43*coeff_bb5_x1)+coeff_bb5_x0)</f>
        <v>1.5032478295213687</v>
      </c>
      <c r="K43">
        <f>IF(Measurement!K43="","",(Measurement!K43^3*coeff_ab5_x3)+(Measurement!K43^2*coeff_ab5_x2)+(Measurement!K43*coeff_ab5_x1)+coeff_ab5_x0)</f>
        <v>1.5027309006404796</v>
      </c>
      <c r="L43">
        <f>IF(Measurement!L43="","",(Measurement!L43^3*coeff_bb6_x3)+(Measurement!L43^2*coeff_bb6_x2)+(Measurement!L43*coeff_bb6_x1)+coeff_bb6_x0)</f>
        <v>1.5032478295213687</v>
      </c>
      <c r="M43">
        <f>IF(Measurement!M43="","",(Measurement!M43^3*coeff_ab6_x3)+(Measurement!M43^2*coeff_ab6_x2)+(Measurement!M43*coeff_ab6_x1)+coeff_ab6_x0)</f>
        <v>1.5024626094774038</v>
      </c>
      <c r="N43">
        <f>IF(Measurement!N43="","",(Measurement!N43^3*coeff_bb7_x3)+(Measurement!N43^2*coeff_bb7_x2)+(Measurement!N43*coeff_bb7_x1)+coeff_bb7_x0)</f>
        <v>1.5031150780482712</v>
      </c>
      <c r="O43">
        <f>IF(Measurement!O43="","",(Measurement!O43^3*coeff_ab7_x3)+(Measurement!O43^2*coeff_ab7_x2)+(Measurement!O43*coeff_ab7_x1)+coeff_ab7_x0)</f>
        <v>1.5020631441983534</v>
      </c>
      <c r="P43">
        <f>IF(Measurement!P43="","",(Measurement!P43^3*coeff_bb8_x3)+(Measurement!P43^2*coeff_bb8_x2)+(Measurement!P43*coeff_bb8_x1)+coeff_bb8_x0)</f>
        <v>1.5033809568059902</v>
      </c>
      <c r="Q43">
        <f>IF(Measurement!Q43="","",(Measurement!Q43^3*coeff_ab8_x3)+(Measurement!Q43^2*coeff_ab8_x2)+(Measurement!Q43*coeff_ab8_x1)+coeff_ab8_x0)</f>
        <v>1.5027309006404796</v>
      </c>
      <c r="R43">
        <f>IF(Measurement!R43="","",(Measurement!R43^3*coeff_bb9_x3)+(Measurement!R43^2*coeff_bb9_x2)+(Measurement!R43*coeff_bb9_x1)+coeff_bb9_x0)</f>
        <v>1.5032478295213687</v>
      </c>
      <c r="S43">
        <f>IF(Measurement!S43="","",(Measurement!S43^3*coeff_ab9_x3)+(Measurement!S43^2*coeff_ab9_x2)+(Measurement!S43*coeff_ab9_x1)+coeff_ab9_x0)</f>
        <v>1.502596556952402</v>
      </c>
    </row>
    <row r="44" spans="1:19" ht="12.75" customHeight="1" x14ac:dyDescent="0.2">
      <c r="A44">
        <f>Measurement!A44</f>
        <v>4.2000000000000011</v>
      </c>
      <c r="B44">
        <f>IF(Measurement!B44="","",(Measurement!B44^3*coeff_bb1_x3)+(Measurement!B44^2*coeff_bb1_x2)+(Measurement!B44*coeff_bb1_x1)+coeff_bb1_x0)</f>
        <v>1.503514460125454</v>
      </c>
      <c r="C44">
        <f>IF(Measurement!C44="","",(Measurement!C44^3*coeff_ab1_x3)+(Measurement!C44^2*coeff_ab1_x2)+(Measurement!C44*coeff_ab1_x1)+coeff_ab1_x0)</f>
        <v>1.5028656405548901</v>
      </c>
      <c r="D44">
        <f>IF(Measurement!D44="","",(Measurement!D44^3*coeff_bb2_x3)+(Measurement!D44^2*coeff_bb2_x2)+(Measurement!D44*coeff_bb2_x1)+coeff_bb2_x0)</f>
        <v>1.5033809568059902</v>
      </c>
      <c r="E44">
        <f>IF(Measurement!E44="","",(Measurement!E44^3*coeff_ab2_x3)+(Measurement!E44^2*coeff_ab2_x2)+(Measurement!E44*coeff_ab2_x1)+coeff_ab2_x0)</f>
        <v>1.5027309006404796</v>
      </c>
      <c r="F44">
        <f>IF(Measurement!F44="","",(Measurement!F44^3*coeff_bb3_x3)+(Measurement!F44^2*coeff_bb3_x2)+(Measurement!F44*coeff_bb3_x1)+coeff_bb3_x0)</f>
        <v>1.5032478295213687</v>
      </c>
      <c r="G44">
        <f>IF(Measurement!G44="","",(Measurement!G44^3*coeff_ab3_x3)+(Measurement!G44^2*coeff_ab3_x2)+(Measurement!G44*coeff_ab3_x1)+coeff_ab3_x0)</f>
        <v>1.5028656405548901</v>
      </c>
      <c r="H44">
        <f>IF(Measurement!H44="","",(Measurement!H44^3*coeff_bb4_x3)+(Measurement!H44^2*coeff_bb4_x2)+(Measurement!H44*coeff_bb4_x1)+coeff_bb4_x0)</f>
        <v>1.5032478295213687</v>
      </c>
      <c r="I44">
        <f>IF(Measurement!I44="","",(Measurement!I44^3*coeff_ab4_x3)+(Measurement!I44^2*coeff_ab4_x2)+(Measurement!I44*coeff_ab4_x1)+coeff_ab4_x0)</f>
        <v>1.5028656405548901</v>
      </c>
      <c r="J44">
        <f>IF(Measurement!J44="","",(Measurement!J44^3*coeff_bb5_x3)+(Measurement!J44^2*coeff_bb5_x2)+(Measurement!J44*coeff_bb5_x1)+coeff_bb5_x0)</f>
        <v>1.5033809568059902</v>
      </c>
      <c r="K44">
        <f>IF(Measurement!K44="","",(Measurement!K44^3*coeff_ab5_x3)+(Measurement!K44^2*coeff_ab5_x2)+(Measurement!K44*coeff_ab5_x1)+coeff_ab5_x0)</f>
        <v>1.5028656405548901</v>
      </c>
      <c r="L44">
        <f>IF(Measurement!L44="","",(Measurement!L44^3*coeff_bb6_x3)+(Measurement!L44^2*coeff_bb6_x2)+(Measurement!L44*coeff_bb6_x1)+coeff_bb6_x0)</f>
        <v>1.5032478295213687</v>
      </c>
      <c r="M44">
        <f>IF(Measurement!M44="","",(Measurement!M44^3*coeff_ab6_x3)+(Measurement!M44^2*coeff_ab6_x2)+(Measurement!M44*coeff_ab6_x1)+coeff_ab6_x0)</f>
        <v>1.502596556952402</v>
      </c>
      <c r="N44">
        <f>IF(Measurement!N44="","",(Measurement!N44^3*coeff_bb7_x3)+(Measurement!N44^2*coeff_bb7_x2)+(Measurement!N44*coeff_bb7_x1)+coeff_bb7_x0)</f>
        <v>1.5031150780482712</v>
      </c>
      <c r="O44">
        <f>IF(Measurement!O44="","",(Measurement!O44^3*coeff_ab7_x3)+(Measurement!O44^2*coeff_ab7_x2)+(Measurement!O44*coeff_ab7_x1)+coeff_ab7_x0)</f>
        <v>1.5021959031136327</v>
      </c>
      <c r="P44">
        <f>IF(Measurement!P44="","",(Measurement!P44^3*coeff_bb8_x3)+(Measurement!P44^2*coeff_bb8_x2)+(Measurement!P44*coeff_bb8_x1)+coeff_bb8_x0)</f>
        <v>1.5033809568059902</v>
      </c>
      <c r="Q44">
        <f>IF(Measurement!Q44="","",(Measurement!Q44^3*coeff_ab8_x3)+(Measurement!Q44^2*coeff_ab8_x2)+(Measurement!Q44*coeff_ab8_x1)+coeff_ab8_x0)</f>
        <v>1.5027309006404796</v>
      </c>
      <c r="R44">
        <f>IF(Measurement!R44="","",(Measurement!R44^3*coeff_bb9_x3)+(Measurement!R44^2*coeff_bb9_x2)+(Measurement!R44*coeff_bb9_x1)+coeff_bb9_x0)</f>
        <v>1.5033809568059902</v>
      </c>
      <c r="S44">
        <f>IF(Measurement!S44="","",(Measurement!S44^3*coeff_ab9_x3)+(Measurement!S44^2*coeff_ab9_x2)+(Measurement!S44*coeff_ab9_x1)+coeff_ab9_x0)</f>
        <v>1.5027309006404796</v>
      </c>
    </row>
    <row r="45" spans="1:19" ht="12.75" customHeight="1" x14ac:dyDescent="0.2">
      <c r="A45">
        <f>Measurement!A45</f>
        <v>4.3000000000000007</v>
      </c>
      <c r="B45">
        <f>IF(Measurement!B45="","",(Measurement!B45^3*coeff_bb1_x3)+(Measurement!B45^2*coeff_bb1_x2)+(Measurement!B45*coeff_bb1_x1)+coeff_bb1_x0)</f>
        <v>1.503514460125454</v>
      </c>
      <c r="C45">
        <f>IF(Measurement!C45="","",(Measurement!C45^3*coeff_ab1_x3)+(Measurement!C45^2*coeff_ab1_x2)+(Measurement!C45*coeff_ab1_x1)+coeff_ab1_x0)</f>
        <v>1.5035452839858001</v>
      </c>
      <c r="D45">
        <f>IF(Measurement!D45="","",(Measurement!D45^3*coeff_bb2_x3)+(Measurement!D45^2*coeff_bb2_x2)+(Measurement!D45*coeff_bb2_x1)+coeff_bb2_x0)</f>
        <v>1.503514460125454</v>
      </c>
      <c r="E45">
        <f>IF(Measurement!E45="","",(Measurement!E45^3*coeff_ab2_x3)+(Measurement!E45^2*coeff_ab2_x2)+(Measurement!E45*coeff_ab2_x1)+coeff_ab2_x0)</f>
        <v>1.5031363091157228</v>
      </c>
      <c r="F45">
        <f>IF(Measurement!F45="","",(Measurement!F45^3*coeff_bb3_x3)+(Measurement!F45^2*coeff_bb3_x2)+(Measurement!F45*coeff_bb3_x1)+coeff_bb3_x0)</f>
        <v>1.5033809568059902</v>
      </c>
      <c r="G45">
        <f>IF(Measurement!G45="","",(Measurement!G45^3*coeff_ab3_x3)+(Measurement!G45^2*coeff_ab3_x2)+(Measurement!G45*coeff_ab3_x1)+coeff_ab3_x0)</f>
        <v>1.5034085627409262</v>
      </c>
      <c r="H45">
        <f>IF(Measurement!H45="","",(Measurement!H45^3*coeff_bb4_x3)+(Measurement!H45^2*coeff_bb4_x2)+(Measurement!H45*coeff_bb4_x1)+coeff_bb4_x0)</f>
        <v>1.5033809568059902</v>
      </c>
      <c r="I45">
        <f>IF(Measurement!I45="","",(Measurement!I45^3*coeff_ab4_x3)+(Measurement!I45^2*coeff_ab4_x2)+(Measurement!I45*coeff_ab4_x1)+coeff_ab4_x0)</f>
        <v>1.5032722377886516</v>
      </c>
      <c r="J45">
        <f>IF(Measurement!J45="","",(Measurement!J45^3*coeff_bb5_x3)+(Measurement!J45^2*coeff_bb5_x2)+(Measurement!J45*coeff_bb5_x1)+coeff_bb5_x0)</f>
        <v>1.503514460125454</v>
      </c>
      <c r="K45">
        <f>IF(Measurement!K45="","",(Measurement!K45^3*coeff_ab5_x3)+(Measurement!K45^2*coeff_ab5_x2)+(Measurement!K45*coeff_ab5_x1)+coeff_ab5_x0)</f>
        <v>1.5032722377886516</v>
      </c>
      <c r="L45">
        <f>IF(Measurement!L45="","",(Measurement!L45^3*coeff_bb6_x3)+(Measurement!L45^2*coeff_bb6_x2)+(Measurement!L45*coeff_bb6_x1)+coeff_bb6_x0)</f>
        <v>1.5032478295213687</v>
      </c>
      <c r="M45">
        <f>IF(Measurement!M45="","",(Measurement!M45^3*coeff_ab6_x3)+(Measurement!M45^2*coeff_ab6_x2)+(Measurement!M45*coeff_ab6_x1)+coeff_ab6_x0)</f>
        <v>1.5031363091157228</v>
      </c>
      <c r="N45">
        <f>IF(Measurement!N45="","",(Measurement!N45^3*coeff_bb7_x3)+(Measurement!N45^2*coeff_bb7_x2)+(Measurement!N45*coeff_bb7_x1)+coeff_bb7_x0)</f>
        <v>1.5031150780482712</v>
      </c>
      <c r="O45">
        <f>IF(Measurement!O45="","",(Measurement!O45^3*coeff_ab7_x3)+(Measurement!O45^2*coeff_ab7_x2)+(Measurement!O45*coeff_ab7_x1)+coeff_ab7_x0)</f>
        <v>1.5024626094774038</v>
      </c>
      <c r="P45">
        <f>IF(Measurement!P45="","",(Measurement!P45^3*coeff_bb8_x3)+(Measurement!P45^2*coeff_bb8_x2)+(Measurement!P45*coeff_bb8_x1)+coeff_bb8_x0)</f>
        <v>1.5033809568059902</v>
      </c>
      <c r="Q45">
        <f>IF(Measurement!Q45="","",(Measurement!Q45^3*coeff_ab8_x3)+(Measurement!Q45^2*coeff_ab8_x2)+(Measurement!Q45*coeff_ab8_x1)+coeff_ab8_x0)</f>
        <v>1.5031363091157228</v>
      </c>
      <c r="R45">
        <f>IF(Measurement!R45="","",(Measurement!R45^3*coeff_bb9_x3)+(Measurement!R45^2*coeff_bb9_x2)+(Measurement!R45*coeff_bb9_x1)+coeff_bb9_x0)</f>
        <v>1.5033809568059902</v>
      </c>
      <c r="S45">
        <f>IF(Measurement!S45="","",(Measurement!S45^3*coeff_ab9_x3)+(Measurement!S45^2*coeff_ab9_x2)+(Measurement!S45*coeff_ab9_x1)+coeff_ab9_x0)</f>
        <v>1.5031363091157228</v>
      </c>
    </row>
    <row r="46" spans="1:19" ht="12.75" customHeight="1" x14ac:dyDescent="0.2">
      <c r="A46">
        <f>Measurement!A46</f>
        <v>4.4000000000000004</v>
      </c>
      <c r="B46">
        <f>IF(Measurement!B46="","",(Measurement!B46^3*coeff_bb1_x3)+(Measurement!B46^2*coeff_bb1_x2)+(Measurement!B46*coeff_bb1_x1)+coeff_bb1_x0)</f>
        <v>1.503514460125454</v>
      </c>
      <c r="C46">
        <f>IF(Measurement!C46="","",(Measurement!C46^3*coeff_ab1_x3)+(Measurement!C46^2*coeff_ab1_x2)+(Measurement!C46*coeff_ab1_x1)+coeff_ab1_x0)</f>
        <v>1.5039578256085502</v>
      </c>
      <c r="D46">
        <f>IF(Measurement!D46="","",(Measurement!D46^3*coeff_bb2_x3)+(Measurement!D46^2*coeff_bb2_x2)+(Measurement!D46*coeff_bb2_x1)+coeff_bb2_x0)</f>
        <v>1.5036483397030784</v>
      </c>
      <c r="E46">
        <f>IF(Measurement!E46="","",(Measurement!E46^3*coeff_ab2_x3)+(Measurement!E46^2*coeff_ab2_x2)+(Measurement!E46*coeff_ab2_x1)+coeff_ab2_x0)</f>
        <v>1.5036824015365264</v>
      </c>
      <c r="F46">
        <f>IF(Measurement!F46="","",(Measurement!F46^3*coeff_bb3_x3)+(Measurement!F46^2*coeff_bb3_x2)+(Measurement!F46*coeff_bb3_x1)+coeff_bb3_x0)</f>
        <v>1.5033809568059902</v>
      </c>
      <c r="G46">
        <f>IF(Measurement!G46="","",(Measurement!G46^3*coeff_ab3_x3)+(Measurement!G46^2*coeff_ab3_x2)+(Measurement!G46*coeff_ab3_x1)+coeff_ab3_x0)</f>
        <v>1.5036824015365264</v>
      </c>
      <c r="H46">
        <f>IF(Measurement!H46="","",(Measurement!H46^3*coeff_bb4_x3)+(Measurement!H46^2*coeff_bb4_x2)+(Measurement!H46*coeff_bb4_x1)+coeff_bb4_x0)</f>
        <v>1.503514460125454</v>
      </c>
      <c r="I46">
        <f>IF(Measurement!I46="","",(Measurement!I46^3*coeff_ab4_x3)+(Measurement!I46^2*coeff_ab4_x2)+(Measurement!I46*coeff_ab4_x1)+coeff_ab4_x0)</f>
        <v>1.5038199154063587</v>
      </c>
      <c r="J46">
        <f>IF(Measurement!J46="","",(Measurement!J46^3*coeff_bb5_x3)+(Measurement!J46^2*coeff_bb5_x2)+(Measurement!J46*coeff_bb5_x1)+coeff_bb5_x0)</f>
        <v>1.503782595762182</v>
      </c>
      <c r="K46">
        <f>IF(Measurement!K46="","",(Measurement!K46^3*coeff_ab5_x3)+(Measurement!K46^2*coeff_ab5_x2)+(Measurement!K46*coeff_ab5_x1)+coeff_ab5_x0)</f>
        <v>1.5038199154063587</v>
      </c>
      <c r="L46">
        <f>IF(Measurement!L46="","",(Measurement!L46^3*coeff_bb6_x3)+(Measurement!L46^2*coeff_bb6_x2)+(Measurement!L46*coeff_bb6_x1)+coeff_bb6_x0)</f>
        <v>1.503514460125454</v>
      </c>
      <c r="M46">
        <f>IF(Measurement!M46="","",(Measurement!M46^3*coeff_ab6_x3)+(Measurement!M46^2*coeff_ab6_x2)+(Measurement!M46*coeff_ab6_x1)+coeff_ab6_x0)</f>
        <v>1.5034085627409262</v>
      </c>
      <c r="N46">
        <f>IF(Measurement!N46="","",(Measurement!N46^3*coeff_bb7_x3)+(Measurement!N46^2*coeff_bb7_x2)+(Measurement!N46*coeff_bb7_x1)+coeff_bb7_x0)</f>
        <v>1.5032478295213687</v>
      </c>
      <c r="O46">
        <f>IF(Measurement!O46="","",(Measurement!O46^3*coeff_ab7_x3)+(Measurement!O46^2*coeff_ab7_x2)+(Measurement!O46*coeff_ab7_x1)+coeff_ab7_x0)</f>
        <v>1.5027309006404796</v>
      </c>
      <c r="P46">
        <f>IF(Measurement!P46="","",(Measurement!P46^3*coeff_bb8_x3)+(Measurement!P46^2*coeff_bb8_x2)+(Measurement!P46*coeff_bb8_x1)+coeff_bb8_x0)</f>
        <v>1.503514460125454</v>
      </c>
      <c r="Q46">
        <f>IF(Measurement!Q46="","",(Measurement!Q46^3*coeff_ab8_x3)+(Measurement!Q46^2*coeff_ab8_x2)+(Measurement!Q46*coeff_ab8_x1)+coeff_ab8_x0)</f>
        <v>1.5035452839858001</v>
      </c>
      <c r="R46">
        <f>IF(Measurement!R46="","",(Measurement!R46^3*coeff_bb9_x3)+(Measurement!R46^2*coeff_bb9_x2)+(Measurement!R46*coeff_bb9_x1)+coeff_bb9_x0)</f>
        <v>1.5036483397030784</v>
      </c>
      <c r="S46">
        <f>IF(Measurement!S46="","",(Measurement!S46^3*coeff_ab9_x3)+(Measurement!S46^2*coeff_ab9_x2)+(Measurement!S46*coeff_ab9_x1)+coeff_ab9_x0)</f>
        <v>1.5035452839858001</v>
      </c>
    </row>
    <row r="47" spans="1:19" ht="12.75" customHeight="1" x14ac:dyDescent="0.2">
      <c r="A47">
        <f>Measurement!A47</f>
        <v>4.5</v>
      </c>
      <c r="B47">
        <f>IF(Measurement!B47="","",(Measurement!B47^3*coeff_bb1_x3)+(Measurement!B47^2*coeff_bb1_x2)+(Measurement!B47*coeff_bb1_x1)+coeff_bb1_x0)</f>
        <v>1.5041876250615518</v>
      </c>
      <c r="C47">
        <f>IF(Measurement!C47="","",(Measurement!C47^3*coeff_ab1_x3)+(Measurement!C47^2*coeff_ab1_x2)+(Measurement!C47*coeff_ab1_x1)+coeff_ab1_x0)</f>
        <v>1.5038199154063587</v>
      </c>
      <c r="D47">
        <f>IF(Measurement!D47="","",(Measurement!D47^3*coeff_bb2_x3)+(Measurement!D47^2*coeff_bb2_x2)+(Measurement!D47*coeff_bb2_x1)+coeff_bb2_x0)</f>
        <v>1.5041876250615518</v>
      </c>
      <c r="E47">
        <f>IF(Measurement!E47="","",(Measurement!E47^3*coeff_ab2_x3)+(Measurement!E47^2*coeff_ab2_x2)+(Measurement!E47*coeff_ab2_x1)+coeff_ab2_x0)</f>
        <v>1.5035452839858001</v>
      </c>
      <c r="F47">
        <f>IF(Measurement!F47="","",(Measurement!F47^3*coeff_bb3_x3)+(Measurement!F47^2*coeff_bb3_x2)+(Measurement!F47*coeff_bb3_x1)+coeff_bb3_x0)</f>
        <v>1.5041876250615518</v>
      </c>
      <c r="G47">
        <f>IF(Measurement!G47="","",(Measurement!G47^3*coeff_ab3_x3)+(Measurement!G47^2*coeff_ab3_x2)+(Measurement!G47*coeff_ab3_x1)+coeff_ab3_x0)</f>
        <v>1.5036824015365264</v>
      </c>
      <c r="H47">
        <f>IF(Measurement!H47="","",(Measurement!H47^3*coeff_bb4_x3)+(Measurement!H47^2*coeff_bb4_x2)+(Measurement!H47*coeff_bb4_x1)+coeff_bb4_x0)</f>
        <v>1.5041876250615518</v>
      </c>
      <c r="I47">
        <f>IF(Measurement!I47="","",(Measurement!I47^3*coeff_ab4_x3)+(Measurement!I47^2*coeff_ab4_x2)+(Measurement!I47*coeff_ab4_x1)+coeff_ab4_x0)</f>
        <v>1.5038199154063587</v>
      </c>
      <c r="J47">
        <f>IF(Measurement!J47="","",(Measurement!J47^3*coeff_bb5_x3)+(Measurement!J47^2*coeff_bb5_x2)+(Measurement!J47*coeff_bb5_x1)+coeff_bb5_x0)</f>
        <v>1.5043233892797563</v>
      </c>
      <c r="K47">
        <f>IF(Measurement!K47="","",(Measurement!K47^3*coeff_ab5_x3)+(Measurement!K47^2*coeff_ab5_x2)+(Measurement!K47*coeff_ab5_x1)+coeff_ab5_x0)</f>
        <v>1.5038199154063587</v>
      </c>
      <c r="L47">
        <f>IF(Measurement!L47="","",(Measurement!L47^3*coeff_bb6_x3)+(Measurement!L47^2*coeff_bb6_x2)+(Measurement!L47*coeff_bb6_x1)+coeff_bb6_x0)</f>
        <v>1.5041876250615518</v>
      </c>
      <c r="M47">
        <f>IF(Measurement!M47="","",(Measurement!M47^3*coeff_ab6_x3)+(Measurement!M47^2*coeff_ab6_x2)+(Measurement!M47*coeff_ab6_x1)+coeff_ab6_x0)</f>
        <v>1.5034085627409262</v>
      </c>
      <c r="N47">
        <f>IF(Measurement!N47="","",(Measurement!N47^3*coeff_bb7_x3)+(Measurement!N47^2*coeff_bb7_x2)+(Measurement!N47*coeff_bb7_x1)+coeff_bb7_x0)</f>
        <v>1.503782595762182</v>
      </c>
      <c r="O47">
        <f>IF(Measurement!O47="","",(Measurement!O47^3*coeff_ab7_x3)+(Measurement!O47^2*coeff_ab7_x2)+(Measurement!O47*coeff_ab7_x1)+coeff_ab7_x0)</f>
        <v>1.5027309006404796</v>
      </c>
      <c r="P47">
        <f>IF(Measurement!P47="","",(Measurement!P47^3*coeff_bb8_x3)+(Measurement!P47^2*coeff_bb8_x2)+(Measurement!P47*coeff_bb8_x1)+coeff_bb8_x0)</f>
        <v>1.503782595762182</v>
      </c>
      <c r="Q47">
        <f>IF(Measurement!Q47="","",(Measurement!Q47^3*coeff_ab8_x3)+(Measurement!Q47^2*coeff_ab8_x2)+(Measurement!Q47*coeff_ab8_x1)+coeff_ab8_x0)</f>
        <v>1.5032722377886516</v>
      </c>
      <c r="R47">
        <f>IF(Measurement!R47="","",(Measurement!R47^3*coeff_bb9_x3)+(Measurement!R47^2*coeff_bb9_x2)+(Measurement!R47*coeff_bb9_x1)+coeff_bb9_x0)</f>
        <v>1.5040522382181003</v>
      </c>
      <c r="S47">
        <f>IF(Measurement!S47="","",(Measurement!S47^3*coeff_ab9_x3)+(Measurement!S47^2*coeff_ab9_x2)+(Measurement!S47*coeff_ab9_x1)+coeff_ab9_x0)</f>
        <v>1.5034085627409262</v>
      </c>
    </row>
    <row r="48" spans="1:19" ht="12.75" customHeight="1" x14ac:dyDescent="0.2">
      <c r="A48">
        <f>Measurement!A48</f>
        <v>4.5999999999999996</v>
      </c>
      <c r="B48">
        <f>IF(Measurement!B48="","",(Measurement!B48^3*coeff_bb1_x3)+(Measurement!B48^2*coeff_bb1_x2)+(Measurement!B48*coeff_bb1_x1)+coeff_bb1_x0)</f>
        <v>1.5044595310960323</v>
      </c>
      <c r="C48">
        <f>IF(Measurement!C48="","",(Measurement!C48^3*coeff_ab1_x3)+(Measurement!C48^2*coeff_ab1_x2)+(Measurement!C48*coeff_ab1_x1)+coeff_ab1_x0)</f>
        <v>1.5035452839858001</v>
      </c>
      <c r="D48">
        <f>IF(Measurement!D48="","",(Measurement!D48^3*coeff_bb2_x3)+(Measurement!D48^2*coeff_bb2_x2)+(Measurement!D48*coeff_bb2_x1)+coeff_bb2_x0)</f>
        <v>1.5043233892797563</v>
      </c>
      <c r="E48">
        <f>IF(Measurement!E48="","",(Measurement!E48^3*coeff_ab2_x3)+(Measurement!E48^2*coeff_ab2_x2)+(Measurement!E48*coeff_ab2_x1)+coeff_ab2_x0)</f>
        <v>1.5032722377886516</v>
      </c>
      <c r="F48">
        <f>IF(Measurement!F48="","",(Measurement!F48^3*coeff_bb3_x3)+(Measurement!F48^2*coeff_bb3_x2)+(Measurement!F48*coeff_bb3_x1)+coeff_bb3_x0)</f>
        <v>1.5043233892797563</v>
      </c>
      <c r="G48">
        <f>IF(Measurement!G48="","",(Measurement!G48^3*coeff_ab3_x3)+(Measurement!G48^2*coeff_ab3_x2)+(Measurement!G48*coeff_ab3_x1)+coeff_ab3_x0)</f>
        <v>1.5036824015365264</v>
      </c>
      <c r="H48">
        <f>IF(Measurement!H48="","",(Measurement!H48^3*coeff_bb4_x3)+(Measurement!H48^2*coeff_bb4_x2)+(Measurement!H48*coeff_bb4_x1)+coeff_bb4_x0)</f>
        <v>1.5044595310960323</v>
      </c>
      <c r="I48">
        <f>IF(Measurement!I48="","",(Measurement!I48^3*coeff_ab4_x3)+(Measurement!I48^2*coeff_ab4_x2)+(Measurement!I48*coeff_ab4_x1)+coeff_ab4_x0)</f>
        <v>1.5036824015365264</v>
      </c>
      <c r="J48">
        <f>IF(Measurement!J48="","",(Measurement!J48^3*coeff_bb5_x3)+(Measurement!J48^2*coeff_bb5_x2)+(Measurement!J48*coeff_bb5_x1)+coeff_bb5_x0)</f>
        <v>1.5047329484160716</v>
      </c>
      <c r="K48">
        <f>IF(Measurement!K48="","",(Measurement!K48^3*coeff_ab5_x3)+(Measurement!K48^2*coeff_ab5_x2)+(Measurement!K48*coeff_ab5_x1)+coeff_ab5_x0)</f>
        <v>1.5035452839858001</v>
      </c>
      <c r="L48">
        <f>IF(Measurement!L48="","",(Measurement!L48^3*coeff_bb6_x3)+(Measurement!L48^2*coeff_bb6_x2)+(Measurement!L48*coeff_bb6_x1)+coeff_bb6_x0)</f>
        <v>1.5043233892797563</v>
      </c>
      <c r="M48">
        <f>IF(Measurement!M48="","",(Measurement!M48^3*coeff_ab6_x3)+(Measurement!M48^2*coeff_ab6_x2)+(Measurement!M48*coeff_ab6_x1)+coeff_ab6_x0)</f>
        <v>1.5032722377886516</v>
      </c>
      <c r="N48">
        <f>IF(Measurement!N48="","",(Measurement!N48^3*coeff_bb7_x3)+(Measurement!N48^2*coeff_bb7_x2)+(Measurement!N48*coeff_bb7_x1)+coeff_bb7_x0)</f>
        <v>1.5040522382181003</v>
      </c>
      <c r="O48">
        <f>IF(Measurement!O48="","",(Measurement!O48^3*coeff_ab7_x3)+(Measurement!O48^2*coeff_ab7_x2)+(Measurement!O48*coeff_ab7_x1)+coeff_ab7_x0)</f>
        <v>1.5024626094774038</v>
      </c>
      <c r="P48">
        <f>IF(Measurement!P48="","",(Measurement!P48^3*coeff_bb8_x3)+(Measurement!P48^2*coeff_bb8_x2)+(Measurement!P48*coeff_bb8_x1)+coeff_bb8_x0)</f>
        <v>1.5043233892797563</v>
      </c>
      <c r="Q48">
        <f>IF(Measurement!Q48="","",(Measurement!Q48^3*coeff_ab8_x3)+(Measurement!Q48^2*coeff_ab8_x2)+(Measurement!Q48*coeff_ab8_x1)+coeff_ab8_x0)</f>
        <v>1.5030007767088869</v>
      </c>
      <c r="R48">
        <f>IF(Measurement!R48="","",(Measurement!R48^3*coeff_bb9_x3)+(Measurement!R48^2*coeff_bb9_x2)+(Measurement!R48*coeff_bb9_x1)+coeff_bb9_x0)</f>
        <v>1.5043233892797563</v>
      </c>
      <c r="S48">
        <f>IF(Measurement!S48="","",(Measurement!S48^3*coeff_ab9_x3)+(Measurement!S48^2*coeff_ab9_x2)+(Measurement!S48*coeff_ab9_x1)+coeff_ab9_x0)</f>
        <v>1.5031363091157228</v>
      </c>
    </row>
    <row r="49" spans="1:19" ht="12.75" customHeight="1" x14ac:dyDescent="0.2">
      <c r="A49">
        <f>Measurement!A49</f>
        <v>4.6999999999999993</v>
      </c>
      <c r="B49">
        <f>IF(Measurement!B49="","",(Measurement!B49^3*coeff_bb1_x3)+(Measurement!B49^2*coeff_bb1_x2)+(Measurement!B49*coeff_bb1_x1)+coeff_bb1_x0)</f>
        <v>1.5041876250615518</v>
      </c>
      <c r="C49">
        <f>IF(Measurement!C49="","",(Measurement!C49^3*coeff_ab1_x3)+(Measurement!C49^2*coeff_ab1_x2)+(Measurement!C49*coeff_ab1_x1)+coeff_ab1_x0)</f>
        <v>1.5027309006404796</v>
      </c>
      <c r="D49">
        <f>IF(Measurement!D49="","",(Measurement!D49^3*coeff_bb2_x3)+(Measurement!D49^2*coeff_bb2_x2)+(Measurement!D49*coeff_bb2_x1)+coeff_bb2_x0)</f>
        <v>1.5040522382181003</v>
      </c>
      <c r="E49">
        <f>IF(Measurement!E49="","",(Measurement!E49^3*coeff_ab2_x3)+(Measurement!E49^2*coeff_ab2_x2)+(Measurement!E49*coeff_ab2_x1)+coeff_ab2_x0)</f>
        <v>1.5024626094774038</v>
      </c>
      <c r="F49">
        <f>IF(Measurement!F49="","",(Measurement!F49^3*coeff_bb3_x3)+(Measurement!F49^2*coeff_bb3_x2)+(Measurement!F49*coeff_bb3_x1)+coeff_bb3_x0)</f>
        <v>1.5041876250615518</v>
      </c>
      <c r="G49">
        <f>IF(Measurement!G49="","",(Measurement!G49^3*coeff_ab3_x3)+(Measurement!G49^2*coeff_ab3_x2)+(Measurement!G49*coeff_ab3_x1)+coeff_ab3_x0)</f>
        <v>1.502596556952402</v>
      </c>
      <c r="H49">
        <f>IF(Measurement!H49="","",(Measurement!H49^3*coeff_bb4_x3)+(Measurement!H49^2*coeff_bb4_x2)+(Measurement!H49*coeff_bb4_x1)+coeff_bb4_x0)</f>
        <v>1.5043233892797563</v>
      </c>
      <c r="I49">
        <f>IF(Measurement!I49="","",(Measurement!I49^3*coeff_ab4_x3)+(Measurement!I49^2*coeff_ab4_x2)+(Measurement!I49*coeff_ab4_x1)+coeff_ab4_x0)</f>
        <v>1.5028656405548901</v>
      </c>
      <c r="J49">
        <f>IF(Measurement!J49="","",(Measurement!J49^3*coeff_bb5_x3)+(Measurement!J49^2*coeff_bb5_x2)+(Measurement!J49*coeff_bb5_x1)+coeff_bb5_x0)</f>
        <v>1.5045960507336977</v>
      </c>
      <c r="K49">
        <f>IF(Measurement!K49="","",(Measurement!K49^3*coeff_ab5_x3)+(Measurement!K49^2*coeff_ab5_x2)+(Measurement!K49*coeff_ab5_x1)+coeff_ab5_x0)</f>
        <v>1.5027309006404796</v>
      </c>
      <c r="L49">
        <f>IF(Measurement!L49="","",(Measurement!L49^3*coeff_bb6_x3)+(Measurement!L49^2*coeff_bb6_x2)+(Measurement!L49*coeff_bb6_x1)+coeff_bb6_x0)</f>
        <v>1.5043233892797563</v>
      </c>
      <c r="M49">
        <f>IF(Measurement!M49="","",(Measurement!M49^3*coeff_ab6_x3)+(Measurement!M49^2*coeff_ab6_x2)+(Measurement!M49*coeff_ab6_x1)+coeff_ab6_x0)</f>
        <v>1.5024626094774038</v>
      </c>
      <c r="N49">
        <f>IF(Measurement!N49="","",(Measurement!N49^3*coeff_bb7_x3)+(Measurement!N49^2*coeff_bb7_x2)+(Measurement!N49*coeff_bb7_x1)+coeff_bb7_x0)</f>
        <v>1.5039172285260831</v>
      </c>
      <c r="O49">
        <f>IF(Measurement!O49="","",(Measurement!O49^3*coeff_ab7_x3)+(Measurement!O49^2*coeff_ab7_x2)+(Measurement!O49*coeff_ab7_x1)+coeff_ab7_x0)</f>
        <v>1.5017988148347403</v>
      </c>
      <c r="P49">
        <f>IF(Measurement!P49="","",(Measurement!P49^3*coeff_bb8_x3)+(Measurement!P49^2*coeff_bb8_x2)+(Measurement!P49*coeff_bb8_x1)+coeff_bb8_x0)</f>
        <v>1.5041876250615518</v>
      </c>
      <c r="Q49">
        <f>IF(Measurement!Q49="","",(Measurement!Q49^3*coeff_ab8_x3)+(Measurement!Q49^2*coeff_ab8_x2)+(Measurement!Q49*coeff_ab8_x1)+coeff_ab8_x0)</f>
        <v>1.5024626094774038</v>
      </c>
      <c r="R49">
        <f>IF(Measurement!R49="","",(Measurement!R49^3*coeff_bb9_x3)+(Measurement!R49^2*coeff_bb9_x2)+(Measurement!R49*coeff_bb9_x1)+coeff_bb9_x0)</f>
        <v>1.5041876250615518</v>
      </c>
      <c r="S49">
        <f>IF(Measurement!S49="","",(Measurement!S49^3*coeff_ab9_x3)+(Measurement!S49^2*coeff_ab9_x2)+(Measurement!S49*coeff_ab9_x1)+coeff_ab9_x0)</f>
        <v>1.5024626094774038</v>
      </c>
    </row>
    <row r="50" spans="1:19" ht="12.75" customHeight="1" x14ac:dyDescent="0.2">
      <c r="A50">
        <f>Measurement!A50</f>
        <v>4.7999999999999989</v>
      </c>
      <c r="B50">
        <f>IF(Measurement!B50="","",(Measurement!B50^3*coeff_bb1_x3)+(Measurement!B50^2*coeff_bb1_x2)+(Measurement!B50*coeff_bb1_x1)+coeff_bb1_x0)</f>
        <v>1.5041876250615518</v>
      </c>
      <c r="C50">
        <f>IF(Measurement!C50="","",(Measurement!C50^3*coeff_ab1_x3)+(Measurement!C50^2*coeff_ab1_x2)+(Measurement!C50*coeff_ab1_x1)+coeff_ab1_x0)</f>
        <v>1.5024626094774038</v>
      </c>
      <c r="D50">
        <f>IF(Measurement!D50="","",(Measurement!D50^3*coeff_bb2_x3)+(Measurement!D50^2*coeff_bb2_x2)+(Measurement!D50*coeff_bb2_x1)+coeff_bb2_x0)</f>
        <v>1.503782595762182</v>
      </c>
      <c r="E50">
        <f>IF(Measurement!E50="","",(Measurement!E50^3*coeff_ab2_x3)+(Measurement!E50^2*coeff_ab2_x2)+(Measurement!E50*coeff_ab2_x1)+coeff_ab2_x0)</f>
        <v>1.5023290582022317</v>
      </c>
      <c r="F50">
        <f>IF(Measurement!F50="","",(Measurement!F50^3*coeff_bb3_x3)+(Measurement!F50^2*coeff_bb3_x2)+(Measurement!F50*coeff_bb3_x1)+coeff_bb3_x0)</f>
        <v>1.5039172285260831</v>
      </c>
      <c r="G50">
        <f>IF(Measurement!G50="","",(Measurement!G50^3*coeff_ab3_x3)+(Measurement!G50^2*coeff_ab3_x2)+(Measurement!G50*coeff_ab3_x1)+coeff_ab3_x0)</f>
        <v>1.5023290582022317</v>
      </c>
      <c r="H50">
        <f>IF(Measurement!H50="","",(Measurement!H50^3*coeff_bb4_x3)+(Measurement!H50^2*coeff_bb4_x2)+(Measurement!H50*coeff_bb4_x1)+coeff_bb4_x0)</f>
        <v>1.5041876250615518</v>
      </c>
      <c r="I50">
        <f>IF(Measurement!I50="","",(Measurement!I50^3*coeff_ab4_x3)+(Measurement!I50^2*coeff_ab4_x2)+(Measurement!I50*coeff_ab4_x1)+coeff_ab4_x0)</f>
        <v>1.502596556952402</v>
      </c>
      <c r="J50">
        <f>IF(Measurement!J50="","",(Measurement!J50^3*coeff_bb5_x3)+(Measurement!J50^2*coeff_bb5_x2)+(Measurement!J50*coeff_bb5_x1)+coeff_bb5_x0)</f>
        <v>1.5041876250615518</v>
      </c>
      <c r="K50">
        <f>IF(Measurement!K50="","",(Measurement!K50^3*coeff_ab5_x3)+(Measurement!K50^2*coeff_ab5_x2)+(Measurement!K50*coeff_ab5_x1)+coeff_ab5_x0)</f>
        <v>1.5021959031136327</v>
      </c>
      <c r="L50">
        <f>IF(Measurement!L50="","",(Measurement!L50^3*coeff_bb6_x3)+(Measurement!L50^2*coeff_bb6_x2)+(Measurement!L50*coeff_bb6_x1)+coeff_bb6_x0)</f>
        <v>1.503782595762182</v>
      </c>
      <c r="M50">
        <f>IF(Measurement!M50="","",(Measurement!M50^3*coeff_ab6_x3)+(Measurement!M50^2*coeff_ab6_x2)+(Measurement!M50*coeff_ab6_x1)+coeff_ab6_x0)</f>
        <v>1.5019307814431404</v>
      </c>
      <c r="N50">
        <f>IF(Measurement!N50="","",(Measurement!N50^3*coeff_bb7_x3)+(Measurement!N50^2*coeff_bb7_x2)+(Measurement!N50*coeff_bb7_x1)+coeff_bb7_x0)</f>
        <v>1.5036483397030784</v>
      </c>
      <c r="O50">
        <f>IF(Measurement!O50="","",(Measurement!O50^3*coeff_ab7_x3)+(Measurement!O50^2*coeff_ab7_x2)+(Measurement!O50*coeff_ab7_x1)+coeff_ab7_x0)</f>
        <v>1.501405291757886</v>
      </c>
      <c r="P50">
        <f>IF(Measurement!P50="","",(Measurement!P50^3*coeff_bb8_x3)+(Measurement!P50^2*coeff_bb8_x2)+(Measurement!P50*coeff_bb8_x1)+coeff_bb8_x0)</f>
        <v>1.5039172285260831</v>
      </c>
      <c r="Q50">
        <f>IF(Measurement!Q50="","",(Measurement!Q50^3*coeff_ab8_x3)+(Measurement!Q50^2*coeff_ab8_x2)+(Measurement!Q50*coeff_ab8_x1)+coeff_ab8_x0)</f>
        <v>1.5020631441983534</v>
      </c>
      <c r="R50">
        <f>IF(Measurement!R50="","",(Measurement!R50^3*coeff_bb9_x3)+(Measurement!R50^2*coeff_bb9_x2)+(Measurement!R50*coeff_bb9_x1)+coeff_bb9_x0)</f>
        <v>1.5039172285260831</v>
      </c>
      <c r="S50">
        <f>IF(Measurement!S50="","",(Measurement!S50^3*coeff_ab9_x3)+(Measurement!S50^2*coeff_ab9_x2)+(Measurement!S50*coeff_ab9_x1)+coeff_ab9_x0)</f>
        <v>1.5020631441983534</v>
      </c>
    </row>
    <row r="51" spans="1:19" ht="12.75" customHeight="1" x14ac:dyDescent="0.2">
      <c r="A51">
        <f>Measurement!A51</f>
        <v>4.8999999999999986</v>
      </c>
      <c r="B51">
        <f>IF(Measurement!B51="","",(Measurement!B51^3*coeff_bb1_x3)+(Measurement!B51^2*coeff_bb1_x2)+(Measurement!B51*coeff_bb1_x1)+coeff_bb1_x0)</f>
        <v>1.5032478295213687</v>
      </c>
      <c r="C51">
        <f>IF(Measurement!C51="","",(Measurement!C51^3*coeff_ab1_x3)+(Measurement!C51^2*coeff_ab1_x2)+(Measurement!C51*coeff_ab1_x1)+coeff_ab1_x0)</f>
        <v>1.5023290582022317</v>
      </c>
      <c r="D51">
        <f>IF(Measurement!D51="","",(Measurement!D51^3*coeff_bb2_x3)+(Measurement!D51^2*coeff_bb2_x2)+(Measurement!D51*coeff_bb2_x1)+coeff_bb2_x0)</f>
        <v>1.5031150780482712</v>
      </c>
      <c r="E51">
        <f>IF(Measurement!E51="","",(Measurement!E51^3*coeff_ab2_x3)+(Measurement!E51^2*coeff_ab2_x2)+(Measurement!E51*coeff_ab2_x1)+coeff_ab2_x0)</f>
        <v>1.5021959031136327</v>
      </c>
      <c r="F51">
        <f>IF(Measurement!F51="","",(Measurement!F51^3*coeff_bb3_x3)+(Measurement!F51^2*coeff_bb3_x2)+(Measurement!F51*coeff_bb3_x1)+coeff_bb3_x0)</f>
        <v>1.5033809568059902</v>
      </c>
      <c r="G51">
        <f>IF(Measurement!G51="","",(Measurement!G51^3*coeff_ab3_x3)+(Measurement!G51^2*coeff_ab3_x2)+(Measurement!G51*coeff_ab3_x1)+coeff_ab3_x0)</f>
        <v>1.5023290582022317</v>
      </c>
      <c r="H51">
        <f>IF(Measurement!H51="","",(Measurement!H51^3*coeff_bb4_x3)+(Measurement!H51^2*coeff_bb4_x2)+(Measurement!H51*coeff_bb4_x1)+coeff_bb4_x0)</f>
        <v>1.5033809568059902</v>
      </c>
      <c r="I51">
        <f>IF(Measurement!I51="","",(Measurement!I51^3*coeff_ab4_x3)+(Measurement!I51^2*coeff_ab4_x2)+(Measurement!I51*coeff_ab4_x1)+coeff_ab4_x0)</f>
        <v>1.5024626094774038</v>
      </c>
      <c r="J51">
        <f>IF(Measurement!J51="","",(Measurement!J51^3*coeff_bb5_x3)+(Measurement!J51^2*coeff_bb5_x2)+(Measurement!J51*coeff_bb5_x1)+coeff_bb5_x0)</f>
        <v>1.5032478295213687</v>
      </c>
      <c r="K51">
        <f>IF(Measurement!K51="","",(Measurement!K51^3*coeff_ab5_x3)+(Measurement!K51^2*coeff_ab5_x2)+(Measurement!K51*coeff_ab5_x1)+coeff_ab5_x0)</f>
        <v>1.5019307814431404</v>
      </c>
      <c r="L51">
        <f>IF(Measurement!L51="","",(Measurement!L51^3*coeff_bb6_x3)+(Measurement!L51^2*coeff_bb6_x2)+(Measurement!L51*coeff_bb6_x1)+coeff_bb6_x0)</f>
        <v>1.5031150780482712</v>
      </c>
      <c r="M51">
        <f>IF(Measurement!M51="","",(Measurement!M51^3*coeff_ab6_x3)+(Measurement!M51^2*coeff_ab6_x2)+(Measurement!M51*coeff_ab6_x1)+coeff_ab6_x0)</f>
        <v>1.5019307814431404</v>
      </c>
      <c r="N51">
        <f>IF(Measurement!N51="","",(Measurement!N51^3*coeff_bb7_x3)+(Measurement!N51^2*coeff_bb7_x2)+(Measurement!N51*coeff_bb7_x1)+coeff_bb7_x0)</f>
        <v>1.5031150780482712</v>
      </c>
      <c r="O51">
        <f>IF(Measurement!O51="","",(Measurement!O51^3*coeff_ab7_x3)+(Measurement!O51^2*coeff_ab7_x2)+(Measurement!O51*coeff_ab7_x1)+coeff_ab7_x0)</f>
        <v>1.5011449235310714</v>
      </c>
      <c r="P51">
        <f>IF(Measurement!P51="","",(Measurement!P51^3*coeff_bb8_x3)+(Measurement!P51^2*coeff_bb8_x2)+(Measurement!P51*coeff_bb8_x1)+coeff_bb8_x0)</f>
        <v>1.5032478295213687</v>
      </c>
      <c r="Q51">
        <f>IF(Measurement!Q51="","",(Measurement!Q51^3*coeff_ab8_x3)+(Measurement!Q51^2*coeff_ab8_x2)+(Measurement!Q51*coeff_ab8_x1)+coeff_ab8_x0)</f>
        <v>1.5017988148347403</v>
      </c>
      <c r="R51">
        <f>IF(Measurement!R51="","",(Measurement!R51^3*coeff_bb9_x3)+(Measurement!R51^2*coeff_bb9_x2)+(Measurement!R51*coeff_bb9_x1)+coeff_bb9_x0)</f>
        <v>1.5032478295213687</v>
      </c>
      <c r="S51">
        <f>IF(Measurement!S51="","",(Measurement!S51^3*coeff_ab9_x3)+(Measurement!S51^2*coeff_ab9_x2)+(Measurement!S51*coeff_ab9_x1)+coeff_ab9_x0)</f>
        <v>1.5020631441983534</v>
      </c>
    </row>
    <row r="52" spans="1:19" ht="12.75" customHeight="1" x14ac:dyDescent="0.2">
      <c r="A52">
        <f>Measurement!A52</f>
        <v>4.9999999999999982</v>
      </c>
      <c r="B52">
        <f>IF(Measurement!B52="","",(Measurement!B52^3*coeff_bb1_x3)+(Measurement!B52^2*coeff_bb1_x2)+(Measurement!B52*coeff_bb1_x1)+coeff_bb1_x0)</f>
        <v>1.5029827021633788</v>
      </c>
      <c r="C52">
        <f>IF(Measurement!C52="","",(Measurement!C52^3*coeff_ab1_x3)+(Measurement!C52^2*coeff_ab1_x2)+(Measurement!C52*coeff_ab1_x1)+coeff_ab1_x0)</f>
        <v>1.5023290582022317</v>
      </c>
      <c r="D52">
        <f>IF(Measurement!D52="","",(Measurement!D52^3*coeff_bb2_x3)+(Measurement!D52^2*coeff_bb2_x2)+(Measurement!D52*coeff_bb2_x1)+coeff_bb2_x0)</f>
        <v>1.5028507016433736</v>
      </c>
      <c r="E52">
        <f>IF(Measurement!E52="","",(Measurement!E52^3*coeff_ab2_x3)+(Measurement!E52^2*coeff_ab2_x2)+(Measurement!E52*coeff_ab2_x1)+coeff_ab2_x0)</f>
        <v>1.5021959031136327</v>
      </c>
      <c r="F52">
        <f>IF(Measurement!F52="","",(Measurement!F52^3*coeff_bb3_x3)+(Measurement!F52^2*coeff_bb3_x2)+(Measurement!F52*coeff_bb3_x1)+coeff_bb3_x0)</f>
        <v>1.5029827021633788</v>
      </c>
      <c r="G52">
        <f>IF(Measurement!G52="","",(Measurement!G52^3*coeff_ab3_x3)+(Measurement!G52^2*coeff_ab3_x2)+(Measurement!G52*coeff_ab3_x1)+coeff_ab3_x0)</f>
        <v>1.5021959031136327</v>
      </c>
      <c r="H52">
        <f>IF(Measurement!H52="","",(Measurement!H52^3*coeff_bb4_x3)+(Measurement!H52^2*coeff_bb4_x2)+(Measurement!H52*coeff_bb4_x1)+coeff_bb4_x0)</f>
        <v>1.5031150780482712</v>
      </c>
      <c r="I52">
        <f>IF(Measurement!I52="","",(Measurement!I52^3*coeff_ab4_x3)+(Measurement!I52^2*coeff_ab4_x2)+(Measurement!I52*coeff_ab4_x1)+coeff_ab4_x0)</f>
        <v>1.5023290582022317</v>
      </c>
      <c r="J52">
        <f>IF(Measurement!J52="","",(Measurement!J52^3*coeff_bb5_x3)+(Measurement!J52^2*coeff_bb5_x2)+(Measurement!J52*coeff_bb5_x1)+coeff_bb5_x0)</f>
        <v>1.5029827021633788</v>
      </c>
      <c r="K52">
        <f>IF(Measurement!K52="","",(Measurement!K52^3*coeff_ab5_x3)+(Measurement!K52^2*coeff_ab5_x2)+(Measurement!K52*coeff_ab5_x1)+coeff_ab5_x0)</f>
        <v>1.5017988148347403</v>
      </c>
      <c r="L52">
        <f>IF(Measurement!L52="","",(Measurement!L52^3*coeff_bb6_x3)+(Measurement!L52^2*coeff_bb6_x2)+(Measurement!L52*coeff_bb6_x1)+coeff_bb6_x0)</f>
        <v>1.5027190762649367</v>
      </c>
      <c r="M52">
        <f>IF(Measurement!M52="","",(Measurement!M52^3*coeff_ab6_x3)+(Measurement!M52^2*coeff_ab6_x2)+(Measurement!M52*coeff_ab6_x1)+coeff_ab6_x0)</f>
        <v>1.5016672443599002</v>
      </c>
      <c r="N52">
        <f>IF(Measurement!N52="","",(Measurement!N52^3*coeff_bb7_x3)+(Measurement!N52^2*coeff_bb7_x2)+(Measurement!N52*coeff_bb7_x1)+coeff_bb7_x0)</f>
        <v>1.50258782580475</v>
      </c>
      <c r="O52">
        <f>IF(Measurement!O52="","",(Measurement!O52^3*coeff_ab7_x3)+(Measurement!O52^2*coeff_ab7_x2)+(Measurement!O52*coeff_ab7_x1)+coeff_ab7_x0)</f>
        <v>1.5010153335252308</v>
      </c>
      <c r="P52">
        <f>IF(Measurement!P52="","",(Measurement!P52^3*coeff_bb8_x3)+(Measurement!P52^2*coeff_bb8_x2)+(Measurement!P52*coeff_bb8_x1)+coeff_bb8_x0)</f>
        <v>1.5027190762649367</v>
      </c>
      <c r="Q52">
        <f>IF(Measurement!Q52="","",(Measurement!Q52^3*coeff_ab8_x3)+(Measurement!Q52^2*coeff_ab8_x2)+(Measurement!Q52*coeff_ab8_x1)+coeff_ab8_x0)</f>
        <v>1.5017988148347403</v>
      </c>
      <c r="R52">
        <f>IF(Measurement!R52="","",(Measurement!R52^3*coeff_bb9_x3)+(Measurement!R52^2*coeff_bb9_x2)+(Measurement!R52*coeff_bb9_x1)+coeff_bb9_x0)</f>
        <v>1.5028507016433736</v>
      </c>
      <c r="S52">
        <f>IF(Measurement!S52="","",(Measurement!S52^3*coeff_ab9_x3)+(Measurement!S52^2*coeff_ab9_x2)+(Measurement!S52*coeff_ab9_x1)+coeff_ab9_x0)</f>
        <v>1.5019307814431404</v>
      </c>
    </row>
    <row r="53" spans="1:19" ht="12.75" customHeight="1" x14ac:dyDescent="0.2">
      <c r="A53">
        <f>Measurement!A53</f>
        <v>5.0999999999999979</v>
      </c>
      <c r="B53">
        <f>IF(Measurement!B53="","",(Measurement!B53^3*coeff_bb1_x3)+(Measurement!B53^2*coeff_bb1_x2)+(Measurement!B53*coeff_bb1_x1)+coeff_bb1_x0)</f>
        <v>1.5028507016433736</v>
      </c>
      <c r="C53">
        <f>IF(Measurement!C53="","",(Measurement!C53^3*coeff_ab1_x3)+(Measurement!C53^2*coeff_ab1_x2)+(Measurement!C53*coeff_ab1_x1)+coeff_ab1_x0)</f>
        <v>1.5023290582022317</v>
      </c>
      <c r="D53">
        <f>IF(Measurement!D53="","",(Measurement!D53^3*coeff_bb2_x3)+(Measurement!D53^2*coeff_bb2_x2)+(Measurement!D53*coeff_bb2_x1)+coeff_bb2_x0)</f>
        <v>1.5028507016433736</v>
      </c>
      <c r="E53">
        <f>IF(Measurement!E53="","",(Measurement!E53^3*coeff_ab2_x3)+(Measurement!E53^2*coeff_ab2_x2)+(Measurement!E53*coeff_ab2_x1)+coeff_ab2_x0)</f>
        <v>1.5021959031136327</v>
      </c>
      <c r="F53">
        <f>IF(Measurement!F53="","",(Measurement!F53^3*coeff_bb3_x3)+(Measurement!F53^2*coeff_bb3_x2)+(Measurement!F53*coeff_bb3_x1)+coeff_bb3_x0)</f>
        <v>1.5028507016433736</v>
      </c>
      <c r="G53">
        <f>IF(Measurement!G53="","",(Measurement!G53^3*coeff_ab3_x3)+(Measurement!G53^2*coeff_ab3_x2)+(Measurement!G53*coeff_ab3_x1)+coeff_ab3_x0)</f>
        <v>1.5021959031136327</v>
      </c>
      <c r="H53">
        <f>IF(Measurement!H53="","",(Measurement!H53^3*coeff_bb4_x3)+(Measurement!H53^2*coeff_bb4_x2)+(Measurement!H53*coeff_bb4_x1)+coeff_bb4_x0)</f>
        <v>1.5028507016433736</v>
      </c>
      <c r="I53">
        <f>IF(Measurement!I53="","",(Measurement!I53^3*coeff_ab4_x3)+(Measurement!I53^2*coeff_ab4_x2)+(Measurement!I53*coeff_ab4_x1)+coeff_ab4_x0)</f>
        <v>1.5021959031136327</v>
      </c>
      <c r="J53">
        <f>IF(Measurement!J53="","",(Measurement!J53^3*coeff_bb5_x3)+(Measurement!J53^2*coeff_bb5_x2)+(Measurement!J53*coeff_bb5_x1)+coeff_bb5_x0)</f>
        <v>1.5029827021633788</v>
      </c>
      <c r="K53">
        <f>IF(Measurement!K53="","",(Measurement!K53^3*coeff_ab5_x3)+(Measurement!K53^2*coeff_ab5_x2)+(Measurement!K53*coeff_ab5_x1)+coeff_ab5_x0)</f>
        <v>1.5016672443599002</v>
      </c>
      <c r="L53">
        <f>IF(Measurement!L53="","",(Measurement!L53^3*coeff_bb6_x3)+(Measurement!L53^2*coeff_bb6_x2)+(Measurement!L53*coeff_bb6_x1)+coeff_bb6_x0)</f>
        <v>1.50258782580475</v>
      </c>
      <c r="M53">
        <f>IF(Measurement!M53="","",(Measurement!M53^3*coeff_ab6_x3)+(Measurement!M53^2*coeff_ab6_x2)+(Measurement!M53*coeff_ab6_x1)+coeff_ab6_x0)</f>
        <v>1.5016672443599002</v>
      </c>
      <c r="N53">
        <f>IF(Measurement!N53="","",(Measurement!N53^3*coeff_bb7_x3)+(Measurement!N53^2*coeff_bb7_x2)+(Measurement!N53*coeff_bb7_x1)+coeff_bb7_x0)</f>
        <v>1.5024569500394949</v>
      </c>
      <c r="O53">
        <f>IF(Measurement!O53="","",(Measurement!O53^3*coeff_ab7_x3)+(Measurement!O53^2*coeff_ab7_x2)+(Measurement!O53*coeff_ab7_x1)+coeff_ab7_x0)</f>
        <v>1.5010153335252308</v>
      </c>
      <c r="P53">
        <f>IF(Measurement!P53="","",(Measurement!P53^3*coeff_bb8_x3)+(Measurement!P53^2*coeff_bb8_x2)+(Measurement!P53*coeff_bb8_x1)+coeff_bb8_x0)</f>
        <v>1.5027190762649367</v>
      </c>
      <c r="Q53">
        <f>IF(Measurement!Q53="","",(Measurement!Q53^3*coeff_ab8_x3)+(Measurement!Q53^2*coeff_ab8_x2)+(Measurement!Q53*coeff_ab8_x1)+coeff_ab8_x0)</f>
        <v>1.5017988148347403</v>
      </c>
      <c r="R53">
        <f>IF(Measurement!R53="","",(Measurement!R53^3*coeff_bb9_x3)+(Measurement!R53^2*coeff_bb9_x2)+(Measurement!R53*coeff_bb9_x1)+coeff_bb9_x0)</f>
        <v>1.5028507016433736</v>
      </c>
      <c r="S53">
        <f>IF(Measurement!S53="","",(Measurement!S53^3*coeff_ab9_x3)+(Measurement!S53^2*coeff_ab9_x2)+(Measurement!S53*coeff_ab9_x1)+coeff_ab9_x0)</f>
        <v>1.5020631441983534</v>
      </c>
    </row>
    <row r="54" spans="1:19" ht="12.75" customHeight="1" x14ac:dyDescent="0.2">
      <c r="A54">
        <f>Measurement!A54</f>
        <v>5.1999999999999975</v>
      </c>
      <c r="B54">
        <f>IF(Measurement!B54="","",(Measurement!B54^3*coeff_bb1_x3)+(Measurement!B54^2*coeff_bb1_x2)+(Measurement!B54*coeff_bb1_x1)+coeff_bb1_x0)</f>
        <v>1.5027190762649367</v>
      </c>
      <c r="C54">
        <f>IF(Measurement!C54="","",(Measurement!C54^3*coeff_ab1_x3)+(Measurement!C54^2*coeff_ab1_x2)+(Measurement!C54*coeff_ab1_x1)+coeff_ab1_x0)</f>
        <v>1.502596556952402</v>
      </c>
      <c r="D54">
        <f>IF(Measurement!D54="","",(Measurement!D54^3*coeff_bb2_x3)+(Measurement!D54^2*coeff_bb2_x2)+(Measurement!D54*coeff_bb2_x1)+coeff_bb2_x0)</f>
        <v>1.5027190762649367</v>
      </c>
      <c r="E54">
        <f>IF(Measurement!E54="","",(Measurement!E54^3*coeff_ab2_x3)+(Measurement!E54^2*coeff_ab2_x2)+(Measurement!E54*coeff_ab2_x1)+coeff_ab2_x0)</f>
        <v>1.5024626094774038</v>
      </c>
      <c r="F54">
        <f>IF(Measurement!F54="","",(Measurement!F54^3*coeff_bb3_x3)+(Measurement!F54^2*coeff_bb3_x2)+(Measurement!F54*coeff_bb3_x1)+coeff_bb3_x0)</f>
        <v>1.5027190762649367</v>
      </c>
      <c r="G54">
        <f>IF(Measurement!G54="","",(Measurement!G54^3*coeff_ab3_x3)+(Measurement!G54^2*coeff_ab3_x2)+(Measurement!G54*coeff_ab3_x1)+coeff_ab3_x0)</f>
        <v>1.5023290582022317</v>
      </c>
      <c r="H54">
        <f>IF(Measurement!H54="","",(Measurement!H54^3*coeff_bb4_x3)+(Measurement!H54^2*coeff_bb4_x2)+(Measurement!H54*coeff_bb4_x1)+coeff_bb4_x0)</f>
        <v>1.5027190762649367</v>
      </c>
      <c r="I54">
        <f>IF(Measurement!I54="","",(Measurement!I54^3*coeff_ab4_x3)+(Measurement!I54^2*coeff_ab4_x2)+(Measurement!I54*coeff_ab4_x1)+coeff_ab4_x0)</f>
        <v>1.5024626094774038</v>
      </c>
      <c r="J54">
        <f>IF(Measurement!J54="","",(Measurement!J54^3*coeff_bb5_x3)+(Measurement!J54^2*coeff_bb5_x2)+(Measurement!J54*coeff_bb5_x1)+coeff_bb5_x0)</f>
        <v>1.5028507016433736</v>
      </c>
      <c r="K54">
        <f>IF(Measurement!K54="","",(Measurement!K54^3*coeff_ab5_x3)+(Measurement!K54^2*coeff_ab5_x2)+(Measurement!K54*coeff_ab5_x1)+coeff_ab5_x0)</f>
        <v>1.5019307814431404</v>
      </c>
      <c r="L54">
        <f>IF(Measurement!L54="","",(Measurement!L54^3*coeff_bb6_x3)+(Measurement!L54^2*coeff_bb6_x2)+(Measurement!L54*coeff_bb6_x1)+coeff_bb6_x0)</f>
        <v>1.5024569500394949</v>
      </c>
      <c r="M54">
        <f>IF(Measurement!M54="","",(Measurement!M54^3*coeff_ab6_x3)+(Measurement!M54^2*coeff_ab6_x2)+(Measurement!M54*coeff_ab6_x1)+coeff_ab6_x0)</f>
        <v>1.5019307814431404</v>
      </c>
      <c r="N54">
        <f>IF(Measurement!N54="","",(Measurement!N54^3*coeff_bb7_x3)+(Measurement!N54^2*coeff_bb7_x2)+(Measurement!N54*coeff_bb7_x1)+coeff_bb7_x0)</f>
        <v>1.502326448745853</v>
      </c>
      <c r="O54">
        <f>IF(Measurement!O54="","",(Measurement!O54^3*coeff_ab7_x3)+(Measurement!O54^2*coeff_ab7_x2)+(Measurement!O54*coeff_ab7_x1)+coeff_ab7_x0)</f>
        <v>1.5012749096042055</v>
      </c>
      <c r="P54">
        <f>IF(Measurement!P54="","",(Measurement!P54^3*coeff_bb8_x3)+(Measurement!P54^2*coeff_bb8_x2)+(Measurement!P54*coeff_bb8_x1)+coeff_bb8_x0)</f>
        <v>1.50258782580475</v>
      </c>
      <c r="Q54">
        <f>IF(Measurement!Q54="","",(Measurement!Q54^3*coeff_ab8_x3)+(Measurement!Q54^2*coeff_ab8_x2)+(Measurement!Q54*coeff_ab8_x1)+coeff_ab8_x0)</f>
        <v>1.5020631441983534</v>
      </c>
      <c r="R54">
        <f>IF(Measurement!R54="","",(Measurement!R54^3*coeff_bb9_x3)+(Measurement!R54^2*coeff_bb9_x2)+(Measurement!R54*coeff_bb9_x1)+coeff_bb9_x0)</f>
        <v>1.5027190762649367</v>
      </c>
      <c r="S54">
        <f>IF(Measurement!S54="","",(Measurement!S54^3*coeff_ab9_x3)+(Measurement!S54^2*coeff_ab9_x2)+(Measurement!S54*coeff_ab9_x1)+coeff_ab9_x0)</f>
        <v>1.5023290582022317</v>
      </c>
    </row>
    <row r="55" spans="1:19" ht="12.75" customHeight="1" x14ac:dyDescent="0.2">
      <c r="A55">
        <f>Measurement!A55</f>
        <v>5.2999999999999972</v>
      </c>
      <c r="B55">
        <f>IF(Measurement!B55="","",(Measurement!B55^3*coeff_bb1_x3)+(Measurement!B55^2*coeff_bb1_x2)+(Measurement!B55*coeff_bb1_x1)+coeff_bb1_x0)</f>
        <v>1.5028507016433736</v>
      </c>
      <c r="C55">
        <f>IF(Measurement!C55="","",(Measurement!C55^3*coeff_ab1_x3)+(Measurement!C55^2*coeff_ab1_x2)+(Measurement!C55*coeff_ab1_x1)+coeff_ab1_x0)</f>
        <v>1.502596556952402</v>
      </c>
      <c r="D55">
        <f>IF(Measurement!D55="","",(Measurement!D55^3*coeff_bb2_x3)+(Measurement!D55^2*coeff_bb2_x2)+(Measurement!D55*coeff_bb2_x1)+coeff_bb2_x0)</f>
        <v>1.5027190762649367</v>
      </c>
      <c r="E55">
        <f>IF(Measurement!E55="","",(Measurement!E55^3*coeff_ab2_x3)+(Measurement!E55^2*coeff_ab2_x2)+(Measurement!E55*coeff_ab2_x1)+coeff_ab2_x0)</f>
        <v>1.5024626094774038</v>
      </c>
      <c r="F55">
        <f>IF(Measurement!F55="","",(Measurement!F55^3*coeff_bb3_x3)+(Measurement!F55^2*coeff_bb3_x2)+(Measurement!F55*coeff_bb3_x1)+coeff_bb3_x0)</f>
        <v>1.5028507016433736</v>
      </c>
      <c r="G55">
        <f>IF(Measurement!G55="","",(Measurement!G55^3*coeff_ab3_x3)+(Measurement!G55^2*coeff_ab3_x2)+(Measurement!G55*coeff_ab3_x1)+coeff_ab3_x0)</f>
        <v>1.5024626094774038</v>
      </c>
      <c r="H55">
        <f>IF(Measurement!H55="","",(Measurement!H55^3*coeff_bb4_x3)+(Measurement!H55^2*coeff_bb4_x2)+(Measurement!H55*coeff_bb4_x1)+coeff_bb4_x0)</f>
        <v>1.5027190762649367</v>
      </c>
      <c r="I55">
        <f>IF(Measurement!I55="","",(Measurement!I55^3*coeff_ab4_x3)+(Measurement!I55^2*coeff_ab4_x2)+(Measurement!I55*coeff_ab4_x1)+coeff_ab4_x0)</f>
        <v>1.5024626094774038</v>
      </c>
      <c r="J55">
        <f>IF(Measurement!J55="","",(Measurement!J55^3*coeff_bb5_x3)+(Measurement!J55^2*coeff_bb5_x2)+(Measurement!J55*coeff_bb5_x1)+coeff_bb5_x0)</f>
        <v>1.5028507016433736</v>
      </c>
      <c r="K55">
        <f>IF(Measurement!K55="","",(Measurement!K55^3*coeff_ab5_x3)+(Measurement!K55^2*coeff_ab5_x2)+(Measurement!K55*coeff_ab5_x1)+coeff_ab5_x0)</f>
        <v>1.5021959031136327</v>
      </c>
      <c r="L55">
        <f>IF(Measurement!L55="","",(Measurement!L55^3*coeff_bb6_x3)+(Measurement!L55^2*coeff_bb6_x2)+(Measurement!L55*coeff_bb6_x1)+coeff_bb6_x0)</f>
        <v>1.5024569500394949</v>
      </c>
      <c r="M55">
        <f>IF(Measurement!M55="","",(Measurement!M55^3*coeff_ab6_x3)+(Measurement!M55^2*coeff_ab6_x2)+(Measurement!M55*coeff_ab6_x1)+coeff_ab6_x0)</f>
        <v>1.5019307814431404</v>
      </c>
      <c r="N55">
        <f>IF(Measurement!N55="","",(Measurement!N55^3*coeff_bb7_x3)+(Measurement!N55^2*coeff_bb7_x2)+(Measurement!N55*coeff_bb7_x1)+coeff_bb7_x0)</f>
        <v>1.5024569500394949</v>
      </c>
      <c r="O55">
        <f>IF(Measurement!O55="","",(Measurement!O55^3*coeff_ab7_x3)+(Measurement!O55^2*coeff_ab7_x2)+(Measurement!O55*coeff_ab7_x1)+coeff_ab7_x0)</f>
        <v>1.5012749096042055</v>
      </c>
      <c r="P55">
        <f>IF(Measurement!P55="","",(Measurement!P55^3*coeff_bb8_x3)+(Measurement!P55^2*coeff_bb8_x2)+(Measurement!P55*coeff_bb8_x1)+coeff_bb8_x0)</f>
        <v>1.5027190762649367</v>
      </c>
      <c r="Q55">
        <f>IF(Measurement!Q55="","",(Measurement!Q55^3*coeff_ab8_x3)+(Measurement!Q55^2*coeff_ab8_x2)+(Measurement!Q55*coeff_ab8_x1)+coeff_ab8_x0)</f>
        <v>1.5020631441983534</v>
      </c>
      <c r="R55">
        <f>IF(Measurement!R55="","",(Measurement!R55^3*coeff_bb9_x3)+(Measurement!R55^2*coeff_bb9_x2)+(Measurement!R55*coeff_bb9_x1)+coeff_bb9_x0)</f>
        <v>1.5028507016433736</v>
      </c>
      <c r="S55">
        <f>IF(Measurement!S55="","",(Measurement!S55^3*coeff_ab9_x3)+(Measurement!S55^2*coeff_ab9_x2)+(Measurement!S55*coeff_ab9_x1)+coeff_ab9_x0)</f>
        <v>1.5023290582022317</v>
      </c>
    </row>
    <row r="56" spans="1:19" ht="12.75" customHeight="1" x14ac:dyDescent="0.2">
      <c r="A56">
        <f>Measurement!A56</f>
        <v>5.3999999999999968</v>
      </c>
      <c r="B56">
        <f>IF(Measurement!B56="","",(Measurement!B56^3*coeff_bb1_x3)+(Measurement!B56^2*coeff_bb1_x2)+(Measurement!B56*coeff_bb1_x1)+coeff_bb1_x0)</f>
        <v>1.5031150780482712</v>
      </c>
      <c r="C56">
        <f>IF(Measurement!C56="","",(Measurement!C56^3*coeff_ab1_x3)+(Measurement!C56^2*coeff_ab1_x2)+(Measurement!C56*coeff_ab1_x1)+coeff_ab1_x0)</f>
        <v>1.502596556952402</v>
      </c>
      <c r="D56">
        <f>IF(Measurement!D56="","",(Measurement!D56^3*coeff_bb2_x3)+(Measurement!D56^2*coeff_bb2_x2)+(Measurement!D56*coeff_bb2_x1)+coeff_bb2_x0)</f>
        <v>1.5029827021633788</v>
      </c>
      <c r="E56">
        <f>IF(Measurement!E56="","",(Measurement!E56^3*coeff_ab2_x3)+(Measurement!E56^2*coeff_ab2_x2)+(Measurement!E56*coeff_ab2_x1)+coeff_ab2_x0)</f>
        <v>1.502596556952402</v>
      </c>
      <c r="F56">
        <f>IF(Measurement!F56="","",(Measurement!F56^3*coeff_bb3_x3)+(Measurement!F56^2*coeff_bb3_x2)+(Measurement!F56*coeff_bb3_x1)+coeff_bb3_x0)</f>
        <v>1.5029827021633788</v>
      </c>
      <c r="G56">
        <f>IF(Measurement!G56="","",(Measurement!G56^3*coeff_ab3_x3)+(Measurement!G56^2*coeff_ab3_x2)+(Measurement!G56*coeff_ab3_x1)+coeff_ab3_x0)</f>
        <v>1.5024626094774038</v>
      </c>
      <c r="H56">
        <f>IF(Measurement!H56="","",(Measurement!H56^3*coeff_bb4_x3)+(Measurement!H56^2*coeff_bb4_x2)+(Measurement!H56*coeff_bb4_x1)+coeff_bb4_x0)</f>
        <v>1.5029827021633788</v>
      </c>
      <c r="I56">
        <f>IF(Measurement!I56="","",(Measurement!I56^3*coeff_ab4_x3)+(Measurement!I56^2*coeff_ab4_x2)+(Measurement!I56*coeff_ab4_x1)+coeff_ab4_x0)</f>
        <v>1.502596556952402</v>
      </c>
      <c r="J56">
        <f>IF(Measurement!J56="","",(Measurement!J56^3*coeff_bb5_x3)+(Measurement!J56^2*coeff_bb5_x2)+(Measurement!J56*coeff_bb5_x1)+coeff_bb5_x0)</f>
        <v>1.5029827021633788</v>
      </c>
      <c r="K56">
        <f>IF(Measurement!K56="","",(Measurement!K56^3*coeff_ab5_x3)+(Measurement!K56^2*coeff_ab5_x2)+(Measurement!K56*coeff_ab5_x1)+coeff_ab5_x0)</f>
        <v>1.5024626094774038</v>
      </c>
      <c r="L56">
        <f>IF(Measurement!L56="","",(Measurement!L56^3*coeff_bb6_x3)+(Measurement!L56^2*coeff_bb6_x2)+(Measurement!L56*coeff_bb6_x1)+coeff_bb6_x0)</f>
        <v>1.5028507016433736</v>
      </c>
      <c r="M56">
        <f>IF(Measurement!M56="","",(Measurement!M56^3*coeff_ab6_x3)+(Measurement!M56^2*coeff_ab6_x2)+(Measurement!M56*coeff_ab6_x1)+coeff_ab6_x0)</f>
        <v>1.5021959031136327</v>
      </c>
      <c r="N56">
        <f>IF(Measurement!N56="","",(Measurement!N56^3*coeff_bb7_x3)+(Measurement!N56^2*coeff_bb7_x2)+(Measurement!N56*coeff_bb7_x1)+coeff_bb7_x0)</f>
        <v>1.50258782580475</v>
      </c>
      <c r="O56">
        <f>IF(Measurement!O56="","",(Measurement!O56^3*coeff_ab7_x3)+(Measurement!O56^2*coeff_ab7_x2)+(Measurement!O56*coeff_ab7_x1)+coeff_ab7_x0)</f>
        <v>1.5016672443599002</v>
      </c>
      <c r="P56">
        <f>IF(Measurement!P56="","",(Measurement!P56^3*coeff_bb8_x3)+(Measurement!P56^2*coeff_bb8_x2)+(Measurement!P56*coeff_bb8_x1)+coeff_bb8_x0)</f>
        <v>1.5029827021633788</v>
      </c>
      <c r="Q56">
        <f>IF(Measurement!Q56="","",(Measurement!Q56^3*coeff_ab8_x3)+(Measurement!Q56^2*coeff_ab8_x2)+(Measurement!Q56*coeff_ab8_x1)+coeff_ab8_x0)</f>
        <v>1.5021959031136327</v>
      </c>
      <c r="R56">
        <f>IF(Measurement!R56="","",(Measurement!R56^3*coeff_bb9_x3)+(Measurement!R56^2*coeff_bb9_x2)+(Measurement!R56*coeff_bb9_x1)+coeff_bb9_x0)</f>
        <v>1.5029827021633788</v>
      </c>
      <c r="S56">
        <f>IF(Measurement!S56="","",(Measurement!S56^3*coeff_ab9_x3)+(Measurement!S56^2*coeff_ab9_x2)+(Measurement!S56*coeff_ab9_x1)+coeff_ab9_x0)</f>
        <v>1.5024626094774038</v>
      </c>
    </row>
    <row r="57" spans="1:19" ht="12.75" customHeight="1" x14ac:dyDescent="0.2">
      <c r="A57">
        <f>Measurement!A57</f>
        <v>5.4999999999999964</v>
      </c>
      <c r="B57">
        <f>IF(Measurement!B57="","",(Measurement!B57^3*coeff_bb1_x3)+(Measurement!B57^2*coeff_bb1_x2)+(Measurement!B57*coeff_bb1_x1)+coeff_bb1_x0)</f>
        <v>1.5031150780482712</v>
      </c>
      <c r="C57">
        <f>IF(Measurement!C57="","",(Measurement!C57^3*coeff_ab1_x3)+(Measurement!C57^2*coeff_ab1_x2)+(Measurement!C57*coeff_ab1_x1)+coeff_ab1_x0)</f>
        <v>1.5027309006404796</v>
      </c>
      <c r="D57">
        <f>IF(Measurement!D57="","",(Measurement!D57^3*coeff_bb2_x3)+(Measurement!D57^2*coeff_bb2_x2)+(Measurement!D57*coeff_bb2_x1)+coeff_bb2_x0)</f>
        <v>1.5031150780482712</v>
      </c>
      <c r="E57">
        <f>IF(Measurement!E57="","",(Measurement!E57^3*coeff_ab2_x3)+(Measurement!E57^2*coeff_ab2_x2)+(Measurement!E57*coeff_ab2_x1)+coeff_ab2_x0)</f>
        <v>1.502596556952402</v>
      </c>
      <c r="F57">
        <f>IF(Measurement!F57="","",(Measurement!F57^3*coeff_bb3_x3)+(Measurement!F57^2*coeff_bb3_x2)+(Measurement!F57*coeff_bb3_x1)+coeff_bb3_x0)</f>
        <v>1.5029827021633788</v>
      </c>
      <c r="G57">
        <f>IF(Measurement!G57="","",(Measurement!G57^3*coeff_ab3_x3)+(Measurement!G57^2*coeff_ab3_x2)+(Measurement!G57*coeff_ab3_x1)+coeff_ab3_x0)</f>
        <v>1.502596556952402</v>
      </c>
      <c r="H57">
        <f>IF(Measurement!H57="","",(Measurement!H57^3*coeff_bb4_x3)+(Measurement!H57^2*coeff_bb4_x2)+(Measurement!H57*coeff_bb4_x1)+coeff_bb4_x0)</f>
        <v>1.5029827021633788</v>
      </c>
      <c r="I57">
        <f>IF(Measurement!I57="","",(Measurement!I57^3*coeff_ab4_x3)+(Measurement!I57^2*coeff_ab4_x2)+(Measurement!I57*coeff_ab4_x1)+coeff_ab4_x0)</f>
        <v>1.502596556952402</v>
      </c>
      <c r="J57">
        <f>IF(Measurement!J57="","",(Measurement!J57^3*coeff_bb5_x3)+(Measurement!J57^2*coeff_bb5_x2)+(Measurement!J57*coeff_bb5_x1)+coeff_bb5_x0)</f>
        <v>1.5031150780482712</v>
      </c>
      <c r="K57">
        <f>IF(Measurement!K57="","",(Measurement!K57^3*coeff_ab5_x3)+(Measurement!K57^2*coeff_ab5_x2)+(Measurement!K57*coeff_ab5_x1)+coeff_ab5_x0)</f>
        <v>1.5024626094774038</v>
      </c>
      <c r="L57">
        <f>IF(Measurement!L57="","",(Measurement!L57^3*coeff_bb6_x3)+(Measurement!L57^2*coeff_bb6_x2)+(Measurement!L57*coeff_bb6_x1)+coeff_bb6_x0)</f>
        <v>1.5028507016433736</v>
      </c>
      <c r="M57">
        <f>IF(Measurement!M57="","",(Measurement!M57^3*coeff_ab6_x3)+(Measurement!M57^2*coeff_ab6_x2)+(Measurement!M57*coeff_ab6_x1)+coeff_ab6_x0)</f>
        <v>1.5023290582022317</v>
      </c>
      <c r="N57">
        <f>IF(Measurement!N57="","",(Measurement!N57^3*coeff_bb7_x3)+(Measurement!N57^2*coeff_bb7_x2)+(Measurement!N57*coeff_bb7_x1)+coeff_bb7_x0)</f>
        <v>1.50258782580475</v>
      </c>
      <c r="O57">
        <f>IF(Measurement!O57="","",(Measurement!O57^3*coeff_ab7_x3)+(Measurement!O57^2*coeff_ab7_x2)+(Measurement!O57*coeff_ab7_x1)+coeff_ab7_x0)</f>
        <v>1.5017988148347403</v>
      </c>
      <c r="P57">
        <f>IF(Measurement!P57="","",(Measurement!P57^3*coeff_bb8_x3)+(Measurement!P57^2*coeff_bb8_x2)+(Measurement!P57*coeff_bb8_x1)+coeff_bb8_x0)</f>
        <v>1.5029827021633788</v>
      </c>
      <c r="Q57">
        <f>IF(Measurement!Q57="","",(Measurement!Q57^3*coeff_ab8_x3)+(Measurement!Q57^2*coeff_ab8_x2)+(Measurement!Q57*coeff_ab8_x1)+coeff_ab8_x0)</f>
        <v>1.5023290582022317</v>
      </c>
      <c r="R57">
        <f>IF(Measurement!R57="","",(Measurement!R57^3*coeff_bb9_x3)+(Measurement!R57^2*coeff_bb9_x2)+(Measurement!R57*coeff_bb9_x1)+coeff_bb9_x0)</f>
        <v>1.5031150780482712</v>
      </c>
      <c r="S57">
        <f>IF(Measurement!S57="","",(Measurement!S57^3*coeff_ab9_x3)+(Measurement!S57^2*coeff_ab9_x2)+(Measurement!S57*coeff_ab9_x1)+coeff_ab9_x0)</f>
        <v>1.502596556952402</v>
      </c>
    </row>
    <row r="58" spans="1:19" ht="12.75" customHeight="1" x14ac:dyDescent="0.2">
      <c r="A58">
        <f>Measurement!A58</f>
        <v>5.5999999999999961</v>
      </c>
      <c r="B58">
        <f>IF(Measurement!B58="","",(Measurement!B58^3*coeff_bb1_x3)+(Measurement!B58^2*coeff_bb1_x2)+(Measurement!B58*coeff_bb1_x1)+coeff_bb1_x0)</f>
        <v>1.5032478295213687</v>
      </c>
      <c r="C58">
        <f>IF(Measurement!C58="","",(Measurement!C58^3*coeff_ab1_x3)+(Measurement!C58^2*coeff_ab1_x2)+(Measurement!C58*coeff_ab1_x1)+coeff_ab1_x0)</f>
        <v>1.5027309006404796</v>
      </c>
      <c r="D58">
        <f>IF(Measurement!D58="","",(Measurement!D58^3*coeff_bb2_x3)+(Measurement!D58^2*coeff_bb2_x2)+(Measurement!D58*coeff_bb2_x1)+coeff_bb2_x0)</f>
        <v>1.5032478295213687</v>
      </c>
      <c r="E58">
        <f>IF(Measurement!E58="","",(Measurement!E58^3*coeff_ab2_x3)+(Measurement!E58^2*coeff_ab2_x2)+(Measurement!E58*coeff_ab2_x1)+coeff_ab2_x0)</f>
        <v>1.502596556952402</v>
      </c>
      <c r="F58">
        <f>IF(Measurement!F58="","",(Measurement!F58^3*coeff_bb3_x3)+(Measurement!F58^2*coeff_bb3_x2)+(Measurement!F58*coeff_bb3_x1)+coeff_bb3_x0)</f>
        <v>1.5031150780482712</v>
      </c>
      <c r="G58">
        <f>IF(Measurement!G58="","",(Measurement!G58^3*coeff_ab3_x3)+(Measurement!G58^2*coeff_ab3_x2)+(Measurement!G58*coeff_ab3_x1)+coeff_ab3_x0)</f>
        <v>1.502596556952402</v>
      </c>
      <c r="H58">
        <f>IF(Measurement!H58="","",(Measurement!H58^3*coeff_bb4_x3)+(Measurement!H58^2*coeff_bb4_x2)+(Measurement!H58*coeff_bb4_x1)+coeff_bb4_x0)</f>
        <v>1.5031150780482712</v>
      </c>
      <c r="I58">
        <f>IF(Measurement!I58="","",(Measurement!I58^3*coeff_ab4_x3)+(Measurement!I58^2*coeff_ab4_x2)+(Measurement!I58*coeff_ab4_x1)+coeff_ab4_x0)</f>
        <v>1.5027309006404796</v>
      </c>
      <c r="J58">
        <f>IF(Measurement!J58="","",(Measurement!J58^3*coeff_bb5_x3)+(Measurement!J58^2*coeff_bb5_x2)+(Measurement!J58*coeff_bb5_x1)+coeff_bb5_x0)</f>
        <v>1.5032478295213687</v>
      </c>
      <c r="K58">
        <f>IF(Measurement!K58="","",(Measurement!K58^3*coeff_ab5_x3)+(Measurement!K58^2*coeff_ab5_x2)+(Measurement!K58*coeff_ab5_x1)+coeff_ab5_x0)</f>
        <v>1.5024626094774038</v>
      </c>
      <c r="L58">
        <f>IF(Measurement!L58="","",(Measurement!L58^3*coeff_bb6_x3)+(Measurement!L58^2*coeff_bb6_x2)+(Measurement!L58*coeff_bb6_x1)+coeff_bb6_x0)</f>
        <v>1.5031150780482712</v>
      </c>
      <c r="M58">
        <f>IF(Measurement!M58="","",(Measurement!M58^3*coeff_ab6_x3)+(Measurement!M58^2*coeff_ab6_x2)+(Measurement!M58*coeff_ab6_x1)+coeff_ab6_x0)</f>
        <v>1.5023290582022317</v>
      </c>
      <c r="N58">
        <f>IF(Measurement!N58="","",(Measurement!N58^3*coeff_bb7_x3)+(Measurement!N58^2*coeff_bb7_x2)+(Measurement!N58*coeff_bb7_x1)+coeff_bb7_x0)</f>
        <v>1.5027190762649367</v>
      </c>
      <c r="O58">
        <f>IF(Measurement!O58="","",(Measurement!O58^3*coeff_ab7_x3)+(Measurement!O58^2*coeff_ab7_x2)+(Measurement!O58*coeff_ab7_x1)+coeff_ab7_x0)</f>
        <v>1.5019307814431404</v>
      </c>
      <c r="P58">
        <f>IF(Measurement!P58="","",(Measurement!P58^3*coeff_bb8_x3)+(Measurement!P58^2*coeff_bb8_x2)+(Measurement!P58*coeff_bb8_x1)+coeff_bb8_x0)</f>
        <v>1.5031150780482712</v>
      </c>
      <c r="Q58">
        <f>IF(Measurement!Q58="","",(Measurement!Q58^3*coeff_ab8_x3)+(Measurement!Q58^2*coeff_ab8_x2)+(Measurement!Q58*coeff_ab8_x1)+coeff_ab8_x0)</f>
        <v>1.5023290582022317</v>
      </c>
      <c r="R58">
        <f>IF(Measurement!R58="","",(Measurement!R58^3*coeff_bb9_x3)+(Measurement!R58^2*coeff_bb9_x2)+(Measurement!R58*coeff_bb9_x1)+coeff_bb9_x0)</f>
        <v>1.5032478295213687</v>
      </c>
      <c r="S58">
        <f>IF(Measurement!S58="","",(Measurement!S58^3*coeff_ab9_x3)+(Measurement!S58^2*coeff_ab9_x2)+(Measurement!S58*coeff_ab9_x1)+coeff_ab9_x0)</f>
        <v>1.502596556952402</v>
      </c>
    </row>
    <row r="59" spans="1:19" ht="12.75" customHeight="1" x14ac:dyDescent="0.2">
      <c r="A59">
        <f>Measurement!A59</f>
        <v>5.6999999999999957</v>
      </c>
      <c r="B59">
        <f>IF(Measurement!B59="","",(Measurement!B59^3*coeff_bb1_x3)+(Measurement!B59^2*coeff_bb1_x2)+(Measurement!B59*coeff_bb1_x1)+coeff_bb1_x0)</f>
        <v>1.5033809568059902</v>
      </c>
      <c r="C59">
        <f>IF(Measurement!C59="","",(Measurement!C59^3*coeff_ab1_x3)+(Measurement!C59^2*coeff_ab1_x2)+(Measurement!C59*coeff_ab1_x1)+coeff_ab1_x0)</f>
        <v>1.502596556952402</v>
      </c>
      <c r="D59">
        <f>IF(Measurement!D59="","",(Measurement!D59^3*coeff_bb2_x3)+(Measurement!D59^2*coeff_bb2_x2)+(Measurement!D59*coeff_bb2_x1)+coeff_bb2_x0)</f>
        <v>1.5032478295213687</v>
      </c>
      <c r="E59">
        <f>IF(Measurement!E59="","",(Measurement!E59^3*coeff_ab2_x3)+(Measurement!E59^2*coeff_ab2_x2)+(Measurement!E59*coeff_ab2_x1)+coeff_ab2_x0)</f>
        <v>1.502596556952402</v>
      </c>
      <c r="F59">
        <f>IF(Measurement!F59="","",(Measurement!F59^3*coeff_bb3_x3)+(Measurement!F59^2*coeff_bb3_x2)+(Measurement!F59*coeff_bb3_x1)+coeff_bb3_x0)</f>
        <v>1.5033809568059902</v>
      </c>
      <c r="G59">
        <f>IF(Measurement!G59="","",(Measurement!G59^3*coeff_ab3_x3)+(Measurement!G59^2*coeff_ab3_x2)+(Measurement!G59*coeff_ab3_x1)+coeff_ab3_x0)</f>
        <v>1.502596556952402</v>
      </c>
      <c r="H59">
        <f>IF(Measurement!H59="","",(Measurement!H59^3*coeff_bb4_x3)+(Measurement!H59^2*coeff_bb4_x2)+(Measurement!H59*coeff_bb4_x1)+coeff_bb4_x0)</f>
        <v>1.5033809568059902</v>
      </c>
      <c r="I59">
        <f>IF(Measurement!I59="","",(Measurement!I59^3*coeff_ab4_x3)+(Measurement!I59^2*coeff_ab4_x2)+(Measurement!I59*coeff_ab4_x1)+coeff_ab4_x0)</f>
        <v>1.502596556952402</v>
      </c>
      <c r="J59">
        <f>IF(Measurement!J59="","",(Measurement!J59^3*coeff_bb5_x3)+(Measurement!J59^2*coeff_bb5_x2)+(Measurement!J59*coeff_bb5_x1)+coeff_bb5_x0)</f>
        <v>1.5033809568059902</v>
      </c>
      <c r="K59">
        <f>IF(Measurement!K59="","",(Measurement!K59^3*coeff_ab5_x3)+(Measurement!K59^2*coeff_ab5_x2)+(Measurement!K59*coeff_ab5_x1)+coeff_ab5_x0)</f>
        <v>1.5024626094774038</v>
      </c>
      <c r="L59">
        <f>IF(Measurement!L59="","",(Measurement!L59^3*coeff_bb6_x3)+(Measurement!L59^2*coeff_bb6_x2)+(Measurement!L59*coeff_bb6_x1)+coeff_bb6_x0)</f>
        <v>1.5032478295213687</v>
      </c>
      <c r="M59">
        <f>IF(Measurement!M59="","",(Measurement!M59^3*coeff_ab6_x3)+(Measurement!M59^2*coeff_ab6_x2)+(Measurement!M59*coeff_ab6_x1)+coeff_ab6_x0)</f>
        <v>1.5023290582022317</v>
      </c>
      <c r="N59">
        <f>IF(Measurement!N59="","",(Measurement!N59^3*coeff_bb7_x3)+(Measurement!N59^2*coeff_bb7_x2)+(Measurement!N59*coeff_bb7_x1)+coeff_bb7_x0)</f>
        <v>1.5028507016433736</v>
      </c>
      <c r="O59">
        <f>IF(Measurement!O59="","",(Measurement!O59^3*coeff_ab7_x3)+(Measurement!O59^2*coeff_ab7_x2)+(Measurement!O59*coeff_ab7_x1)+coeff_ab7_x0)</f>
        <v>1.5017988148347403</v>
      </c>
      <c r="P59">
        <f>IF(Measurement!P59="","",(Measurement!P59^3*coeff_bb8_x3)+(Measurement!P59^2*coeff_bb8_x2)+(Measurement!P59*coeff_bb8_x1)+coeff_bb8_x0)</f>
        <v>1.5031150780482712</v>
      </c>
      <c r="Q59">
        <f>IF(Measurement!Q59="","",(Measurement!Q59^3*coeff_ab8_x3)+(Measurement!Q59^2*coeff_ab8_x2)+(Measurement!Q59*coeff_ab8_x1)+coeff_ab8_x0)</f>
        <v>1.5021959031136327</v>
      </c>
      <c r="R59">
        <f>IF(Measurement!R59="","",(Measurement!R59^3*coeff_bb9_x3)+(Measurement!R59^2*coeff_bb9_x2)+(Measurement!R59*coeff_bb9_x1)+coeff_bb9_x0)</f>
        <v>1.5032478295213687</v>
      </c>
      <c r="S59">
        <f>IF(Measurement!S59="","",(Measurement!S59^3*coeff_ab9_x3)+(Measurement!S59^2*coeff_ab9_x2)+(Measurement!S59*coeff_ab9_x1)+coeff_ab9_x0)</f>
        <v>1.5024626094774038</v>
      </c>
    </row>
    <row r="60" spans="1:19" ht="12.75" customHeight="1" x14ac:dyDescent="0.2">
      <c r="A60">
        <f>Measurement!A60</f>
        <v>5.7999999999999954</v>
      </c>
      <c r="B60">
        <f>IF(Measurement!B60="","",(Measurement!B60^3*coeff_bb1_x3)+(Measurement!B60^2*coeff_bb1_x2)+(Measurement!B60*coeff_bb1_x1)+coeff_bb1_x0)</f>
        <v>1.5032478295213687</v>
      </c>
      <c r="C60">
        <f>IF(Measurement!C60="","",(Measurement!C60^3*coeff_ab1_x3)+(Measurement!C60^2*coeff_ab1_x2)+(Measurement!C60*coeff_ab1_x1)+coeff_ab1_x0)</f>
        <v>1.502596556952402</v>
      </c>
      <c r="D60">
        <f>IF(Measurement!D60="","",(Measurement!D60^3*coeff_bb2_x3)+(Measurement!D60^2*coeff_bb2_x2)+(Measurement!D60*coeff_bb2_x1)+coeff_bb2_x0)</f>
        <v>1.5032478295213687</v>
      </c>
      <c r="E60">
        <f>IF(Measurement!E60="","",(Measurement!E60^3*coeff_ab2_x3)+(Measurement!E60^2*coeff_ab2_x2)+(Measurement!E60*coeff_ab2_x1)+coeff_ab2_x0)</f>
        <v>1.5024626094774038</v>
      </c>
      <c r="F60">
        <f>IF(Measurement!F60="","",(Measurement!F60^3*coeff_bb3_x3)+(Measurement!F60^2*coeff_bb3_x2)+(Measurement!F60*coeff_bb3_x1)+coeff_bb3_x0)</f>
        <v>1.5032478295213687</v>
      </c>
      <c r="G60">
        <f>IF(Measurement!G60="","",(Measurement!G60^3*coeff_ab3_x3)+(Measurement!G60^2*coeff_ab3_x2)+(Measurement!G60*coeff_ab3_x1)+coeff_ab3_x0)</f>
        <v>1.502596556952402</v>
      </c>
      <c r="H60">
        <f>IF(Measurement!H60="","",(Measurement!H60^3*coeff_bb4_x3)+(Measurement!H60^2*coeff_bb4_x2)+(Measurement!H60*coeff_bb4_x1)+coeff_bb4_x0)</f>
        <v>1.5032478295213687</v>
      </c>
      <c r="I60">
        <f>IF(Measurement!I60="","",(Measurement!I60^3*coeff_ab4_x3)+(Measurement!I60^2*coeff_ab4_x2)+(Measurement!I60*coeff_ab4_x1)+coeff_ab4_x0)</f>
        <v>1.5027309006404796</v>
      </c>
      <c r="J60">
        <f>IF(Measurement!J60="","",(Measurement!J60^3*coeff_bb5_x3)+(Measurement!J60^2*coeff_bb5_x2)+(Measurement!J60*coeff_bb5_x1)+coeff_bb5_x0)</f>
        <v>1.5033809568059902</v>
      </c>
      <c r="K60">
        <f>IF(Measurement!K60="","",(Measurement!K60^3*coeff_ab5_x3)+(Measurement!K60^2*coeff_ab5_x2)+(Measurement!K60*coeff_ab5_x1)+coeff_ab5_x0)</f>
        <v>1.502596556952402</v>
      </c>
      <c r="L60">
        <f>IF(Measurement!L60="","",(Measurement!L60^3*coeff_bb6_x3)+(Measurement!L60^2*coeff_bb6_x2)+(Measurement!L60*coeff_bb6_x1)+coeff_bb6_x0)</f>
        <v>1.5032478295213687</v>
      </c>
      <c r="M60">
        <f>IF(Measurement!M60="","",(Measurement!M60^3*coeff_ab6_x3)+(Measurement!M60^2*coeff_ab6_x2)+(Measurement!M60*coeff_ab6_x1)+coeff_ab6_x0)</f>
        <v>1.5024626094774038</v>
      </c>
      <c r="N60">
        <f>IF(Measurement!N60="","",(Measurement!N60^3*coeff_bb7_x3)+(Measurement!N60^2*coeff_bb7_x2)+(Measurement!N60*coeff_bb7_x1)+coeff_bb7_x0)</f>
        <v>1.5027190762649367</v>
      </c>
      <c r="O60">
        <f>IF(Measurement!O60="","",(Measurement!O60^3*coeff_ab7_x3)+(Measurement!O60^2*coeff_ab7_x2)+(Measurement!O60*coeff_ab7_x1)+coeff_ab7_x0)</f>
        <v>1.5017988148347403</v>
      </c>
      <c r="P60">
        <f>IF(Measurement!P60="","",(Measurement!P60^3*coeff_bb8_x3)+(Measurement!P60^2*coeff_bb8_x2)+(Measurement!P60*coeff_bb8_x1)+coeff_bb8_x0)</f>
        <v>1.5031150780482712</v>
      </c>
      <c r="Q60">
        <f>IF(Measurement!Q60="","",(Measurement!Q60^3*coeff_ab8_x3)+(Measurement!Q60^2*coeff_ab8_x2)+(Measurement!Q60*coeff_ab8_x1)+coeff_ab8_x0)</f>
        <v>1.5023290582022317</v>
      </c>
      <c r="R60">
        <f>IF(Measurement!R60="","",(Measurement!R60^3*coeff_bb9_x3)+(Measurement!R60^2*coeff_bb9_x2)+(Measurement!R60*coeff_bb9_x1)+coeff_bb9_x0)</f>
        <v>1.5032478295213687</v>
      </c>
      <c r="S60">
        <f>IF(Measurement!S60="","",(Measurement!S60^3*coeff_ab9_x3)+(Measurement!S60^2*coeff_ab9_x2)+(Measurement!S60*coeff_ab9_x1)+coeff_ab9_x0)</f>
        <v>1.5024626094774038</v>
      </c>
    </row>
    <row r="61" spans="1:19" ht="12.75" customHeight="1" x14ac:dyDescent="0.2">
      <c r="A61">
        <f>Measurement!A61</f>
        <v>5.899999999999995</v>
      </c>
      <c r="B61">
        <f>IF(Measurement!B61="","",(Measurement!B61^3*coeff_bb1_x3)+(Measurement!B61^2*coeff_bb1_x2)+(Measurement!B61*coeff_bb1_x1)+coeff_bb1_x0)</f>
        <v>1.5032478295213687</v>
      </c>
      <c r="C61">
        <f>IF(Measurement!C61="","",(Measurement!C61^3*coeff_ab1_x3)+(Measurement!C61^2*coeff_ab1_x2)+(Measurement!C61*coeff_ab1_x1)+coeff_ab1_x0)</f>
        <v>1.502596556952402</v>
      </c>
      <c r="D61">
        <f>IF(Measurement!D61="","",(Measurement!D61^3*coeff_bb2_x3)+(Measurement!D61^2*coeff_bb2_x2)+(Measurement!D61*coeff_bb2_x1)+coeff_bb2_x0)</f>
        <v>1.5033809568059902</v>
      </c>
      <c r="E61">
        <f>IF(Measurement!E61="","",(Measurement!E61^3*coeff_ab2_x3)+(Measurement!E61^2*coeff_ab2_x2)+(Measurement!E61*coeff_ab2_x1)+coeff_ab2_x0)</f>
        <v>1.5024626094774038</v>
      </c>
      <c r="F61">
        <f>IF(Measurement!F61="","",(Measurement!F61^3*coeff_bb3_x3)+(Measurement!F61^2*coeff_bb3_x2)+(Measurement!F61*coeff_bb3_x1)+coeff_bb3_x0)</f>
        <v>1.5032478295213687</v>
      </c>
      <c r="G61">
        <f>IF(Measurement!G61="","",(Measurement!G61^3*coeff_ab3_x3)+(Measurement!G61^2*coeff_ab3_x2)+(Measurement!G61*coeff_ab3_x1)+coeff_ab3_x0)</f>
        <v>1.502596556952402</v>
      </c>
      <c r="H61">
        <f>IF(Measurement!H61="","",(Measurement!H61^3*coeff_bb4_x3)+(Measurement!H61^2*coeff_bb4_x2)+(Measurement!H61*coeff_bb4_x1)+coeff_bb4_x0)</f>
        <v>1.5032478295213687</v>
      </c>
      <c r="I61">
        <f>IF(Measurement!I61="","",(Measurement!I61^3*coeff_ab4_x3)+(Measurement!I61^2*coeff_ab4_x2)+(Measurement!I61*coeff_ab4_x1)+coeff_ab4_x0)</f>
        <v>1.502596556952402</v>
      </c>
      <c r="J61">
        <f>IF(Measurement!J61="","",(Measurement!J61^3*coeff_bb5_x3)+(Measurement!J61^2*coeff_bb5_x2)+(Measurement!J61*coeff_bb5_x1)+coeff_bb5_x0)</f>
        <v>1.5033809568059902</v>
      </c>
      <c r="K61">
        <f>IF(Measurement!K61="","",(Measurement!K61^3*coeff_ab5_x3)+(Measurement!K61^2*coeff_ab5_x2)+(Measurement!K61*coeff_ab5_x1)+coeff_ab5_x0)</f>
        <v>1.502596556952402</v>
      </c>
      <c r="L61">
        <f>IF(Measurement!L61="","",(Measurement!L61^3*coeff_bb6_x3)+(Measurement!L61^2*coeff_bb6_x2)+(Measurement!L61*coeff_bb6_x1)+coeff_bb6_x0)</f>
        <v>1.5032478295213687</v>
      </c>
      <c r="M61">
        <f>IF(Measurement!M61="","",(Measurement!M61^3*coeff_ab6_x3)+(Measurement!M61^2*coeff_ab6_x2)+(Measurement!M61*coeff_ab6_x1)+coeff_ab6_x0)</f>
        <v>1.5023290582022317</v>
      </c>
      <c r="N61">
        <f>IF(Measurement!N61="","",(Measurement!N61^3*coeff_bb7_x3)+(Measurement!N61^2*coeff_bb7_x2)+(Measurement!N61*coeff_bb7_x1)+coeff_bb7_x0)</f>
        <v>1.5027190762649367</v>
      </c>
      <c r="O61">
        <f>IF(Measurement!O61="","",(Measurement!O61^3*coeff_ab7_x3)+(Measurement!O61^2*coeff_ab7_x2)+(Measurement!O61*coeff_ab7_x1)+coeff_ab7_x0)</f>
        <v>1.5016672443599002</v>
      </c>
      <c r="P61">
        <f>IF(Measurement!P61="","",(Measurement!P61^3*coeff_bb8_x3)+(Measurement!P61^2*coeff_bb8_x2)+(Measurement!P61*coeff_bb8_x1)+coeff_bb8_x0)</f>
        <v>1.5029827021633788</v>
      </c>
      <c r="Q61">
        <f>IF(Measurement!Q61="","",(Measurement!Q61^3*coeff_ab8_x3)+(Measurement!Q61^2*coeff_ab8_x2)+(Measurement!Q61*coeff_ab8_x1)+coeff_ab8_x0)</f>
        <v>1.5021959031136327</v>
      </c>
      <c r="R61">
        <f>IF(Measurement!R61="","",(Measurement!R61^3*coeff_bb9_x3)+(Measurement!R61^2*coeff_bb9_x2)+(Measurement!R61*coeff_bb9_x1)+coeff_bb9_x0)</f>
        <v>1.5032478295213687</v>
      </c>
      <c r="S61">
        <f>IF(Measurement!S61="","",(Measurement!S61^3*coeff_ab9_x3)+(Measurement!S61^2*coeff_ab9_x2)+(Measurement!S61*coeff_ab9_x1)+coeff_ab9_x0)</f>
        <v>1.5024626094774038</v>
      </c>
    </row>
    <row r="62" spans="1:19" ht="12.75" customHeight="1" x14ac:dyDescent="0.2">
      <c r="A62">
        <f>Measurement!A62</f>
        <v>5.9999999999999947</v>
      </c>
      <c r="B62">
        <f>IF(Measurement!B62="","",(Measurement!B62^3*coeff_bb1_x3)+(Measurement!B62^2*coeff_bb1_x2)+(Measurement!B62*coeff_bb1_x1)+coeff_bb1_x0)</f>
        <v>1.5032478295213687</v>
      </c>
      <c r="C62">
        <f>IF(Measurement!C62="","",(Measurement!C62^3*coeff_ab1_x3)+(Measurement!C62^2*coeff_ab1_x2)+(Measurement!C62*coeff_ab1_x1)+coeff_ab1_x0)</f>
        <v>1.5023290582022317</v>
      </c>
      <c r="D62">
        <f>IF(Measurement!D62="","",(Measurement!D62^3*coeff_bb2_x3)+(Measurement!D62^2*coeff_bb2_x2)+(Measurement!D62*coeff_bb2_x1)+coeff_bb2_x0)</f>
        <v>1.5032478295213687</v>
      </c>
      <c r="E62">
        <f>IF(Measurement!E62="","",(Measurement!E62^3*coeff_ab2_x3)+(Measurement!E62^2*coeff_ab2_x2)+(Measurement!E62*coeff_ab2_x1)+coeff_ab2_x0)</f>
        <v>1.5024626094774038</v>
      </c>
      <c r="F62">
        <f>IF(Measurement!F62="","",(Measurement!F62^3*coeff_bb3_x3)+(Measurement!F62^2*coeff_bb3_x2)+(Measurement!F62*coeff_bb3_x1)+coeff_bb3_x0)</f>
        <v>1.5032478295213687</v>
      </c>
      <c r="G62">
        <f>IF(Measurement!G62="","",(Measurement!G62^3*coeff_ab3_x3)+(Measurement!G62^2*coeff_ab3_x2)+(Measurement!G62*coeff_ab3_x1)+coeff_ab3_x0)</f>
        <v>1.5024626094774038</v>
      </c>
      <c r="H62">
        <f>IF(Measurement!H62="","",(Measurement!H62^3*coeff_bb4_x3)+(Measurement!H62^2*coeff_bb4_x2)+(Measurement!H62*coeff_bb4_x1)+coeff_bb4_x0)</f>
        <v>1.5032478295213687</v>
      </c>
      <c r="I62">
        <f>IF(Measurement!I62="","",(Measurement!I62^3*coeff_ab4_x3)+(Measurement!I62^2*coeff_ab4_x2)+(Measurement!I62*coeff_ab4_x1)+coeff_ab4_x0)</f>
        <v>1.502596556952402</v>
      </c>
      <c r="J62">
        <f>IF(Measurement!J62="","",(Measurement!J62^3*coeff_bb5_x3)+(Measurement!J62^2*coeff_bb5_x2)+(Measurement!J62*coeff_bb5_x1)+coeff_bb5_x0)</f>
        <v>1.503514460125454</v>
      </c>
      <c r="K62">
        <f>IF(Measurement!K62="","",(Measurement!K62^3*coeff_ab5_x3)+(Measurement!K62^2*coeff_ab5_x2)+(Measurement!K62*coeff_ab5_x1)+coeff_ab5_x0)</f>
        <v>1.5024626094774038</v>
      </c>
      <c r="L62">
        <f>IF(Measurement!L62="","",(Measurement!L62^3*coeff_bb6_x3)+(Measurement!L62^2*coeff_bb6_x2)+(Measurement!L62*coeff_bb6_x1)+coeff_bb6_x0)</f>
        <v>1.5032478295213687</v>
      </c>
      <c r="M62">
        <f>IF(Measurement!M62="","",(Measurement!M62^3*coeff_ab6_x3)+(Measurement!M62^2*coeff_ab6_x2)+(Measurement!M62*coeff_ab6_x1)+coeff_ab6_x0)</f>
        <v>1.5021959031136327</v>
      </c>
      <c r="N62">
        <f>IF(Measurement!N62="","",(Measurement!N62^3*coeff_bb7_x3)+(Measurement!N62^2*coeff_bb7_x2)+(Measurement!N62*coeff_bb7_x1)+coeff_bb7_x0)</f>
        <v>1.5027190762649367</v>
      </c>
      <c r="O62">
        <f>IF(Measurement!O62="","",(Measurement!O62^3*coeff_ab7_x3)+(Measurement!O62^2*coeff_ab7_x2)+(Measurement!O62*coeff_ab7_x1)+coeff_ab7_x0)</f>
        <v>1.5012749096042055</v>
      </c>
      <c r="P62">
        <f>IF(Measurement!P62="","",(Measurement!P62^3*coeff_bb8_x3)+(Measurement!P62^2*coeff_bb8_x2)+(Measurement!P62*coeff_bb8_x1)+coeff_bb8_x0)</f>
        <v>1.5029827021633788</v>
      </c>
      <c r="Q62">
        <f>IF(Measurement!Q62="","",(Measurement!Q62^3*coeff_ab8_x3)+(Measurement!Q62^2*coeff_ab8_x2)+(Measurement!Q62*coeff_ab8_x1)+coeff_ab8_x0)</f>
        <v>1.5019307814431404</v>
      </c>
      <c r="R62">
        <f>IF(Measurement!R62="","",(Measurement!R62^3*coeff_bb9_x3)+(Measurement!R62^2*coeff_bb9_x2)+(Measurement!R62*coeff_bb9_x1)+coeff_bb9_x0)</f>
        <v>1.5032478295213687</v>
      </c>
      <c r="S62">
        <f>IF(Measurement!S62="","",(Measurement!S62^3*coeff_ab9_x3)+(Measurement!S62^2*coeff_ab9_x2)+(Measurement!S62*coeff_ab9_x1)+coeff_ab9_x0)</f>
        <v>1.5023290582022317</v>
      </c>
    </row>
    <row r="63" spans="1:19" ht="12.75" customHeight="1" x14ac:dyDescent="0.2">
      <c r="A63">
        <f>Measurement!A63</f>
        <v>6.0999999999999943</v>
      </c>
      <c r="B63">
        <f>IF(Measurement!B63="","",(Measurement!B63^3*coeff_bb1_x3)+(Measurement!B63^2*coeff_bb1_x2)+(Measurement!B63*coeff_bb1_x1)+coeff_bb1_x0)</f>
        <v>1.5031150780482712</v>
      </c>
      <c r="C63">
        <f>IF(Measurement!C63="","",(Measurement!C63^3*coeff_ab1_x3)+(Measurement!C63^2*coeff_ab1_x2)+(Measurement!C63*coeff_ab1_x1)+coeff_ab1_x0)</f>
        <v>1.5021959031136327</v>
      </c>
      <c r="D63">
        <f>IF(Measurement!D63="","",(Measurement!D63^3*coeff_bb2_x3)+(Measurement!D63^2*coeff_bb2_x2)+(Measurement!D63*coeff_bb2_x1)+coeff_bb2_x0)</f>
        <v>1.5031150780482712</v>
      </c>
      <c r="E63">
        <f>IF(Measurement!E63="","",(Measurement!E63^3*coeff_ab2_x3)+(Measurement!E63^2*coeff_ab2_x2)+(Measurement!E63*coeff_ab2_x1)+coeff_ab2_x0)</f>
        <v>1.5021959031136327</v>
      </c>
      <c r="F63">
        <f>IF(Measurement!F63="","",(Measurement!F63^3*coeff_bb3_x3)+(Measurement!F63^2*coeff_bb3_x2)+(Measurement!F63*coeff_bb3_x1)+coeff_bb3_x0)</f>
        <v>1.5031150780482712</v>
      </c>
      <c r="G63">
        <f>IF(Measurement!G63="","",(Measurement!G63^3*coeff_ab3_x3)+(Measurement!G63^2*coeff_ab3_x2)+(Measurement!G63*coeff_ab3_x1)+coeff_ab3_x0)</f>
        <v>1.5023290582022317</v>
      </c>
      <c r="H63">
        <f>IF(Measurement!H63="","",(Measurement!H63^3*coeff_bb4_x3)+(Measurement!H63^2*coeff_bb4_x2)+(Measurement!H63*coeff_bb4_x1)+coeff_bb4_x0)</f>
        <v>1.5031150780482712</v>
      </c>
      <c r="I63">
        <f>IF(Measurement!I63="","",(Measurement!I63^3*coeff_ab4_x3)+(Measurement!I63^2*coeff_ab4_x2)+(Measurement!I63*coeff_ab4_x1)+coeff_ab4_x0)</f>
        <v>1.5023290582022317</v>
      </c>
      <c r="J63">
        <f>IF(Measurement!J63="","",(Measurement!J63^3*coeff_bb5_x3)+(Measurement!J63^2*coeff_bb5_x2)+(Measurement!J63*coeff_bb5_x1)+coeff_bb5_x0)</f>
        <v>1.5033809568059902</v>
      </c>
      <c r="K63">
        <f>IF(Measurement!K63="","",(Measurement!K63^3*coeff_ab5_x3)+(Measurement!K63^2*coeff_ab5_x2)+(Measurement!K63*coeff_ab5_x1)+coeff_ab5_x0)</f>
        <v>1.5020631441983534</v>
      </c>
      <c r="L63">
        <f>IF(Measurement!L63="","",(Measurement!L63^3*coeff_bb6_x3)+(Measurement!L63^2*coeff_bb6_x2)+(Measurement!L63*coeff_bb6_x1)+coeff_bb6_x0)</f>
        <v>1.5031150780482712</v>
      </c>
      <c r="M63">
        <f>IF(Measurement!M63="","",(Measurement!M63^3*coeff_ab6_x3)+(Measurement!M63^2*coeff_ab6_x2)+(Measurement!M63*coeff_ab6_x1)+coeff_ab6_x0)</f>
        <v>1.5019307814431404</v>
      </c>
      <c r="N63">
        <f>IF(Measurement!N63="","",(Measurement!N63^3*coeff_bb7_x3)+(Measurement!N63^2*coeff_bb7_x2)+(Measurement!N63*coeff_bb7_x1)+coeff_bb7_x0)</f>
        <v>1.5024569500394949</v>
      </c>
      <c r="O63">
        <f>IF(Measurement!O63="","",(Measurement!O63^3*coeff_ab7_x3)+(Measurement!O63^2*coeff_ab7_x2)+(Measurement!O63*coeff_ab7_x1)+coeff_ab7_x0)</f>
        <v>1.5010153335252308</v>
      </c>
      <c r="P63">
        <f>IF(Measurement!P63="","",(Measurement!P63^3*coeff_bb8_x3)+(Measurement!P63^2*coeff_bb8_x2)+(Measurement!P63*coeff_bb8_x1)+coeff_bb8_x0)</f>
        <v>1.5028507016433736</v>
      </c>
      <c r="Q63">
        <f>IF(Measurement!Q63="","",(Measurement!Q63^3*coeff_ab8_x3)+(Measurement!Q63^2*coeff_ab8_x2)+(Measurement!Q63*coeff_ab8_x1)+coeff_ab8_x0)</f>
        <v>1.5015360700053666</v>
      </c>
      <c r="R63">
        <f>IF(Measurement!R63="","",(Measurement!R63^3*coeff_bb9_x3)+(Measurement!R63^2*coeff_bb9_x2)+(Measurement!R63*coeff_bb9_x1)+coeff_bb9_x0)</f>
        <v>1.5031150780482712</v>
      </c>
      <c r="S63">
        <f>IF(Measurement!S63="","",(Measurement!S63^3*coeff_ab9_x3)+(Measurement!S63^2*coeff_ab9_x2)+(Measurement!S63*coeff_ab9_x1)+coeff_ab9_x0)</f>
        <v>1.5021959031136327</v>
      </c>
    </row>
    <row r="64" spans="1:19" ht="12.75" customHeight="1" x14ac:dyDescent="0.2">
      <c r="A64">
        <f>Measurement!A64</f>
        <v>6.199999999999994</v>
      </c>
      <c r="B64">
        <f>IF(Measurement!B64="","",(Measurement!B64^3*coeff_bb1_x3)+(Measurement!B64^2*coeff_bb1_x2)+(Measurement!B64*coeff_bb1_x1)+coeff_bb1_x0)</f>
        <v>1.5029827021633788</v>
      </c>
      <c r="C64">
        <f>IF(Measurement!C64="","",(Measurement!C64^3*coeff_ab1_x3)+(Measurement!C64^2*coeff_ab1_x2)+(Measurement!C64*coeff_ab1_x1)+coeff_ab1_x0)</f>
        <v>1.5020631441983534</v>
      </c>
      <c r="D64">
        <f>IF(Measurement!D64="","",(Measurement!D64^3*coeff_bb2_x3)+(Measurement!D64^2*coeff_bb2_x2)+(Measurement!D64*coeff_bb2_x1)+coeff_bb2_x0)</f>
        <v>1.5029827021633788</v>
      </c>
      <c r="E64">
        <f>IF(Measurement!E64="","",(Measurement!E64^3*coeff_ab2_x3)+(Measurement!E64^2*coeff_ab2_x2)+(Measurement!E64*coeff_ab2_x1)+coeff_ab2_x0)</f>
        <v>1.5020631441983534</v>
      </c>
      <c r="F64">
        <f>IF(Measurement!F64="","",(Measurement!F64^3*coeff_bb3_x3)+(Measurement!F64^2*coeff_bb3_x2)+(Measurement!F64*coeff_bb3_x1)+coeff_bb3_x0)</f>
        <v>1.5031150780482712</v>
      </c>
      <c r="G64">
        <f>IF(Measurement!G64="","",(Measurement!G64^3*coeff_ab3_x3)+(Measurement!G64^2*coeff_ab3_x2)+(Measurement!G64*coeff_ab3_x1)+coeff_ab3_x0)</f>
        <v>1.5020631441983534</v>
      </c>
      <c r="H64">
        <f>IF(Measurement!H64="","",(Measurement!H64^3*coeff_bb4_x3)+(Measurement!H64^2*coeff_bb4_x2)+(Measurement!H64*coeff_bb4_x1)+coeff_bb4_x0)</f>
        <v>1.5031150780482712</v>
      </c>
      <c r="I64">
        <f>IF(Measurement!I64="","",(Measurement!I64^3*coeff_ab4_x3)+(Measurement!I64^2*coeff_ab4_x2)+(Measurement!I64*coeff_ab4_x1)+coeff_ab4_x0)</f>
        <v>1.5020631441983534</v>
      </c>
      <c r="J64">
        <f>IF(Measurement!J64="","",(Measurement!J64^3*coeff_bb5_x3)+(Measurement!J64^2*coeff_bb5_x2)+(Measurement!J64*coeff_bb5_x1)+coeff_bb5_x0)</f>
        <v>1.5031150780482712</v>
      </c>
      <c r="K64">
        <f>IF(Measurement!K64="","",(Measurement!K64^3*coeff_ab5_x3)+(Measurement!K64^2*coeff_ab5_x2)+(Measurement!K64*coeff_ab5_x1)+coeff_ab5_x0)</f>
        <v>1.5019307814431404</v>
      </c>
      <c r="L64">
        <f>IF(Measurement!L64="","",(Measurement!L64^3*coeff_bb6_x3)+(Measurement!L64^2*coeff_bb6_x2)+(Measurement!L64*coeff_bb6_x1)+coeff_bb6_x0)</f>
        <v>1.5028507016433736</v>
      </c>
      <c r="M64">
        <f>IF(Measurement!M64="","",(Measurement!M64^3*coeff_ab6_x3)+(Measurement!M64^2*coeff_ab6_x2)+(Measurement!M64*coeff_ab6_x1)+coeff_ab6_x0)</f>
        <v>1.5016672443599002</v>
      </c>
      <c r="N64">
        <f>IF(Measurement!N64="","",(Measurement!N64^3*coeff_bb7_x3)+(Measurement!N64^2*coeff_bb7_x2)+(Measurement!N64*coeff_bb7_x1)+coeff_bb7_x0)</f>
        <v>1.502326448745853</v>
      </c>
      <c r="O64">
        <f>IF(Measurement!O64="","",(Measurement!O64^3*coeff_ab7_x3)+(Measurement!O64^2*coeff_ab7_x2)+(Measurement!O64*coeff_ab7_x1)+coeff_ab7_x0)</f>
        <v>1.5008861395734301</v>
      </c>
      <c r="P64">
        <f>IF(Measurement!P64="","",(Measurement!P64^3*coeff_bb8_x3)+(Measurement!P64^2*coeff_bb8_x2)+(Measurement!P64*coeff_bb8_x1)+coeff_bb8_x0)</f>
        <v>1.5027190762649367</v>
      </c>
      <c r="Q64">
        <f>IF(Measurement!Q64="","",(Measurement!Q64^3*coeff_ab8_x3)+(Measurement!Q64^2*coeff_ab8_x2)+(Measurement!Q64*coeff_ab8_x1)+coeff_ab8_x0)</f>
        <v>1.501405291757886</v>
      </c>
      <c r="R64">
        <f>IF(Measurement!R64="","",(Measurement!R64^3*coeff_bb9_x3)+(Measurement!R64^2*coeff_bb9_x2)+(Measurement!R64*coeff_bb9_x1)+coeff_bb9_x0)</f>
        <v>1.5029827021633788</v>
      </c>
      <c r="S64">
        <f>IF(Measurement!S64="","",(Measurement!S64^3*coeff_ab9_x3)+(Measurement!S64^2*coeff_ab9_x2)+(Measurement!S64*coeff_ab9_x1)+coeff_ab9_x0)</f>
        <v>1.5019307814431404</v>
      </c>
    </row>
    <row r="65" spans="1:19" ht="12.75" customHeight="1" x14ac:dyDescent="0.2">
      <c r="A65">
        <f>Measurement!A65</f>
        <v>6.2999999999999936</v>
      </c>
      <c r="B65">
        <f>IF(Measurement!B65="","",(Measurement!B65^3*coeff_bb1_x3)+(Measurement!B65^2*coeff_bb1_x2)+(Measurement!B65*coeff_bb1_x1)+coeff_bb1_x0)</f>
        <v>1.5028507016433736</v>
      </c>
      <c r="C65">
        <f>IF(Measurement!C65="","",(Measurement!C65^3*coeff_ab1_x3)+(Measurement!C65^2*coeff_ab1_x2)+(Measurement!C65*coeff_ab1_x1)+coeff_ab1_x0)</f>
        <v>1.5020631441983534</v>
      </c>
      <c r="D65">
        <f>IF(Measurement!D65="","",(Measurement!D65^3*coeff_bb2_x3)+(Measurement!D65^2*coeff_bb2_x2)+(Measurement!D65*coeff_bb2_x1)+coeff_bb2_x0)</f>
        <v>1.5028507016433736</v>
      </c>
      <c r="E65">
        <f>IF(Measurement!E65="","",(Measurement!E65^3*coeff_ab2_x3)+(Measurement!E65^2*coeff_ab2_x2)+(Measurement!E65*coeff_ab2_x1)+coeff_ab2_x0)</f>
        <v>1.5020631441983534</v>
      </c>
      <c r="F65">
        <f>IF(Measurement!F65="","",(Measurement!F65^3*coeff_bb3_x3)+(Measurement!F65^2*coeff_bb3_x2)+(Measurement!F65*coeff_bb3_x1)+coeff_bb3_x0)</f>
        <v>1.5028507016433736</v>
      </c>
      <c r="G65">
        <f>IF(Measurement!G65="","",(Measurement!G65^3*coeff_ab3_x3)+(Measurement!G65^2*coeff_ab3_x2)+(Measurement!G65*coeff_ab3_x1)+coeff_ab3_x0)</f>
        <v>1.5021959031136327</v>
      </c>
      <c r="H65">
        <f>IF(Measurement!H65="","",(Measurement!H65^3*coeff_bb4_x3)+(Measurement!H65^2*coeff_bb4_x2)+(Measurement!H65*coeff_bb4_x1)+coeff_bb4_x0)</f>
        <v>1.5027190762649367</v>
      </c>
      <c r="I65">
        <f>IF(Measurement!I65="","",(Measurement!I65^3*coeff_ab4_x3)+(Measurement!I65^2*coeff_ab4_x2)+(Measurement!I65*coeff_ab4_x1)+coeff_ab4_x0)</f>
        <v>1.5020631441983534</v>
      </c>
      <c r="J65">
        <f>IF(Measurement!J65="","",(Measurement!J65^3*coeff_bb5_x3)+(Measurement!J65^2*coeff_bb5_x2)+(Measurement!J65*coeff_bb5_x1)+coeff_bb5_x0)</f>
        <v>1.5029827021633788</v>
      </c>
      <c r="K65">
        <f>IF(Measurement!K65="","",(Measurement!K65^3*coeff_ab5_x3)+(Measurement!K65^2*coeff_ab5_x2)+(Measurement!K65*coeff_ab5_x1)+coeff_ab5_x0)</f>
        <v>1.5017988148347403</v>
      </c>
      <c r="L65">
        <f>IF(Measurement!L65="","",(Measurement!L65^3*coeff_bb6_x3)+(Measurement!L65^2*coeff_bb6_x2)+(Measurement!L65*coeff_bb6_x1)+coeff_bb6_x0)</f>
        <v>1.5024569500394949</v>
      </c>
      <c r="M65">
        <f>IF(Measurement!M65="","",(Measurement!M65^3*coeff_ab6_x3)+(Measurement!M65^2*coeff_ab6_x2)+(Measurement!M65*coeff_ab6_x1)+coeff_ab6_x0)</f>
        <v>1.5015360700053666</v>
      </c>
      <c r="N65">
        <f>IF(Measurement!N65="","",(Measurement!N65^3*coeff_bb7_x3)+(Measurement!N65^2*coeff_bb7_x2)+(Measurement!N65*coeff_bb7_x1)+coeff_bb7_x0)</f>
        <v>1.5019371894614222</v>
      </c>
      <c r="O65">
        <f>IF(Measurement!O65="","",(Measurement!O65^3*coeff_ab7_x3)+(Measurement!O65^2*coeff_ab7_x2)+(Measurement!O65*coeff_ab7_x1)+coeff_ab7_x0)</f>
        <v>1.5008861395734301</v>
      </c>
      <c r="P65">
        <f>IF(Measurement!P65="","",(Measurement!P65^3*coeff_bb8_x3)+(Measurement!P65^2*coeff_bb8_x2)+(Measurement!P65*coeff_bb8_x1)+coeff_bb8_x0)</f>
        <v>1.502326448745853</v>
      </c>
      <c r="Q65">
        <f>IF(Measurement!Q65="","",(Measurement!Q65^3*coeff_ab8_x3)+(Measurement!Q65^2*coeff_ab8_x2)+(Measurement!Q65*coeff_ab8_x1)+coeff_ab8_x0)</f>
        <v>1.5012749096042055</v>
      </c>
      <c r="R65">
        <f>IF(Measurement!R65="","",(Measurement!R65^3*coeff_bb9_x3)+(Measurement!R65^2*coeff_bb9_x2)+(Measurement!R65*coeff_bb9_x1)+coeff_bb9_x0)</f>
        <v>1.5027190762649367</v>
      </c>
      <c r="S65">
        <f>IF(Measurement!S65="","",(Measurement!S65^3*coeff_ab9_x3)+(Measurement!S65^2*coeff_ab9_x2)+(Measurement!S65*coeff_ab9_x1)+coeff_ab9_x0)</f>
        <v>1.5020631441983534</v>
      </c>
    </row>
    <row r="66" spans="1:19" ht="12.75" customHeight="1" x14ac:dyDescent="0.2">
      <c r="A66">
        <f>Measurement!A66</f>
        <v>6.3999999999999932</v>
      </c>
      <c r="B66">
        <f>IF(Measurement!B66="","",(Measurement!B66^3*coeff_bb1_x3)+(Measurement!B66^2*coeff_bb1_x2)+(Measurement!B66*coeff_bb1_x1)+coeff_bb1_x0)</f>
        <v>1.5027190762649367</v>
      </c>
      <c r="C66">
        <f>IF(Measurement!C66="","",(Measurement!C66^3*coeff_ab1_x3)+(Measurement!C66^2*coeff_ab1_x2)+(Measurement!C66*coeff_ab1_x1)+coeff_ab1_x0)</f>
        <v>1.5023290582022317</v>
      </c>
      <c r="D66">
        <f>IF(Measurement!D66="","",(Measurement!D66^3*coeff_bb2_x3)+(Measurement!D66^2*coeff_bb2_x2)+(Measurement!D66*coeff_bb2_x1)+coeff_bb2_x0)</f>
        <v>1.50258782580475</v>
      </c>
      <c r="E66">
        <f>IF(Measurement!E66="","",(Measurement!E66^3*coeff_ab2_x3)+(Measurement!E66^2*coeff_ab2_x2)+(Measurement!E66*coeff_ab2_x1)+coeff_ab2_x0)</f>
        <v>1.5023290582022317</v>
      </c>
      <c r="F66">
        <f>IF(Measurement!F66="","",(Measurement!F66^3*coeff_bb3_x3)+(Measurement!F66^2*coeff_bb3_x2)+(Measurement!F66*coeff_bb3_x1)+coeff_bb3_x0)</f>
        <v>1.50258782580475</v>
      </c>
      <c r="G66">
        <f>IF(Measurement!G66="","",(Measurement!G66^3*coeff_ab3_x3)+(Measurement!G66^2*coeff_ab3_x2)+(Measurement!G66*coeff_ab3_x1)+coeff_ab3_x0)</f>
        <v>1.5023290582022317</v>
      </c>
      <c r="H66">
        <f>IF(Measurement!H66="","",(Measurement!H66^3*coeff_bb4_x3)+(Measurement!H66^2*coeff_bb4_x2)+(Measurement!H66*coeff_bb4_x1)+coeff_bb4_x0)</f>
        <v>1.50258782580475</v>
      </c>
      <c r="I66">
        <f>IF(Measurement!I66="","",(Measurement!I66^3*coeff_ab4_x3)+(Measurement!I66^2*coeff_ab4_x2)+(Measurement!I66*coeff_ab4_x1)+coeff_ab4_x0)</f>
        <v>1.5021959031136327</v>
      </c>
      <c r="J66">
        <f>IF(Measurement!J66="","",(Measurement!J66^3*coeff_bb5_x3)+(Measurement!J66^2*coeff_bb5_x2)+(Measurement!J66*coeff_bb5_x1)+coeff_bb5_x0)</f>
        <v>1.50258782580475</v>
      </c>
      <c r="K66">
        <f>IF(Measurement!K66="","",(Measurement!K66^3*coeff_ab5_x3)+(Measurement!K66^2*coeff_ab5_x2)+(Measurement!K66*coeff_ab5_x1)+coeff_ab5_x0)</f>
        <v>1.5019307814431404</v>
      </c>
      <c r="L66">
        <f>IF(Measurement!L66="","",(Measurement!L66^3*coeff_bb6_x3)+(Measurement!L66^2*coeff_bb6_x2)+(Measurement!L66*coeff_bb6_x1)+coeff_bb6_x0)</f>
        <v>1.5021963217005059</v>
      </c>
      <c r="M66">
        <f>IF(Measurement!M66="","",(Measurement!M66^3*coeff_ab6_x3)+(Measurement!M66^2*coeff_ab6_x2)+(Measurement!M66*coeff_ab6_x1)+coeff_ab6_x0)</f>
        <v>1.5016672443599002</v>
      </c>
      <c r="N66">
        <f>IF(Measurement!N66="","",(Measurement!N66^3*coeff_bb7_x3)+(Measurement!N66^2*coeff_bb7_x2)+(Measurement!N66*coeff_bb7_x1)+coeff_bb7_x0)</f>
        <v>1.5015512923820462</v>
      </c>
      <c r="O66">
        <f>IF(Measurement!O66="","",(Measurement!O66^3*coeff_ab7_x3)+(Measurement!O66^2*coeff_ab7_x2)+(Measurement!O66*coeff_ab7_x1)+coeff_ab7_x0)</f>
        <v>1.5008861395734301</v>
      </c>
      <c r="P66">
        <f>IF(Measurement!P66="","",(Measurement!P66^3*coeff_bb8_x3)+(Measurement!P66^2*coeff_bb8_x2)+(Measurement!P66*coeff_bb8_x1)+coeff_bb8_x0)</f>
        <v>1.5021963217005059</v>
      </c>
      <c r="Q66">
        <f>IF(Measurement!Q66="","",(Measurement!Q66^3*coeff_ab8_x3)+(Measurement!Q66^2*coeff_ab8_x2)+(Measurement!Q66*coeff_ab8_x1)+coeff_ab8_x0)</f>
        <v>1.501405291757886</v>
      </c>
      <c r="R66">
        <f>IF(Measurement!R66="","",(Measurement!R66^3*coeff_bb9_x3)+(Measurement!R66^2*coeff_bb9_x2)+(Measurement!R66*coeff_bb9_x1)+coeff_bb9_x0)</f>
        <v>1.5027190762649367</v>
      </c>
      <c r="S66">
        <f>IF(Measurement!S66="","",(Measurement!S66^3*coeff_ab9_x3)+(Measurement!S66^2*coeff_ab9_x2)+(Measurement!S66*coeff_ab9_x1)+coeff_ab9_x0)</f>
        <v>1.5021959031136327</v>
      </c>
    </row>
    <row r="67" spans="1:19" ht="12.75" customHeight="1" x14ac:dyDescent="0.2">
      <c r="A67">
        <f>Measurement!A67</f>
        <v>6.4999999999999929</v>
      </c>
      <c r="B67">
        <f>IF(Measurement!B67="","",(Measurement!B67^3*coeff_bb1_x3)+(Measurement!B67^2*coeff_bb1_x2)+(Measurement!B67*coeff_bb1_x1)+coeff_bb1_x0)</f>
        <v>1.5028507016433736</v>
      </c>
      <c r="C67">
        <f>IF(Measurement!C67="","",(Measurement!C67^3*coeff_ab1_x3)+(Measurement!C67^2*coeff_ab1_x2)+(Measurement!C67*coeff_ab1_x1)+coeff_ab1_x0)</f>
        <v>1.502596556952402</v>
      </c>
      <c r="D67">
        <f>IF(Measurement!D67="","",(Measurement!D67^3*coeff_bb2_x3)+(Measurement!D67^2*coeff_bb2_x2)+(Measurement!D67*coeff_bb2_x1)+coeff_bb2_x0)</f>
        <v>1.5027190762649367</v>
      </c>
      <c r="E67">
        <f>IF(Measurement!E67="","",(Measurement!E67^3*coeff_ab2_x3)+(Measurement!E67^2*coeff_ab2_x2)+(Measurement!E67*coeff_ab2_x1)+coeff_ab2_x0)</f>
        <v>1.5024626094774038</v>
      </c>
      <c r="F67">
        <f>IF(Measurement!F67="","",(Measurement!F67^3*coeff_bb3_x3)+(Measurement!F67^2*coeff_bb3_x2)+(Measurement!F67*coeff_bb3_x1)+coeff_bb3_x0)</f>
        <v>1.5027190762649367</v>
      </c>
      <c r="G67">
        <f>IF(Measurement!G67="","",(Measurement!G67^3*coeff_ab3_x3)+(Measurement!G67^2*coeff_ab3_x2)+(Measurement!G67*coeff_ab3_x1)+coeff_ab3_x0)</f>
        <v>1.5024626094774038</v>
      </c>
      <c r="H67">
        <f>IF(Measurement!H67="","",(Measurement!H67^3*coeff_bb4_x3)+(Measurement!H67^2*coeff_bb4_x2)+(Measurement!H67*coeff_bb4_x1)+coeff_bb4_x0)</f>
        <v>1.5027190762649367</v>
      </c>
      <c r="I67">
        <f>IF(Measurement!I67="","",(Measurement!I67^3*coeff_ab4_x3)+(Measurement!I67^2*coeff_ab4_x2)+(Measurement!I67*coeff_ab4_x1)+coeff_ab4_x0)</f>
        <v>1.5023290582022317</v>
      </c>
      <c r="J67">
        <f>IF(Measurement!J67="","",(Measurement!J67^3*coeff_bb5_x3)+(Measurement!J67^2*coeff_bb5_x2)+(Measurement!J67*coeff_bb5_x1)+coeff_bb5_x0)</f>
        <v>1.5024569500394949</v>
      </c>
      <c r="K67">
        <f>IF(Measurement!K67="","",(Measurement!K67^3*coeff_ab5_x3)+(Measurement!K67^2*coeff_ab5_x2)+(Measurement!K67*coeff_ab5_x1)+coeff_ab5_x0)</f>
        <v>1.5020631441983534</v>
      </c>
      <c r="L67">
        <f>IF(Measurement!L67="","",(Measurement!L67^3*coeff_bb6_x3)+(Measurement!L67^2*coeff_bb6_x2)+(Measurement!L67*coeff_bb6_x1)+coeff_bb6_x0)</f>
        <v>1.5021963217005059</v>
      </c>
      <c r="M67">
        <f>IF(Measurement!M67="","",(Measurement!M67^3*coeff_ab6_x3)+(Measurement!M67^2*coeff_ab6_x2)+(Measurement!M67*coeff_ab6_x1)+coeff_ab6_x0)</f>
        <v>1.5017988148347403</v>
      </c>
      <c r="N67">
        <f>IF(Measurement!N67="","",(Measurement!N67^3*coeff_bb7_x3)+(Measurement!N67^2*coeff_bb7_x2)+(Measurement!N67*coeff_bb7_x1)+coeff_bb7_x0)</f>
        <v>1.501679551535696</v>
      </c>
      <c r="O67">
        <f>IF(Measurement!O67="","",(Measurement!O67^3*coeff_ab7_x3)+(Measurement!O67^2*coeff_ab7_x2)+(Measurement!O67*coeff_ab7_x1)+coeff_ab7_x0)</f>
        <v>1.5008861395734301</v>
      </c>
      <c r="P67">
        <f>IF(Measurement!P67="","",(Measurement!P67^3*coeff_bb8_x3)+(Measurement!P67^2*coeff_bb8_x2)+(Measurement!P67*coeff_bb8_x1)+coeff_bb8_x0)</f>
        <v>1.5021963217005059</v>
      </c>
      <c r="Q67">
        <f>IF(Measurement!Q67="","",(Measurement!Q67^3*coeff_ab8_x3)+(Measurement!Q67^2*coeff_ab8_x2)+(Measurement!Q67*coeff_ab8_x1)+coeff_ab8_x0)</f>
        <v>1.5016672443599002</v>
      </c>
      <c r="R67">
        <f>IF(Measurement!R67="","",(Measurement!R67^3*coeff_bb9_x3)+(Measurement!R67^2*coeff_bb9_x2)+(Measurement!R67*coeff_bb9_x1)+coeff_bb9_x0)</f>
        <v>1.5027190762649367</v>
      </c>
      <c r="S67">
        <f>IF(Measurement!S67="","",(Measurement!S67^3*coeff_ab9_x3)+(Measurement!S67^2*coeff_ab9_x2)+(Measurement!S67*coeff_ab9_x1)+coeff_ab9_x0)</f>
        <v>1.5023290582022317</v>
      </c>
    </row>
    <row r="68" spans="1:19" ht="12.75" customHeight="1" x14ac:dyDescent="0.2">
      <c r="A68">
        <f>Measurement!A68</f>
        <v>6.5999999999999925</v>
      </c>
      <c r="B68">
        <f>IF(Measurement!B68="","",(Measurement!B68^3*coeff_bb1_x3)+(Measurement!B68^2*coeff_bb1_x2)+(Measurement!B68*coeff_bb1_x1)+coeff_bb1_x0)</f>
        <v>1.5029827021633788</v>
      </c>
      <c r="C68">
        <f>IF(Measurement!C68="","",(Measurement!C68^3*coeff_ab1_x3)+(Measurement!C68^2*coeff_ab1_x2)+(Measurement!C68*coeff_ab1_x1)+coeff_ab1_x0)</f>
        <v>1.5024626094774038</v>
      </c>
      <c r="D68">
        <f>IF(Measurement!D68="","",(Measurement!D68^3*coeff_bb2_x3)+(Measurement!D68^2*coeff_bb2_x2)+(Measurement!D68*coeff_bb2_x1)+coeff_bb2_x0)</f>
        <v>1.5029827021633788</v>
      </c>
      <c r="E68">
        <f>IF(Measurement!E68="","",(Measurement!E68^3*coeff_ab2_x3)+(Measurement!E68^2*coeff_ab2_x2)+(Measurement!E68*coeff_ab2_x1)+coeff_ab2_x0)</f>
        <v>1.5024626094774038</v>
      </c>
      <c r="F68">
        <f>IF(Measurement!F68="","",(Measurement!F68^3*coeff_bb3_x3)+(Measurement!F68^2*coeff_bb3_x2)+(Measurement!F68*coeff_bb3_x1)+coeff_bb3_x0)</f>
        <v>1.5029827021633788</v>
      </c>
      <c r="G68">
        <f>IF(Measurement!G68="","",(Measurement!G68^3*coeff_ab3_x3)+(Measurement!G68^2*coeff_ab3_x2)+(Measurement!G68*coeff_ab3_x1)+coeff_ab3_x0)</f>
        <v>1.5024626094774038</v>
      </c>
      <c r="H68">
        <f>IF(Measurement!H68="","",(Measurement!H68^3*coeff_bb4_x3)+(Measurement!H68^2*coeff_bb4_x2)+(Measurement!H68*coeff_bb4_x1)+coeff_bb4_x0)</f>
        <v>1.5028507016433736</v>
      </c>
      <c r="I68">
        <f>IF(Measurement!I68="","",(Measurement!I68^3*coeff_ab4_x3)+(Measurement!I68^2*coeff_ab4_x2)+(Measurement!I68*coeff_ab4_x1)+coeff_ab4_x0)</f>
        <v>1.5023290582022317</v>
      </c>
      <c r="J68">
        <f>IF(Measurement!J68="","",(Measurement!J68^3*coeff_bb5_x3)+(Measurement!J68^2*coeff_bb5_x2)+(Measurement!J68*coeff_bb5_x1)+coeff_bb5_x0)</f>
        <v>1.50258782580475</v>
      </c>
      <c r="K68">
        <f>IF(Measurement!K68="","",(Measurement!K68^3*coeff_ab5_x3)+(Measurement!K68^2*coeff_ab5_x2)+(Measurement!K68*coeff_ab5_x1)+coeff_ab5_x0)</f>
        <v>1.5020631441983534</v>
      </c>
      <c r="L68">
        <f>IF(Measurement!L68="","",(Measurement!L68^3*coeff_bb6_x3)+(Measurement!L68^2*coeff_bb6_x2)+(Measurement!L68*coeff_bb6_x1)+coeff_bb6_x0)</f>
        <v>1.502326448745853</v>
      </c>
      <c r="M68">
        <f>IF(Measurement!M68="","",(Measurement!M68^3*coeff_ab6_x3)+(Measurement!M68^2*coeff_ab6_x2)+(Measurement!M68*coeff_ab6_x1)+coeff_ab6_x0)</f>
        <v>1.5012749096042055</v>
      </c>
      <c r="N68">
        <f>IF(Measurement!N68="","",(Measurement!N68^3*coeff_bb7_x3)+(Measurement!N68^2*coeff_bb7_x2)+(Measurement!N68*coeff_bb7_x1)+coeff_bb7_x0)</f>
        <v>1.5018081838210486</v>
      </c>
      <c r="O68">
        <f>IF(Measurement!O68="","",(Measurement!O68^3*coeff_ab7_x3)+(Measurement!O68^2*coeff_ab7_x2)+(Measurement!O68*coeff_ab7_x1)+coeff_ab7_x0)</f>
        <v>1.5006289397789359</v>
      </c>
      <c r="P68">
        <f>IF(Measurement!P68="","",(Measurement!P68^3*coeff_bb8_x3)+(Measurement!P68^2*coeff_bb8_x2)+(Measurement!P68*coeff_bb8_x1)+coeff_bb8_x0)</f>
        <v>1.502326448745853</v>
      </c>
      <c r="Q68">
        <f>IF(Measurement!Q68="","",(Measurement!Q68^3*coeff_ab8_x3)+(Measurement!Q68^2*coeff_ab8_x2)+(Measurement!Q68*coeff_ab8_x1)+coeff_ab8_x0)</f>
        <v>1.5010153335252308</v>
      </c>
      <c r="R68">
        <f>IF(Measurement!R68="","",(Measurement!R68^3*coeff_bb9_x3)+(Measurement!R68^2*coeff_bb9_x2)+(Measurement!R68*coeff_bb9_x1)+coeff_bb9_x0)</f>
        <v>1.5028507016433736</v>
      </c>
      <c r="S68">
        <f>IF(Measurement!S68="","",(Measurement!S68^3*coeff_ab9_x3)+(Measurement!S68^2*coeff_ab9_x2)+(Measurement!S68*coeff_ab9_x1)+coeff_ab9_x0)</f>
        <v>1.5024626094774038</v>
      </c>
    </row>
    <row r="69" spans="1:19" ht="12.75" customHeight="1" x14ac:dyDescent="0.2">
      <c r="A69">
        <f>Measurement!A69</f>
        <v>6.6999999999999922</v>
      </c>
      <c r="B69">
        <f>IF(Measurement!B69="","",(Measurement!B69^3*coeff_bb1_x3)+(Measurement!B69^2*coeff_bb1_x2)+(Measurement!B69*coeff_bb1_x1)+coeff_bb1_x0)</f>
        <v>1.5032478295213687</v>
      </c>
      <c r="C69">
        <f>IF(Measurement!C69="","",(Measurement!C69^3*coeff_ab1_x3)+(Measurement!C69^2*coeff_ab1_x2)+(Measurement!C69*coeff_ab1_x1)+coeff_ab1_x0)</f>
        <v>1.5023290582022317</v>
      </c>
      <c r="D69">
        <f>IF(Measurement!D69="","",(Measurement!D69^3*coeff_bb2_x3)+(Measurement!D69^2*coeff_bb2_x2)+(Measurement!D69*coeff_bb2_x1)+coeff_bb2_x0)</f>
        <v>1.5032478295213687</v>
      </c>
      <c r="E69">
        <f>IF(Measurement!E69="","",(Measurement!E69^3*coeff_ab2_x3)+(Measurement!E69^2*coeff_ab2_x2)+(Measurement!E69*coeff_ab2_x1)+coeff_ab2_x0)</f>
        <v>1.5023290582022317</v>
      </c>
      <c r="F69">
        <f>IF(Measurement!F69="","",(Measurement!F69^3*coeff_bb3_x3)+(Measurement!F69^2*coeff_bb3_x2)+(Measurement!F69*coeff_bb3_x1)+coeff_bb3_x0)</f>
        <v>1.5031150780482712</v>
      </c>
      <c r="G69">
        <f>IF(Measurement!G69="","",(Measurement!G69^3*coeff_ab3_x3)+(Measurement!G69^2*coeff_ab3_x2)+(Measurement!G69*coeff_ab3_x1)+coeff_ab3_x0)</f>
        <v>1.5021959031136327</v>
      </c>
      <c r="H69">
        <f>IF(Measurement!H69="","",(Measurement!H69^3*coeff_bb4_x3)+(Measurement!H69^2*coeff_bb4_x2)+(Measurement!H69*coeff_bb4_x1)+coeff_bb4_x0)</f>
        <v>1.5029827021633788</v>
      </c>
      <c r="I69">
        <f>IF(Measurement!I69="","",(Measurement!I69^3*coeff_ab4_x3)+(Measurement!I69^2*coeff_ab4_x2)+(Measurement!I69*coeff_ab4_x1)+coeff_ab4_x0)</f>
        <v>1.5024626094774038</v>
      </c>
      <c r="J69">
        <f>IF(Measurement!J69="","",(Measurement!J69^3*coeff_bb5_x3)+(Measurement!J69^2*coeff_bb5_x2)+(Measurement!J69*coeff_bb5_x1)+coeff_bb5_x0)</f>
        <v>1.5024569500394949</v>
      </c>
      <c r="K69">
        <f>IF(Measurement!K69="","",(Measurement!K69^3*coeff_ab5_x3)+(Measurement!K69^2*coeff_ab5_x2)+(Measurement!K69*coeff_ab5_x1)+coeff_ab5_x0)</f>
        <v>1.5020631441983534</v>
      </c>
      <c r="L69">
        <f>IF(Measurement!L69="","",(Measurement!L69^3*coeff_bb6_x3)+(Measurement!L69^2*coeff_bb6_x2)+(Measurement!L69*coeff_bb6_x1)+coeff_bb6_x0)</f>
        <v>1.502326448745853</v>
      </c>
      <c r="M69">
        <f>IF(Measurement!M69="","",(Measurement!M69^3*coeff_ab6_x3)+(Measurement!M69^2*coeff_ab6_x2)+(Measurement!M69*coeff_ab6_x1)+coeff_ab6_x0)</f>
        <v>1.5007573416624163</v>
      </c>
      <c r="N69">
        <f>IF(Measurement!N69="","",(Measurement!N69^3*coeff_bb7_x3)+(Measurement!N69^2*coeff_bb7_x2)+(Measurement!N69*coeff_bb7_x1)+coeff_bb7_x0)</f>
        <v>1.5018081838210486</v>
      </c>
      <c r="O69">
        <f>IF(Measurement!O69="","",(Measurement!O69^3*coeff_ab7_x3)+(Measurement!O69^2*coeff_ab7_x2)+(Measurement!O69*coeff_ab7_x1)+coeff_ab7_x0)</f>
        <v>1.4999928703106706</v>
      </c>
      <c r="P69">
        <f>IF(Measurement!P69="","",(Measurement!P69^3*coeff_bb8_x3)+(Measurement!P69^2*coeff_bb8_x2)+(Measurement!P69*coeff_bb8_x1)+coeff_bb8_x0)</f>
        <v>1.5024569500394949</v>
      </c>
      <c r="Q69">
        <f>IF(Measurement!Q69="","",(Measurement!Q69^3*coeff_ab8_x3)+(Measurement!Q69^2*coeff_ab8_x2)+(Measurement!Q69*coeff_ab8_x1)+coeff_ab8_x0)</f>
        <v>1.5002461101611626</v>
      </c>
      <c r="R69">
        <f>IF(Measurement!R69="","",(Measurement!R69^3*coeff_bb9_x3)+(Measurement!R69^2*coeff_bb9_x2)+(Measurement!R69*coeff_bb9_x1)+coeff_bb9_x0)</f>
        <v>1.5032478295213687</v>
      </c>
      <c r="S69">
        <f>IF(Measurement!S69="","",(Measurement!S69^3*coeff_ab9_x3)+(Measurement!S69^2*coeff_ab9_x2)+(Measurement!S69*coeff_ab9_x1)+coeff_ab9_x0)</f>
        <v>1.5021959031136327</v>
      </c>
    </row>
    <row r="70" spans="1:19" ht="12.75" customHeight="1" x14ac:dyDescent="0.2">
      <c r="A70">
        <f>Measurement!A70</f>
        <v>6.7999999999999918</v>
      </c>
      <c r="B70">
        <f>IF(Measurement!B70="","",(Measurement!B70^3*coeff_bb1_x3)+(Measurement!B70^2*coeff_bb1_x2)+(Measurement!B70*coeff_bb1_x1)+coeff_bb1_x0)</f>
        <v>1.5032478295213687</v>
      </c>
      <c r="C70">
        <f>IF(Measurement!C70="","",(Measurement!C70^3*coeff_ab1_x3)+(Measurement!C70^2*coeff_ab1_x2)+(Measurement!C70*coeff_ab1_x1)+coeff_ab1_x0)</f>
        <v>1.5020631441983534</v>
      </c>
      <c r="D70">
        <f>IF(Measurement!D70="","",(Measurement!D70^3*coeff_bb2_x3)+(Measurement!D70^2*coeff_bb2_x2)+(Measurement!D70*coeff_bb2_x1)+coeff_bb2_x0)</f>
        <v>1.5032478295213687</v>
      </c>
      <c r="E70">
        <f>IF(Measurement!E70="","",(Measurement!E70^3*coeff_ab2_x3)+(Measurement!E70^2*coeff_ab2_x2)+(Measurement!E70*coeff_ab2_x1)+coeff_ab2_x0)</f>
        <v>1.5021959031136327</v>
      </c>
      <c r="F70">
        <f>IF(Measurement!F70="","",(Measurement!F70^3*coeff_bb3_x3)+(Measurement!F70^2*coeff_bb3_x2)+(Measurement!F70*coeff_bb3_x1)+coeff_bb3_x0)</f>
        <v>1.5031150780482712</v>
      </c>
      <c r="G70">
        <f>IF(Measurement!G70="","",(Measurement!G70^3*coeff_ab3_x3)+(Measurement!G70^2*coeff_ab3_x2)+(Measurement!G70*coeff_ab3_x1)+coeff_ab3_x0)</f>
        <v>1.5020631441983534</v>
      </c>
      <c r="H70">
        <f>IF(Measurement!H70="","",(Measurement!H70^3*coeff_bb4_x3)+(Measurement!H70^2*coeff_bb4_x2)+(Measurement!H70*coeff_bb4_x1)+coeff_bb4_x0)</f>
        <v>1.5031150780482712</v>
      </c>
      <c r="I70">
        <f>IF(Measurement!I70="","",(Measurement!I70^3*coeff_ab4_x3)+(Measurement!I70^2*coeff_ab4_x2)+(Measurement!I70*coeff_ab4_x1)+coeff_ab4_x0)</f>
        <v>1.5023290582022317</v>
      </c>
      <c r="J70">
        <f>IF(Measurement!J70="","",(Measurement!J70^3*coeff_bb5_x3)+(Measurement!J70^2*coeff_bb5_x2)+(Measurement!J70*coeff_bb5_x1)+coeff_bb5_x0)</f>
        <v>1.5018081838210486</v>
      </c>
      <c r="K70">
        <f>IF(Measurement!K70="","",(Measurement!K70^3*coeff_ab5_x3)+(Measurement!K70^2*coeff_ab5_x2)+(Measurement!K70*coeff_ab5_x1)+coeff_ab5_x0)</f>
        <v>1.5019307814431404</v>
      </c>
      <c r="L70">
        <f>IF(Measurement!L70="","",(Measurement!L70^3*coeff_bb6_x3)+(Measurement!L70^2*coeff_bb6_x2)+(Measurement!L70*coeff_bb6_x1)+coeff_bb6_x0)</f>
        <v>1.501679551535696</v>
      </c>
      <c r="M70">
        <f>IF(Measurement!M70="","",(Measurement!M70^3*coeff_ab6_x3)+(Measurement!M70^2*coeff_ab6_x2)+(Measurement!M70*coeff_ab6_x1)+coeff_ab6_x0)</f>
        <v>1.5002461101611626</v>
      </c>
      <c r="N70">
        <f>IF(Measurement!N70="","",(Measurement!N70^3*coeff_bb7_x3)+(Measurement!N70^2*coeff_bb7_x2)+(Measurement!N70*coeff_bb7_x1)+coeff_bb7_x0)</f>
        <v>1.5014234061367804</v>
      </c>
      <c r="O70">
        <f>IF(Measurement!O70="","",(Measurement!O70^3*coeff_ab7_x3)+(Measurement!O70^2*coeff_ab7_x2)+(Measurement!O70*coeff_ab7_x1)+coeff_ab7_x0)</f>
        <v>1.4998668443140717</v>
      </c>
      <c r="P70">
        <f>IF(Measurement!P70="","",(Measurement!P70^3*coeff_bb8_x3)+(Measurement!P70^2*coeff_bb8_x2)+(Measurement!P70*coeff_bb8_x1)+coeff_bb8_x0)</f>
        <v>1.501679551535696</v>
      </c>
      <c r="Q70">
        <f>IF(Measurement!Q70="","",(Measurement!Q70^3*coeff_ab8_x3)+(Measurement!Q70^2*coeff_ab8_x2)+(Measurement!Q70*coeff_ab8_x1)+coeff_ab8_x0)</f>
        <v>1.4998668443140717</v>
      </c>
      <c r="R70">
        <f>IF(Measurement!R70="","",(Measurement!R70^3*coeff_bb9_x3)+(Measurement!R70^2*coeff_bb9_x2)+(Measurement!R70*coeff_bb9_x1)+coeff_bb9_x0)</f>
        <v>1.5032478295213687</v>
      </c>
      <c r="S70">
        <f>IF(Measurement!S70="","",(Measurement!S70^3*coeff_ab9_x3)+(Measurement!S70^2*coeff_ab9_x2)+(Measurement!S70*coeff_ab9_x1)+coeff_ab9_x0)</f>
        <v>1.5020631441983534</v>
      </c>
    </row>
    <row r="71" spans="1:19" ht="12.75" customHeight="1" x14ac:dyDescent="0.2">
      <c r="A71">
        <f>Measurement!A71</f>
        <v>6.8999999999999915</v>
      </c>
      <c r="B71">
        <f>IF(Measurement!B71="","",(Measurement!B71^3*coeff_bb1_x3)+(Measurement!B71^2*coeff_bb1_x2)+(Measurement!B71*coeff_bb1_x1)+coeff_bb1_x0)</f>
        <v>1.5032478295213687</v>
      </c>
      <c r="C71">
        <f>IF(Measurement!C71="","",(Measurement!C71^3*coeff_ab1_x3)+(Measurement!C71^2*coeff_ab1_x2)+(Measurement!C71*coeff_ab1_x1)+coeff_ab1_x0)</f>
        <v>1.5019307814431404</v>
      </c>
      <c r="D71">
        <f>IF(Measurement!D71="","",(Measurement!D71^3*coeff_bb2_x3)+(Measurement!D71^2*coeff_bb2_x2)+(Measurement!D71*coeff_bb2_x1)+coeff_bb2_x0)</f>
        <v>1.5032478295213687</v>
      </c>
      <c r="E71">
        <f>IF(Measurement!E71="","",(Measurement!E71^3*coeff_ab2_x3)+(Measurement!E71^2*coeff_ab2_x2)+(Measurement!E71*coeff_ab2_x1)+coeff_ab2_x0)</f>
        <v>1.5019307814431404</v>
      </c>
      <c r="F71">
        <f>IF(Measurement!F71="","",(Measurement!F71^3*coeff_bb3_x3)+(Measurement!F71^2*coeff_bb3_x2)+(Measurement!F71*coeff_bb3_x1)+coeff_bb3_x0)</f>
        <v>1.5031150780482712</v>
      </c>
      <c r="G71">
        <f>IF(Measurement!G71="","",(Measurement!G71^3*coeff_ab3_x3)+(Measurement!G71^2*coeff_ab3_x2)+(Measurement!G71*coeff_ab3_x1)+coeff_ab3_x0)</f>
        <v>1.5019307814431404</v>
      </c>
      <c r="H71">
        <f>IF(Measurement!H71="","",(Measurement!H71^3*coeff_bb4_x3)+(Measurement!H71^2*coeff_bb4_x2)+(Measurement!H71*coeff_bb4_x1)+coeff_bb4_x0)</f>
        <v>1.5029827021633788</v>
      </c>
      <c r="I71">
        <f>IF(Measurement!I71="","",(Measurement!I71^3*coeff_ab4_x3)+(Measurement!I71^2*coeff_ab4_x2)+(Measurement!I71*coeff_ab4_x1)+coeff_ab4_x0)</f>
        <v>1.5021959031136327</v>
      </c>
      <c r="J71">
        <f>IF(Measurement!J71="","",(Measurement!J71^3*coeff_bb5_x3)+(Measurement!J71^2*coeff_bb5_x2)+(Measurement!J71*coeff_bb5_x1)+coeff_bb5_x0)</f>
        <v>1.5012958925765802</v>
      </c>
      <c r="K71">
        <f>IF(Measurement!K71="","",(Measurement!K71^3*coeff_ab5_x3)+(Measurement!K71^2*coeff_ab5_x2)+(Measurement!K71*coeff_ab5_x1)+coeff_ab5_x0)</f>
        <v>1.5019307814431404</v>
      </c>
      <c r="L71">
        <f>IF(Measurement!L71="","",(Measurement!L71^3*coeff_bb6_x3)+(Measurement!L71^2*coeff_bb6_x2)+(Measurement!L71*coeff_bb6_x1)+coeff_bb6_x0)</f>
        <v>1.5011687514781273</v>
      </c>
      <c r="M71">
        <f>IF(Measurement!M71="","",(Measurement!M71^3*coeff_ab6_x3)+(Measurement!M71^2*coeff_ab6_x2)+(Measurement!M71*coeff_ab6_x1)+coeff_ab6_x0)</f>
        <v>1.5002461101611626</v>
      </c>
      <c r="N71">
        <f>IF(Measurement!N71="","",(Measurement!N71^3*coeff_bb7_x3)+(Measurement!N71^2*coeff_bb7_x2)+(Measurement!N71*coeff_bb7_x1)+coeff_bb7_x0)</f>
        <v>1.5009155857731895</v>
      </c>
      <c r="O71">
        <f>IF(Measurement!O71="","",(Measurement!O71^3*coeff_ab7_x3)+(Measurement!O71^2*coeff_ab7_x2)+(Measurement!O71*coeff_ab7_x1)+coeff_ab7_x0)</f>
        <v>1.4997412142522335</v>
      </c>
      <c r="P71">
        <f>IF(Measurement!P71="","",(Measurement!P71^3*coeff_bb8_x3)+(Measurement!P71^2*coeff_bb8_x2)+(Measurement!P71*coeff_bb8_x1)+coeff_bb8_x0)</f>
        <v>1.5009155857731895</v>
      </c>
      <c r="Q71">
        <f>IF(Measurement!Q71="","",(Measurement!Q71^3*coeff_ab8_x3)+(Measurement!Q71^2*coeff_ab8_x2)+(Measurement!Q71*coeff_ab8_x1)+coeff_ab8_x0)</f>
        <v>1.4997412142522335</v>
      </c>
      <c r="R71">
        <f>IF(Measurement!R71="","",(Measurement!R71^3*coeff_bb9_x3)+(Measurement!R71^2*coeff_bb9_x2)+(Measurement!R71*coeff_bb9_x1)+coeff_bb9_x0)</f>
        <v>1.5031150780482712</v>
      </c>
      <c r="S71">
        <f>IF(Measurement!S71="","",(Measurement!S71^3*coeff_ab9_x3)+(Measurement!S71^2*coeff_ab9_x2)+(Measurement!S71*coeff_ab9_x1)+coeff_ab9_x0)</f>
        <v>1.5019307814431404</v>
      </c>
    </row>
    <row r="72" spans="1:19" ht="12.75" customHeight="1" x14ac:dyDescent="0.2">
      <c r="A72">
        <f>Measurement!A72</f>
        <v>6.9999999999999911</v>
      </c>
      <c r="B72">
        <f>IF(Measurement!B72="","",(Measurement!B72^3*coeff_bb1_x3)+(Measurement!B72^2*coeff_bb1_x2)+(Measurement!B72*coeff_bb1_x1)+coeff_bb1_x0)</f>
        <v>1.5031150780482712</v>
      </c>
      <c r="C72">
        <f>IF(Measurement!C72="","",(Measurement!C72^3*coeff_ab1_x3)+(Measurement!C72^2*coeff_ab1_x2)+(Measurement!C72*coeff_ab1_x1)+coeff_ab1_x0)</f>
        <v>1.5017988148347403</v>
      </c>
      <c r="D72">
        <f>IF(Measurement!D72="","",(Measurement!D72^3*coeff_bb2_x3)+(Measurement!D72^2*coeff_bb2_x2)+(Measurement!D72*coeff_bb2_x1)+coeff_bb2_x0)</f>
        <v>1.5031150780482712</v>
      </c>
      <c r="E72">
        <f>IF(Measurement!E72="","",(Measurement!E72^3*coeff_ab2_x3)+(Measurement!E72^2*coeff_ab2_x2)+(Measurement!E72*coeff_ab2_x1)+coeff_ab2_x0)</f>
        <v>1.5019307814431404</v>
      </c>
      <c r="F72">
        <f>IF(Measurement!F72="","",(Measurement!F72^3*coeff_bb3_x3)+(Measurement!F72^2*coeff_bb3_x2)+(Measurement!F72*coeff_bb3_x1)+coeff_bb3_x0)</f>
        <v>1.5029827021633788</v>
      </c>
      <c r="G72">
        <f>IF(Measurement!G72="","",(Measurement!G72^3*coeff_ab3_x3)+(Measurement!G72^2*coeff_ab3_x2)+(Measurement!G72*coeff_ab3_x1)+coeff_ab3_x0)</f>
        <v>1.5019307814431404</v>
      </c>
      <c r="H72">
        <f>IF(Measurement!H72="","",(Measurement!H72^3*coeff_bb4_x3)+(Measurement!H72^2*coeff_bb4_x2)+(Measurement!H72*coeff_bb4_x1)+coeff_bb4_x0)</f>
        <v>1.5027190762649367</v>
      </c>
      <c r="I72">
        <f>IF(Measurement!I72="","",(Measurement!I72^3*coeff_ab4_x3)+(Measurement!I72^2*coeff_ab4_x2)+(Measurement!I72*coeff_ab4_x1)+coeff_ab4_x0)</f>
        <v>1.5020631441983534</v>
      </c>
      <c r="J72">
        <f>IF(Measurement!J72="","",(Measurement!J72^3*coeff_bb5_x3)+(Measurement!J72^2*coeff_bb5_x2)+(Measurement!J72*coeff_bb5_x1)+coeff_bb5_x0)</f>
        <v>1.5009155857731895</v>
      </c>
      <c r="K72">
        <f>IF(Measurement!K72="","",(Measurement!K72^3*coeff_ab5_x3)+(Measurement!K72^2*coeff_ab5_x2)+(Measurement!K72*coeff_ab5_x1)+coeff_ab5_x0)</f>
        <v>1.5019307814431404</v>
      </c>
      <c r="L72">
        <f>IF(Measurement!L72="","",(Measurement!L72^3*coeff_bb6_x3)+(Measurement!L72^2*coeff_bb6_x2)+(Measurement!L72*coeff_bb6_x1)+coeff_bb6_x0)</f>
        <v>1.5009155857731895</v>
      </c>
      <c r="M72">
        <f>IF(Measurement!M72="","",(Measurement!M72^3*coeff_ab6_x3)+(Measurement!M72^2*coeff_ab6_x2)+(Measurement!M72*coeff_ab6_x1)+coeff_ab6_x0)</f>
        <v>1.5001192922552831</v>
      </c>
      <c r="N72">
        <f>IF(Measurement!N72="","",(Measurement!N72^3*coeff_bb7_x3)+(Measurement!N72^2*coeff_bb7_x2)+(Measurement!N72*coeff_bb7_x1)+coeff_bb7_x0)</f>
        <v>1.5006639072354193</v>
      </c>
      <c r="O72">
        <f>IF(Measurement!O72="","",(Measurement!O72^3*coeff_ab7_x3)+(Measurement!O72^2*coeff_ab7_x2)+(Measurement!O72*coeff_ab7_x1)+coeff_ab7_x0)</f>
        <v>1.4996159801119022</v>
      </c>
      <c r="P72">
        <f>IF(Measurement!P72="","",(Measurement!P72^3*coeff_bb8_x3)+(Measurement!P72^2*coeff_bb8_x2)+(Measurement!P72*coeff_bb8_x1)+coeff_bb8_x0)</f>
        <v>1.5006639072354193</v>
      </c>
      <c r="Q72">
        <f>IF(Measurement!Q72="","",(Measurement!Q72^3*coeff_ab8_x3)+(Measurement!Q72^2*coeff_ab8_x2)+(Measurement!Q72*coeff_ab8_x1)+coeff_ab8_x0)</f>
        <v>1.4994911418798249</v>
      </c>
      <c r="R72">
        <f>IF(Measurement!R72="","",(Measurement!R72^3*coeff_bb9_x3)+(Measurement!R72^2*coeff_bb9_x2)+(Measurement!R72*coeff_bb9_x1)+coeff_bb9_x0)</f>
        <v>1.5029827021633788</v>
      </c>
      <c r="S72">
        <f>IF(Measurement!S72="","",(Measurement!S72^3*coeff_ab9_x3)+(Measurement!S72^2*coeff_ab9_x2)+(Measurement!S72*coeff_ab9_x1)+coeff_ab9_x0)</f>
        <v>1.5019307814431404</v>
      </c>
    </row>
    <row r="73" spans="1:19" ht="12.75" customHeight="1" x14ac:dyDescent="0.2">
      <c r="A73">
        <f>Measurement!A73</f>
        <v>7.0999999999999908</v>
      </c>
      <c r="B73">
        <f>IF(Measurement!B73="","",(Measurement!B73^3*coeff_bb1_x3)+(Measurement!B73^2*coeff_bb1_x2)+(Measurement!B73*coeff_bb1_x1)+coeff_bb1_x0)</f>
        <v>1.5028507016433736</v>
      </c>
      <c r="C73">
        <f>IF(Measurement!C73="","",(Measurement!C73^3*coeff_ab1_x3)+(Measurement!C73^2*coeff_ab1_x2)+(Measurement!C73*coeff_ab1_x1)+coeff_ab1_x0)</f>
        <v>1.5017988148347403</v>
      </c>
      <c r="D73">
        <f>IF(Measurement!D73="","",(Measurement!D73^3*coeff_bb2_x3)+(Measurement!D73^2*coeff_bb2_x2)+(Measurement!D73*coeff_bb2_x1)+coeff_bb2_x0)</f>
        <v>1.5029827021633788</v>
      </c>
      <c r="E73">
        <f>IF(Measurement!E73="","",(Measurement!E73^3*coeff_ab2_x3)+(Measurement!E73^2*coeff_ab2_x2)+(Measurement!E73*coeff_ab2_x1)+coeff_ab2_x0)</f>
        <v>1.5019307814431404</v>
      </c>
      <c r="F73">
        <f>IF(Measurement!F73="","",(Measurement!F73^3*coeff_bb3_x3)+(Measurement!F73^2*coeff_bb3_x2)+(Measurement!F73*coeff_bb3_x1)+coeff_bb3_x0)</f>
        <v>1.5027190762649367</v>
      </c>
      <c r="G73">
        <f>IF(Measurement!G73="","",(Measurement!G73^3*coeff_ab3_x3)+(Measurement!G73^2*coeff_ab3_x2)+(Measurement!G73*coeff_ab3_x1)+coeff_ab3_x0)</f>
        <v>1.5019307814431404</v>
      </c>
      <c r="H73">
        <f>IF(Measurement!H73="","",(Measurement!H73^3*coeff_bb4_x3)+(Measurement!H73^2*coeff_bb4_x2)+(Measurement!H73*coeff_bb4_x1)+coeff_bb4_x0)</f>
        <v>1.50258782580475</v>
      </c>
      <c r="I73">
        <f>IF(Measurement!I73="","",(Measurement!I73^3*coeff_ab4_x3)+(Measurement!I73^2*coeff_ab4_x2)+(Measurement!I73*coeff_ab4_x1)+coeff_ab4_x0)</f>
        <v>1.5017988148347403</v>
      </c>
      <c r="J73">
        <f>IF(Measurement!J73="","",(Measurement!J73^3*coeff_bb5_x3)+(Measurement!J73^2*coeff_bb5_x2)+(Measurement!J73*coeff_bb5_x1)+coeff_bb5_x0)</f>
        <v>1.5010419826181032</v>
      </c>
      <c r="K73">
        <f>IF(Measurement!K73="","",(Measurement!K73^3*coeff_ab5_x3)+(Measurement!K73^2*coeff_ab5_x2)+(Measurement!K73*coeff_ab5_x1)+coeff_ab5_x0)</f>
        <v>1.5016672443599002</v>
      </c>
      <c r="L73">
        <f>IF(Measurement!L73="","",(Measurement!L73^3*coeff_bb6_x3)+(Measurement!L73^2*coeff_bb6_x2)+(Measurement!L73*coeff_bb6_x1)+coeff_bb6_x0)</f>
        <v>1.5009155857731895</v>
      </c>
      <c r="M73">
        <f>IF(Measurement!M73="","",(Measurement!M73^3*coeff_ab6_x3)+(Measurement!M73^2*coeff_ab6_x2)+(Measurement!M73*coeff_ab6_x1)+coeff_ab6_x0)</f>
        <v>1.5001192922552831</v>
      </c>
      <c r="N73">
        <f>IF(Measurement!N73="","",(Measurement!N73^3*coeff_bb7_x3)+(Measurement!N73^2*coeff_bb7_x2)+(Measurement!N73*coeff_bb7_x1)+coeff_bb7_x0)</f>
        <v>1.5005386250959261</v>
      </c>
      <c r="O73">
        <f>IF(Measurement!O73="","",(Measurement!O73^3*coeff_ab7_x3)+(Measurement!O73^2*coeff_ab7_x2)+(Measurement!O73*coeff_ab7_x1)+coeff_ab7_x0)</f>
        <v>1.4996159801119022</v>
      </c>
      <c r="P73">
        <f>IF(Measurement!P73="","",(Measurement!P73^3*coeff_bb8_x3)+(Measurement!P73^2*coeff_bb8_x2)+(Measurement!P73*coeff_bb8_x1)+coeff_bb8_x0)</f>
        <v>1.5005386250959261</v>
      </c>
      <c r="Q73">
        <f>IF(Measurement!Q73="","",(Measurement!Q73^3*coeff_ab8_x3)+(Measurement!Q73^2*coeff_ab8_x2)+(Measurement!Q73*coeff_ab8_x1)+coeff_ab8_x0)</f>
        <v>1.4994911418798249</v>
      </c>
      <c r="R73">
        <f>IF(Measurement!R73="","",(Measurement!R73^3*coeff_bb9_x3)+(Measurement!R73^2*coeff_bb9_x2)+(Measurement!R73*coeff_bb9_x1)+coeff_bb9_x0)</f>
        <v>1.5028507016433736</v>
      </c>
      <c r="S73">
        <f>IF(Measurement!S73="","",(Measurement!S73^3*coeff_ab9_x3)+(Measurement!S73^2*coeff_ab9_x2)+(Measurement!S73*coeff_ab9_x1)+coeff_ab9_x0)</f>
        <v>1.5017988148347403</v>
      </c>
    </row>
    <row r="74" spans="1:19" ht="12.75" customHeight="1" x14ac:dyDescent="0.2">
      <c r="A74">
        <f>Measurement!A74</f>
        <v>7.1999999999999904</v>
      </c>
      <c r="B74">
        <f>IF(Measurement!B74="","",(Measurement!B74^3*coeff_bb1_x3)+(Measurement!B74^2*coeff_bb1_x2)+(Measurement!B74*coeff_bb1_x1)+coeff_bb1_x0)</f>
        <v>1.5027190762649367</v>
      </c>
      <c r="C74">
        <f>IF(Measurement!C74="","",(Measurement!C74^3*coeff_ab1_x3)+(Measurement!C74^2*coeff_ab1_x2)+(Measurement!C74*coeff_ab1_x1)+coeff_ab1_x0)</f>
        <v>1.5017988148347403</v>
      </c>
      <c r="D74">
        <f>IF(Measurement!D74="","",(Measurement!D74^3*coeff_bb2_x3)+(Measurement!D74^2*coeff_bb2_x2)+(Measurement!D74*coeff_bb2_x1)+coeff_bb2_x0)</f>
        <v>1.5027190762649367</v>
      </c>
      <c r="E74">
        <f>IF(Measurement!E74="","",(Measurement!E74^3*coeff_ab2_x3)+(Measurement!E74^2*coeff_ab2_x2)+(Measurement!E74*coeff_ab2_x1)+coeff_ab2_x0)</f>
        <v>1.5017988148347403</v>
      </c>
      <c r="F74">
        <f>IF(Measurement!F74="","",(Measurement!F74^3*coeff_bb3_x3)+(Measurement!F74^2*coeff_bb3_x2)+(Measurement!F74*coeff_bb3_x1)+coeff_bb3_x0)</f>
        <v>1.5027190762649367</v>
      </c>
      <c r="G74">
        <f>IF(Measurement!G74="","",(Measurement!G74^3*coeff_ab3_x3)+(Measurement!G74^2*coeff_ab3_x2)+(Measurement!G74*coeff_ab3_x1)+coeff_ab3_x0)</f>
        <v>1.5017988148347403</v>
      </c>
      <c r="H74">
        <f>IF(Measurement!H74="","",(Measurement!H74^3*coeff_bb4_x3)+(Measurement!H74^2*coeff_bb4_x2)+(Measurement!H74*coeff_bb4_x1)+coeff_bb4_x0)</f>
        <v>1.50258782580475</v>
      </c>
      <c r="I74">
        <f>IF(Measurement!I74="","",(Measurement!I74^3*coeff_ab4_x3)+(Measurement!I74^2*coeff_ab4_x2)+(Measurement!I74*coeff_ab4_x1)+coeff_ab4_x0)</f>
        <v>1.5015360700053666</v>
      </c>
      <c r="J74">
        <f>IF(Measurement!J74="","",(Measurement!J74^3*coeff_bb5_x3)+(Measurement!J74^2*coeff_bb5_x2)+(Measurement!J74*coeff_bb5_x1)+coeff_bb5_x0)</f>
        <v>1.5009155857731895</v>
      </c>
      <c r="K74">
        <f>IF(Measurement!K74="","",(Measurement!K74^3*coeff_ab5_x3)+(Measurement!K74^2*coeff_ab5_x2)+(Measurement!K74*coeff_ab5_x1)+coeff_ab5_x0)</f>
        <v>1.5010153335252308</v>
      </c>
      <c r="L74">
        <f>IF(Measurement!L74="","",(Measurement!L74^3*coeff_bb6_x3)+(Measurement!L74^2*coeff_bb6_x2)+(Measurement!L74*coeff_bb6_x1)+coeff_bb6_x0)</f>
        <v>1.5009155857731895</v>
      </c>
      <c r="M74">
        <f>IF(Measurement!M74="","",(Measurement!M74^3*coeff_ab6_x3)+(Measurement!M74^2*coeff_ab6_x2)+(Measurement!M74*coeff_ab6_x1)+coeff_ab6_x0)</f>
        <v>1.4999928703106706</v>
      </c>
      <c r="N74">
        <f>IF(Measurement!N74="","",(Measurement!N74^3*coeff_bb7_x3)+(Measurement!N74^2*coeff_bb7_x2)+(Measurement!N74*coeff_bb7_x1)+coeff_bb7_x0)</f>
        <v>1.5004137140782696</v>
      </c>
      <c r="O74">
        <f>IF(Measurement!O74="","",(Measurement!O74^3*coeff_ab7_x3)+(Measurement!O74^2*coeff_ab7_x2)+(Measurement!O74*coeff_ab7_x1)+coeff_ab7_x0)</f>
        <v>1.4994911418798249</v>
      </c>
      <c r="P74">
        <f>IF(Measurement!P74="","",(Measurement!P74^3*coeff_bb8_x3)+(Measurement!P74^2*coeff_bb8_x2)+(Measurement!P74*coeff_bb8_x1)+coeff_bb8_x0)</f>
        <v>1.5002891739591311</v>
      </c>
      <c r="Q74">
        <f>IF(Measurement!Q74="","",(Measurement!Q74^3*coeff_ab8_x3)+(Measurement!Q74^2*coeff_ab8_x2)+(Measurement!Q74*coeff_ab8_x1)+coeff_ab8_x0)</f>
        <v>1.4994911418798249</v>
      </c>
      <c r="R74">
        <f>IF(Measurement!R74="","",(Measurement!R74^3*coeff_bb9_x3)+(Measurement!R74^2*coeff_bb9_x2)+(Measurement!R74*coeff_bb9_x1)+coeff_bb9_x0)</f>
        <v>1.5027190762649367</v>
      </c>
      <c r="S74">
        <f>IF(Measurement!S74="","",(Measurement!S74^3*coeff_ab9_x3)+(Measurement!S74^2*coeff_ab9_x2)+(Measurement!S74*coeff_ab9_x1)+coeff_ab9_x0)</f>
        <v>1.5016672443599002</v>
      </c>
    </row>
    <row r="75" spans="1:19" ht="12.75" customHeight="1" x14ac:dyDescent="0.2">
      <c r="A75">
        <f>Measurement!A75</f>
        <v>7.2999999999999901</v>
      </c>
      <c r="B75">
        <f>IF(Measurement!B75="","",(Measurement!B75^3*coeff_bb1_x3)+(Measurement!B75^2*coeff_bb1_x2)+(Measurement!B75*coeff_bb1_x1)+coeff_bb1_x0)</f>
        <v>1.5027190762649367</v>
      </c>
      <c r="C75">
        <f>IF(Measurement!C75="","",(Measurement!C75^3*coeff_ab1_x3)+(Measurement!C75^2*coeff_ab1_x2)+(Measurement!C75*coeff_ab1_x1)+coeff_ab1_x0)</f>
        <v>1.5016672443599002</v>
      </c>
      <c r="D75">
        <f>IF(Measurement!D75="","",(Measurement!D75^3*coeff_bb2_x3)+(Measurement!D75^2*coeff_bb2_x2)+(Measurement!D75*coeff_bb2_x1)+coeff_bb2_x0)</f>
        <v>1.50258782580475</v>
      </c>
      <c r="E75">
        <f>IF(Measurement!E75="","",(Measurement!E75^3*coeff_ab2_x3)+(Measurement!E75^2*coeff_ab2_x2)+(Measurement!E75*coeff_ab2_x1)+coeff_ab2_x0)</f>
        <v>1.5017988148347403</v>
      </c>
      <c r="F75">
        <f>IF(Measurement!F75="","",(Measurement!F75^3*coeff_bb3_x3)+(Measurement!F75^2*coeff_bb3_x2)+(Measurement!F75*coeff_bb3_x1)+coeff_bb3_x0)</f>
        <v>1.5027190762649367</v>
      </c>
      <c r="G75">
        <f>IF(Measurement!G75="","",(Measurement!G75^3*coeff_ab3_x3)+(Measurement!G75^2*coeff_ab3_x2)+(Measurement!G75*coeff_ab3_x1)+coeff_ab3_x0)</f>
        <v>1.5016672443599002</v>
      </c>
      <c r="H75">
        <f>IF(Measurement!H75="","",(Measurement!H75^3*coeff_bb4_x3)+(Measurement!H75^2*coeff_bb4_x2)+(Measurement!H75*coeff_bb4_x1)+coeff_bb4_x0)</f>
        <v>1.50258782580475</v>
      </c>
      <c r="I75">
        <f>IF(Measurement!I75="","",(Measurement!I75^3*coeff_ab4_x3)+(Measurement!I75^2*coeff_ab4_x2)+(Measurement!I75*coeff_ab4_x1)+coeff_ab4_x0)</f>
        <v>1.5012749096042055</v>
      </c>
      <c r="J75">
        <f>IF(Measurement!J75="","",(Measurement!J75^3*coeff_bb5_x3)+(Measurement!J75^2*coeff_bb5_x2)+(Measurement!J75*coeff_bb5_x1)+coeff_bb5_x0)</f>
        <v>1.5009155857731895</v>
      </c>
      <c r="K75">
        <f>IF(Measurement!K75="","",(Measurement!K75^3*coeff_ab5_x3)+(Measurement!K75^2*coeff_ab5_x2)+(Measurement!K75*coeff_ab5_x1)+coeff_ab5_x0)</f>
        <v>1.5002461101611626</v>
      </c>
      <c r="L75">
        <f>IF(Measurement!L75="","",(Measurement!L75^3*coeff_bb6_x3)+(Measurement!L75^2*coeff_bb6_x2)+(Measurement!L75*coeff_bb6_x1)+coeff_bb6_x0)</f>
        <v>1.5007895607200676</v>
      </c>
      <c r="M75">
        <f>IF(Measurement!M75="","",(Measurement!M75^3*coeff_ab6_x3)+(Measurement!M75^2*coeff_ab6_x2)+(Measurement!M75*coeff_ab6_x1)+coeff_ab6_x0)</f>
        <v>1.4997412142522335</v>
      </c>
      <c r="N75">
        <f>IF(Measurement!N75="","",(Measurement!N75^3*coeff_bb7_x3)+(Measurement!N75^2*coeff_bb7_x2)+(Measurement!N75*coeff_bb7_x1)+coeff_bb7_x0)</f>
        <v>1.5004137140782696</v>
      </c>
      <c r="O75">
        <f>IF(Measurement!O75="","",(Measurement!O75^3*coeff_ab7_x3)+(Measurement!O75^2*coeff_ab7_x2)+(Measurement!O75*coeff_ab7_x1)+coeff_ab7_x0)</f>
        <v>1.4994911418798249</v>
      </c>
      <c r="P75">
        <f>IF(Measurement!P75="","",(Measurement!P75^3*coeff_bb8_x3)+(Measurement!P75^2*coeff_bb8_x2)+(Measurement!P75*coeff_bb8_x1)+coeff_bb8_x0)</f>
        <v>1.5002891739591311</v>
      </c>
      <c r="Q75">
        <f>IF(Measurement!Q75="","",(Measurement!Q75^3*coeff_ab8_x3)+(Measurement!Q75^2*coeff_ab8_x2)+(Measurement!Q75*coeff_ab8_x1)+coeff_ab8_x0)</f>
        <v>1.4993666995427481</v>
      </c>
      <c r="R75">
        <f>IF(Measurement!R75="","",(Measurement!R75^3*coeff_bb9_x3)+(Measurement!R75^2*coeff_bb9_x2)+(Measurement!R75*coeff_bb9_x1)+coeff_bb9_x0)</f>
        <v>1.50258782580475</v>
      </c>
      <c r="S75">
        <f>IF(Measurement!S75="","",(Measurement!S75^3*coeff_ab9_x3)+(Measurement!S75^2*coeff_ab9_x2)+(Measurement!S75*coeff_ab9_x1)+coeff_ab9_x0)</f>
        <v>1.5015360700053666</v>
      </c>
    </row>
    <row r="76" spans="1:19" ht="12.75" customHeight="1" x14ac:dyDescent="0.2">
      <c r="A76">
        <f>Measurement!A76</f>
        <v>7.3999999999999897</v>
      </c>
      <c r="B76">
        <f>IF(Measurement!B76="","",(Measurement!B76^3*coeff_bb1_x3)+(Measurement!B76^2*coeff_bb1_x2)+(Measurement!B76*coeff_bb1_x1)+coeff_bb1_x0)</f>
        <v>1.50258782580475</v>
      </c>
      <c r="C76">
        <f>IF(Measurement!C76="","",(Measurement!C76^3*coeff_ab1_x3)+(Measurement!C76^2*coeff_ab1_x2)+(Measurement!C76*coeff_ab1_x1)+coeff_ab1_x0)</f>
        <v>1.5015360700053666</v>
      </c>
      <c r="D76">
        <f>IF(Measurement!D76="","",(Measurement!D76^3*coeff_bb2_x3)+(Measurement!D76^2*coeff_bb2_x2)+(Measurement!D76*coeff_bb2_x1)+coeff_bb2_x0)</f>
        <v>1.50258782580475</v>
      </c>
      <c r="E76">
        <f>IF(Measurement!E76="","",(Measurement!E76^3*coeff_ab2_x3)+(Measurement!E76^2*coeff_ab2_x2)+(Measurement!E76*coeff_ab2_x1)+coeff_ab2_x0)</f>
        <v>1.5016672443599002</v>
      </c>
      <c r="F76">
        <f>IF(Measurement!F76="","",(Measurement!F76^3*coeff_bb3_x3)+(Measurement!F76^2*coeff_bb3_x2)+(Measurement!F76*coeff_bb3_x1)+coeff_bb3_x0)</f>
        <v>1.5027190762649367</v>
      </c>
      <c r="G76">
        <f>IF(Measurement!G76="","",(Measurement!G76^3*coeff_ab3_x3)+(Measurement!G76^2*coeff_ab3_x2)+(Measurement!G76*coeff_ab3_x1)+coeff_ab3_x0)</f>
        <v>1.5015360700053666</v>
      </c>
      <c r="H76">
        <f>IF(Measurement!H76="","",(Measurement!H76^3*coeff_bb4_x3)+(Measurement!H76^2*coeff_bb4_x2)+(Measurement!H76*coeff_bb4_x1)+coeff_bb4_x0)</f>
        <v>1.5024569500394949</v>
      </c>
      <c r="I76">
        <f>IF(Measurement!I76="","",(Measurement!I76^3*coeff_ab4_x3)+(Measurement!I76^2*coeff_ab4_x2)+(Measurement!I76*coeff_ab4_x1)+coeff_ab4_x0)</f>
        <v>1.5008861395734301</v>
      </c>
      <c r="J76">
        <f>IF(Measurement!J76="","",(Measurement!J76^3*coeff_bb5_x3)+(Measurement!J76^2*coeff_bb5_x2)+(Measurement!J76*coeff_bb5_x1)+coeff_bb5_x0)</f>
        <v>1.5007895607200676</v>
      </c>
      <c r="K76">
        <f>IF(Measurement!K76="","",(Measurement!K76^3*coeff_ab5_x3)+(Measurement!K76^2*coeff_ab5_x2)+(Measurement!K76*coeff_ab5_x1)+coeff_ab5_x0)</f>
        <v>1.5001192922552831</v>
      </c>
      <c r="L76">
        <f>IF(Measurement!L76="","",(Measurement!L76^3*coeff_bb6_x3)+(Measurement!L76^2*coeff_bb6_x2)+(Measurement!L76*coeff_bb6_x1)+coeff_bb6_x0)</f>
        <v>1.5007895607200676</v>
      </c>
      <c r="M76">
        <f>IF(Measurement!M76="","",(Measurement!M76^3*coeff_ab6_x3)+(Measurement!M76^2*coeff_ab6_x2)+(Measurement!M76*coeff_ab6_x1)+coeff_ab6_x0)</f>
        <v>1.4996159801119022</v>
      </c>
      <c r="N76">
        <f>IF(Measurement!N76="","",(Measurement!N76^3*coeff_bb7_x3)+(Measurement!N76^2*coeff_bb7_x2)+(Measurement!N76*coeff_bb7_x1)+coeff_bb7_x0)</f>
        <v>1.5002891739591311</v>
      </c>
      <c r="O76">
        <f>IF(Measurement!O76="","",(Measurement!O76^3*coeff_ab7_x3)+(Measurement!O76^2*coeff_ab7_x2)+(Measurement!O76*coeff_ab7_x1)+coeff_ab7_x0)</f>
        <v>1.4993666995427481</v>
      </c>
      <c r="P76">
        <f>IF(Measurement!P76="","",(Measurement!P76^3*coeff_bb8_x3)+(Measurement!P76^2*coeff_bb8_x2)+(Measurement!P76*coeff_bb8_x1)+coeff_bb8_x0)</f>
        <v>1.5002891739591311</v>
      </c>
      <c r="Q76">
        <f>IF(Measurement!Q76="","",(Measurement!Q76^3*coeff_ab8_x3)+(Measurement!Q76^2*coeff_ab8_x2)+(Measurement!Q76*coeff_ab8_x1)+coeff_ab8_x0)</f>
        <v>1.4992426530874186</v>
      </c>
      <c r="R76">
        <f>IF(Measurement!R76="","",(Measurement!R76^3*coeff_bb9_x3)+(Measurement!R76^2*coeff_bb9_x2)+(Measurement!R76*coeff_bb9_x1)+coeff_bb9_x0)</f>
        <v>1.5024569500394949</v>
      </c>
      <c r="S76">
        <f>IF(Measurement!S76="","",(Measurement!S76^3*coeff_ab9_x3)+(Measurement!S76^2*coeff_ab9_x2)+(Measurement!S76*coeff_ab9_x1)+coeff_ab9_x0)</f>
        <v>1.501405291757886</v>
      </c>
    </row>
    <row r="77" spans="1:19" ht="12.75" customHeight="1" x14ac:dyDescent="0.2">
      <c r="A77">
        <f>Measurement!A77</f>
        <v>7.4999999999999893</v>
      </c>
      <c r="B77">
        <f>IF(Measurement!B77="","",(Measurement!B77^3*coeff_bb1_x3)+(Measurement!B77^2*coeff_bb1_x2)+(Measurement!B77*coeff_bb1_x1)+coeff_bb1_x0)</f>
        <v>1.5024569500394949</v>
      </c>
      <c r="C77">
        <f>IF(Measurement!C77="","",(Measurement!C77^3*coeff_ab1_x3)+(Measurement!C77^2*coeff_ab1_x2)+(Measurement!C77*coeff_ab1_x1)+coeff_ab1_x0)</f>
        <v>1.501405291757886</v>
      </c>
      <c r="D77">
        <f>IF(Measurement!D77="","",(Measurement!D77^3*coeff_bb2_x3)+(Measurement!D77^2*coeff_bb2_x2)+(Measurement!D77*coeff_bb2_x1)+coeff_bb2_x0)</f>
        <v>1.5024569500394949</v>
      </c>
      <c r="E77">
        <f>IF(Measurement!E77="","",(Measurement!E77^3*coeff_ab2_x3)+(Measurement!E77^2*coeff_ab2_x2)+(Measurement!E77*coeff_ab2_x1)+coeff_ab2_x0)</f>
        <v>1.501405291757886</v>
      </c>
      <c r="F77">
        <f>IF(Measurement!F77="","",(Measurement!F77^3*coeff_bb3_x3)+(Measurement!F77^2*coeff_bb3_x2)+(Measurement!F77*coeff_bb3_x1)+coeff_bb3_x0)</f>
        <v>1.50258782580475</v>
      </c>
      <c r="G77">
        <f>IF(Measurement!G77="","",(Measurement!G77^3*coeff_ab3_x3)+(Measurement!G77^2*coeff_ab3_x2)+(Measurement!G77*coeff_ab3_x1)+coeff_ab3_x0)</f>
        <v>1.5012749096042055</v>
      </c>
      <c r="H77">
        <f>IF(Measurement!H77="","",(Measurement!H77^3*coeff_bb4_x3)+(Measurement!H77^2*coeff_bb4_x2)+(Measurement!H77*coeff_bb4_x1)+coeff_bb4_x0)</f>
        <v>1.5024569500394949</v>
      </c>
      <c r="I77">
        <f>IF(Measurement!I77="","",(Measurement!I77^3*coeff_ab4_x3)+(Measurement!I77^2*coeff_ab4_x2)+(Measurement!I77*coeff_ab4_x1)+coeff_ab4_x0)</f>
        <v>1.5006289397789359</v>
      </c>
      <c r="J77">
        <f>IF(Measurement!J77="","",(Measurement!J77^3*coeff_bb5_x3)+(Measurement!J77^2*coeff_bb5_x2)+(Measurement!J77*coeff_bb5_x1)+coeff_bb5_x0)</f>
        <v>1.5007895607200676</v>
      </c>
      <c r="K77">
        <f>IF(Measurement!K77="","",(Measurement!K77^3*coeff_ab5_x3)+(Measurement!K77^2*coeff_ab5_x2)+(Measurement!K77*coeff_ab5_x1)+coeff_ab5_x0)</f>
        <v>1.4998668443140717</v>
      </c>
      <c r="L77">
        <f>IF(Measurement!L77="","",(Measurement!L77^3*coeff_bb6_x3)+(Measurement!L77^2*coeff_bb6_x2)+(Measurement!L77*coeff_bb6_x1)+coeff_bb6_x0)</f>
        <v>1.5007895607200676</v>
      </c>
      <c r="M77">
        <f>IF(Measurement!M77="","",(Measurement!M77^3*coeff_ab6_x3)+(Measurement!M77^2*coeff_ab6_x2)+(Measurement!M77*coeff_ab6_x1)+coeff_ab6_x0)</f>
        <v>1.4994911418798249</v>
      </c>
      <c r="N77">
        <f>IF(Measurement!N77="","",(Measurement!N77^3*coeff_bb7_x3)+(Measurement!N77^2*coeff_bb7_x2)+(Measurement!N77*coeff_bb7_x1)+coeff_bb7_x0)</f>
        <v>1.5001650045151924</v>
      </c>
      <c r="O77">
        <f>IF(Measurement!O77="","",(Measurement!O77^3*coeff_ab7_x3)+(Measurement!O77^2*coeff_ab7_x2)+(Measurement!O77*coeff_ab7_x1)+coeff_ab7_x0)</f>
        <v>1.4991190025005832</v>
      </c>
      <c r="P77">
        <f>IF(Measurement!P77="","",(Measurement!P77^3*coeff_bb8_x3)+(Measurement!P77^2*coeff_bb8_x2)+(Measurement!P77*coeff_bb8_x1)+coeff_bb8_x0)</f>
        <v>1.5002891739591311</v>
      </c>
      <c r="Q77">
        <f>IF(Measurement!Q77="","",(Measurement!Q77^3*coeff_ab8_x3)+(Measurement!Q77^2*coeff_ab8_x2)+(Measurement!Q77*coeff_ab8_x1)+coeff_ab8_x0)</f>
        <v>1.4992426530874186</v>
      </c>
      <c r="R77">
        <f>IF(Measurement!R77="","",(Measurement!R77^3*coeff_bb9_x3)+(Measurement!R77^2*coeff_bb9_x2)+(Measurement!R77*coeff_bb9_x1)+coeff_bb9_x0)</f>
        <v>1.5024569500394949</v>
      </c>
      <c r="S77">
        <f>IF(Measurement!S77="","",(Measurement!S77^3*coeff_ab9_x3)+(Measurement!S77^2*coeff_ab9_x2)+(Measurement!S77*coeff_ab9_x1)+coeff_ab9_x0)</f>
        <v>1.501405291757886</v>
      </c>
    </row>
    <row r="78" spans="1:19" ht="12.75" customHeight="1" x14ac:dyDescent="0.2">
      <c r="A78">
        <f>Measurement!A78</f>
        <v>7.599999999999989</v>
      </c>
      <c r="B78">
        <f>IF(Measurement!B78="","",(Measurement!B78^3*coeff_bb1_x3)+(Measurement!B78^2*coeff_bb1_x2)+(Measurement!B78*coeff_bb1_x1)+coeff_bb1_x0)</f>
        <v>1.5024569500394949</v>
      </c>
      <c r="C78">
        <f>IF(Measurement!C78="","",(Measurement!C78^3*coeff_ab1_x3)+(Measurement!C78^2*coeff_ab1_x2)+(Measurement!C78*coeff_ab1_x1)+coeff_ab1_x0)</f>
        <v>1.5011449235310714</v>
      </c>
      <c r="D78">
        <f>IF(Measurement!D78="","",(Measurement!D78^3*coeff_bb2_x3)+(Measurement!D78^2*coeff_bb2_x2)+(Measurement!D78*coeff_bb2_x1)+coeff_bb2_x0)</f>
        <v>1.502326448745853</v>
      </c>
      <c r="E78">
        <f>IF(Measurement!E78="","",(Measurement!E78^3*coeff_ab2_x3)+(Measurement!E78^2*coeff_ab2_x2)+(Measurement!E78*coeff_ab2_x1)+coeff_ab2_x0)</f>
        <v>1.5011449235310714</v>
      </c>
      <c r="F78">
        <f>IF(Measurement!F78="","",(Measurement!F78^3*coeff_bb3_x3)+(Measurement!F78^2*coeff_bb3_x2)+(Measurement!F78*coeff_bb3_x1)+coeff_bb3_x0)</f>
        <v>1.502326448745853</v>
      </c>
      <c r="G78">
        <f>IF(Measurement!G78="","",(Measurement!G78^3*coeff_ab3_x3)+(Measurement!G78^2*coeff_ab3_x2)+(Measurement!G78*coeff_ab3_x1)+coeff_ab3_x0)</f>
        <v>1.5010153335252308</v>
      </c>
      <c r="H78">
        <f>IF(Measurement!H78="","",(Measurement!H78^3*coeff_bb4_x3)+(Measurement!H78^2*coeff_bb4_x2)+(Measurement!H78*coeff_bb4_x1)+coeff_bb4_x0)</f>
        <v>1.5021963217005059</v>
      </c>
      <c r="I78">
        <f>IF(Measurement!I78="","",(Measurement!I78^3*coeff_ab4_x3)+(Measurement!I78^2*coeff_ab4_x2)+(Measurement!I78*coeff_ab4_x1)+coeff_ab4_x0)</f>
        <v>1.5005009339097357</v>
      </c>
      <c r="J78">
        <f>IF(Measurement!J78="","",(Measurement!J78^3*coeff_bb5_x3)+(Measurement!J78^2*coeff_bb5_x2)+(Measurement!J78*coeff_bb5_x1)+coeff_bb5_x0)</f>
        <v>1.5007895607200676</v>
      </c>
      <c r="K78">
        <f>IF(Measurement!K78="","",(Measurement!K78^3*coeff_ab5_x3)+(Measurement!K78^2*coeff_ab5_x2)+(Measurement!K78*coeff_ab5_x1)+coeff_ab5_x0)</f>
        <v>1.4997412142522335</v>
      </c>
      <c r="L78">
        <f>IF(Measurement!L78="","",(Measurement!L78^3*coeff_bb6_x3)+(Measurement!L78^2*coeff_bb6_x2)+(Measurement!L78*coeff_bb6_x1)+coeff_bb6_x0)</f>
        <v>1.5005386250959261</v>
      </c>
      <c r="M78">
        <f>IF(Measurement!M78="","",(Measurement!M78^3*coeff_ab6_x3)+(Measurement!M78^2*coeff_ab6_x2)+(Measurement!M78*coeff_ab6_x1)+coeff_ab6_x0)</f>
        <v>1.4994911418798249</v>
      </c>
      <c r="N78">
        <f>IF(Measurement!N78="","",(Measurement!N78^3*coeff_bb7_x3)+(Measurement!N78^2*coeff_bb7_x2)+(Measurement!N78*coeff_bb7_x1)+coeff_bb7_x0)</f>
        <v>1.5001650045151924</v>
      </c>
      <c r="O78">
        <f>IF(Measurement!O78="","",(Measurement!O78^3*coeff_ab7_x3)+(Measurement!O78^2*coeff_ab7_x2)+(Measurement!O78*coeff_ab7_x1)+coeff_ab7_x0)</f>
        <v>1.4991190025005832</v>
      </c>
      <c r="P78">
        <f>IF(Measurement!P78="","",(Measurement!P78^3*coeff_bb8_x3)+(Measurement!P78^2*coeff_bb8_x2)+(Measurement!P78*coeff_bb8_x1)+coeff_bb8_x0)</f>
        <v>1.5001650045151924</v>
      </c>
      <c r="Q78">
        <f>IF(Measurement!Q78="","",(Measurement!Q78^3*coeff_ab8_x3)+(Measurement!Q78^2*coeff_ab8_x2)+(Measurement!Q78*coeff_ab8_x1)+coeff_ab8_x0)</f>
        <v>1.4991190025005832</v>
      </c>
      <c r="R78">
        <f>IF(Measurement!R78="","",(Measurement!R78^3*coeff_bb9_x3)+(Measurement!R78^2*coeff_bb9_x2)+(Measurement!R78*coeff_bb9_x1)+coeff_bb9_x0)</f>
        <v>1.502326448745853</v>
      </c>
      <c r="S78">
        <f>IF(Measurement!S78="","",(Measurement!S78^3*coeff_ab9_x3)+(Measurement!S78^2*coeff_ab9_x2)+(Measurement!S78*coeff_ab9_x1)+coeff_ab9_x0)</f>
        <v>1.5011449235310714</v>
      </c>
    </row>
    <row r="79" spans="1:19" ht="12.75" customHeight="1" x14ac:dyDescent="0.2">
      <c r="A79">
        <f>Measurement!A79</f>
        <v>7.6999999999999886</v>
      </c>
      <c r="B79">
        <f>IF(Measurement!B79="","",(Measurement!B79^3*coeff_bb1_x3)+(Measurement!B79^2*coeff_bb1_x2)+(Measurement!B79*coeff_bb1_x1)+coeff_bb1_x0)</f>
        <v>1.502326448745853</v>
      </c>
      <c r="C79">
        <f>IF(Measurement!C79="","",(Measurement!C79^3*coeff_ab1_x3)+(Measurement!C79^2*coeff_ab1_x2)+(Measurement!C79*coeff_ab1_x1)+coeff_ab1_x0)</f>
        <v>1.5011449235310714</v>
      </c>
      <c r="D79">
        <f>IF(Measurement!D79="","",(Measurement!D79^3*coeff_bb2_x3)+(Measurement!D79^2*coeff_bb2_x2)+(Measurement!D79*coeff_bb2_x1)+coeff_bb2_x0)</f>
        <v>1.5021963217005059</v>
      </c>
      <c r="E79">
        <f>IF(Measurement!E79="","",(Measurement!E79^3*coeff_ab2_x3)+(Measurement!E79^2*coeff_ab2_x2)+(Measurement!E79*coeff_ab2_x1)+coeff_ab2_x0)</f>
        <v>1.5011449235310714</v>
      </c>
      <c r="F79">
        <f>IF(Measurement!F79="","",(Measurement!F79^3*coeff_bb3_x3)+(Measurement!F79^2*coeff_bb3_x2)+(Measurement!F79*coeff_bb3_x1)+coeff_bb3_x0)</f>
        <v>1.5020665686801351</v>
      </c>
      <c r="G79">
        <f>IF(Measurement!G79="","",(Measurement!G79^3*coeff_ab3_x3)+(Measurement!G79^2*coeff_ab3_x2)+(Measurement!G79*coeff_ab3_x1)+coeff_ab3_x0)</f>
        <v>1.5010153335252308</v>
      </c>
      <c r="H79">
        <f>IF(Measurement!H79="","",(Measurement!H79^3*coeff_bb4_x3)+(Measurement!H79^2*coeff_bb4_x2)+(Measurement!H79*coeff_bb4_x1)+coeff_bb4_x0)</f>
        <v>1.5019371894614222</v>
      </c>
      <c r="I79">
        <f>IF(Measurement!I79="","",(Measurement!I79^3*coeff_ab4_x3)+(Measurement!I79^2*coeff_ab4_x2)+(Measurement!I79*coeff_ab4_x1)+coeff_ab4_x0)</f>
        <v>1.5003733240415622</v>
      </c>
      <c r="J79">
        <f>IF(Measurement!J79="","",(Measurement!J79^3*coeff_bb5_x3)+(Measurement!J79^2*coeff_bb5_x2)+(Measurement!J79*coeff_bb5_x1)+coeff_bb5_x0)</f>
        <v>1.5006639072354193</v>
      </c>
      <c r="K79">
        <f>IF(Measurement!K79="","",(Measurement!K79^3*coeff_ab5_x3)+(Measurement!K79^2*coeff_ab5_x2)+(Measurement!K79*coeff_ab5_x1)+coeff_ab5_x0)</f>
        <v>1.4997412142522335</v>
      </c>
      <c r="L79">
        <f>IF(Measurement!L79="","",(Measurement!L79^3*coeff_bb6_x3)+(Measurement!L79^2*coeff_bb6_x2)+(Measurement!L79*coeff_bb6_x1)+coeff_bb6_x0)</f>
        <v>1.5004137140782696</v>
      </c>
      <c r="M79">
        <f>IF(Measurement!M79="","",(Measurement!M79^3*coeff_ab6_x3)+(Measurement!M79^2*coeff_ab6_x2)+(Measurement!M79*coeff_ab6_x1)+coeff_ab6_x0)</f>
        <v>1.4994911418798249</v>
      </c>
      <c r="N79">
        <f>IF(Measurement!N79="","",(Measurement!N79^3*coeff_bb7_x3)+(Measurement!N79^2*coeff_bb7_x2)+(Measurement!N79*coeff_bb7_x1)+coeff_bb7_x0)</f>
        <v>1.5001650045151924</v>
      </c>
      <c r="O79">
        <f>IF(Measurement!O79="","",(Measurement!O79^3*coeff_ab7_x3)+(Measurement!O79^2*coeff_ab7_x2)+(Measurement!O79*coeff_ab7_x1)+coeff_ab7_x0)</f>
        <v>1.4991190025005832</v>
      </c>
      <c r="P79">
        <f>IF(Measurement!P79="","",(Measurement!P79^3*coeff_bb8_x3)+(Measurement!P79^2*coeff_bb8_x2)+(Measurement!P79*coeff_bb8_x1)+coeff_bb8_x0)</f>
        <v>1.5001650045151924</v>
      </c>
      <c r="Q79">
        <f>IF(Measurement!Q79="","",(Measurement!Q79^3*coeff_ab8_x3)+(Measurement!Q79^2*coeff_ab8_x2)+(Measurement!Q79*coeff_ab8_x1)+coeff_ab8_x0)</f>
        <v>1.4991190025005832</v>
      </c>
      <c r="R79">
        <f>IF(Measurement!R79="","",(Measurement!R79^3*coeff_bb9_x3)+(Measurement!R79^2*coeff_bb9_x2)+(Measurement!R79*coeff_bb9_x1)+coeff_bb9_x0)</f>
        <v>1.5021963217005059</v>
      </c>
      <c r="S79">
        <f>IF(Measurement!S79="","",(Measurement!S79^3*coeff_ab9_x3)+(Measurement!S79^2*coeff_ab9_x2)+(Measurement!S79*coeff_ab9_x1)+coeff_ab9_x0)</f>
        <v>1.5010153335252308</v>
      </c>
    </row>
    <row r="80" spans="1:19" ht="12.75" customHeight="1" x14ac:dyDescent="0.2">
      <c r="A80">
        <f>Measurement!A80</f>
        <v>7.7999999999999883</v>
      </c>
      <c r="B80">
        <f>IF(Measurement!B80="","",(Measurement!B80^3*coeff_bb1_x3)+(Measurement!B80^2*coeff_bb1_x2)+(Measurement!B80*coeff_bb1_x1)+coeff_bb1_x0)</f>
        <v>1.5021963217005059</v>
      </c>
      <c r="C80">
        <f>IF(Measurement!C80="","",(Measurement!C80^3*coeff_ab1_x3)+(Measurement!C80^2*coeff_ab1_x2)+(Measurement!C80*coeff_ab1_x1)+coeff_ab1_x0)</f>
        <v>1.5012749096042055</v>
      </c>
      <c r="D80">
        <f>IF(Measurement!D80="","",(Measurement!D80^3*coeff_bb2_x3)+(Measurement!D80^2*coeff_bb2_x2)+(Measurement!D80*coeff_bb2_x1)+coeff_bb2_x0)</f>
        <v>1.5020665686801351</v>
      </c>
      <c r="E80">
        <f>IF(Measurement!E80="","",(Measurement!E80^3*coeff_ab2_x3)+(Measurement!E80^2*coeff_ab2_x2)+(Measurement!E80*coeff_ab2_x1)+coeff_ab2_x0)</f>
        <v>1.5012749096042055</v>
      </c>
      <c r="F80">
        <f>IF(Measurement!F80="","",(Measurement!F80^3*coeff_bb3_x3)+(Measurement!F80^2*coeff_bb3_x2)+(Measurement!F80*coeff_bb3_x1)+coeff_bb3_x0)</f>
        <v>1.5018081838210486</v>
      </c>
      <c r="G80">
        <f>IF(Measurement!G80="","",(Measurement!G80^3*coeff_ab3_x3)+(Measurement!G80^2*coeff_ab3_x2)+(Measurement!G80*coeff_ab3_x1)+coeff_ab3_x0)</f>
        <v>1.5011449235310714</v>
      </c>
      <c r="H80">
        <f>IF(Measurement!H80="","",(Measurement!H80^3*coeff_bb4_x3)+(Measurement!H80^2*coeff_bb4_x2)+(Measurement!H80*coeff_bb4_x1)+coeff_bb4_x0)</f>
        <v>1.501679551535696</v>
      </c>
      <c r="I80">
        <f>IF(Measurement!I80="","",(Measurement!I80^3*coeff_ab4_x3)+(Measurement!I80^2*coeff_ab4_x2)+(Measurement!I80*coeff_ab4_x1)+coeff_ab4_x0)</f>
        <v>1.5003733240415622</v>
      </c>
      <c r="J80">
        <f>IF(Measurement!J80="","",(Measurement!J80^3*coeff_bb5_x3)+(Measurement!J80^2*coeff_bb5_x2)+(Measurement!J80*coeff_bb5_x1)+coeff_bb5_x0)</f>
        <v>1.5004137140782696</v>
      </c>
      <c r="K80">
        <f>IF(Measurement!K80="","",(Measurement!K80^3*coeff_ab5_x3)+(Measurement!K80^2*coeff_ab5_x2)+(Measurement!K80*coeff_ab5_x1)+coeff_ab5_x0)</f>
        <v>1.4999928703106706</v>
      </c>
      <c r="L80">
        <f>IF(Measurement!L80="","",(Measurement!L80^3*coeff_bb6_x3)+(Measurement!L80^2*coeff_bb6_x2)+(Measurement!L80*coeff_bb6_x1)+coeff_bb6_x0)</f>
        <v>1.5002891739591311</v>
      </c>
      <c r="M80">
        <f>IF(Measurement!M80="","",(Measurement!M80^3*coeff_ab6_x3)+(Measurement!M80^2*coeff_ab6_x2)+(Measurement!M80*coeff_ab6_x1)+coeff_ab6_x0)</f>
        <v>1.4994911418798249</v>
      </c>
      <c r="N80">
        <f>IF(Measurement!N80="","",(Measurement!N80^3*coeff_bb7_x3)+(Measurement!N80^2*coeff_bb7_x2)+(Measurement!N80*coeff_bb7_x1)+coeff_bb7_x0)</f>
        <v>1.5000412055231349</v>
      </c>
      <c r="O80">
        <f>IF(Measurement!O80="","",(Measurement!O80^3*coeff_ab7_x3)+(Measurement!O80^2*coeff_ab7_x2)+(Measurement!O80*coeff_ab7_x1)+coeff_ab7_x0)</f>
        <v>1.4992426530874186</v>
      </c>
      <c r="P80">
        <f>IF(Measurement!P80="","",(Measurement!P80^3*coeff_bb8_x3)+(Measurement!P80^2*coeff_bb8_x2)+(Measurement!P80*coeff_bb8_x1)+coeff_bb8_x0)</f>
        <v>1.5000412055231349</v>
      </c>
      <c r="Q80">
        <f>IF(Measurement!Q80="","",(Measurement!Q80^3*coeff_ab8_x3)+(Measurement!Q80^2*coeff_ab8_x2)+(Measurement!Q80*coeff_ab8_x1)+coeff_ab8_x0)</f>
        <v>1.4991190025005832</v>
      </c>
      <c r="R80">
        <f>IF(Measurement!R80="","",(Measurement!R80^3*coeff_bb9_x3)+(Measurement!R80^2*coeff_bb9_x2)+(Measurement!R80*coeff_bb9_x1)+coeff_bb9_x0)</f>
        <v>1.5020665686801351</v>
      </c>
      <c r="S80">
        <f>IF(Measurement!S80="","",(Measurement!S80^3*coeff_ab9_x3)+(Measurement!S80^2*coeff_ab9_x2)+(Measurement!S80*coeff_ab9_x1)+coeff_ab9_x0)</f>
        <v>1.5011449235310714</v>
      </c>
    </row>
    <row r="81" spans="1:19" ht="12.75" customHeight="1" x14ac:dyDescent="0.2">
      <c r="A81">
        <f>Measurement!A81</f>
        <v>7.8999999999999879</v>
      </c>
      <c r="B81">
        <f>IF(Measurement!B81="","",(Measurement!B81^3*coeff_bb1_x3)+(Measurement!B81^2*coeff_bb1_x2)+(Measurement!B81*coeff_bb1_x1)+coeff_bb1_x0)</f>
        <v>1.5020665686801351</v>
      </c>
      <c r="C81">
        <f>IF(Measurement!C81="","",(Measurement!C81^3*coeff_ab1_x3)+(Measurement!C81^2*coeff_ab1_x2)+(Measurement!C81*coeff_ab1_x1)+coeff_ab1_x0)</f>
        <v>1.5012749096042055</v>
      </c>
      <c r="D81">
        <f>IF(Measurement!D81="","",(Measurement!D81^3*coeff_bb2_x3)+(Measurement!D81^2*coeff_bb2_x2)+(Measurement!D81*coeff_bb2_x1)+coeff_bb2_x0)</f>
        <v>1.5020665686801351</v>
      </c>
      <c r="E81">
        <f>IF(Measurement!E81="","",(Measurement!E81^3*coeff_ab2_x3)+(Measurement!E81^2*coeff_ab2_x2)+(Measurement!E81*coeff_ab2_x1)+coeff_ab2_x0)</f>
        <v>1.501405291757886</v>
      </c>
      <c r="F81">
        <f>IF(Measurement!F81="","",(Measurement!F81^3*coeff_bb3_x3)+(Measurement!F81^2*coeff_bb3_x2)+(Measurement!F81*coeff_bb3_x1)+coeff_bb3_x0)</f>
        <v>1.5019371894614222</v>
      </c>
      <c r="G81">
        <f>IF(Measurement!G81="","",(Measurement!G81^3*coeff_ab3_x3)+(Measurement!G81^2*coeff_ab3_x2)+(Measurement!G81*coeff_ab3_x1)+coeff_ab3_x0)</f>
        <v>1.5011449235310714</v>
      </c>
      <c r="H81">
        <f>IF(Measurement!H81="","",(Measurement!H81^3*coeff_bb4_x3)+(Measurement!H81^2*coeff_bb4_x2)+(Measurement!H81*coeff_bb4_x1)+coeff_bb4_x0)</f>
        <v>1.501679551535696</v>
      </c>
      <c r="I81">
        <f>IF(Measurement!I81="","",(Measurement!I81^3*coeff_ab4_x3)+(Measurement!I81^2*coeff_ab4_x2)+(Measurement!I81*coeff_ab4_x1)+coeff_ab4_x0)</f>
        <v>1.5003733240415622</v>
      </c>
      <c r="J81">
        <f>IF(Measurement!J81="","",(Measurement!J81^3*coeff_bb5_x3)+(Measurement!J81^2*coeff_bb5_x2)+(Measurement!J81*coeff_bb5_x1)+coeff_bb5_x0)</f>
        <v>1.5004137140782696</v>
      </c>
      <c r="K81">
        <f>IF(Measurement!K81="","",(Measurement!K81^3*coeff_ab5_x3)+(Measurement!K81^2*coeff_ab5_x2)+(Measurement!K81*coeff_ab5_x1)+coeff_ab5_x0)</f>
        <v>1.4998668443140717</v>
      </c>
      <c r="L81">
        <f>IF(Measurement!L81="","",(Measurement!L81^3*coeff_bb6_x3)+(Measurement!L81^2*coeff_bb6_x2)+(Measurement!L81*coeff_bb6_x1)+coeff_bb6_x0)</f>
        <v>1.5004137140782696</v>
      </c>
      <c r="M81">
        <f>IF(Measurement!M81="","",(Measurement!M81^3*coeff_ab6_x3)+(Measurement!M81^2*coeff_ab6_x2)+(Measurement!M81*coeff_ab6_x1)+coeff_ab6_x0)</f>
        <v>1.4994911418798249</v>
      </c>
      <c r="N81">
        <f>IF(Measurement!N81="","",(Measurement!N81^3*coeff_bb7_x3)+(Measurement!N81^2*coeff_bb7_x2)+(Measurement!N81*coeff_bb7_x1)+coeff_bb7_x0)</f>
        <v>1.5000412055231349</v>
      </c>
      <c r="O81">
        <f>IF(Measurement!O81="","",(Measurement!O81^3*coeff_ab7_x3)+(Measurement!O81^2*coeff_ab7_x2)+(Measurement!O81*coeff_ab7_x1)+coeff_ab7_x0)</f>
        <v>1.4992426530874186</v>
      </c>
      <c r="P81">
        <f>IF(Measurement!P81="","",(Measurement!P81^3*coeff_bb8_x3)+(Measurement!P81^2*coeff_bb8_x2)+(Measurement!P81*coeff_bb8_x1)+coeff_bb8_x0)</f>
        <v>1.5000412055231349</v>
      </c>
      <c r="Q81">
        <f>IF(Measurement!Q81="","",(Measurement!Q81^3*coeff_ab8_x3)+(Measurement!Q81^2*coeff_ab8_x2)+(Measurement!Q81*coeff_ab8_x1)+coeff_ab8_x0)</f>
        <v>1.4992426530874186</v>
      </c>
      <c r="R81">
        <f>IF(Measurement!R81="","",(Measurement!R81^3*coeff_bb9_x3)+(Measurement!R81^2*coeff_bb9_x2)+(Measurement!R81*coeff_bb9_x1)+coeff_bb9_x0)</f>
        <v>1.5020665686801351</v>
      </c>
      <c r="S81">
        <f>IF(Measurement!S81="","",(Measurement!S81^3*coeff_ab9_x3)+(Measurement!S81^2*coeff_ab9_x2)+(Measurement!S81*coeff_ab9_x1)+coeff_ab9_x0)</f>
        <v>1.5012749096042055</v>
      </c>
    </row>
    <row r="82" spans="1:19" ht="12.75" customHeight="1" x14ac:dyDescent="0.2">
      <c r="A82">
        <f>Measurement!A82</f>
        <v>7.9999999999999876</v>
      </c>
      <c r="B82">
        <f>IF(Measurement!B82="","",(Measurement!B82^3*coeff_bb1_x3)+(Measurement!B82^2*coeff_bb1_x2)+(Measurement!B82*coeff_bb1_x1)+coeff_bb1_x0)</f>
        <v>1.5020665686801351</v>
      </c>
      <c r="C82">
        <f>IF(Measurement!C82="","",(Measurement!C82^3*coeff_ab1_x3)+(Measurement!C82^2*coeff_ab1_x2)+(Measurement!C82*coeff_ab1_x1)+coeff_ab1_x0)</f>
        <v>1.501405291757886</v>
      </c>
      <c r="D82">
        <f>IF(Measurement!D82="","",(Measurement!D82^3*coeff_bb2_x3)+(Measurement!D82^2*coeff_bb2_x2)+(Measurement!D82*coeff_bb2_x1)+coeff_bb2_x0)</f>
        <v>1.5020665686801351</v>
      </c>
      <c r="E82">
        <f>IF(Measurement!E82="","",(Measurement!E82^3*coeff_ab2_x3)+(Measurement!E82^2*coeff_ab2_x2)+(Measurement!E82*coeff_ab2_x1)+coeff_ab2_x0)</f>
        <v>1.501405291757886</v>
      </c>
      <c r="F82">
        <f>IF(Measurement!F82="","",(Measurement!F82^3*coeff_bb3_x3)+(Measurement!F82^2*coeff_bb3_x2)+(Measurement!F82*coeff_bb3_x1)+coeff_bb3_x0)</f>
        <v>1.5020665686801351</v>
      </c>
      <c r="G82">
        <f>IF(Measurement!G82="","",(Measurement!G82^3*coeff_ab3_x3)+(Measurement!G82^2*coeff_ab3_x2)+(Measurement!G82*coeff_ab3_x1)+coeff_ab3_x0)</f>
        <v>1.5012749096042055</v>
      </c>
      <c r="H82">
        <f>IF(Measurement!H82="","",(Measurement!H82^3*coeff_bb4_x3)+(Measurement!H82^2*coeff_bb4_x2)+(Measurement!H82*coeff_bb4_x1)+coeff_bb4_x0)</f>
        <v>1.501679551535696</v>
      </c>
      <c r="I82">
        <f>IF(Measurement!I82="","",(Measurement!I82^3*coeff_ab4_x3)+(Measurement!I82^2*coeff_ab4_x2)+(Measurement!I82*coeff_ab4_x1)+coeff_ab4_x0)</f>
        <v>1.5005009339097357</v>
      </c>
      <c r="J82">
        <f>IF(Measurement!J82="","",(Measurement!J82^3*coeff_bb5_x3)+(Measurement!J82^2*coeff_bb5_x2)+(Measurement!J82*coeff_bb5_x1)+coeff_bb5_x0)</f>
        <v>1.5004137140782696</v>
      </c>
      <c r="K82">
        <f>IF(Measurement!K82="","",(Measurement!K82^3*coeff_ab5_x3)+(Measurement!K82^2*coeff_ab5_x2)+(Measurement!K82*coeff_ab5_x1)+coeff_ab5_x0)</f>
        <v>1.4999928703106706</v>
      </c>
      <c r="L82">
        <f>IF(Measurement!L82="","",(Measurement!L82^3*coeff_bb6_x3)+(Measurement!L82^2*coeff_bb6_x2)+(Measurement!L82*coeff_bb6_x1)+coeff_bb6_x0)</f>
        <v>1.5002891739591311</v>
      </c>
      <c r="M82">
        <f>IF(Measurement!M82="","",(Measurement!M82^3*coeff_ab6_x3)+(Measurement!M82^2*coeff_ab6_x2)+(Measurement!M82*coeff_ab6_x1)+coeff_ab6_x0)</f>
        <v>1.4994911418798249</v>
      </c>
      <c r="N82">
        <f>IF(Measurement!N82="","",(Measurement!N82^3*coeff_bb7_x3)+(Measurement!N82^2*coeff_bb7_x2)+(Measurement!N82*coeff_bb7_x1)+coeff_bb7_x0)</f>
        <v>1.5000412055231349</v>
      </c>
      <c r="O82">
        <f>IF(Measurement!O82="","",(Measurement!O82^3*coeff_ab7_x3)+(Measurement!O82^2*coeff_ab7_x2)+(Measurement!O82*coeff_ab7_x1)+coeff_ab7_x0)</f>
        <v>1.4992426530874186</v>
      </c>
      <c r="P82">
        <f>IF(Measurement!P82="","",(Measurement!P82^3*coeff_bb8_x3)+(Measurement!P82^2*coeff_bb8_x2)+(Measurement!P82*coeff_bb8_x1)+coeff_bb8_x0)</f>
        <v>1.5001650045151924</v>
      </c>
      <c r="Q82">
        <f>IF(Measurement!Q82="","",(Measurement!Q82^3*coeff_ab8_x3)+(Measurement!Q82^2*coeff_ab8_x2)+(Measurement!Q82*coeff_ab8_x1)+coeff_ab8_x0)</f>
        <v>1.4992426530874186</v>
      </c>
      <c r="R82">
        <f>IF(Measurement!R82="","",(Measurement!R82^3*coeff_bb9_x3)+(Measurement!R82^2*coeff_bb9_x2)+(Measurement!R82*coeff_bb9_x1)+coeff_bb9_x0)</f>
        <v>1.5020665686801351</v>
      </c>
      <c r="S82">
        <f>IF(Measurement!S82="","",(Measurement!S82^3*coeff_ab9_x3)+(Measurement!S82^2*coeff_ab9_x2)+(Measurement!S82*coeff_ab9_x1)+coeff_ab9_x0)</f>
        <v>1.5012749096042055</v>
      </c>
    </row>
    <row r="83" spans="1:19" ht="12.75" customHeight="1" x14ac:dyDescent="0.2">
      <c r="A83">
        <f>Measurement!A83</f>
        <v>8.0999999999999872</v>
      </c>
      <c r="B83">
        <f>IF(Measurement!B83="","",(Measurement!B83^3*coeff_bb1_x3)+(Measurement!B83^2*coeff_bb1_x2)+(Measurement!B83*coeff_bb1_x1)+coeff_bb1_x0)</f>
        <v>1.5020665686801351</v>
      </c>
      <c r="C83">
        <f>IF(Measurement!C83="","",(Measurement!C83^3*coeff_ab1_x3)+(Measurement!C83^2*coeff_ab1_x2)+(Measurement!C83*coeff_ab1_x1)+coeff_ab1_x0)</f>
        <v>1.5015360700053666</v>
      </c>
      <c r="D83">
        <f>IF(Measurement!D83="","",(Measurement!D83^3*coeff_bb2_x3)+(Measurement!D83^2*coeff_bb2_x2)+(Measurement!D83*coeff_bb2_x1)+coeff_bb2_x0)</f>
        <v>1.5021963217005059</v>
      </c>
      <c r="E83">
        <f>IF(Measurement!E83="","",(Measurement!E83^3*coeff_ab2_x3)+(Measurement!E83^2*coeff_ab2_x2)+(Measurement!E83*coeff_ab2_x1)+coeff_ab2_x0)</f>
        <v>1.5015360700053666</v>
      </c>
      <c r="F83">
        <f>IF(Measurement!F83="","",(Measurement!F83^3*coeff_bb3_x3)+(Measurement!F83^2*coeff_bb3_x2)+(Measurement!F83*coeff_bb3_x1)+coeff_bb3_x0)</f>
        <v>1.5020665686801351</v>
      </c>
      <c r="G83">
        <f>IF(Measurement!G83="","",(Measurement!G83^3*coeff_ab3_x3)+(Measurement!G83^2*coeff_ab3_x2)+(Measurement!G83*coeff_ab3_x1)+coeff_ab3_x0)</f>
        <v>1.501405291757886</v>
      </c>
      <c r="H83">
        <f>IF(Measurement!H83="","",(Measurement!H83^3*coeff_bb4_x3)+(Measurement!H83^2*coeff_bb4_x2)+(Measurement!H83*coeff_bb4_x1)+coeff_bb4_x0)</f>
        <v>1.5018081838210486</v>
      </c>
      <c r="I83">
        <f>IF(Measurement!I83="","",(Measurement!I83^3*coeff_ab4_x3)+(Measurement!I83^2*coeff_ab4_x2)+(Measurement!I83*coeff_ab4_x1)+coeff_ab4_x0)</f>
        <v>1.5005009339097357</v>
      </c>
      <c r="J83">
        <f>IF(Measurement!J83="","",(Measurement!J83^3*coeff_bb5_x3)+(Measurement!J83^2*coeff_bb5_x2)+(Measurement!J83*coeff_bb5_x1)+coeff_bb5_x0)</f>
        <v>1.5005386250959261</v>
      </c>
      <c r="K83">
        <f>IF(Measurement!K83="","",(Measurement!K83^3*coeff_ab5_x3)+(Measurement!K83^2*coeff_ab5_x2)+(Measurement!K83*coeff_ab5_x1)+coeff_ab5_x0)</f>
        <v>1.5001192922552831</v>
      </c>
      <c r="L83">
        <f>IF(Measurement!L83="","",(Measurement!L83^3*coeff_bb6_x3)+(Measurement!L83^2*coeff_bb6_x2)+(Measurement!L83*coeff_bb6_x1)+coeff_bb6_x0)</f>
        <v>1.5002891739591311</v>
      </c>
      <c r="M83">
        <f>IF(Measurement!M83="","",(Measurement!M83^3*coeff_ab6_x3)+(Measurement!M83^2*coeff_ab6_x2)+(Measurement!M83*coeff_ab6_x1)+coeff_ab6_x0)</f>
        <v>1.4994911418798249</v>
      </c>
      <c r="N83">
        <f>IF(Measurement!N83="","",(Measurement!N83^3*coeff_bb7_x3)+(Measurement!N83^2*coeff_bb7_x2)+(Measurement!N83*coeff_bb7_x1)+coeff_bb7_x0)</f>
        <v>1.5000412055231349</v>
      </c>
      <c r="O83">
        <f>IF(Measurement!O83="","",(Measurement!O83^3*coeff_ab7_x3)+(Measurement!O83^2*coeff_ab7_x2)+(Measurement!O83*coeff_ab7_x1)+coeff_ab7_x0)</f>
        <v>1.4993666995427481</v>
      </c>
      <c r="P83">
        <f>IF(Measurement!P83="","",(Measurement!P83^3*coeff_bb8_x3)+(Measurement!P83^2*coeff_bb8_x2)+(Measurement!P83*coeff_bb8_x1)+coeff_bb8_x0)</f>
        <v>1.5001650045151924</v>
      </c>
      <c r="Q83">
        <f>IF(Measurement!Q83="","",(Measurement!Q83^3*coeff_ab8_x3)+(Measurement!Q83^2*coeff_ab8_x2)+(Measurement!Q83*coeff_ab8_x1)+coeff_ab8_x0)</f>
        <v>1.4992426530874186</v>
      </c>
      <c r="R83">
        <f>IF(Measurement!R83="","",(Measurement!R83^3*coeff_bb9_x3)+(Measurement!R83^2*coeff_bb9_x2)+(Measurement!R83*coeff_bb9_x1)+coeff_bb9_x0)</f>
        <v>1.5021963217005059</v>
      </c>
      <c r="S83">
        <f>IF(Measurement!S83="","",(Measurement!S83^3*coeff_ab9_x3)+(Measurement!S83^2*coeff_ab9_x2)+(Measurement!S83*coeff_ab9_x1)+coeff_ab9_x0)</f>
        <v>1.501405291757886</v>
      </c>
    </row>
    <row r="84" spans="1:19" ht="12.75" customHeight="1" x14ac:dyDescent="0.2">
      <c r="A84">
        <f>Measurement!A84</f>
        <v>8.1999999999999869</v>
      </c>
      <c r="B84">
        <f>IF(Measurement!B84="","",(Measurement!B84^3*coeff_bb1_x3)+(Measurement!B84^2*coeff_bb1_x2)+(Measurement!B84*coeff_bb1_x1)+coeff_bb1_x0)</f>
        <v>1.5021963217005059</v>
      </c>
      <c r="C84">
        <f>IF(Measurement!C84="","",(Measurement!C84^3*coeff_ab1_x3)+(Measurement!C84^2*coeff_ab1_x2)+(Measurement!C84*coeff_ab1_x1)+coeff_ab1_x0)</f>
        <v>1.5016672443599002</v>
      </c>
      <c r="D84">
        <f>IF(Measurement!D84="","",(Measurement!D84^3*coeff_bb2_x3)+(Measurement!D84^2*coeff_bb2_x2)+(Measurement!D84*coeff_bb2_x1)+coeff_bb2_x0)</f>
        <v>1.5021963217005059</v>
      </c>
      <c r="E84">
        <f>IF(Measurement!E84="","",(Measurement!E84^3*coeff_ab2_x3)+(Measurement!E84^2*coeff_ab2_x2)+(Measurement!E84*coeff_ab2_x1)+coeff_ab2_x0)</f>
        <v>1.5016672443599002</v>
      </c>
      <c r="F84">
        <f>IF(Measurement!F84="","",(Measurement!F84^3*coeff_bb3_x3)+(Measurement!F84^2*coeff_bb3_x2)+(Measurement!F84*coeff_bb3_x1)+coeff_bb3_x0)</f>
        <v>1.5021963217005059</v>
      </c>
      <c r="G84">
        <f>IF(Measurement!G84="","",(Measurement!G84^3*coeff_ab3_x3)+(Measurement!G84^2*coeff_ab3_x2)+(Measurement!G84*coeff_ab3_x1)+coeff_ab3_x0)</f>
        <v>1.5015360700053666</v>
      </c>
      <c r="H84">
        <f>IF(Measurement!H84="","",(Measurement!H84^3*coeff_bb4_x3)+(Measurement!H84^2*coeff_bb4_x2)+(Measurement!H84*coeff_bb4_x1)+coeff_bb4_x0)</f>
        <v>1.5019371894614222</v>
      </c>
      <c r="I84">
        <f>IF(Measurement!I84="","",(Measurement!I84^3*coeff_ab4_x3)+(Measurement!I84^2*coeff_ab4_x2)+(Measurement!I84*coeff_ab4_x1)+coeff_ab4_x0)</f>
        <v>1.5005009339097357</v>
      </c>
      <c r="J84">
        <f>IF(Measurement!J84="","",(Measurement!J84^3*coeff_bb5_x3)+(Measurement!J84^2*coeff_bb5_x2)+(Measurement!J84*coeff_bb5_x1)+coeff_bb5_x0)</f>
        <v>1.5005386250959261</v>
      </c>
      <c r="K84">
        <f>IF(Measurement!K84="","",(Measurement!K84^3*coeff_ab5_x3)+(Measurement!K84^2*coeff_ab5_x2)+(Measurement!K84*coeff_ab5_x1)+coeff_ab5_x0)</f>
        <v>1.5002461101611626</v>
      </c>
      <c r="L84">
        <f>IF(Measurement!L84="","",(Measurement!L84^3*coeff_bb6_x3)+(Measurement!L84^2*coeff_bb6_x2)+(Measurement!L84*coeff_bb6_x1)+coeff_bb6_x0)</f>
        <v>1.5002891739591311</v>
      </c>
      <c r="M84">
        <f>IF(Measurement!M84="","",(Measurement!M84^3*coeff_ab6_x3)+(Measurement!M84^2*coeff_ab6_x2)+(Measurement!M84*coeff_ab6_x1)+coeff_ab6_x0)</f>
        <v>1.4996159801119022</v>
      </c>
      <c r="N84">
        <f>IF(Measurement!N84="","",(Measurement!N84^3*coeff_bb7_x3)+(Measurement!N84^2*coeff_bb7_x2)+(Measurement!N84*coeff_bb7_x1)+coeff_bb7_x0)</f>
        <v>1.5001650045151924</v>
      </c>
      <c r="O84">
        <f>IF(Measurement!O84="","",(Measurement!O84^3*coeff_ab7_x3)+(Measurement!O84^2*coeff_ab7_x2)+(Measurement!O84*coeff_ab7_x1)+coeff_ab7_x0)</f>
        <v>1.4993666995427481</v>
      </c>
      <c r="P84">
        <f>IF(Measurement!P84="","",(Measurement!P84^3*coeff_bb8_x3)+(Measurement!P84^2*coeff_bb8_x2)+(Measurement!P84*coeff_bb8_x1)+coeff_bb8_x0)</f>
        <v>1.5001650045151924</v>
      </c>
      <c r="Q84">
        <f>IF(Measurement!Q84="","",(Measurement!Q84^3*coeff_ab8_x3)+(Measurement!Q84^2*coeff_ab8_x2)+(Measurement!Q84*coeff_ab8_x1)+coeff_ab8_x0)</f>
        <v>1.4993666995427481</v>
      </c>
      <c r="R84">
        <f>IF(Measurement!R84="","",(Measurement!R84^3*coeff_bb9_x3)+(Measurement!R84^2*coeff_bb9_x2)+(Measurement!R84*coeff_bb9_x1)+coeff_bb9_x0)</f>
        <v>1.502326448745853</v>
      </c>
      <c r="S84">
        <f>IF(Measurement!S84="","",(Measurement!S84^3*coeff_ab9_x3)+(Measurement!S84^2*coeff_ab9_x2)+(Measurement!S84*coeff_ab9_x1)+coeff_ab9_x0)</f>
        <v>1.5015360700053666</v>
      </c>
    </row>
    <row r="85" spans="1:19" ht="12.75" customHeight="1" x14ac:dyDescent="0.2">
      <c r="A85">
        <f>Measurement!A85</f>
        <v>8.2999999999999865</v>
      </c>
      <c r="B85">
        <f>IF(Measurement!B85="","",(Measurement!B85^3*coeff_bb1_x3)+(Measurement!B85^2*coeff_bb1_x2)+(Measurement!B85*coeff_bb1_x1)+coeff_bb1_x0)</f>
        <v>1.502326448745853</v>
      </c>
      <c r="C85">
        <f>IF(Measurement!C85="","",(Measurement!C85^3*coeff_ab1_x3)+(Measurement!C85^2*coeff_ab1_x2)+(Measurement!C85*coeff_ab1_x1)+coeff_ab1_x0)</f>
        <v>1.5016672443599002</v>
      </c>
      <c r="D85">
        <f>IF(Measurement!D85="","",(Measurement!D85^3*coeff_bb2_x3)+(Measurement!D85^2*coeff_bb2_x2)+(Measurement!D85*coeff_bb2_x1)+coeff_bb2_x0)</f>
        <v>1.502326448745853</v>
      </c>
      <c r="E85">
        <f>IF(Measurement!E85="","",(Measurement!E85^3*coeff_ab2_x3)+(Measurement!E85^2*coeff_ab2_x2)+(Measurement!E85*coeff_ab2_x1)+coeff_ab2_x0)</f>
        <v>1.5017988148347403</v>
      </c>
      <c r="F85">
        <f>IF(Measurement!F85="","",(Measurement!F85^3*coeff_bb3_x3)+(Measurement!F85^2*coeff_bb3_x2)+(Measurement!F85*coeff_bb3_x1)+coeff_bb3_x0)</f>
        <v>1.5021963217005059</v>
      </c>
      <c r="G85">
        <f>IF(Measurement!G85="","",(Measurement!G85^3*coeff_ab3_x3)+(Measurement!G85^2*coeff_ab3_x2)+(Measurement!G85*coeff_ab3_x1)+coeff_ab3_x0)</f>
        <v>1.5016672443599002</v>
      </c>
      <c r="H85">
        <f>IF(Measurement!H85="","",(Measurement!H85^3*coeff_bb4_x3)+(Measurement!H85^2*coeff_bb4_x2)+(Measurement!H85*coeff_bb4_x1)+coeff_bb4_x0)</f>
        <v>1.5020665686801351</v>
      </c>
      <c r="I85">
        <f>IF(Measurement!I85="","",(Measurement!I85^3*coeff_ab4_x3)+(Measurement!I85^2*coeff_ab4_x2)+(Measurement!I85*coeff_ab4_x1)+coeff_ab4_x0)</f>
        <v>1.5006289397789359</v>
      </c>
      <c r="J85">
        <f>IF(Measurement!J85="","",(Measurement!J85^3*coeff_bb5_x3)+(Measurement!J85^2*coeff_bb5_x2)+(Measurement!J85*coeff_bb5_x1)+coeff_bb5_x0)</f>
        <v>1.5005386250959261</v>
      </c>
      <c r="K85">
        <f>IF(Measurement!K85="","",(Measurement!K85^3*coeff_ab5_x3)+(Measurement!K85^2*coeff_ab5_x2)+(Measurement!K85*coeff_ab5_x1)+coeff_ab5_x0)</f>
        <v>1.5003733240415622</v>
      </c>
      <c r="L85">
        <f>IF(Measurement!L85="","",(Measurement!L85^3*coeff_bb6_x3)+(Measurement!L85^2*coeff_bb6_x2)+(Measurement!L85*coeff_bb6_x1)+coeff_bb6_x0)</f>
        <v>1.5004137140782696</v>
      </c>
      <c r="M85">
        <f>IF(Measurement!M85="","",(Measurement!M85^3*coeff_ab6_x3)+(Measurement!M85^2*coeff_ab6_x2)+(Measurement!M85*coeff_ab6_x1)+coeff_ab6_x0)</f>
        <v>1.4998668443140717</v>
      </c>
      <c r="N85">
        <f>IF(Measurement!N85="","",(Measurement!N85^3*coeff_bb7_x3)+(Measurement!N85^2*coeff_bb7_x2)+(Measurement!N85*coeff_bb7_x1)+coeff_bb7_x0)</f>
        <v>1.5001650045151924</v>
      </c>
      <c r="O85">
        <f>IF(Measurement!O85="","",(Measurement!O85^3*coeff_ab7_x3)+(Measurement!O85^2*coeff_ab7_x2)+(Measurement!O85*coeff_ab7_x1)+coeff_ab7_x0)</f>
        <v>1.4994911418798249</v>
      </c>
      <c r="P85">
        <f>IF(Measurement!P85="","",(Measurement!P85^3*coeff_bb8_x3)+(Measurement!P85^2*coeff_bb8_x2)+(Measurement!P85*coeff_bb8_x1)+coeff_bb8_x0)</f>
        <v>1.5002891739591311</v>
      </c>
      <c r="Q85">
        <f>IF(Measurement!Q85="","",(Measurement!Q85^3*coeff_ab8_x3)+(Measurement!Q85^2*coeff_ab8_x2)+(Measurement!Q85*coeff_ab8_x1)+coeff_ab8_x0)</f>
        <v>1.4994911418798249</v>
      </c>
      <c r="R85">
        <f>IF(Measurement!R85="","",(Measurement!R85^3*coeff_bb9_x3)+(Measurement!R85^2*coeff_bb9_x2)+(Measurement!R85*coeff_bb9_x1)+coeff_bb9_x0)</f>
        <v>1.502326448745853</v>
      </c>
      <c r="S85">
        <f>IF(Measurement!S85="","",(Measurement!S85^3*coeff_ab9_x3)+(Measurement!S85^2*coeff_ab9_x2)+(Measurement!S85*coeff_ab9_x1)+coeff_ab9_x0)</f>
        <v>1.5016672443599002</v>
      </c>
    </row>
    <row r="86" spans="1:19" ht="12.75" customHeight="1" x14ac:dyDescent="0.2">
      <c r="A86">
        <f>Measurement!A86</f>
        <v>8.3999999999999861</v>
      </c>
      <c r="B86">
        <f>IF(Measurement!B86="","",(Measurement!B86^3*coeff_bb1_x3)+(Measurement!B86^2*coeff_bb1_x2)+(Measurement!B86*coeff_bb1_x1)+coeff_bb1_x0)</f>
        <v>1.5024569500394949</v>
      </c>
      <c r="C86">
        <f>IF(Measurement!C86="","",(Measurement!C86^3*coeff_ab1_x3)+(Measurement!C86^2*coeff_ab1_x2)+(Measurement!C86*coeff_ab1_x1)+coeff_ab1_x0)</f>
        <v>1.5020631441983534</v>
      </c>
      <c r="D86">
        <f>IF(Measurement!D86="","",(Measurement!D86^3*coeff_bb2_x3)+(Measurement!D86^2*coeff_bb2_x2)+(Measurement!D86*coeff_bb2_x1)+coeff_bb2_x0)</f>
        <v>1.502326448745853</v>
      </c>
      <c r="E86">
        <f>IF(Measurement!E86="","",(Measurement!E86^3*coeff_ab2_x3)+(Measurement!E86^2*coeff_ab2_x2)+(Measurement!E86*coeff_ab2_x1)+coeff_ab2_x0)</f>
        <v>1.5019307814431404</v>
      </c>
      <c r="F86">
        <f>IF(Measurement!F86="","",(Measurement!F86^3*coeff_bb3_x3)+(Measurement!F86^2*coeff_bb3_x2)+(Measurement!F86*coeff_bb3_x1)+coeff_bb3_x0)</f>
        <v>1.5024569500394949</v>
      </c>
      <c r="G86">
        <f>IF(Measurement!G86="","",(Measurement!G86^3*coeff_ab3_x3)+(Measurement!G86^2*coeff_ab3_x2)+(Measurement!G86*coeff_ab3_x1)+coeff_ab3_x0)</f>
        <v>1.5019307814431404</v>
      </c>
      <c r="H86">
        <f>IF(Measurement!H86="","",(Measurement!H86^3*coeff_bb4_x3)+(Measurement!H86^2*coeff_bb4_x2)+(Measurement!H86*coeff_bb4_x1)+coeff_bb4_x0)</f>
        <v>1.5021963217005059</v>
      </c>
      <c r="I86">
        <f>IF(Measurement!I86="","",(Measurement!I86^3*coeff_ab4_x3)+(Measurement!I86^2*coeff_ab4_x2)+(Measurement!I86*coeff_ab4_x1)+coeff_ab4_x0)</f>
        <v>1.5007573416624163</v>
      </c>
      <c r="J86">
        <f>IF(Measurement!J86="","",(Measurement!J86^3*coeff_bb5_x3)+(Measurement!J86^2*coeff_bb5_x2)+(Measurement!J86*coeff_bb5_x1)+coeff_bb5_x0)</f>
        <v>1.5007895607200676</v>
      </c>
      <c r="K86">
        <f>IF(Measurement!K86="","",(Measurement!K86^3*coeff_ab5_x3)+(Measurement!K86^2*coeff_ab5_x2)+(Measurement!K86*coeff_ab5_x1)+coeff_ab5_x0)</f>
        <v>1.5003733240415622</v>
      </c>
      <c r="L86">
        <f>IF(Measurement!L86="","",(Measurement!L86^3*coeff_bb6_x3)+(Measurement!L86^2*coeff_bb6_x2)+(Measurement!L86*coeff_bb6_x1)+coeff_bb6_x0)</f>
        <v>1.5005386250959261</v>
      </c>
      <c r="M86">
        <f>IF(Measurement!M86="","",(Measurement!M86^3*coeff_ab6_x3)+(Measurement!M86^2*coeff_ab6_x2)+(Measurement!M86*coeff_ab6_x1)+coeff_ab6_x0)</f>
        <v>1.4998668443140717</v>
      </c>
      <c r="N86">
        <f>IF(Measurement!N86="","",(Measurement!N86^3*coeff_bb7_x3)+(Measurement!N86^2*coeff_bb7_x2)+(Measurement!N86*coeff_bb7_x1)+coeff_bb7_x0)</f>
        <v>1.5002891739591311</v>
      </c>
      <c r="O86">
        <f>IF(Measurement!O86="","",(Measurement!O86^3*coeff_ab7_x3)+(Measurement!O86^2*coeff_ab7_x2)+(Measurement!O86*coeff_ab7_x1)+coeff_ab7_x0)</f>
        <v>1.4994911418798249</v>
      </c>
      <c r="P86">
        <f>IF(Measurement!P86="","",(Measurement!P86^3*coeff_bb8_x3)+(Measurement!P86^2*coeff_bb8_x2)+(Measurement!P86*coeff_bb8_x1)+coeff_bb8_x0)</f>
        <v>1.5002891739591311</v>
      </c>
      <c r="Q86">
        <f>IF(Measurement!Q86="","",(Measurement!Q86^3*coeff_ab8_x3)+(Measurement!Q86^2*coeff_ab8_x2)+(Measurement!Q86*coeff_ab8_x1)+coeff_ab8_x0)</f>
        <v>1.4996159801119022</v>
      </c>
      <c r="R86">
        <f>IF(Measurement!R86="","",(Measurement!R86^3*coeff_bb9_x3)+(Measurement!R86^2*coeff_bb9_x2)+(Measurement!R86*coeff_bb9_x1)+coeff_bb9_x0)</f>
        <v>1.5024569500394949</v>
      </c>
      <c r="S86">
        <f>IF(Measurement!S86="","",(Measurement!S86^3*coeff_ab9_x3)+(Measurement!S86^2*coeff_ab9_x2)+(Measurement!S86*coeff_ab9_x1)+coeff_ab9_x0)</f>
        <v>1.5017988148347403</v>
      </c>
    </row>
    <row r="87" spans="1:19" ht="12.75" customHeight="1" x14ac:dyDescent="0.2">
      <c r="A87">
        <f>Measurement!A87</f>
        <v>8.4999999999999858</v>
      </c>
      <c r="B87">
        <f>IF(Measurement!B87="","",(Measurement!B87^3*coeff_bb1_x3)+(Measurement!B87^2*coeff_bb1_x2)+(Measurement!B87*coeff_bb1_x1)+coeff_bb1_x0)</f>
        <v>1.50258782580475</v>
      </c>
      <c r="C87">
        <f>IF(Measurement!C87="","",(Measurement!C87^3*coeff_ab1_x3)+(Measurement!C87^2*coeff_ab1_x2)+(Measurement!C87*coeff_ab1_x1)+coeff_ab1_x0)</f>
        <v>1.5021959031136327</v>
      </c>
      <c r="D87">
        <f>IF(Measurement!D87="","",(Measurement!D87^3*coeff_bb2_x3)+(Measurement!D87^2*coeff_bb2_x2)+(Measurement!D87*coeff_bb2_x1)+coeff_bb2_x0)</f>
        <v>1.50258782580475</v>
      </c>
      <c r="E87">
        <f>IF(Measurement!E87="","",(Measurement!E87^3*coeff_ab2_x3)+(Measurement!E87^2*coeff_ab2_x2)+(Measurement!E87*coeff_ab2_x1)+coeff_ab2_x0)</f>
        <v>1.5020631441983534</v>
      </c>
      <c r="F87">
        <f>IF(Measurement!F87="","",(Measurement!F87^3*coeff_bb3_x3)+(Measurement!F87^2*coeff_bb3_x2)+(Measurement!F87*coeff_bb3_x1)+coeff_bb3_x0)</f>
        <v>1.50258782580475</v>
      </c>
      <c r="G87">
        <f>IF(Measurement!G87="","",(Measurement!G87^3*coeff_ab3_x3)+(Measurement!G87^2*coeff_ab3_x2)+(Measurement!G87*coeff_ab3_x1)+coeff_ab3_x0)</f>
        <v>1.5019307814431404</v>
      </c>
      <c r="H87">
        <f>IF(Measurement!H87="","",(Measurement!H87^3*coeff_bb4_x3)+(Measurement!H87^2*coeff_bb4_x2)+(Measurement!H87*coeff_bb4_x1)+coeff_bb4_x0)</f>
        <v>1.5024569500394949</v>
      </c>
      <c r="I87">
        <f>IF(Measurement!I87="","",(Measurement!I87^3*coeff_ab4_x3)+(Measurement!I87^2*coeff_ab4_x2)+(Measurement!I87*coeff_ab4_x1)+coeff_ab4_x0)</f>
        <v>1.5008861395734301</v>
      </c>
      <c r="J87">
        <f>IF(Measurement!J87="","",(Measurement!J87^3*coeff_bb5_x3)+(Measurement!J87^2*coeff_bb5_x2)+(Measurement!J87*coeff_bb5_x1)+coeff_bb5_x0)</f>
        <v>1.5007895607200676</v>
      </c>
      <c r="K87">
        <f>IF(Measurement!K87="","",(Measurement!K87^3*coeff_ab5_x3)+(Measurement!K87^2*coeff_ab5_x2)+(Measurement!K87*coeff_ab5_x1)+coeff_ab5_x0)</f>
        <v>1.5005009339097357</v>
      </c>
      <c r="L87">
        <f>IF(Measurement!L87="","",(Measurement!L87^3*coeff_bb6_x3)+(Measurement!L87^2*coeff_bb6_x2)+(Measurement!L87*coeff_bb6_x1)+coeff_bb6_x0)</f>
        <v>1.5005386250959261</v>
      </c>
      <c r="M87">
        <f>IF(Measurement!M87="","",(Measurement!M87^3*coeff_ab6_x3)+(Measurement!M87^2*coeff_ab6_x2)+(Measurement!M87*coeff_ab6_x1)+coeff_ab6_x0)</f>
        <v>1.4999928703106706</v>
      </c>
      <c r="N87">
        <f>IF(Measurement!N87="","",(Measurement!N87^3*coeff_bb7_x3)+(Measurement!N87^2*coeff_bb7_x2)+(Measurement!N87*coeff_bb7_x1)+coeff_bb7_x0)</f>
        <v>1.5004137140782696</v>
      </c>
      <c r="O87">
        <f>IF(Measurement!O87="","",(Measurement!O87^3*coeff_ab7_x3)+(Measurement!O87^2*coeff_ab7_x2)+(Measurement!O87*coeff_ab7_x1)+coeff_ab7_x0)</f>
        <v>1.4996159801119022</v>
      </c>
      <c r="P87">
        <f>IF(Measurement!P87="","",(Measurement!P87^3*coeff_bb8_x3)+(Measurement!P87^2*coeff_bb8_x2)+(Measurement!P87*coeff_bb8_x1)+coeff_bb8_x0)</f>
        <v>1.5002891739591311</v>
      </c>
      <c r="Q87">
        <f>IF(Measurement!Q87="","",(Measurement!Q87^3*coeff_ab8_x3)+(Measurement!Q87^2*coeff_ab8_x2)+(Measurement!Q87*coeff_ab8_x1)+coeff_ab8_x0)</f>
        <v>1.4996159801119022</v>
      </c>
      <c r="R87">
        <f>IF(Measurement!R87="","",(Measurement!R87^3*coeff_bb9_x3)+(Measurement!R87^2*coeff_bb9_x2)+(Measurement!R87*coeff_bb9_x1)+coeff_bb9_x0)</f>
        <v>1.5024569500394949</v>
      </c>
      <c r="S87">
        <f>IF(Measurement!S87="","",(Measurement!S87^3*coeff_ab9_x3)+(Measurement!S87^2*coeff_ab9_x2)+(Measurement!S87*coeff_ab9_x1)+coeff_ab9_x0)</f>
        <v>1.5019307814431404</v>
      </c>
    </row>
    <row r="88" spans="1:19" ht="12.75" customHeight="1" x14ac:dyDescent="0.2">
      <c r="A88">
        <f>Measurement!A88</f>
        <v>8.5999999999999854</v>
      </c>
      <c r="B88">
        <f>IF(Measurement!B88="","",(Measurement!B88^3*coeff_bb1_x3)+(Measurement!B88^2*coeff_bb1_x2)+(Measurement!B88*coeff_bb1_x1)+coeff_bb1_x0)</f>
        <v>1.5027190762649367</v>
      </c>
      <c r="C88">
        <f>IF(Measurement!C88="","",(Measurement!C88^3*coeff_ab1_x3)+(Measurement!C88^2*coeff_ab1_x2)+(Measurement!C88*coeff_ab1_x1)+coeff_ab1_x0)</f>
        <v>1.5021959031136327</v>
      </c>
      <c r="D88">
        <f>IF(Measurement!D88="","",(Measurement!D88^3*coeff_bb2_x3)+(Measurement!D88^2*coeff_bb2_x2)+(Measurement!D88*coeff_bb2_x1)+coeff_bb2_x0)</f>
        <v>1.50258782580475</v>
      </c>
      <c r="E88">
        <f>IF(Measurement!E88="","",(Measurement!E88^3*coeff_ab2_x3)+(Measurement!E88^2*coeff_ab2_x2)+(Measurement!E88*coeff_ab2_x1)+coeff_ab2_x0)</f>
        <v>1.5021959031136327</v>
      </c>
      <c r="F88">
        <f>IF(Measurement!F88="","",(Measurement!F88^3*coeff_bb3_x3)+(Measurement!F88^2*coeff_bb3_x2)+(Measurement!F88*coeff_bb3_x1)+coeff_bb3_x0)</f>
        <v>1.5027190762649367</v>
      </c>
      <c r="G88">
        <f>IF(Measurement!G88="","",(Measurement!G88^3*coeff_ab3_x3)+(Measurement!G88^2*coeff_ab3_x2)+(Measurement!G88*coeff_ab3_x1)+coeff_ab3_x0)</f>
        <v>1.5020631441983534</v>
      </c>
      <c r="H88">
        <f>IF(Measurement!H88="","",(Measurement!H88^3*coeff_bb4_x3)+(Measurement!H88^2*coeff_bb4_x2)+(Measurement!H88*coeff_bb4_x1)+coeff_bb4_x0)</f>
        <v>1.50258782580475</v>
      </c>
      <c r="I88">
        <f>IF(Measurement!I88="","",(Measurement!I88^3*coeff_ab4_x3)+(Measurement!I88^2*coeff_ab4_x2)+(Measurement!I88*coeff_ab4_x1)+coeff_ab4_x0)</f>
        <v>1.5012749096042055</v>
      </c>
      <c r="J88">
        <f>IF(Measurement!J88="","",(Measurement!J88^3*coeff_bb5_x3)+(Measurement!J88^2*coeff_bb5_x2)+(Measurement!J88*coeff_bb5_x1)+coeff_bb5_x0)</f>
        <v>1.5007895607200676</v>
      </c>
      <c r="K88">
        <f>IF(Measurement!K88="","",(Measurement!K88^3*coeff_ab5_x3)+(Measurement!K88^2*coeff_ab5_x2)+(Measurement!K88*coeff_ab5_x1)+coeff_ab5_x0)</f>
        <v>1.5006289397789359</v>
      </c>
      <c r="L88">
        <f>IF(Measurement!L88="","",(Measurement!L88^3*coeff_bb6_x3)+(Measurement!L88^2*coeff_bb6_x2)+(Measurement!L88*coeff_bb6_x1)+coeff_bb6_x0)</f>
        <v>1.5005386250959261</v>
      </c>
      <c r="M88">
        <f>IF(Measurement!M88="","",(Measurement!M88^3*coeff_ab6_x3)+(Measurement!M88^2*coeff_ab6_x2)+(Measurement!M88*coeff_ab6_x1)+coeff_ab6_x0)</f>
        <v>1.4999928703106706</v>
      </c>
      <c r="N88">
        <f>IF(Measurement!N88="","",(Measurement!N88^3*coeff_bb7_x3)+(Measurement!N88^2*coeff_bb7_x2)+(Measurement!N88*coeff_bb7_x1)+coeff_bb7_x0)</f>
        <v>1.5004137140782696</v>
      </c>
      <c r="O88">
        <f>IF(Measurement!O88="","",(Measurement!O88^3*coeff_ab7_x3)+(Measurement!O88^2*coeff_ab7_x2)+(Measurement!O88*coeff_ab7_x1)+coeff_ab7_x0)</f>
        <v>1.4997412142522335</v>
      </c>
      <c r="P88">
        <f>IF(Measurement!P88="","",(Measurement!P88^3*coeff_bb8_x3)+(Measurement!P88^2*coeff_bb8_x2)+(Measurement!P88*coeff_bb8_x1)+coeff_bb8_x0)</f>
        <v>1.5004137140782696</v>
      </c>
      <c r="Q88">
        <f>IF(Measurement!Q88="","",(Measurement!Q88^3*coeff_ab8_x3)+(Measurement!Q88^2*coeff_ab8_x2)+(Measurement!Q88*coeff_ab8_x1)+coeff_ab8_x0)</f>
        <v>1.4997412142522335</v>
      </c>
      <c r="R88">
        <f>IF(Measurement!R88="","",(Measurement!R88^3*coeff_bb9_x3)+(Measurement!R88^2*coeff_bb9_x2)+(Measurement!R88*coeff_bb9_x1)+coeff_bb9_x0)</f>
        <v>1.50258782580475</v>
      </c>
      <c r="S88">
        <f>IF(Measurement!S88="","",(Measurement!S88^3*coeff_ab9_x3)+(Measurement!S88^2*coeff_ab9_x2)+(Measurement!S88*coeff_ab9_x1)+coeff_ab9_x0)</f>
        <v>1.5020631441983534</v>
      </c>
    </row>
    <row r="89" spans="1:19" ht="12.75" customHeight="1" x14ac:dyDescent="0.2">
      <c r="A89">
        <f>Measurement!A89</f>
        <v>8.6999999999999851</v>
      </c>
      <c r="B89">
        <f>IF(Measurement!B89="","",(Measurement!B89^3*coeff_bb1_x3)+(Measurement!B89^2*coeff_bb1_x2)+(Measurement!B89*coeff_bb1_x1)+coeff_bb1_x0)</f>
        <v>1.5027190762649367</v>
      </c>
      <c r="C89">
        <f>IF(Measurement!C89="","",(Measurement!C89^3*coeff_ab1_x3)+(Measurement!C89^2*coeff_ab1_x2)+(Measurement!C89*coeff_ab1_x1)+coeff_ab1_x0)</f>
        <v>1.5021959031136327</v>
      </c>
      <c r="D89">
        <f>IF(Measurement!D89="","",(Measurement!D89^3*coeff_bb2_x3)+(Measurement!D89^2*coeff_bb2_x2)+(Measurement!D89*coeff_bb2_x1)+coeff_bb2_x0)</f>
        <v>1.5027190762649367</v>
      </c>
      <c r="E89">
        <f>IF(Measurement!E89="","",(Measurement!E89^3*coeff_ab2_x3)+(Measurement!E89^2*coeff_ab2_x2)+(Measurement!E89*coeff_ab2_x1)+coeff_ab2_x0)</f>
        <v>1.5021959031136327</v>
      </c>
      <c r="F89">
        <f>IF(Measurement!F89="","",(Measurement!F89^3*coeff_bb3_x3)+(Measurement!F89^2*coeff_bb3_x2)+(Measurement!F89*coeff_bb3_x1)+coeff_bb3_x0)</f>
        <v>1.5027190762649367</v>
      </c>
      <c r="G89">
        <f>IF(Measurement!G89="","",(Measurement!G89^3*coeff_ab3_x3)+(Measurement!G89^2*coeff_ab3_x2)+(Measurement!G89*coeff_ab3_x1)+coeff_ab3_x0)</f>
        <v>1.5021959031136327</v>
      </c>
      <c r="H89">
        <f>IF(Measurement!H89="","",(Measurement!H89^3*coeff_bb4_x3)+(Measurement!H89^2*coeff_bb4_x2)+(Measurement!H89*coeff_bb4_x1)+coeff_bb4_x0)</f>
        <v>1.5027190762649367</v>
      </c>
      <c r="I89">
        <f>IF(Measurement!I89="","",(Measurement!I89^3*coeff_ab4_x3)+(Measurement!I89^2*coeff_ab4_x2)+(Measurement!I89*coeff_ab4_x1)+coeff_ab4_x0)</f>
        <v>1.5011449235310714</v>
      </c>
      <c r="J89">
        <f>IF(Measurement!J89="","",(Measurement!J89^3*coeff_bb5_x3)+(Measurement!J89^2*coeff_bb5_x2)+(Measurement!J89*coeff_bb5_x1)+coeff_bb5_x0)</f>
        <v>1.5009155857731895</v>
      </c>
      <c r="K89">
        <f>IF(Measurement!K89="","",(Measurement!K89^3*coeff_ab5_x3)+(Measurement!K89^2*coeff_ab5_x2)+(Measurement!K89*coeff_ab5_x1)+coeff_ab5_x0)</f>
        <v>1.5005009339097357</v>
      </c>
      <c r="L89">
        <f>IF(Measurement!L89="","",(Measurement!L89^3*coeff_bb6_x3)+(Measurement!L89^2*coeff_bb6_x2)+(Measurement!L89*coeff_bb6_x1)+coeff_bb6_x0)</f>
        <v>1.5006639072354193</v>
      </c>
      <c r="M89">
        <f>IF(Measurement!M89="","",(Measurement!M89^3*coeff_ab6_x3)+(Measurement!M89^2*coeff_ab6_x2)+(Measurement!M89*coeff_ab6_x1)+coeff_ab6_x0)</f>
        <v>1.5001192922552831</v>
      </c>
      <c r="N89">
        <f>IF(Measurement!N89="","",(Measurement!N89^3*coeff_bb7_x3)+(Measurement!N89^2*coeff_bb7_x2)+(Measurement!N89*coeff_bb7_x1)+coeff_bb7_x0)</f>
        <v>1.5005386250959261</v>
      </c>
      <c r="O89">
        <f>IF(Measurement!O89="","",(Measurement!O89^3*coeff_ab7_x3)+(Measurement!O89^2*coeff_ab7_x2)+(Measurement!O89*coeff_ab7_x1)+coeff_ab7_x0)</f>
        <v>1.4997412142522335</v>
      </c>
      <c r="P89">
        <f>IF(Measurement!P89="","",(Measurement!P89^3*coeff_bb8_x3)+(Measurement!P89^2*coeff_bb8_x2)+(Measurement!P89*coeff_bb8_x1)+coeff_bb8_x0)</f>
        <v>1.5004137140782696</v>
      </c>
      <c r="Q89">
        <f>IF(Measurement!Q89="","",(Measurement!Q89^3*coeff_ab8_x3)+(Measurement!Q89^2*coeff_ab8_x2)+(Measurement!Q89*coeff_ab8_x1)+coeff_ab8_x0)</f>
        <v>1.4996159801119022</v>
      </c>
      <c r="R89">
        <f>IF(Measurement!R89="","",(Measurement!R89^3*coeff_bb9_x3)+(Measurement!R89^2*coeff_bb9_x2)+(Measurement!R89*coeff_bb9_x1)+coeff_bb9_x0)</f>
        <v>1.5027190762649367</v>
      </c>
      <c r="S89">
        <f>IF(Measurement!S89="","",(Measurement!S89^3*coeff_ab9_x3)+(Measurement!S89^2*coeff_ab9_x2)+(Measurement!S89*coeff_ab9_x1)+coeff_ab9_x0)</f>
        <v>1.5020631441983534</v>
      </c>
    </row>
    <row r="90" spans="1:19" ht="12.75" customHeight="1" x14ac:dyDescent="0.2">
      <c r="A90">
        <f>Measurement!A90</f>
        <v>8.7999999999999847</v>
      </c>
      <c r="B90">
        <f>IF(Measurement!B90="","",(Measurement!B90^3*coeff_bb1_x3)+(Measurement!B90^2*coeff_bb1_x2)+(Measurement!B90*coeff_bb1_x1)+coeff_bb1_x0)</f>
        <v>1.5028507016433736</v>
      </c>
      <c r="C90">
        <f>IF(Measurement!C90="","",(Measurement!C90^3*coeff_ab1_x3)+(Measurement!C90^2*coeff_ab1_x2)+(Measurement!C90*coeff_ab1_x1)+coeff_ab1_x0)</f>
        <v>1.5021959031136327</v>
      </c>
      <c r="D90">
        <f>IF(Measurement!D90="","",(Measurement!D90^3*coeff_bb2_x3)+(Measurement!D90^2*coeff_bb2_x2)+(Measurement!D90*coeff_bb2_x1)+coeff_bb2_x0)</f>
        <v>1.5028507016433736</v>
      </c>
      <c r="E90">
        <f>IF(Measurement!E90="","",(Measurement!E90^3*coeff_ab2_x3)+(Measurement!E90^2*coeff_ab2_x2)+(Measurement!E90*coeff_ab2_x1)+coeff_ab2_x0)</f>
        <v>1.5021959031136327</v>
      </c>
      <c r="F90">
        <f>IF(Measurement!F90="","",(Measurement!F90^3*coeff_bb3_x3)+(Measurement!F90^2*coeff_bb3_x2)+(Measurement!F90*coeff_bb3_x1)+coeff_bb3_x0)</f>
        <v>1.5027190762649367</v>
      </c>
      <c r="G90">
        <f>IF(Measurement!G90="","",(Measurement!G90^3*coeff_ab3_x3)+(Measurement!G90^2*coeff_ab3_x2)+(Measurement!G90*coeff_ab3_x1)+coeff_ab3_x0)</f>
        <v>1.5020631441983534</v>
      </c>
      <c r="H90">
        <f>IF(Measurement!H90="","",(Measurement!H90^3*coeff_bb4_x3)+(Measurement!H90^2*coeff_bb4_x2)+(Measurement!H90*coeff_bb4_x1)+coeff_bb4_x0)</f>
        <v>1.5027190762649367</v>
      </c>
      <c r="I90">
        <f>IF(Measurement!I90="","",(Measurement!I90^3*coeff_ab4_x3)+(Measurement!I90^2*coeff_ab4_x2)+(Measurement!I90*coeff_ab4_x1)+coeff_ab4_x0)</f>
        <v>1.5008861395734301</v>
      </c>
      <c r="J90">
        <f>IF(Measurement!J90="","",(Measurement!J90^3*coeff_bb5_x3)+(Measurement!J90^2*coeff_bb5_x2)+(Measurement!J90*coeff_bb5_x1)+coeff_bb5_x0)</f>
        <v>1.5010419826181032</v>
      </c>
      <c r="K90">
        <f>IF(Measurement!K90="","",(Measurement!K90^3*coeff_ab5_x3)+(Measurement!K90^2*coeff_ab5_x2)+(Measurement!K90*coeff_ab5_x1)+coeff_ab5_x0)</f>
        <v>1.5005009339097357</v>
      </c>
      <c r="L90">
        <f>IF(Measurement!L90="","",(Measurement!L90^3*coeff_bb6_x3)+(Measurement!L90^2*coeff_bb6_x2)+(Measurement!L90*coeff_bb6_x1)+coeff_bb6_x0)</f>
        <v>1.5006639072354193</v>
      </c>
      <c r="M90">
        <f>IF(Measurement!M90="","",(Measurement!M90^3*coeff_ab6_x3)+(Measurement!M90^2*coeff_ab6_x2)+(Measurement!M90*coeff_ab6_x1)+coeff_ab6_x0)</f>
        <v>1.4999928703106706</v>
      </c>
      <c r="N90">
        <f>IF(Measurement!N90="","",(Measurement!N90^3*coeff_bb7_x3)+(Measurement!N90^2*coeff_bb7_x2)+(Measurement!N90*coeff_bb7_x1)+coeff_bb7_x0)</f>
        <v>1.5005386250959261</v>
      </c>
      <c r="O90">
        <f>IF(Measurement!O90="","",(Measurement!O90^3*coeff_ab7_x3)+(Measurement!O90^2*coeff_ab7_x2)+(Measurement!O90*coeff_ab7_x1)+coeff_ab7_x0)</f>
        <v>1.4996159801119022</v>
      </c>
      <c r="P90">
        <f>IF(Measurement!P90="","",(Measurement!P90^3*coeff_bb8_x3)+(Measurement!P90^2*coeff_bb8_x2)+(Measurement!P90*coeff_bb8_x1)+coeff_bb8_x0)</f>
        <v>1.5005386250959261</v>
      </c>
      <c r="Q90">
        <f>IF(Measurement!Q90="","",(Measurement!Q90^3*coeff_ab8_x3)+(Measurement!Q90^2*coeff_ab8_x2)+(Measurement!Q90*coeff_ab8_x1)+coeff_ab8_x0)</f>
        <v>1.4996159801119022</v>
      </c>
      <c r="R90">
        <f>IF(Measurement!R90="","",(Measurement!R90^3*coeff_bb9_x3)+(Measurement!R90^2*coeff_bb9_x2)+(Measurement!R90*coeff_bb9_x1)+coeff_bb9_x0)</f>
        <v>1.5027190762649367</v>
      </c>
      <c r="S90">
        <f>IF(Measurement!S90="","",(Measurement!S90^3*coeff_ab9_x3)+(Measurement!S90^2*coeff_ab9_x2)+(Measurement!S90*coeff_ab9_x1)+coeff_ab9_x0)</f>
        <v>1.5020631441983534</v>
      </c>
    </row>
    <row r="91" spans="1:19" ht="12.75" customHeight="1" x14ac:dyDescent="0.2">
      <c r="A91">
        <f>Measurement!A91</f>
        <v>8.8999999999999844</v>
      </c>
      <c r="B91">
        <f>IF(Measurement!B91="","",(Measurement!B91^3*coeff_bb1_x3)+(Measurement!B91^2*coeff_bb1_x2)+(Measurement!B91*coeff_bb1_x1)+coeff_bb1_x0)</f>
        <v>1.5028507016433736</v>
      </c>
      <c r="C91">
        <f>IF(Measurement!C91="","",(Measurement!C91^3*coeff_ab1_x3)+(Measurement!C91^2*coeff_ab1_x2)+(Measurement!C91*coeff_ab1_x1)+coeff_ab1_x0)</f>
        <v>1.5021959031136327</v>
      </c>
      <c r="D91">
        <f>IF(Measurement!D91="","",(Measurement!D91^3*coeff_bb2_x3)+(Measurement!D91^2*coeff_bb2_x2)+(Measurement!D91*coeff_bb2_x1)+coeff_bb2_x0)</f>
        <v>1.5027190762649367</v>
      </c>
      <c r="E91">
        <f>IF(Measurement!E91="","",(Measurement!E91^3*coeff_ab2_x3)+(Measurement!E91^2*coeff_ab2_x2)+(Measurement!E91*coeff_ab2_x1)+coeff_ab2_x0)</f>
        <v>1.5020631441983534</v>
      </c>
      <c r="F91">
        <f>IF(Measurement!F91="","",(Measurement!F91^3*coeff_bb3_x3)+(Measurement!F91^2*coeff_bb3_x2)+(Measurement!F91*coeff_bb3_x1)+coeff_bb3_x0)</f>
        <v>1.5028507016433736</v>
      </c>
      <c r="G91">
        <f>IF(Measurement!G91="","",(Measurement!G91^3*coeff_ab3_x3)+(Measurement!G91^2*coeff_ab3_x2)+(Measurement!G91*coeff_ab3_x1)+coeff_ab3_x0)</f>
        <v>1.5020631441983534</v>
      </c>
      <c r="H91">
        <f>IF(Measurement!H91="","",(Measurement!H91^3*coeff_bb4_x3)+(Measurement!H91^2*coeff_bb4_x2)+(Measurement!H91*coeff_bb4_x1)+coeff_bb4_x0)</f>
        <v>1.5028507016433736</v>
      </c>
      <c r="I91">
        <f>IF(Measurement!I91="","",(Measurement!I91^3*coeff_ab4_x3)+(Measurement!I91^2*coeff_ab4_x2)+(Measurement!I91*coeff_ab4_x1)+coeff_ab4_x0)</f>
        <v>1.5005009339097357</v>
      </c>
      <c r="J91">
        <f>IF(Measurement!J91="","",(Measurement!J91^3*coeff_bb5_x3)+(Measurement!J91^2*coeff_bb5_x2)+(Measurement!J91*coeff_bb5_x1)+coeff_bb5_x0)</f>
        <v>1.5007895607200676</v>
      </c>
      <c r="K91">
        <f>IF(Measurement!K91="","",(Measurement!K91^3*coeff_ab5_x3)+(Measurement!K91^2*coeff_ab5_x2)+(Measurement!K91*coeff_ab5_x1)+coeff_ab5_x0)</f>
        <v>1.5005009339097357</v>
      </c>
      <c r="L91">
        <f>IF(Measurement!L91="","",(Measurement!L91^3*coeff_bb6_x3)+(Measurement!L91^2*coeff_bb6_x2)+(Measurement!L91*coeff_bb6_x1)+coeff_bb6_x0)</f>
        <v>1.5007895607200676</v>
      </c>
      <c r="M91">
        <f>IF(Measurement!M91="","",(Measurement!M91^3*coeff_ab6_x3)+(Measurement!M91^2*coeff_ab6_x2)+(Measurement!M91*coeff_ab6_x1)+coeff_ab6_x0)</f>
        <v>1.4998668443140717</v>
      </c>
      <c r="N91">
        <f>IF(Measurement!N91="","",(Measurement!N91^3*coeff_bb7_x3)+(Measurement!N91^2*coeff_bb7_x2)+(Measurement!N91*coeff_bb7_x1)+coeff_bb7_x0)</f>
        <v>1.5004137140782696</v>
      </c>
      <c r="O91">
        <f>IF(Measurement!O91="","",(Measurement!O91^3*coeff_ab7_x3)+(Measurement!O91^2*coeff_ab7_x2)+(Measurement!O91*coeff_ab7_x1)+coeff_ab7_x0)</f>
        <v>1.4996159801119022</v>
      </c>
      <c r="P91">
        <f>IF(Measurement!P91="","",(Measurement!P91^3*coeff_bb8_x3)+(Measurement!P91^2*coeff_bb8_x2)+(Measurement!P91*coeff_bb8_x1)+coeff_bb8_x0)</f>
        <v>1.5004137140782696</v>
      </c>
      <c r="Q91">
        <f>IF(Measurement!Q91="","",(Measurement!Q91^3*coeff_ab8_x3)+(Measurement!Q91^2*coeff_ab8_x2)+(Measurement!Q91*coeff_ab8_x1)+coeff_ab8_x0)</f>
        <v>1.4994911418798249</v>
      </c>
      <c r="R91">
        <f>IF(Measurement!R91="","",(Measurement!R91^3*coeff_bb9_x3)+(Measurement!R91^2*coeff_bb9_x2)+(Measurement!R91*coeff_bb9_x1)+coeff_bb9_x0)</f>
        <v>1.50258782580475</v>
      </c>
      <c r="S91">
        <f>IF(Measurement!S91="","",(Measurement!S91^3*coeff_ab9_x3)+(Measurement!S91^2*coeff_ab9_x2)+(Measurement!S91*coeff_ab9_x1)+coeff_ab9_x0)</f>
        <v>1.5019307814431404</v>
      </c>
    </row>
    <row r="92" spans="1:19" ht="12.75" customHeight="1" x14ac:dyDescent="0.2">
      <c r="A92">
        <f>Measurement!A92</f>
        <v>8.999999999999984</v>
      </c>
      <c r="B92">
        <f>IF(Measurement!B92="","",(Measurement!B92^3*coeff_bb1_x3)+(Measurement!B92^2*coeff_bb1_x2)+(Measurement!B92*coeff_bb1_x1)+coeff_bb1_x0)</f>
        <v>1.5027190762649367</v>
      </c>
      <c r="C92">
        <f>IF(Measurement!C92="","",(Measurement!C92^3*coeff_ab1_x3)+(Measurement!C92^2*coeff_ab1_x2)+(Measurement!C92*coeff_ab1_x1)+coeff_ab1_x0)</f>
        <v>1.5021959031136327</v>
      </c>
      <c r="D92">
        <f>IF(Measurement!D92="","",(Measurement!D92^3*coeff_bb2_x3)+(Measurement!D92^2*coeff_bb2_x2)+(Measurement!D92*coeff_bb2_x1)+coeff_bb2_x0)</f>
        <v>1.5028507016433736</v>
      </c>
      <c r="E92">
        <f>IF(Measurement!E92="","",(Measurement!E92^3*coeff_ab2_x3)+(Measurement!E92^2*coeff_ab2_x2)+(Measurement!E92*coeff_ab2_x1)+coeff_ab2_x0)</f>
        <v>1.5020631441983534</v>
      </c>
      <c r="F92">
        <f>IF(Measurement!F92="","",(Measurement!F92^3*coeff_bb3_x3)+(Measurement!F92^2*coeff_bb3_x2)+(Measurement!F92*coeff_bb3_x1)+coeff_bb3_x0)</f>
        <v>1.5027190762649367</v>
      </c>
      <c r="G92">
        <f>IF(Measurement!G92="","",(Measurement!G92^3*coeff_ab3_x3)+(Measurement!G92^2*coeff_ab3_x2)+(Measurement!G92*coeff_ab3_x1)+coeff_ab3_x0)</f>
        <v>1.5020631441983534</v>
      </c>
      <c r="H92">
        <f>IF(Measurement!H92="","",(Measurement!H92^3*coeff_bb4_x3)+(Measurement!H92^2*coeff_bb4_x2)+(Measurement!H92*coeff_bb4_x1)+coeff_bb4_x0)</f>
        <v>1.5028507016433736</v>
      </c>
      <c r="I92">
        <f>IF(Measurement!I92="","",(Measurement!I92^3*coeff_ab4_x3)+(Measurement!I92^2*coeff_ab4_x2)+(Measurement!I92*coeff_ab4_x1)+coeff_ab4_x0)</f>
        <v>1.5003733240415622</v>
      </c>
      <c r="J92">
        <f>IF(Measurement!J92="","",(Measurement!J92^3*coeff_bb5_x3)+(Measurement!J92^2*coeff_bb5_x2)+(Measurement!J92*coeff_bb5_x1)+coeff_bb5_x0)</f>
        <v>1.5007895607200676</v>
      </c>
      <c r="K92">
        <f>IF(Measurement!K92="","",(Measurement!K92^3*coeff_ab5_x3)+(Measurement!K92^2*coeff_ab5_x2)+(Measurement!K92*coeff_ab5_x1)+coeff_ab5_x0)</f>
        <v>1.5003733240415622</v>
      </c>
      <c r="L92">
        <f>IF(Measurement!L92="","",(Measurement!L92^3*coeff_bb6_x3)+(Measurement!L92^2*coeff_bb6_x2)+(Measurement!L92*coeff_bb6_x1)+coeff_bb6_x0)</f>
        <v>1.5006639072354193</v>
      </c>
      <c r="M92">
        <f>IF(Measurement!M92="","",(Measurement!M92^3*coeff_ab6_x3)+(Measurement!M92^2*coeff_ab6_x2)+(Measurement!M92*coeff_ab6_x1)+coeff_ab6_x0)</f>
        <v>1.4998668443140717</v>
      </c>
      <c r="N92">
        <f>IF(Measurement!N92="","",(Measurement!N92^3*coeff_bb7_x3)+(Measurement!N92^2*coeff_bb7_x2)+(Measurement!N92*coeff_bb7_x1)+coeff_bb7_x0)</f>
        <v>1.5004137140782696</v>
      </c>
      <c r="O92">
        <f>IF(Measurement!O92="","",(Measurement!O92^3*coeff_ab7_x3)+(Measurement!O92^2*coeff_ab7_x2)+(Measurement!O92*coeff_ab7_x1)+coeff_ab7_x0)</f>
        <v>1.4994911418798249</v>
      </c>
      <c r="P92">
        <f>IF(Measurement!P92="","",(Measurement!P92^3*coeff_bb8_x3)+(Measurement!P92^2*coeff_bb8_x2)+(Measurement!P92*coeff_bb8_x1)+coeff_bb8_x0)</f>
        <v>1.5004137140782696</v>
      </c>
      <c r="Q92">
        <f>IF(Measurement!Q92="","",(Measurement!Q92^3*coeff_ab8_x3)+(Measurement!Q92^2*coeff_ab8_x2)+(Measurement!Q92*coeff_ab8_x1)+coeff_ab8_x0)</f>
        <v>1.4993666995427481</v>
      </c>
      <c r="R92">
        <f>IF(Measurement!R92="","",(Measurement!R92^3*coeff_bb9_x3)+(Measurement!R92^2*coeff_bb9_x2)+(Measurement!R92*coeff_bb9_x1)+coeff_bb9_x0)</f>
        <v>1.50258782580475</v>
      </c>
      <c r="S92">
        <f>IF(Measurement!S92="","",(Measurement!S92^3*coeff_ab9_x3)+(Measurement!S92^2*coeff_ab9_x2)+(Measurement!S92*coeff_ab9_x1)+coeff_ab9_x0)</f>
        <v>1.5019307814431404</v>
      </c>
    </row>
    <row r="93" spans="1:19" ht="12.75" customHeight="1" x14ac:dyDescent="0.2">
      <c r="A93">
        <f>Measurement!A93</f>
        <v>9.0999999999999837</v>
      </c>
      <c r="B93">
        <f>IF(Measurement!B93="","",(Measurement!B93^3*coeff_bb1_x3)+(Measurement!B93^2*coeff_bb1_x2)+(Measurement!B93*coeff_bb1_x1)+coeff_bb1_x0)</f>
        <v>1.5027190762649367</v>
      </c>
      <c r="C93">
        <f>IF(Measurement!C93="","",(Measurement!C93^3*coeff_ab1_x3)+(Measurement!C93^2*coeff_ab1_x2)+(Measurement!C93*coeff_ab1_x1)+coeff_ab1_x0)</f>
        <v>1.5020631441983534</v>
      </c>
      <c r="D93">
        <f>IF(Measurement!D93="","",(Measurement!D93^3*coeff_bb2_x3)+(Measurement!D93^2*coeff_bb2_x2)+(Measurement!D93*coeff_bb2_x1)+coeff_bb2_x0)</f>
        <v>1.5027190762649367</v>
      </c>
      <c r="E93">
        <f>IF(Measurement!E93="","",(Measurement!E93^3*coeff_ab2_x3)+(Measurement!E93^2*coeff_ab2_x2)+(Measurement!E93*coeff_ab2_x1)+coeff_ab2_x0)</f>
        <v>1.5020631441983534</v>
      </c>
      <c r="F93">
        <f>IF(Measurement!F93="","",(Measurement!F93^3*coeff_bb3_x3)+(Measurement!F93^2*coeff_bb3_x2)+(Measurement!F93*coeff_bb3_x1)+coeff_bb3_x0)</f>
        <v>1.5027190762649367</v>
      </c>
      <c r="G93">
        <f>IF(Measurement!G93="","",(Measurement!G93^3*coeff_ab3_x3)+(Measurement!G93^2*coeff_ab3_x2)+(Measurement!G93*coeff_ab3_x1)+coeff_ab3_x0)</f>
        <v>1.5019307814431404</v>
      </c>
      <c r="H93">
        <f>IF(Measurement!H93="","",(Measurement!H93^3*coeff_bb4_x3)+(Measurement!H93^2*coeff_bb4_x2)+(Measurement!H93*coeff_bb4_x1)+coeff_bb4_x0)</f>
        <v>1.5027190762649367</v>
      </c>
      <c r="I93">
        <f>IF(Measurement!I93="","",(Measurement!I93^3*coeff_ab4_x3)+(Measurement!I93^2*coeff_ab4_x2)+(Measurement!I93*coeff_ab4_x1)+coeff_ab4_x0)</f>
        <v>1.5002461101611626</v>
      </c>
      <c r="J93">
        <f>IF(Measurement!J93="","",(Measurement!J93^3*coeff_bb5_x3)+(Measurement!J93^2*coeff_bb5_x2)+(Measurement!J93*coeff_bb5_x1)+coeff_bb5_x0)</f>
        <v>1.5006639072354193</v>
      </c>
      <c r="K93">
        <f>IF(Measurement!K93="","",(Measurement!K93^3*coeff_ab5_x3)+(Measurement!K93^2*coeff_ab5_x2)+(Measurement!K93*coeff_ab5_x1)+coeff_ab5_x0)</f>
        <v>1.5003733240415622</v>
      </c>
      <c r="L93">
        <f>IF(Measurement!L93="","",(Measurement!L93^3*coeff_bb6_x3)+(Measurement!L93^2*coeff_bb6_x2)+(Measurement!L93*coeff_bb6_x1)+coeff_bb6_x0)</f>
        <v>1.5006639072354193</v>
      </c>
      <c r="M93">
        <f>IF(Measurement!M93="","",(Measurement!M93^3*coeff_ab6_x3)+(Measurement!M93^2*coeff_ab6_x2)+(Measurement!M93*coeff_ab6_x1)+coeff_ab6_x0)</f>
        <v>1.4997412142522335</v>
      </c>
      <c r="N93">
        <f>IF(Measurement!N93="","",(Measurement!N93^3*coeff_bb7_x3)+(Measurement!N93^2*coeff_bb7_x2)+(Measurement!N93*coeff_bb7_x1)+coeff_bb7_x0)</f>
        <v>1.5004137140782696</v>
      </c>
      <c r="O93">
        <f>IF(Measurement!O93="","",(Measurement!O93^3*coeff_ab7_x3)+(Measurement!O93^2*coeff_ab7_x2)+(Measurement!O93*coeff_ab7_x1)+coeff_ab7_x0)</f>
        <v>1.4994911418798249</v>
      </c>
      <c r="P93">
        <f>IF(Measurement!P93="","",(Measurement!P93^3*coeff_bb8_x3)+(Measurement!P93^2*coeff_bb8_x2)+(Measurement!P93*coeff_bb8_x1)+coeff_bb8_x0)</f>
        <v>1.5004137140782696</v>
      </c>
      <c r="Q93">
        <f>IF(Measurement!Q93="","",(Measurement!Q93^3*coeff_ab8_x3)+(Measurement!Q93^2*coeff_ab8_x2)+(Measurement!Q93*coeff_ab8_x1)+coeff_ab8_x0)</f>
        <v>1.4993666995427481</v>
      </c>
      <c r="R93">
        <f>IF(Measurement!R93="","",(Measurement!R93^3*coeff_bb9_x3)+(Measurement!R93^2*coeff_bb9_x2)+(Measurement!R93*coeff_bb9_x1)+coeff_bb9_x0)</f>
        <v>1.50258782580475</v>
      </c>
      <c r="S93">
        <f>IF(Measurement!S93="","",(Measurement!S93^3*coeff_ab9_x3)+(Measurement!S93^2*coeff_ab9_x2)+(Measurement!S93*coeff_ab9_x1)+coeff_ab9_x0)</f>
        <v>1.5017988148347403</v>
      </c>
    </row>
    <row r="94" spans="1:19" ht="12.75" customHeight="1" x14ac:dyDescent="0.2">
      <c r="A94">
        <f>Measurement!A94</f>
        <v>9.1999999999999833</v>
      </c>
      <c r="B94">
        <f>IF(Measurement!B94="","",(Measurement!B94^3*coeff_bb1_x3)+(Measurement!B94^2*coeff_bb1_x2)+(Measurement!B94*coeff_bb1_x1)+coeff_bb1_x0)</f>
        <v>1.50258782580475</v>
      </c>
      <c r="C94">
        <f>IF(Measurement!C94="","",(Measurement!C94^3*coeff_ab1_x3)+(Measurement!C94^2*coeff_ab1_x2)+(Measurement!C94*coeff_ab1_x1)+coeff_ab1_x0)</f>
        <v>1.5020631441983534</v>
      </c>
      <c r="D94">
        <f>IF(Measurement!D94="","",(Measurement!D94^3*coeff_bb2_x3)+(Measurement!D94^2*coeff_bb2_x2)+(Measurement!D94*coeff_bb2_x1)+coeff_bb2_x0)</f>
        <v>1.50258782580475</v>
      </c>
      <c r="E94">
        <f>IF(Measurement!E94="","",(Measurement!E94^3*coeff_ab2_x3)+(Measurement!E94^2*coeff_ab2_x2)+(Measurement!E94*coeff_ab2_x1)+coeff_ab2_x0)</f>
        <v>1.5020631441983534</v>
      </c>
      <c r="F94">
        <f>IF(Measurement!F94="","",(Measurement!F94^3*coeff_bb3_x3)+(Measurement!F94^2*coeff_bb3_x2)+(Measurement!F94*coeff_bb3_x1)+coeff_bb3_x0)</f>
        <v>1.50258782580475</v>
      </c>
      <c r="G94">
        <f>IF(Measurement!G94="","",(Measurement!G94^3*coeff_ab3_x3)+(Measurement!G94^2*coeff_ab3_x2)+(Measurement!G94*coeff_ab3_x1)+coeff_ab3_x0)</f>
        <v>1.5019307814431404</v>
      </c>
      <c r="H94">
        <f>IF(Measurement!H94="","",(Measurement!H94^3*coeff_bb4_x3)+(Measurement!H94^2*coeff_bb4_x2)+(Measurement!H94*coeff_bb4_x1)+coeff_bb4_x0)</f>
        <v>1.5027190762649367</v>
      </c>
      <c r="I94">
        <f>IF(Measurement!I94="","",(Measurement!I94^3*coeff_ab4_x3)+(Measurement!I94^2*coeff_ab4_x2)+(Measurement!I94*coeff_ab4_x1)+coeff_ab4_x0)</f>
        <v>1.5001192922552831</v>
      </c>
      <c r="J94">
        <f>IF(Measurement!J94="","",(Measurement!J94^3*coeff_bb5_x3)+(Measurement!J94^2*coeff_bb5_x2)+(Measurement!J94*coeff_bb5_x1)+coeff_bb5_x0)</f>
        <v>1.5005386250959261</v>
      </c>
      <c r="K94">
        <f>IF(Measurement!K94="","",(Measurement!K94^3*coeff_ab5_x3)+(Measurement!K94^2*coeff_ab5_x2)+(Measurement!K94*coeff_ab5_x1)+coeff_ab5_x0)</f>
        <v>1.5002461101611626</v>
      </c>
      <c r="L94">
        <f>IF(Measurement!L94="","",(Measurement!L94^3*coeff_bb6_x3)+(Measurement!L94^2*coeff_bb6_x2)+(Measurement!L94*coeff_bb6_x1)+coeff_bb6_x0)</f>
        <v>1.5005386250959261</v>
      </c>
      <c r="M94">
        <f>IF(Measurement!M94="","",(Measurement!M94^3*coeff_ab6_x3)+(Measurement!M94^2*coeff_ab6_x2)+(Measurement!M94*coeff_ab6_x1)+coeff_ab6_x0)</f>
        <v>1.4997412142522335</v>
      </c>
      <c r="N94">
        <f>IF(Measurement!N94="","",(Measurement!N94^3*coeff_bb7_x3)+(Measurement!N94^2*coeff_bb7_x2)+(Measurement!N94*coeff_bb7_x1)+coeff_bb7_x0)</f>
        <v>1.5002891739591311</v>
      </c>
      <c r="O94">
        <f>IF(Measurement!O94="","",(Measurement!O94^3*coeff_ab7_x3)+(Measurement!O94^2*coeff_ab7_x2)+(Measurement!O94*coeff_ab7_x1)+coeff_ab7_x0)</f>
        <v>1.4994911418798249</v>
      </c>
      <c r="P94">
        <f>IF(Measurement!P94="","",(Measurement!P94^3*coeff_bb8_x3)+(Measurement!P94^2*coeff_bb8_x2)+(Measurement!P94*coeff_bb8_x1)+coeff_bb8_x0)</f>
        <v>1.5002891739591311</v>
      </c>
      <c r="Q94">
        <f>IF(Measurement!Q94="","",(Measurement!Q94^3*coeff_ab8_x3)+(Measurement!Q94^2*coeff_ab8_x2)+(Measurement!Q94*coeff_ab8_x1)+coeff_ab8_x0)</f>
        <v>1.4993666995427481</v>
      </c>
      <c r="R94">
        <f>IF(Measurement!R94="","",(Measurement!R94^3*coeff_bb9_x3)+(Measurement!R94^2*coeff_bb9_x2)+(Measurement!R94*coeff_bb9_x1)+coeff_bb9_x0)</f>
        <v>1.50258782580475</v>
      </c>
      <c r="S94">
        <f>IF(Measurement!S94="","",(Measurement!S94^3*coeff_ab9_x3)+(Measurement!S94^2*coeff_ab9_x2)+(Measurement!S94*coeff_ab9_x1)+coeff_ab9_x0)</f>
        <v>1.5017988148347403</v>
      </c>
    </row>
    <row r="95" spans="1:19" ht="12.75" customHeight="1" x14ac:dyDescent="0.2">
      <c r="A95">
        <f>Measurement!A95</f>
        <v>9.2999999999999829</v>
      </c>
      <c r="B95">
        <f>IF(Measurement!B95="","",(Measurement!B95^3*coeff_bb1_x3)+(Measurement!B95^2*coeff_bb1_x2)+(Measurement!B95*coeff_bb1_x1)+coeff_bb1_x0)</f>
        <v>1.50258782580475</v>
      </c>
      <c r="C95">
        <f>IF(Measurement!C95="","",(Measurement!C95^3*coeff_ab1_x3)+(Measurement!C95^2*coeff_ab1_x2)+(Measurement!C95*coeff_ab1_x1)+coeff_ab1_x0)</f>
        <v>1.5020631441983534</v>
      </c>
      <c r="D95">
        <f>IF(Measurement!D95="","",(Measurement!D95^3*coeff_bb2_x3)+(Measurement!D95^2*coeff_bb2_x2)+(Measurement!D95*coeff_bb2_x1)+coeff_bb2_x0)</f>
        <v>1.50258782580475</v>
      </c>
      <c r="E95">
        <f>IF(Measurement!E95="","",(Measurement!E95^3*coeff_ab2_x3)+(Measurement!E95^2*coeff_ab2_x2)+(Measurement!E95*coeff_ab2_x1)+coeff_ab2_x0)</f>
        <v>1.5020631441983534</v>
      </c>
      <c r="F95">
        <f>IF(Measurement!F95="","",(Measurement!F95^3*coeff_bb3_x3)+(Measurement!F95^2*coeff_bb3_x2)+(Measurement!F95*coeff_bb3_x1)+coeff_bb3_x0)</f>
        <v>1.50258782580475</v>
      </c>
      <c r="G95">
        <f>IF(Measurement!G95="","",(Measurement!G95^3*coeff_ab3_x3)+(Measurement!G95^2*coeff_ab3_x2)+(Measurement!G95*coeff_ab3_x1)+coeff_ab3_x0)</f>
        <v>1.5019307814431404</v>
      </c>
      <c r="H95">
        <f>IF(Measurement!H95="","",(Measurement!H95^3*coeff_bb4_x3)+(Measurement!H95^2*coeff_bb4_x2)+(Measurement!H95*coeff_bb4_x1)+coeff_bb4_x0)</f>
        <v>1.50258782580475</v>
      </c>
      <c r="I95">
        <f>IF(Measurement!I95="","",(Measurement!I95^3*coeff_ab4_x3)+(Measurement!I95^2*coeff_ab4_x2)+(Measurement!I95*coeff_ab4_x1)+coeff_ab4_x0)</f>
        <v>1.5001192922552831</v>
      </c>
      <c r="J95">
        <f>IF(Measurement!J95="","",(Measurement!J95^3*coeff_bb5_x3)+(Measurement!J95^2*coeff_bb5_x2)+(Measurement!J95*coeff_bb5_x1)+coeff_bb5_x0)</f>
        <v>1.5005386250959261</v>
      </c>
      <c r="K95">
        <f>IF(Measurement!K95="","",(Measurement!K95^3*coeff_ab5_x3)+(Measurement!K95^2*coeff_ab5_x2)+(Measurement!K95*coeff_ab5_x1)+coeff_ab5_x0)</f>
        <v>1.5001192922552831</v>
      </c>
      <c r="L95">
        <f>IF(Measurement!L95="","",(Measurement!L95^3*coeff_bb6_x3)+(Measurement!L95^2*coeff_bb6_x2)+(Measurement!L95*coeff_bb6_x1)+coeff_bb6_x0)</f>
        <v>1.5004137140782696</v>
      </c>
      <c r="M95">
        <f>IF(Measurement!M95="","",(Measurement!M95^3*coeff_ab6_x3)+(Measurement!M95^2*coeff_ab6_x2)+(Measurement!M95*coeff_ab6_x1)+coeff_ab6_x0)</f>
        <v>1.4997412142522335</v>
      </c>
      <c r="N95">
        <f>IF(Measurement!N95="","",(Measurement!N95^3*coeff_bb7_x3)+(Measurement!N95^2*coeff_bb7_x2)+(Measurement!N95*coeff_bb7_x1)+coeff_bb7_x0)</f>
        <v>1.5002891739591311</v>
      </c>
      <c r="O95">
        <f>IF(Measurement!O95="","",(Measurement!O95^3*coeff_ab7_x3)+(Measurement!O95^2*coeff_ab7_x2)+(Measurement!O95*coeff_ab7_x1)+coeff_ab7_x0)</f>
        <v>1.4994911418798249</v>
      </c>
      <c r="P95">
        <f>IF(Measurement!P95="","",(Measurement!P95^3*coeff_bb8_x3)+(Measurement!P95^2*coeff_bb8_x2)+(Measurement!P95*coeff_bb8_x1)+coeff_bb8_x0)</f>
        <v>1.5002891739591311</v>
      </c>
      <c r="Q95">
        <f>IF(Measurement!Q95="","",(Measurement!Q95^3*coeff_ab8_x3)+(Measurement!Q95^2*coeff_ab8_x2)+(Measurement!Q95*coeff_ab8_x1)+coeff_ab8_x0)</f>
        <v>1.4994911418798249</v>
      </c>
      <c r="R95">
        <f>IF(Measurement!R95="","",(Measurement!R95^3*coeff_bb9_x3)+(Measurement!R95^2*coeff_bb9_x2)+(Measurement!R95*coeff_bb9_x1)+coeff_bb9_x0)</f>
        <v>1.50258782580475</v>
      </c>
      <c r="S95">
        <f>IF(Measurement!S95="","",(Measurement!S95^3*coeff_ab9_x3)+(Measurement!S95^2*coeff_ab9_x2)+(Measurement!S95*coeff_ab9_x1)+coeff_ab9_x0)</f>
        <v>1.5017988148347403</v>
      </c>
    </row>
    <row r="96" spans="1:19" ht="12.75" customHeight="1" x14ac:dyDescent="0.2">
      <c r="A96">
        <f>Measurement!A96</f>
        <v>9.3999999999999826</v>
      </c>
      <c r="B96">
        <f>IF(Measurement!B96="","",(Measurement!B96^3*coeff_bb1_x3)+(Measurement!B96^2*coeff_bb1_x2)+(Measurement!B96*coeff_bb1_x1)+coeff_bb1_x0)</f>
        <v>1.50258782580475</v>
      </c>
      <c r="C96">
        <f>IF(Measurement!C96="","",(Measurement!C96^3*coeff_ab1_x3)+(Measurement!C96^2*coeff_ab1_x2)+(Measurement!C96*coeff_ab1_x1)+coeff_ab1_x0)</f>
        <v>1.5021959031136327</v>
      </c>
      <c r="D96">
        <f>IF(Measurement!D96="","",(Measurement!D96^3*coeff_bb2_x3)+(Measurement!D96^2*coeff_bb2_x2)+(Measurement!D96*coeff_bb2_x1)+coeff_bb2_x0)</f>
        <v>1.50258782580475</v>
      </c>
      <c r="E96">
        <f>IF(Measurement!E96="","",(Measurement!E96^3*coeff_ab2_x3)+(Measurement!E96^2*coeff_ab2_x2)+(Measurement!E96*coeff_ab2_x1)+coeff_ab2_x0)</f>
        <v>1.5020631441983534</v>
      </c>
      <c r="F96">
        <f>IF(Measurement!F96="","",(Measurement!F96^3*coeff_bb3_x3)+(Measurement!F96^2*coeff_bb3_x2)+(Measurement!F96*coeff_bb3_x1)+coeff_bb3_x0)</f>
        <v>1.50258782580475</v>
      </c>
      <c r="G96">
        <f>IF(Measurement!G96="","",(Measurement!G96^3*coeff_ab3_x3)+(Measurement!G96^2*coeff_ab3_x2)+(Measurement!G96*coeff_ab3_x1)+coeff_ab3_x0)</f>
        <v>1.5020631441983534</v>
      </c>
      <c r="H96">
        <f>IF(Measurement!H96="","",(Measurement!H96^3*coeff_bb4_x3)+(Measurement!H96^2*coeff_bb4_x2)+(Measurement!H96*coeff_bb4_x1)+coeff_bb4_x0)</f>
        <v>1.50258782580475</v>
      </c>
      <c r="I96">
        <f>IF(Measurement!I96="","",(Measurement!I96^3*coeff_ab4_x3)+(Measurement!I96^2*coeff_ab4_x2)+(Measurement!I96*coeff_ab4_x1)+coeff_ab4_x0)</f>
        <v>1.5003733240415622</v>
      </c>
      <c r="J96">
        <f>IF(Measurement!J96="","",(Measurement!J96^3*coeff_bb5_x3)+(Measurement!J96^2*coeff_bb5_x2)+(Measurement!J96*coeff_bb5_x1)+coeff_bb5_x0)</f>
        <v>1.5005386250959261</v>
      </c>
      <c r="K96">
        <f>IF(Measurement!K96="","",(Measurement!K96^3*coeff_ab5_x3)+(Measurement!K96^2*coeff_ab5_x2)+(Measurement!K96*coeff_ab5_x1)+coeff_ab5_x0)</f>
        <v>1.5002461101611626</v>
      </c>
      <c r="L96">
        <f>IF(Measurement!L96="","",(Measurement!L96^3*coeff_bb6_x3)+(Measurement!L96^2*coeff_bb6_x2)+(Measurement!L96*coeff_bb6_x1)+coeff_bb6_x0)</f>
        <v>1.5004137140782696</v>
      </c>
      <c r="M96">
        <f>IF(Measurement!M96="","",(Measurement!M96^3*coeff_ab6_x3)+(Measurement!M96^2*coeff_ab6_x2)+(Measurement!M96*coeff_ab6_x1)+coeff_ab6_x0)</f>
        <v>1.4997412142522335</v>
      </c>
      <c r="N96">
        <f>IF(Measurement!N96="","",(Measurement!N96^3*coeff_bb7_x3)+(Measurement!N96^2*coeff_bb7_x2)+(Measurement!N96*coeff_bb7_x1)+coeff_bb7_x0)</f>
        <v>1.5002891739591311</v>
      </c>
      <c r="O96">
        <f>IF(Measurement!O96="","",(Measurement!O96^3*coeff_ab7_x3)+(Measurement!O96^2*coeff_ab7_x2)+(Measurement!O96*coeff_ab7_x1)+coeff_ab7_x0)</f>
        <v>1.4996159801119022</v>
      </c>
      <c r="P96">
        <f>IF(Measurement!P96="","",(Measurement!P96^3*coeff_bb8_x3)+(Measurement!P96^2*coeff_bb8_x2)+(Measurement!P96*coeff_bb8_x1)+coeff_bb8_x0)</f>
        <v>1.5004137140782696</v>
      </c>
      <c r="Q96">
        <f>IF(Measurement!Q96="","",(Measurement!Q96^3*coeff_ab8_x3)+(Measurement!Q96^2*coeff_ab8_x2)+(Measurement!Q96*coeff_ab8_x1)+coeff_ab8_x0)</f>
        <v>1.4996159801119022</v>
      </c>
      <c r="R96">
        <f>IF(Measurement!R96="","",(Measurement!R96^3*coeff_bb9_x3)+(Measurement!R96^2*coeff_bb9_x2)+(Measurement!R96*coeff_bb9_x1)+coeff_bb9_x0)</f>
        <v>1.50258782580475</v>
      </c>
      <c r="S96">
        <f>IF(Measurement!S96="","",(Measurement!S96^3*coeff_ab9_x3)+(Measurement!S96^2*coeff_ab9_x2)+(Measurement!S96*coeff_ab9_x1)+coeff_ab9_x0)</f>
        <v>1.5019307814431404</v>
      </c>
    </row>
    <row r="97" spans="1:19" ht="12.75" customHeight="1" x14ac:dyDescent="0.2">
      <c r="A97">
        <f>Measurement!A97</f>
        <v>9.4999999999999822</v>
      </c>
      <c r="B97">
        <f>IF(Measurement!B97="","",(Measurement!B97^3*coeff_bb1_x3)+(Measurement!B97^2*coeff_bb1_x2)+(Measurement!B97*coeff_bb1_x1)+coeff_bb1_x0)</f>
        <v>1.5027190762649367</v>
      </c>
      <c r="C97">
        <f>IF(Measurement!C97="","",(Measurement!C97^3*coeff_ab1_x3)+(Measurement!C97^2*coeff_ab1_x2)+(Measurement!C97*coeff_ab1_x1)+coeff_ab1_x0)</f>
        <v>1.5021959031136327</v>
      </c>
      <c r="D97">
        <f>IF(Measurement!D97="","",(Measurement!D97^3*coeff_bb2_x3)+(Measurement!D97^2*coeff_bb2_x2)+(Measurement!D97*coeff_bb2_x1)+coeff_bb2_x0)</f>
        <v>1.50258782580475</v>
      </c>
      <c r="E97">
        <f>IF(Measurement!E97="","",(Measurement!E97^3*coeff_ab2_x3)+(Measurement!E97^2*coeff_ab2_x2)+(Measurement!E97*coeff_ab2_x1)+coeff_ab2_x0)</f>
        <v>1.5020631441983534</v>
      </c>
      <c r="F97">
        <f>IF(Measurement!F97="","",(Measurement!F97^3*coeff_bb3_x3)+(Measurement!F97^2*coeff_bb3_x2)+(Measurement!F97*coeff_bb3_x1)+coeff_bb3_x0)</f>
        <v>1.50258782580475</v>
      </c>
      <c r="G97">
        <f>IF(Measurement!G97="","",(Measurement!G97^3*coeff_ab3_x3)+(Measurement!G97^2*coeff_ab3_x2)+(Measurement!G97*coeff_ab3_x1)+coeff_ab3_x0)</f>
        <v>1.5020631441983534</v>
      </c>
      <c r="H97">
        <f>IF(Measurement!H97="","",(Measurement!H97^3*coeff_bb4_x3)+(Measurement!H97^2*coeff_bb4_x2)+(Measurement!H97*coeff_bb4_x1)+coeff_bb4_x0)</f>
        <v>1.50258782580475</v>
      </c>
      <c r="I97">
        <f>IF(Measurement!I97="","",(Measurement!I97^3*coeff_ab4_x3)+(Measurement!I97^2*coeff_ab4_x2)+(Measurement!I97*coeff_ab4_x1)+coeff_ab4_x0)</f>
        <v>1.5006289397789359</v>
      </c>
      <c r="J97">
        <f>IF(Measurement!J97="","",(Measurement!J97^3*coeff_bb5_x3)+(Measurement!J97^2*coeff_bb5_x2)+(Measurement!J97*coeff_bb5_x1)+coeff_bb5_x0)</f>
        <v>1.5006639072354193</v>
      </c>
      <c r="K97">
        <f>IF(Measurement!K97="","",(Measurement!K97^3*coeff_ab5_x3)+(Measurement!K97^2*coeff_ab5_x2)+(Measurement!K97*coeff_ab5_x1)+coeff_ab5_x0)</f>
        <v>1.5002461101611626</v>
      </c>
      <c r="L97">
        <f>IF(Measurement!L97="","",(Measurement!L97^3*coeff_bb6_x3)+(Measurement!L97^2*coeff_bb6_x2)+(Measurement!L97*coeff_bb6_x1)+coeff_bb6_x0)</f>
        <v>1.5004137140782696</v>
      </c>
      <c r="M97">
        <f>IF(Measurement!M97="","",(Measurement!M97^3*coeff_ab6_x3)+(Measurement!M97^2*coeff_ab6_x2)+(Measurement!M97*coeff_ab6_x1)+coeff_ab6_x0)</f>
        <v>1.4998668443140717</v>
      </c>
      <c r="N97">
        <f>IF(Measurement!N97="","",(Measurement!N97^3*coeff_bb7_x3)+(Measurement!N97^2*coeff_bb7_x2)+(Measurement!N97*coeff_bb7_x1)+coeff_bb7_x0)</f>
        <v>1.5004137140782696</v>
      </c>
      <c r="O97">
        <f>IF(Measurement!O97="","",(Measurement!O97^3*coeff_ab7_x3)+(Measurement!O97^2*coeff_ab7_x2)+(Measurement!O97*coeff_ab7_x1)+coeff_ab7_x0)</f>
        <v>1.4996159801119022</v>
      </c>
      <c r="P97">
        <f>IF(Measurement!P97="","",(Measurement!P97^3*coeff_bb8_x3)+(Measurement!P97^2*coeff_bb8_x2)+(Measurement!P97*coeff_bb8_x1)+coeff_bb8_x0)</f>
        <v>1.5004137140782696</v>
      </c>
      <c r="Q97">
        <f>IF(Measurement!Q97="","",(Measurement!Q97^3*coeff_ab8_x3)+(Measurement!Q97^2*coeff_ab8_x2)+(Measurement!Q97*coeff_ab8_x1)+coeff_ab8_x0)</f>
        <v>1.4994911418798249</v>
      </c>
      <c r="R97">
        <f>IF(Measurement!R97="","",(Measurement!R97^3*coeff_bb9_x3)+(Measurement!R97^2*coeff_bb9_x2)+(Measurement!R97*coeff_bb9_x1)+coeff_bb9_x0)</f>
        <v>1.50258782580475</v>
      </c>
      <c r="S97">
        <f>IF(Measurement!S97="","",(Measurement!S97^3*coeff_ab9_x3)+(Measurement!S97^2*coeff_ab9_x2)+(Measurement!S97*coeff_ab9_x1)+coeff_ab9_x0)</f>
        <v>1.5019307814431404</v>
      </c>
    </row>
    <row r="98" spans="1:19" ht="12.75" customHeight="1" x14ac:dyDescent="0.2">
      <c r="A98">
        <f>Measurement!A98</f>
        <v>9.5999999999999819</v>
      </c>
      <c r="B98">
        <f>IF(Measurement!B98="","",(Measurement!B98^3*coeff_bb1_x3)+(Measurement!B98^2*coeff_bb1_x2)+(Measurement!B98*coeff_bb1_x1)+coeff_bb1_x0)</f>
        <v>1.5027190762649367</v>
      </c>
      <c r="C98">
        <f>IF(Measurement!C98="","",(Measurement!C98^3*coeff_ab1_x3)+(Measurement!C98^2*coeff_ab1_x2)+(Measurement!C98*coeff_ab1_x1)+coeff_ab1_x0)</f>
        <v>1.5021959031136327</v>
      </c>
      <c r="D98">
        <f>IF(Measurement!D98="","",(Measurement!D98^3*coeff_bb2_x3)+(Measurement!D98^2*coeff_bb2_x2)+(Measurement!D98*coeff_bb2_x1)+coeff_bb2_x0)</f>
        <v>1.50258782580475</v>
      </c>
      <c r="E98">
        <f>IF(Measurement!E98="","",(Measurement!E98^3*coeff_ab2_x3)+(Measurement!E98^2*coeff_ab2_x2)+(Measurement!E98*coeff_ab2_x1)+coeff_ab2_x0)</f>
        <v>1.5020631441983534</v>
      </c>
      <c r="F98">
        <f>IF(Measurement!F98="","",(Measurement!F98^3*coeff_bb3_x3)+(Measurement!F98^2*coeff_bb3_x2)+(Measurement!F98*coeff_bb3_x1)+coeff_bb3_x0)</f>
        <v>1.5027190762649367</v>
      </c>
      <c r="G98">
        <f>IF(Measurement!G98="","",(Measurement!G98^3*coeff_ab3_x3)+(Measurement!G98^2*coeff_ab3_x2)+(Measurement!G98*coeff_ab3_x1)+coeff_ab3_x0)</f>
        <v>1.5020631441983534</v>
      </c>
      <c r="H98">
        <f>IF(Measurement!H98="","",(Measurement!H98^3*coeff_bb4_x3)+(Measurement!H98^2*coeff_bb4_x2)+(Measurement!H98*coeff_bb4_x1)+coeff_bb4_x0)</f>
        <v>1.5028507016433736</v>
      </c>
      <c r="I98">
        <f>IF(Measurement!I98="","",(Measurement!I98^3*coeff_ab4_x3)+(Measurement!I98^2*coeff_ab4_x2)+(Measurement!I98*coeff_ab4_x1)+coeff_ab4_x0)</f>
        <v>1.5006289397789359</v>
      </c>
      <c r="J98">
        <f>IF(Measurement!J98="","",(Measurement!J98^3*coeff_bb5_x3)+(Measurement!J98^2*coeff_bb5_x2)+(Measurement!J98*coeff_bb5_x1)+coeff_bb5_x0)</f>
        <v>1.5007895607200676</v>
      </c>
      <c r="K98">
        <f>IF(Measurement!K98="","",(Measurement!K98^3*coeff_ab5_x3)+(Measurement!K98^2*coeff_ab5_x2)+(Measurement!K98*coeff_ab5_x1)+coeff_ab5_x0)</f>
        <v>1.5002461101611626</v>
      </c>
      <c r="L98">
        <f>IF(Measurement!L98="","",(Measurement!L98^3*coeff_bb6_x3)+(Measurement!L98^2*coeff_bb6_x2)+(Measurement!L98*coeff_bb6_x1)+coeff_bb6_x0)</f>
        <v>1.5004137140782696</v>
      </c>
      <c r="M98">
        <f>IF(Measurement!M98="","",(Measurement!M98^3*coeff_ab6_x3)+(Measurement!M98^2*coeff_ab6_x2)+(Measurement!M98*coeff_ab6_x1)+coeff_ab6_x0)</f>
        <v>1.4998668443140717</v>
      </c>
      <c r="N98">
        <f>IF(Measurement!N98="","",(Measurement!N98^3*coeff_bb7_x3)+(Measurement!N98^2*coeff_bb7_x2)+(Measurement!N98*coeff_bb7_x1)+coeff_bb7_x0)</f>
        <v>1.5004137140782696</v>
      </c>
      <c r="O98">
        <f>IF(Measurement!O98="","",(Measurement!O98^3*coeff_ab7_x3)+(Measurement!O98^2*coeff_ab7_x2)+(Measurement!O98*coeff_ab7_x1)+coeff_ab7_x0)</f>
        <v>1.4996159801119022</v>
      </c>
      <c r="P98">
        <f>IF(Measurement!P98="","",(Measurement!P98^3*coeff_bb8_x3)+(Measurement!P98^2*coeff_bb8_x2)+(Measurement!P98*coeff_bb8_x1)+coeff_bb8_x0)</f>
        <v>1.5004137140782696</v>
      </c>
      <c r="Q98">
        <f>IF(Measurement!Q98="","",(Measurement!Q98^3*coeff_ab8_x3)+(Measurement!Q98^2*coeff_ab8_x2)+(Measurement!Q98*coeff_ab8_x1)+coeff_ab8_x0)</f>
        <v>1.4994911418798249</v>
      </c>
      <c r="R98">
        <f>IF(Measurement!R98="","",(Measurement!R98^3*coeff_bb9_x3)+(Measurement!R98^2*coeff_bb9_x2)+(Measurement!R98*coeff_bb9_x1)+coeff_bb9_x0)</f>
        <v>1.50258782580475</v>
      </c>
      <c r="S98">
        <f>IF(Measurement!S98="","",(Measurement!S98^3*coeff_ab9_x3)+(Measurement!S98^2*coeff_ab9_x2)+(Measurement!S98*coeff_ab9_x1)+coeff_ab9_x0)</f>
        <v>1.5019307814431404</v>
      </c>
    </row>
    <row r="99" spans="1:19" ht="12.75" customHeight="1" x14ac:dyDescent="0.2">
      <c r="A99">
        <f>Measurement!A99</f>
        <v>9.6999999999999815</v>
      </c>
      <c r="B99">
        <f>IF(Measurement!B99="","",(Measurement!B99^3*coeff_bb1_x3)+(Measurement!B99^2*coeff_bb1_x2)+(Measurement!B99*coeff_bb1_x1)+coeff_bb1_x0)</f>
        <v>1.5027190762649367</v>
      </c>
      <c r="C99">
        <f>IF(Measurement!C99="","",(Measurement!C99^3*coeff_ab1_x3)+(Measurement!C99^2*coeff_ab1_x2)+(Measurement!C99*coeff_ab1_x1)+coeff_ab1_x0)</f>
        <v>1.5023290582022317</v>
      </c>
      <c r="D99">
        <f>IF(Measurement!D99="","",(Measurement!D99^3*coeff_bb2_x3)+(Measurement!D99^2*coeff_bb2_x2)+(Measurement!D99*coeff_bb2_x1)+coeff_bb2_x0)</f>
        <v>1.50258782580475</v>
      </c>
      <c r="E99">
        <f>IF(Measurement!E99="","",(Measurement!E99^3*coeff_ab2_x3)+(Measurement!E99^2*coeff_ab2_x2)+(Measurement!E99*coeff_ab2_x1)+coeff_ab2_x0)</f>
        <v>1.5021959031136327</v>
      </c>
      <c r="F99">
        <f>IF(Measurement!F99="","",(Measurement!F99^3*coeff_bb3_x3)+(Measurement!F99^2*coeff_bb3_x2)+(Measurement!F99*coeff_bb3_x1)+coeff_bb3_x0)</f>
        <v>1.5027190762649367</v>
      </c>
      <c r="G99">
        <f>IF(Measurement!G99="","",(Measurement!G99^3*coeff_ab3_x3)+(Measurement!G99^2*coeff_ab3_x2)+(Measurement!G99*coeff_ab3_x1)+coeff_ab3_x0)</f>
        <v>1.5021959031136327</v>
      </c>
      <c r="H99">
        <f>IF(Measurement!H99="","",(Measurement!H99^3*coeff_bb4_x3)+(Measurement!H99^2*coeff_bb4_x2)+(Measurement!H99*coeff_bb4_x1)+coeff_bb4_x0)</f>
        <v>1.5027190762649367</v>
      </c>
      <c r="I99">
        <f>IF(Measurement!I99="","",(Measurement!I99^3*coeff_ab4_x3)+(Measurement!I99^2*coeff_ab4_x2)+(Measurement!I99*coeff_ab4_x1)+coeff_ab4_x0)</f>
        <v>1.5006289397789359</v>
      </c>
      <c r="J99">
        <f>IF(Measurement!J99="","",(Measurement!J99^3*coeff_bb5_x3)+(Measurement!J99^2*coeff_bb5_x2)+(Measurement!J99*coeff_bb5_x1)+coeff_bb5_x0)</f>
        <v>1.5007895607200676</v>
      </c>
      <c r="K99">
        <f>IF(Measurement!K99="","",(Measurement!K99^3*coeff_ab5_x3)+(Measurement!K99^2*coeff_ab5_x2)+(Measurement!K99*coeff_ab5_x1)+coeff_ab5_x0)</f>
        <v>1.5003733240415622</v>
      </c>
      <c r="L99">
        <f>IF(Measurement!L99="","",(Measurement!L99^3*coeff_bb6_x3)+(Measurement!L99^2*coeff_bb6_x2)+(Measurement!L99*coeff_bb6_x1)+coeff_bb6_x0)</f>
        <v>1.5004137140782696</v>
      </c>
      <c r="M99">
        <f>IF(Measurement!M99="","",(Measurement!M99^3*coeff_ab6_x3)+(Measurement!M99^2*coeff_ab6_x2)+(Measurement!M99*coeff_ab6_x1)+coeff_ab6_x0)</f>
        <v>1.4999928703106706</v>
      </c>
      <c r="N99">
        <f>IF(Measurement!N99="","",(Measurement!N99^3*coeff_bb7_x3)+(Measurement!N99^2*coeff_bb7_x2)+(Measurement!N99*coeff_bb7_x1)+coeff_bb7_x0)</f>
        <v>1.5004137140782696</v>
      </c>
      <c r="O99">
        <f>IF(Measurement!O99="","",(Measurement!O99^3*coeff_ab7_x3)+(Measurement!O99^2*coeff_ab7_x2)+(Measurement!O99*coeff_ab7_x1)+coeff_ab7_x0)</f>
        <v>1.4997412142522335</v>
      </c>
      <c r="P99">
        <f>IF(Measurement!P99="","",(Measurement!P99^3*coeff_bb8_x3)+(Measurement!P99^2*coeff_bb8_x2)+(Measurement!P99*coeff_bb8_x1)+coeff_bb8_x0)</f>
        <v>1.5004137140782696</v>
      </c>
      <c r="Q99">
        <f>IF(Measurement!Q99="","",(Measurement!Q99^3*coeff_ab8_x3)+(Measurement!Q99^2*coeff_ab8_x2)+(Measurement!Q99*coeff_ab8_x1)+coeff_ab8_x0)</f>
        <v>1.4996159801119022</v>
      </c>
      <c r="R99">
        <f>IF(Measurement!R99="","",(Measurement!R99^3*coeff_bb9_x3)+(Measurement!R99^2*coeff_bb9_x2)+(Measurement!R99*coeff_bb9_x1)+coeff_bb9_x0)</f>
        <v>1.50258782580475</v>
      </c>
      <c r="S99">
        <f>IF(Measurement!S99="","",(Measurement!S99^3*coeff_ab9_x3)+(Measurement!S99^2*coeff_ab9_x2)+(Measurement!S99*coeff_ab9_x1)+coeff_ab9_x0)</f>
        <v>1.5019307814431404</v>
      </c>
    </row>
    <row r="100" spans="1:19" ht="12.75" customHeight="1" x14ac:dyDescent="0.2">
      <c r="A100">
        <f>Measurement!A100</f>
        <v>9.7999999999999812</v>
      </c>
      <c r="B100">
        <f>IF(Measurement!B100="","",(Measurement!B100^3*coeff_bb1_x3)+(Measurement!B100^2*coeff_bb1_x2)+(Measurement!B100*coeff_bb1_x1)+coeff_bb1_x0)</f>
        <v>1.5027190762649367</v>
      </c>
      <c r="C100">
        <f>IF(Measurement!C100="","",(Measurement!C100^3*coeff_ab1_x3)+(Measurement!C100^2*coeff_ab1_x2)+(Measurement!C100*coeff_ab1_x1)+coeff_ab1_x0)</f>
        <v>1.5023290582022317</v>
      </c>
      <c r="D100">
        <f>IF(Measurement!D100="","",(Measurement!D100^3*coeff_bb2_x3)+(Measurement!D100^2*coeff_bb2_x2)+(Measurement!D100*coeff_bb2_x1)+coeff_bb2_x0)</f>
        <v>1.50258782580475</v>
      </c>
      <c r="E100">
        <f>IF(Measurement!E100="","",(Measurement!E100^3*coeff_ab2_x3)+(Measurement!E100^2*coeff_ab2_x2)+(Measurement!E100*coeff_ab2_x1)+coeff_ab2_x0)</f>
        <v>1.5021959031136327</v>
      </c>
      <c r="F100">
        <f>IF(Measurement!F100="","",(Measurement!F100^3*coeff_bb3_x3)+(Measurement!F100^2*coeff_bb3_x2)+(Measurement!F100*coeff_bb3_x1)+coeff_bb3_x0)</f>
        <v>1.5027190762649367</v>
      </c>
      <c r="G100">
        <f>IF(Measurement!G100="","",(Measurement!G100^3*coeff_ab3_x3)+(Measurement!G100^2*coeff_ab3_x2)+(Measurement!G100*coeff_ab3_x1)+coeff_ab3_x0)</f>
        <v>1.5023290582022317</v>
      </c>
      <c r="H100">
        <f>IF(Measurement!H100="","",(Measurement!H100^3*coeff_bb4_x3)+(Measurement!H100^2*coeff_bb4_x2)+(Measurement!H100*coeff_bb4_x1)+coeff_bb4_x0)</f>
        <v>1.5028507016433736</v>
      </c>
      <c r="I100">
        <f>IF(Measurement!I100="","",(Measurement!I100^3*coeff_ab4_x3)+(Measurement!I100^2*coeff_ab4_x2)+(Measurement!I100*coeff_ab4_x1)+coeff_ab4_x0)</f>
        <v>1.5006289397789359</v>
      </c>
      <c r="J100">
        <f>IF(Measurement!J100="","",(Measurement!J100^3*coeff_bb5_x3)+(Measurement!J100^2*coeff_bb5_x2)+(Measurement!J100*coeff_bb5_x1)+coeff_bb5_x0)</f>
        <v>1.5007895607200676</v>
      </c>
      <c r="K100">
        <f>IF(Measurement!K100="","",(Measurement!K100^3*coeff_ab5_x3)+(Measurement!K100^2*coeff_ab5_x2)+(Measurement!K100*coeff_ab5_x1)+coeff_ab5_x0)</f>
        <v>1.5005009339097357</v>
      </c>
      <c r="L100">
        <f>IF(Measurement!L100="","",(Measurement!L100^3*coeff_bb6_x3)+(Measurement!L100^2*coeff_bb6_x2)+(Measurement!L100*coeff_bb6_x1)+coeff_bb6_x0)</f>
        <v>1.5004137140782696</v>
      </c>
      <c r="M100">
        <f>IF(Measurement!M100="","",(Measurement!M100^3*coeff_ab6_x3)+(Measurement!M100^2*coeff_ab6_x2)+(Measurement!M100*coeff_ab6_x1)+coeff_ab6_x0)</f>
        <v>1.5001192922552831</v>
      </c>
      <c r="N100">
        <f>IF(Measurement!N100="","",(Measurement!N100^3*coeff_bb7_x3)+(Measurement!N100^2*coeff_bb7_x2)+(Measurement!N100*coeff_bb7_x1)+coeff_bb7_x0)</f>
        <v>1.5004137140782696</v>
      </c>
      <c r="O100">
        <f>IF(Measurement!O100="","",(Measurement!O100^3*coeff_ab7_x3)+(Measurement!O100^2*coeff_ab7_x2)+(Measurement!O100*coeff_ab7_x1)+coeff_ab7_x0)</f>
        <v>1.4998668443140717</v>
      </c>
      <c r="P100">
        <f>IF(Measurement!P100="","",(Measurement!P100^3*coeff_bb8_x3)+(Measurement!P100^2*coeff_bb8_x2)+(Measurement!P100*coeff_bb8_x1)+coeff_bb8_x0)</f>
        <v>1.5004137140782696</v>
      </c>
      <c r="Q100">
        <f>IF(Measurement!Q100="","",(Measurement!Q100^3*coeff_ab8_x3)+(Measurement!Q100^2*coeff_ab8_x2)+(Measurement!Q100*coeff_ab8_x1)+coeff_ab8_x0)</f>
        <v>1.4996159801119022</v>
      </c>
      <c r="R100">
        <f>IF(Measurement!R100="","",(Measurement!R100^3*coeff_bb9_x3)+(Measurement!R100^2*coeff_bb9_x2)+(Measurement!R100*coeff_bb9_x1)+coeff_bb9_x0)</f>
        <v>1.50258782580475</v>
      </c>
      <c r="S100">
        <f>IF(Measurement!S100="","",(Measurement!S100^3*coeff_ab9_x3)+(Measurement!S100^2*coeff_ab9_x2)+(Measurement!S100*coeff_ab9_x1)+coeff_ab9_x0)</f>
        <v>1.5020631441983534</v>
      </c>
    </row>
    <row r="101" spans="1:19" ht="12.75" customHeight="1" x14ac:dyDescent="0.2">
      <c r="A101">
        <f>Measurement!A101</f>
        <v>9.8999999999999808</v>
      </c>
      <c r="B101">
        <f>IF(Measurement!B101="","",(Measurement!B101^3*coeff_bb1_x3)+(Measurement!B101^2*coeff_bb1_x2)+(Measurement!B101*coeff_bb1_x1)+coeff_bb1_x0)</f>
        <v>1.5027190762649367</v>
      </c>
      <c r="C101">
        <f>IF(Measurement!C101="","",(Measurement!C101^3*coeff_ab1_x3)+(Measurement!C101^2*coeff_ab1_x2)+(Measurement!C101*coeff_ab1_x1)+coeff_ab1_x0)</f>
        <v>1.5024626094774038</v>
      </c>
      <c r="D101">
        <f>IF(Measurement!D101="","",(Measurement!D101^3*coeff_bb2_x3)+(Measurement!D101^2*coeff_bb2_x2)+(Measurement!D101*coeff_bb2_x1)+coeff_bb2_x0)</f>
        <v>1.50258782580475</v>
      </c>
      <c r="E101">
        <f>IF(Measurement!E101="","",(Measurement!E101^3*coeff_ab2_x3)+(Measurement!E101^2*coeff_ab2_x2)+(Measurement!E101*coeff_ab2_x1)+coeff_ab2_x0)</f>
        <v>1.5023290582022317</v>
      </c>
      <c r="F101">
        <f>IF(Measurement!F101="","",(Measurement!F101^3*coeff_bb3_x3)+(Measurement!F101^2*coeff_bb3_x2)+(Measurement!F101*coeff_bb3_x1)+coeff_bb3_x0)</f>
        <v>1.5027190762649367</v>
      </c>
      <c r="G101">
        <f>IF(Measurement!G101="","",(Measurement!G101^3*coeff_ab3_x3)+(Measurement!G101^2*coeff_ab3_x2)+(Measurement!G101*coeff_ab3_x1)+coeff_ab3_x0)</f>
        <v>1.5023290582022317</v>
      </c>
      <c r="H101">
        <f>IF(Measurement!H101="","",(Measurement!H101^3*coeff_bb4_x3)+(Measurement!H101^2*coeff_bb4_x2)+(Measurement!H101*coeff_bb4_x1)+coeff_bb4_x0)</f>
        <v>1.5028507016433736</v>
      </c>
      <c r="I101">
        <f>IF(Measurement!I101="","",(Measurement!I101^3*coeff_ab4_x3)+(Measurement!I101^2*coeff_ab4_x2)+(Measurement!I101*coeff_ab4_x1)+coeff_ab4_x0)</f>
        <v>1.5007573416624163</v>
      </c>
      <c r="J101">
        <f>IF(Measurement!J101="","",(Measurement!J101^3*coeff_bb5_x3)+(Measurement!J101^2*coeff_bb5_x2)+(Measurement!J101*coeff_bb5_x1)+coeff_bb5_x0)</f>
        <v>1.5009155857731895</v>
      </c>
      <c r="K101">
        <f>IF(Measurement!K101="","",(Measurement!K101^3*coeff_ab5_x3)+(Measurement!K101^2*coeff_ab5_x2)+(Measurement!K101*coeff_ab5_x1)+coeff_ab5_x0)</f>
        <v>1.5005009339097357</v>
      </c>
      <c r="L101">
        <f>IF(Measurement!L101="","",(Measurement!L101^3*coeff_bb6_x3)+(Measurement!L101^2*coeff_bb6_x2)+(Measurement!L101*coeff_bb6_x1)+coeff_bb6_x0)</f>
        <v>1.5005386250959261</v>
      </c>
      <c r="M101">
        <f>IF(Measurement!M101="","",(Measurement!M101^3*coeff_ab6_x3)+(Measurement!M101^2*coeff_ab6_x2)+(Measurement!M101*coeff_ab6_x1)+coeff_ab6_x0)</f>
        <v>1.5002461101611626</v>
      </c>
      <c r="N101">
        <f>IF(Measurement!N101="","",(Measurement!N101^3*coeff_bb7_x3)+(Measurement!N101^2*coeff_bb7_x2)+(Measurement!N101*coeff_bb7_x1)+coeff_bb7_x0)</f>
        <v>1.5005386250959261</v>
      </c>
      <c r="O101">
        <f>IF(Measurement!O101="","",(Measurement!O101^3*coeff_ab7_x3)+(Measurement!O101^2*coeff_ab7_x2)+(Measurement!O101*coeff_ab7_x1)+coeff_ab7_x0)</f>
        <v>1.4998668443140717</v>
      </c>
      <c r="P101">
        <f>IF(Measurement!P101="","",(Measurement!P101^3*coeff_bb8_x3)+(Measurement!P101^2*coeff_bb8_x2)+(Measurement!P101*coeff_bb8_x1)+coeff_bb8_x0)</f>
        <v>1.5005386250959261</v>
      </c>
      <c r="Q101">
        <f>IF(Measurement!Q101="","",(Measurement!Q101^3*coeff_ab8_x3)+(Measurement!Q101^2*coeff_ab8_x2)+(Measurement!Q101*coeff_ab8_x1)+coeff_ab8_x0)</f>
        <v>1.4997412142522335</v>
      </c>
      <c r="R101">
        <f>IF(Measurement!R101="","",(Measurement!R101^3*coeff_bb9_x3)+(Measurement!R101^2*coeff_bb9_x2)+(Measurement!R101*coeff_bb9_x1)+coeff_bb9_x0)</f>
        <v>1.50258782580475</v>
      </c>
      <c r="S101">
        <f>IF(Measurement!S101="","",(Measurement!S101^3*coeff_ab9_x3)+(Measurement!S101^2*coeff_ab9_x2)+(Measurement!S101*coeff_ab9_x1)+coeff_ab9_x0)</f>
        <v>1.5021959031136327</v>
      </c>
    </row>
    <row r="102" spans="1:19" ht="12.75" customHeight="1" x14ac:dyDescent="0.2">
      <c r="A102">
        <f>Measurement!A102</f>
        <v>9.9999999999999805</v>
      </c>
      <c r="B102">
        <f>IF(Measurement!B102="","",(Measurement!B102^3*coeff_bb1_x3)+(Measurement!B102^2*coeff_bb1_x2)+(Measurement!B102*coeff_bb1_x1)+coeff_bb1_x0)</f>
        <v>1.5027190762649367</v>
      </c>
      <c r="C102">
        <f>IF(Measurement!C102="","",(Measurement!C102^3*coeff_ab1_x3)+(Measurement!C102^2*coeff_ab1_x2)+(Measurement!C102*coeff_ab1_x1)+coeff_ab1_x0)</f>
        <v>1.5024626094774038</v>
      </c>
      <c r="D102">
        <f>IF(Measurement!D102="","",(Measurement!D102^3*coeff_bb2_x3)+(Measurement!D102^2*coeff_bb2_x2)+(Measurement!D102*coeff_bb2_x1)+coeff_bb2_x0)</f>
        <v>1.5027190762649367</v>
      </c>
      <c r="E102">
        <f>IF(Measurement!E102="","",(Measurement!E102^3*coeff_ab2_x3)+(Measurement!E102^2*coeff_ab2_x2)+(Measurement!E102*coeff_ab2_x1)+coeff_ab2_x0)</f>
        <v>1.5023290582022317</v>
      </c>
      <c r="F102">
        <f>IF(Measurement!F102="","",(Measurement!F102^3*coeff_bb3_x3)+(Measurement!F102^2*coeff_bb3_x2)+(Measurement!F102*coeff_bb3_x1)+coeff_bb3_x0)</f>
        <v>1.5028507016433736</v>
      </c>
      <c r="G102">
        <f>IF(Measurement!G102="","",(Measurement!G102^3*coeff_ab3_x3)+(Measurement!G102^2*coeff_ab3_x2)+(Measurement!G102*coeff_ab3_x1)+coeff_ab3_x0)</f>
        <v>1.5023290582022317</v>
      </c>
      <c r="H102">
        <f>IF(Measurement!H102="","",(Measurement!H102^3*coeff_bb4_x3)+(Measurement!H102^2*coeff_bb4_x2)+(Measurement!H102*coeff_bb4_x1)+coeff_bb4_x0)</f>
        <v>1.5028507016433736</v>
      </c>
      <c r="I102">
        <f>IF(Measurement!I102="","",(Measurement!I102^3*coeff_ab4_x3)+(Measurement!I102^2*coeff_ab4_x2)+(Measurement!I102*coeff_ab4_x1)+coeff_ab4_x0)</f>
        <v>1.5007573416624163</v>
      </c>
      <c r="J102">
        <f>IF(Measurement!J102="","",(Measurement!J102^3*coeff_bb5_x3)+(Measurement!J102^2*coeff_bb5_x2)+(Measurement!J102*coeff_bb5_x1)+coeff_bb5_x0)</f>
        <v>1.5009155857731895</v>
      </c>
      <c r="K102">
        <f>IF(Measurement!K102="","",(Measurement!K102^3*coeff_ab5_x3)+(Measurement!K102^2*coeff_ab5_x2)+(Measurement!K102*coeff_ab5_x1)+coeff_ab5_x0)</f>
        <v>1.5005009339097357</v>
      </c>
      <c r="L102">
        <f>IF(Measurement!L102="","",(Measurement!L102^3*coeff_bb6_x3)+(Measurement!L102^2*coeff_bb6_x2)+(Measurement!L102*coeff_bb6_x1)+coeff_bb6_x0)</f>
        <v>1.5005386250959261</v>
      </c>
      <c r="M102">
        <f>IF(Measurement!M102="","",(Measurement!M102^3*coeff_ab6_x3)+(Measurement!M102^2*coeff_ab6_x2)+(Measurement!M102*coeff_ab6_x1)+coeff_ab6_x0)</f>
        <v>1.5002461101611626</v>
      </c>
      <c r="N102">
        <f>IF(Measurement!N102="","",(Measurement!N102^3*coeff_bb7_x3)+(Measurement!N102^2*coeff_bb7_x2)+(Measurement!N102*coeff_bb7_x1)+coeff_bb7_x0)</f>
        <v>1.5005386250959261</v>
      </c>
      <c r="O102">
        <f>IF(Measurement!O102="","",(Measurement!O102^3*coeff_ab7_x3)+(Measurement!O102^2*coeff_ab7_x2)+(Measurement!O102*coeff_ab7_x1)+coeff_ab7_x0)</f>
        <v>1.4998668443140717</v>
      </c>
      <c r="P102">
        <f>IF(Measurement!P102="","",(Measurement!P102^3*coeff_bb8_x3)+(Measurement!P102^2*coeff_bb8_x2)+(Measurement!P102*coeff_bb8_x1)+coeff_bb8_x0)</f>
        <v>1.5005386250959261</v>
      </c>
      <c r="Q102">
        <f>IF(Measurement!Q102="","",(Measurement!Q102^3*coeff_ab8_x3)+(Measurement!Q102^2*coeff_ab8_x2)+(Measurement!Q102*coeff_ab8_x1)+coeff_ab8_x0)</f>
        <v>1.4996159801119022</v>
      </c>
      <c r="R102">
        <f>IF(Measurement!R102="","",(Measurement!R102^3*coeff_bb9_x3)+(Measurement!R102^2*coeff_bb9_x2)+(Measurement!R102*coeff_bb9_x1)+coeff_bb9_x0)</f>
        <v>1.5027190762649367</v>
      </c>
      <c r="S102">
        <f>IF(Measurement!S102="","",(Measurement!S102^3*coeff_ab9_x3)+(Measurement!S102^2*coeff_ab9_x2)+(Measurement!S102*coeff_ab9_x1)+coeff_ab9_x0)</f>
        <v>1.5021959031136327</v>
      </c>
    </row>
    <row r="103" spans="1:19" ht="12.75" customHeight="1" x14ac:dyDescent="0.2">
      <c r="A103">
        <f>Measurement!A103</f>
        <v>10.09999999999998</v>
      </c>
      <c r="B103">
        <f>IF(Measurement!B103="","",(Measurement!B103^3*coeff_bb1_x3)+(Measurement!B103^2*coeff_bb1_x2)+(Measurement!B103*coeff_bb1_x1)+coeff_bb1_x0)</f>
        <v>1.5028507016433736</v>
      </c>
      <c r="C103">
        <f>IF(Measurement!C103="","",(Measurement!C103^3*coeff_ab1_x3)+(Measurement!C103^2*coeff_ab1_x2)+(Measurement!C103*coeff_ab1_x1)+coeff_ab1_x0)</f>
        <v>1.5024626094774038</v>
      </c>
      <c r="D103">
        <f>IF(Measurement!D103="","",(Measurement!D103^3*coeff_bb2_x3)+(Measurement!D103^2*coeff_bb2_x2)+(Measurement!D103*coeff_bb2_x1)+coeff_bb2_x0)</f>
        <v>1.5027190762649367</v>
      </c>
      <c r="E103">
        <f>IF(Measurement!E103="","",(Measurement!E103^3*coeff_ab2_x3)+(Measurement!E103^2*coeff_ab2_x2)+(Measurement!E103*coeff_ab2_x1)+coeff_ab2_x0)</f>
        <v>1.5023290582022317</v>
      </c>
      <c r="F103">
        <f>IF(Measurement!F103="","",(Measurement!F103^3*coeff_bb3_x3)+(Measurement!F103^2*coeff_bb3_x2)+(Measurement!F103*coeff_bb3_x1)+coeff_bb3_x0)</f>
        <v>1.5028507016433736</v>
      </c>
      <c r="G103">
        <f>IF(Measurement!G103="","",(Measurement!G103^3*coeff_ab3_x3)+(Measurement!G103^2*coeff_ab3_x2)+(Measurement!G103*coeff_ab3_x1)+coeff_ab3_x0)</f>
        <v>1.5023290582022317</v>
      </c>
      <c r="H103">
        <f>IF(Measurement!H103="","",(Measurement!H103^3*coeff_bb4_x3)+(Measurement!H103^2*coeff_bb4_x2)+(Measurement!H103*coeff_bb4_x1)+coeff_bb4_x0)</f>
        <v>1.5028507016433736</v>
      </c>
      <c r="I103">
        <f>IF(Measurement!I103="","",(Measurement!I103^3*coeff_ab4_x3)+(Measurement!I103^2*coeff_ab4_x2)+(Measurement!I103*coeff_ab4_x1)+coeff_ab4_x0)</f>
        <v>1.5006289397789359</v>
      </c>
      <c r="J103">
        <f>IF(Measurement!J103="","",(Measurement!J103^3*coeff_bb5_x3)+(Measurement!J103^2*coeff_bb5_x2)+(Measurement!J103*coeff_bb5_x1)+coeff_bb5_x0)</f>
        <v>1.5007895607200676</v>
      </c>
      <c r="K103">
        <f>IF(Measurement!K103="","",(Measurement!K103^3*coeff_ab5_x3)+(Measurement!K103^2*coeff_ab5_x2)+(Measurement!K103*coeff_ab5_x1)+coeff_ab5_x0)</f>
        <v>1.5006289397789359</v>
      </c>
      <c r="L103">
        <f>IF(Measurement!L103="","",(Measurement!L103^3*coeff_bb6_x3)+(Measurement!L103^2*coeff_bb6_x2)+(Measurement!L103*coeff_bb6_x1)+coeff_bb6_x0)</f>
        <v>1.5006639072354193</v>
      </c>
      <c r="M103">
        <f>IF(Measurement!M103="","",(Measurement!M103^3*coeff_ab6_x3)+(Measurement!M103^2*coeff_ab6_x2)+(Measurement!M103*coeff_ab6_x1)+coeff_ab6_x0)</f>
        <v>1.5002461101611626</v>
      </c>
      <c r="N103">
        <f>IF(Measurement!N103="","",(Measurement!N103^3*coeff_bb7_x3)+(Measurement!N103^2*coeff_bb7_x2)+(Measurement!N103*coeff_bb7_x1)+coeff_bb7_x0)</f>
        <v>1.5005386250959261</v>
      </c>
      <c r="O103">
        <f>IF(Measurement!O103="","",(Measurement!O103^3*coeff_ab7_x3)+(Measurement!O103^2*coeff_ab7_x2)+(Measurement!O103*coeff_ab7_x1)+coeff_ab7_x0)</f>
        <v>1.4998668443140717</v>
      </c>
      <c r="P103">
        <f>IF(Measurement!P103="","",(Measurement!P103^3*coeff_bb8_x3)+(Measurement!P103^2*coeff_bb8_x2)+(Measurement!P103*coeff_bb8_x1)+coeff_bb8_x0)</f>
        <v>1.5005386250959261</v>
      </c>
      <c r="Q103">
        <f>IF(Measurement!Q103="","",(Measurement!Q103^3*coeff_ab8_x3)+(Measurement!Q103^2*coeff_ab8_x2)+(Measurement!Q103*coeff_ab8_x1)+coeff_ab8_x0)</f>
        <v>1.4996159801119022</v>
      </c>
      <c r="R103">
        <f>IF(Measurement!R103="","",(Measurement!R103^3*coeff_bb9_x3)+(Measurement!R103^2*coeff_bb9_x2)+(Measurement!R103*coeff_bb9_x1)+coeff_bb9_x0)</f>
        <v>1.5027190762649367</v>
      </c>
      <c r="S103">
        <f>IF(Measurement!S103="","",(Measurement!S103^3*coeff_ab9_x3)+(Measurement!S103^2*coeff_ab9_x2)+(Measurement!S103*coeff_ab9_x1)+coeff_ab9_x0)</f>
        <v>1.5021959031136327</v>
      </c>
    </row>
    <row r="104" spans="1:19" ht="12.75" customHeight="1" x14ac:dyDescent="0.2">
      <c r="A104">
        <f>Measurement!A104</f>
        <v>10.19999999999998</v>
      </c>
      <c r="B104">
        <f>IF(Measurement!B104="","",(Measurement!B104^3*coeff_bb1_x3)+(Measurement!B104^2*coeff_bb1_x2)+(Measurement!B104*coeff_bb1_x1)+coeff_bb1_x0)</f>
        <v>1.5027190762649367</v>
      </c>
      <c r="C104">
        <f>IF(Measurement!C104="","",(Measurement!C104^3*coeff_ab1_x3)+(Measurement!C104^2*coeff_ab1_x2)+(Measurement!C104*coeff_ab1_x1)+coeff_ab1_x0)</f>
        <v>1.5024626094774038</v>
      </c>
      <c r="D104">
        <f>IF(Measurement!D104="","",(Measurement!D104^3*coeff_bb2_x3)+(Measurement!D104^2*coeff_bb2_x2)+(Measurement!D104*coeff_bb2_x1)+coeff_bb2_x0)</f>
        <v>1.5027190762649367</v>
      </c>
      <c r="E104">
        <f>IF(Measurement!E104="","",(Measurement!E104^3*coeff_ab2_x3)+(Measurement!E104^2*coeff_ab2_x2)+(Measurement!E104*coeff_ab2_x1)+coeff_ab2_x0)</f>
        <v>1.5023290582022317</v>
      </c>
      <c r="F104">
        <f>IF(Measurement!F104="","",(Measurement!F104^3*coeff_bb3_x3)+(Measurement!F104^2*coeff_bb3_x2)+(Measurement!F104*coeff_bb3_x1)+coeff_bb3_x0)</f>
        <v>1.5029827021633788</v>
      </c>
      <c r="G104">
        <f>IF(Measurement!G104="","",(Measurement!G104^3*coeff_ab3_x3)+(Measurement!G104^2*coeff_ab3_x2)+(Measurement!G104*coeff_ab3_x1)+coeff_ab3_x0)</f>
        <v>1.5023290582022317</v>
      </c>
      <c r="H104">
        <f>IF(Measurement!H104="","",(Measurement!H104^3*coeff_bb4_x3)+(Measurement!H104^2*coeff_bb4_x2)+(Measurement!H104*coeff_bb4_x1)+coeff_bb4_x0)</f>
        <v>1.5029827021633788</v>
      </c>
      <c r="I104">
        <f>IF(Measurement!I104="","",(Measurement!I104^3*coeff_ab4_x3)+(Measurement!I104^2*coeff_ab4_x2)+(Measurement!I104*coeff_ab4_x1)+coeff_ab4_x0)</f>
        <v>1.5006289397789359</v>
      </c>
      <c r="J104">
        <f>IF(Measurement!J104="","",(Measurement!J104^3*coeff_bb5_x3)+(Measurement!J104^2*coeff_bb5_x2)+(Measurement!J104*coeff_bb5_x1)+coeff_bb5_x0)</f>
        <v>1.5007895607200676</v>
      </c>
      <c r="K104">
        <f>IF(Measurement!K104="","",(Measurement!K104^3*coeff_ab5_x3)+(Measurement!K104^2*coeff_ab5_x2)+(Measurement!K104*coeff_ab5_x1)+coeff_ab5_x0)</f>
        <v>1.5006289397789359</v>
      </c>
      <c r="L104">
        <f>IF(Measurement!L104="","",(Measurement!L104^3*coeff_bb6_x3)+(Measurement!L104^2*coeff_bb6_x2)+(Measurement!L104*coeff_bb6_x1)+coeff_bb6_x0)</f>
        <v>1.5006639072354193</v>
      </c>
      <c r="M104">
        <f>IF(Measurement!M104="","",(Measurement!M104^3*coeff_ab6_x3)+(Measurement!M104^2*coeff_ab6_x2)+(Measurement!M104*coeff_ab6_x1)+coeff_ab6_x0)</f>
        <v>1.5002461101611626</v>
      </c>
      <c r="N104">
        <f>IF(Measurement!N104="","",(Measurement!N104^3*coeff_bb7_x3)+(Measurement!N104^2*coeff_bb7_x2)+(Measurement!N104*coeff_bb7_x1)+coeff_bb7_x0)</f>
        <v>1.5005386250959261</v>
      </c>
      <c r="O104">
        <f>IF(Measurement!O104="","",(Measurement!O104^3*coeff_ab7_x3)+(Measurement!O104^2*coeff_ab7_x2)+(Measurement!O104*coeff_ab7_x1)+coeff_ab7_x0)</f>
        <v>1.4999928703106706</v>
      </c>
      <c r="P104">
        <f>IF(Measurement!P104="","",(Measurement!P104^3*coeff_bb8_x3)+(Measurement!P104^2*coeff_bb8_x2)+(Measurement!P104*coeff_bb8_x1)+coeff_bb8_x0)</f>
        <v>1.5006639072354193</v>
      </c>
      <c r="Q104">
        <f>IF(Measurement!Q104="","",(Measurement!Q104^3*coeff_ab8_x3)+(Measurement!Q104^2*coeff_ab8_x2)+(Measurement!Q104*coeff_ab8_x1)+coeff_ab8_x0)</f>
        <v>1.4996159801119022</v>
      </c>
      <c r="R104">
        <f>IF(Measurement!R104="","",(Measurement!R104^3*coeff_bb9_x3)+(Measurement!R104^2*coeff_bb9_x2)+(Measurement!R104*coeff_bb9_x1)+coeff_bb9_x0)</f>
        <v>1.5027190762649367</v>
      </c>
      <c r="S104">
        <f>IF(Measurement!S104="","",(Measurement!S104^3*coeff_ab9_x3)+(Measurement!S104^2*coeff_ab9_x2)+(Measurement!S104*coeff_ab9_x1)+coeff_ab9_x0)</f>
        <v>1.5021959031136327</v>
      </c>
    </row>
    <row r="105" spans="1:19" ht="12.75" customHeight="1" x14ac:dyDescent="0.2">
      <c r="A105">
        <f>Measurement!A105</f>
        <v>10.299999999999979</v>
      </c>
      <c r="B105">
        <f>IF(Measurement!B105="","",(Measurement!B105^3*coeff_bb1_x3)+(Measurement!B105^2*coeff_bb1_x2)+(Measurement!B105*coeff_bb1_x1)+coeff_bb1_x0)</f>
        <v>1.5028507016433736</v>
      </c>
      <c r="C105">
        <f>IF(Measurement!C105="","",(Measurement!C105^3*coeff_ab1_x3)+(Measurement!C105^2*coeff_ab1_x2)+(Measurement!C105*coeff_ab1_x1)+coeff_ab1_x0)</f>
        <v>1.5027309006404796</v>
      </c>
      <c r="D105">
        <f>IF(Measurement!D105="","",(Measurement!D105^3*coeff_bb2_x3)+(Measurement!D105^2*coeff_bb2_x2)+(Measurement!D105*coeff_bb2_x1)+coeff_bb2_x0)</f>
        <v>1.5028507016433736</v>
      </c>
      <c r="E105">
        <f>IF(Measurement!E105="","",(Measurement!E105^3*coeff_ab2_x3)+(Measurement!E105^2*coeff_ab2_x2)+(Measurement!E105*coeff_ab2_x1)+coeff_ab2_x0)</f>
        <v>1.502596556952402</v>
      </c>
      <c r="F105">
        <f>IF(Measurement!F105="","",(Measurement!F105^3*coeff_bb3_x3)+(Measurement!F105^2*coeff_bb3_x2)+(Measurement!F105*coeff_bb3_x1)+coeff_bb3_x0)</f>
        <v>1.5028507016433736</v>
      </c>
      <c r="G105">
        <f>IF(Measurement!G105="","",(Measurement!G105^3*coeff_ab3_x3)+(Measurement!G105^2*coeff_ab3_x2)+(Measurement!G105*coeff_ab3_x1)+coeff_ab3_x0)</f>
        <v>1.5024626094774038</v>
      </c>
      <c r="H105">
        <f>IF(Measurement!H105="","",(Measurement!H105^3*coeff_bb4_x3)+(Measurement!H105^2*coeff_bb4_x2)+(Measurement!H105*coeff_bb4_x1)+coeff_bb4_x0)</f>
        <v>1.5029827021633788</v>
      </c>
      <c r="I105">
        <f>IF(Measurement!I105="","",(Measurement!I105^3*coeff_ab4_x3)+(Measurement!I105^2*coeff_ab4_x2)+(Measurement!I105*coeff_ab4_x1)+coeff_ab4_x0)</f>
        <v>1.5007573416624163</v>
      </c>
      <c r="J105">
        <f>IF(Measurement!J105="","",(Measurement!J105^3*coeff_bb5_x3)+(Measurement!J105^2*coeff_bb5_x2)+(Measurement!J105*coeff_bb5_x1)+coeff_bb5_x0)</f>
        <v>1.5007895607200676</v>
      </c>
      <c r="K105">
        <f>IF(Measurement!K105="","",(Measurement!K105^3*coeff_ab5_x3)+(Measurement!K105^2*coeff_ab5_x2)+(Measurement!K105*coeff_ab5_x1)+coeff_ab5_x0)</f>
        <v>1.5008861395734301</v>
      </c>
      <c r="L105">
        <f>IF(Measurement!L105="","",(Measurement!L105^3*coeff_bb6_x3)+(Measurement!L105^2*coeff_bb6_x2)+(Measurement!L105*coeff_bb6_x1)+coeff_bb6_x0)</f>
        <v>1.5005386250959261</v>
      </c>
      <c r="M105">
        <f>IF(Measurement!M105="","",(Measurement!M105^3*coeff_ab6_x3)+(Measurement!M105^2*coeff_ab6_x2)+(Measurement!M105*coeff_ab6_x1)+coeff_ab6_x0)</f>
        <v>1.5003733240415622</v>
      </c>
      <c r="N105">
        <f>IF(Measurement!N105="","",(Measurement!N105^3*coeff_bb7_x3)+(Measurement!N105^2*coeff_bb7_x2)+(Measurement!N105*coeff_bb7_x1)+coeff_bb7_x0)</f>
        <v>1.5005386250959261</v>
      </c>
      <c r="O105">
        <f>IF(Measurement!O105="","",(Measurement!O105^3*coeff_ab7_x3)+(Measurement!O105^2*coeff_ab7_x2)+(Measurement!O105*coeff_ab7_x1)+coeff_ab7_x0)</f>
        <v>1.4999928703106706</v>
      </c>
      <c r="P105">
        <f>IF(Measurement!P105="","",(Measurement!P105^3*coeff_bb8_x3)+(Measurement!P105^2*coeff_bb8_x2)+(Measurement!P105*coeff_bb8_x1)+coeff_bb8_x0)</f>
        <v>1.5006639072354193</v>
      </c>
      <c r="Q105">
        <f>IF(Measurement!Q105="","",(Measurement!Q105^3*coeff_ab8_x3)+(Measurement!Q105^2*coeff_ab8_x2)+(Measurement!Q105*coeff_ab8_x1)+coeff_ab8_x0)</f>
        <v>1.4997412142522335</v>
      </c>
      <c r="R105">
        <f>IF(Measurement!R105="","",(Measurement!R105^3*coeff_bb9_x3)+(Measurement!R105^2*coeff_bb9_x2)+(Measurement!R105*coeff_bb9_x1)+coeff_bb9_x0)</f>
        <v>1.5027190762649367</v>
      </c>
      <c r="S105">
        <f>IF(Measurement!S105="","",(Measurement!S105^3*coeff_ab9_x3)+(Measurement!S105^2*coeff_ab9_x2)+(Measurement!S105*coeff_ab9_x1)+coeff_ab9_x0)</f>
        <v>1.5023290582022317</v>
      </c>
    </row>
    <row r="106" spans="1:19" ht="12.75" customHeight="1" x14ac:dyDescent="0.2">
      <c r="A106">
        <f>Measurement!A106</f>
        <v>10.399999999999979</v>
      </c>
      <c r="B106">
        <f>IF(Measurement!B106="","",(Measurement!B106^3*coeff_bb1_x3)+(Measurement!B106^2*coeff_bb1_x2)+(Measurement!B106*coeff_bb1_x1)+coeff_bb1_x0)</f>
        <v>1.5028507016433736</v>
      </c>
      <c r="C106">
        <f>IF(Measurement!C106="","",(Measurement!C106^3*coeff_ab1_x3)+(Measurement!C106^2*coeff_ab1_x2)+(Measurement!C106*coeff_ab1_x1)+coeff_ab1_x0)</f>
        <v>1.5028656405548901</v>
      </c>
      <c r="D106">
        <f>IF(Measurement!D106="","",(Measurement!D106^3*coeff_bb2_x3)+(Measurement!D106^2*coeff_bb2_x2)+(Measurement!D106*coeff_bb2_x1)+coeff_bb2_x0)</f>
        <v>1.5028507016433736</v>
      </c>
      <c r="E106">
        <f>IF(Measurement!E106="","",(Measurement!E106^3*coeff_ab2_x3)+(Measurement!E106^2*coeff_ab2_x2)+(Measurement!E106*coeff_ab2_x1)+coeff_ab2_x0)</f>
        <v>1.5027309006404796</v>
      </c>
      <c r="F106">
        <f>IF(Measurement!F106="","",(Measurement!F106^3*coeff_bb3_x3)+(Measurement!F106^2*coeff_bb3_x2)+(Measurement!F106*coeff_bb3_x1)+coeff_bb3_x0)</f>
        <v>1.5029827021633788</v>
      </c>
      <c r="G106">
        <f>IF(Measurement!G106="","",(Measurement!G106^3*coeff_ab3_x3)+(Measurement!G106^2*coeff_ab3_x2)+(Measurement!G106*coeff_ab3_x1)+coeff_ab3_x0)</f>
        <v>1.5027309006404796</v>
      </c>
      <c r="H106">
        <f>IF(Measurement!H106="","",(Measurement!H106^3*coeff_bb4_x3)+(Measurement!H106^2*coeff_bb4_x2)+(Measurement!H106*coeff_bb4_x1)+coeff_bb4_x0)</f>
        <v>1.5031150780482712</v>
      </c>
      <c r="I106">
        <f>IF(Measurement!I106="","",(Measurement!I106^3*coeff_ab4_x3)+(Measurement!I106^2*coeff_ab4_x2)+(Measurement!I106*coeff_ab4_x1)+coeff_ab4_x0)</f>
        <v>1.5011449235310714</v>
      </c>
      <c r="J106">
        <f>IF(Measurement!J106="","",(Measurement!J106^3*coeff_bb5_x3)+(Measurement!J106^2*coeff_bb5_x2)+(Measurement!J106*coeff_bb5_x1)+coeff_bb5_x0)</f>
        <v>1.5009155857731895</v>
      </c>
      <c r="K106">
        <f>IF(Measurement!K106="","",(Measurement!K106^3*coeff_ab5_x3)+(Measurement!K106^2*coeff_ab5_x2)+(Measurement!K106*coeff_ab5_x1)+coeff_ab5_x0)</f>
        <v>1.5008861395734301</v>
      </c>
      <c r="L106">
        <f>IF(Measurement!L106="","",(Measurement!L106^3*coeff_bb6_x3)+(Measurement!L106^2*coeff_bb6_x2)+(Measurement!L106*coeff_bb6_x1)+coeff_bb6_x0)</f>
        <v>1.5005386250959261</v>
      </c>
      <c r="M106">
        <f>IF(Measurement!M106="","",(Measurement!M106^3*coeff_ab6_x3)+(Measurement!M106^2*coeff_ab6_x2)+(Measurement!M106*coeff_ab6_x1)+coeff_ab6_x0)</f>
        <v>1.5003733240415622</v>
      </c>
      <c r="N106">
        <f>IF(Measurement!N106="","",(Measurement!N106^3*coeff_bb7_x3)+(Measurement!N106^2*coeff_bb7_x2)+(Measurement!N106*coeff_bb7_x1)+coeff_bb7_x0)</f>
        <v>1.5005386250959261</v>
      </c>
      <c r="O106">
        <f>IF(Measurement!O106="","",(Measurement!O106^3*coeff_ab7_x3)+(Measurement!O106^2*coeff_ab7_x2)+(Measurement!O106*coeff_ab7_x1)+coeff_ab7_x0)</f>
        <v>1.4999928703106706</v>
      </c>
      <c r="P106">
        <f>IF(Measurement!P106="","",(Measurement!P106^3*coeff_bb8_x3)+(Measurement!P106^2*coeff_bb8_x2)+(Measurement!P106*coeff_bb8_x1)+coeff_bb8_x0)</f>
        <v>1.5005386250959261</v>
      </c>
      <c r="Q106">
        <f>IF(Measurement!Q106="","",(Measurement!Q106^3*coeff_ab8_x3)+(Measurement!Q106^2*coeff_ab8_x2)+(Measurement!Q106*coeff_ab8_x1)+coeff_ab8_x0)</f>
        <v>1.4998668443140717</v>
      </c>
      <c r="R106">
        <f>IF(Measurement!R106="","",(Measurement!R106^3*coeff_bb9_x3)+(Measurement!R106^2*coeff_bb9_x2)+(Measurement!R106*coeff_bb9_x1)+coeff_bb9_x0)</f>
        <v>1.5027190762649367</v>
      </c>
      <c r="S106">
        <f>IF(Measurement!S106="","",(Measurement!S106^3*coeff_ab9_x3)+(Measurement!S106^2*coeff_ab9_x2)+(Measurement!S106*coeff_ab9_x1)+coeff_ab9_x0)</f>
        <v>1.5024626094774038</v>
      </c>
    </row>
    <row r="107" spans="1:19" ht="12.75" customHeight="1" x14ac:dyDescent="0.2">
      <c r="A107">
        <f>Measurement!A107</f>
        <v>10.499999999999979</v>
      </c>
      <c r="B107">
        <f>IF(Measurement!B107="","",(Measurement!B107^3*coeff_bb1_x3)+(Measurement!B107^2*coeff_bb1_x2)+(Measurement!B107*coeff_bb1_x1)+coeff_bb1_x0)</f>
        <v>1.5031150780482712</v>
      </c>
      <c r="C107">
        <f>IF(Measurement!C107="","",(Measurement!C107^3*coeff_ab1_x3)+(Measurement!C107^2*coeff_ab1_x2)+(Measurement!C107*coeff_ab1_x1)+coeff_ab1_x0)</f>
        <v>1.5030007767088869</v>
      </c>
      <c r="D107">
        <f>IF(Measurement!D107="","",(Measurement!D107^3*coeff_bb2_x3)+(Measurement!D107^2*coeff_bb2_x2)+(Measurement!D107*coeff_bb2_x1)+coeff_bb2_x0)</f>
        <v>1.5031150780482712</v>
      </c>
      <c r="E107">
        <f>IF(Measurement!E107="","",(Measurement!E107^3*coeff_ab2_x3)+(Measurement!E107^2*coeff_ab2_x2)+(Measurement!E107*coeff_ab2_x1)+coeff_ab2_x0)</f>
        <v>1.5027309006404796</v>
      </c>
      <c r="F107">
        <f>IF(Measurement!F107="","",(Measurement!F107^3*coeff_bb3_x3)+(Measurement!F107^2*coeff_bb3_x2)+(Measurement!F107*coeff_bb3_x1)+coeff_bb3_x0)</f>
        <v>1.5032478295213687</v>
      </c>
      <c r="G107">
        <f>IF(Measurement!G107="","",(Measurement!G107^3*coeff_ab3_x3)+(Measurement!G107^2*coeff_ab3_x2)+(Measurement!G107*coeff_ab3_x1)+coeff_ab3_x0)</f>
        <v>1.5027309006404796</v>
      </c>
      <c r="H107">
        <f>IF(Measurement!H107="","",(Measurement!H107^3*coeff_bb4_x3)+(Measurement!H107^2*coeff_bb4_x2)+(Measurement!H107*coeff_bb4_x1)+coeff_bb4_x0)</f>
        <v>1.5032478295213687</v>
      </c>
      <c r="I107">
        <f>IF(Measurement!I107="","",(Measurement!I107^3*coeff_ab4_x3)+(Measurement!I107^2*coeff_ab4_x2)+(Measurement!I107*coeff_ab4_x1)+coeff_ab4_x0)</f>
        <v>1.5011449235310714</v>
      </c>
      <c r="J107">
        <f>IF(Measurement!J107="","",(Measurement!J107^3*coeff_bb5_x3)+(Measurement!J107^2*coeff_bb5_x2)+(Measurement!J107*coeff_bb5_x1)+coeff_bb5_x0)</f>
        <v>1.5010419826181032</v>
      </c>
      <c r="K107">
        <f>IF(Measurement!K107="","",(Measurement!K107^3*coeff_ab5_x3)+(Measurement!K107^2*coeff_ab5_x2)+(Measurement!K107*coeff_ab5_x1)+coeff_ab5_x0)</f>
        <v>1.5008861395734301</v>
      </c>
      <c r="L107">
        <f>IF(Measurement!L107="","",(Measurement!L107^3*coeff_bb6_x3)+(Measurement!L107^2*coeff_bb6_x2)+(Measurement!L107*coeff_bb6_x1)+coeff_bb6_x0)</f>
        <v>1.5007895607200676</v>
      </c>
      <c r="M107">
        <f>IF(Measurement!M107="","",(Measurement!M107^3*coeff_ab6_x3)+(Measurement!M107^2*coeff_ab6_x2)+(Measurement!M107*coeff_ab6_x1)+coeff_ab6_x0)</f>
        <v>1.5005009339097357</v>
      </c>
      <c r="N107">
        <f>IF(Measurement!N107="","",(Measurement!N107^3*coeff_bb7_x3)+(Measurement!N107^2*coeff_bb7_x2)+(Measurement!N107*coeff_bb7_x1)+coeff_bb7_x0)</f>
        <v>1.5005386250959261</v>
      </c>
      <c r="O107">
        <f>IF(Measurement!O107="","",(Measurement!O107^3*coeff_ab7_x3)+(Measurement!O107^2*coeff_ab7_x2)+(Measurement!O107*coeff_ab7_x1)+coeff_ab7_x0)</f>
        <v>1.5001192922552831</v>
      </c>
      <c r="P107">
        <f>IF(Measurement!P107="","",(Measurement!P107^3*coeff_bb8_x3)+(Measurement!P107^2*coeff_bb8_x2)+(Measurement!P107*coeff_bb8_x1)+coeff_bb8_x0)</f>
        <v>1.5005386250959261</v>
      </c>
      <c r="Q107">
        <f>IF(Measurement!Q107="","",(Measurement!Q107^3*coeff_ab8_x3)+(Measurement!Q107^2*coeff_ab8_x2)+(Measurement!Q107*coeff_ab8_x1)+coeff_ab8_x0)</f>
        <v>1.4999928703106706</v>
      </c>
      <c r="R107">
        <f>IF(Measurement!R107="","",(Measurement!R107^3*coeff_bb9_x3)+(Measurement!R107^2*coeff_bb9_x2)+(Measurement!R107*coeff_bb9_x1)+coeff_bb9_x0)</f>
        <v>1.5029827021633788</v>
      </c>
      <c r="S107">
        <f>IF(Measurement!S107="","",(Measurement!S107^3*coeff_ab9_x3)+(Measurement!S107^2*coeff_ab9_x2)+(Measurement!S107*coeff_ab9_x1)+coeff_ab9_x0)</f>
        <v>1.502596556952402</v>
      </c>
    </row>
    <row r="108" spans="1:19" ht="12.75" customHeight="1" x14ac:dyDescent="0.2">
      <c r="A108">
        <f>Measurement!A108</f>
        <v>10.599999999999978</v>
      </c>
      <c r="B108">
        <f>IF(Measurement!B108="","",(Measurement!B108^3*coeff_bb1_x3)+(Measurement!B108^2*coeff_bb1_x2)+(Measurement!B108*coeff_bb1_x1)+coeff_bb1_x0)</f>
        <v>1.5032478295213687</v>
      </c>
      <c r="C108">
        <f>IF(Measurement!C108="","",(Measurement!C108^3*coeff_ab1_x3)+(Measurement!C108^2*coeff_ab1_x2)+(Measurement!C108*coeff_ab1_x1)+coeff_ab1_x0)</f>
        <v>1.5031363091157228</v>
      </c>
      <c r="D108">
        <f>IF(Measurement!D108="","",(Measurement!D108^3*coeff_bb2_x3)+(Measurement!D108^2*coeff_bb2_x2)+(Measurement!D108*coeff_bb2_x1)+coeff_bb2_x0)</f>
        <v>1.5032478295213687</v>
      </c>
      <c r="E108">
        <f>IF(Measurement!E108="","",(Measurement!E108^3*coeff_ab2_x3)+(Measurement!E108^2*coeff_ab2_x2)+(Measurement!E108*coeff_ab2_x1)+coeff_ab2_x0)</f>
        <v>1.5028656405548901</v>
      </c>
      <c r="F108">
        <f>IF(Measurement!F108="","",(Measurement!F108^3*coeff_bb3_x3)+(Measurement!F108^2*coeff_bb3_x2)+(Measurement!F108*coeff_bb3_x1)+coeff_bb3_x0)</f>
        <v>1.5032478295213687</v>
      </c>
      <c r="G108">
        <f>IF(Measurement!G108="","",(Measurement!G108^3*coeff_ab3_x3)+(Measurement!G108^2*coeff_ab3_x2)+(Measurement!G108*coeff_ab3_x1)+coeff_ab3_x0)</f>
        <v>1.5027309006404796</v>
      </c>
      <c r="H108">
        <f>IF(Measurement!H108="","",(Measurement!H108^3*coeff_bb4_x3)+(Measurement!H108^2*coeff_bb4_x2)+(Measurement!H108*coeff_bb4_x1)+coeff_bb4_x0)</f>
        <v>1.5033809568059902</v>
      </c>
      <c r="I108">
        <f>IF(Measurement!I108="","",(Measurement!I108^3*coeff_ab4_x3)+(Measurement!I108^2*coeff_ab4_x2)+(Measurement!I108*coeff_ab4_x1)+coeff_ab4_x0)</f>
        <v>1.5012749096042055</v>
      </c>
      <c r="J108">
        <f>IF(Measurement!J108="","",(Measurement!J108^3*coeff_bb5_x3)+(Measurement!J108^2*coeff_bb5_x2)+(Measurement!J108*coeff_bb5_x1)+coeff_bb5_x0)</f>
        <v>1.5011687514781273</v>
      </c>
      <c r="K108">
        <f>IF(Measurement!K108="","",(Measurement!K108^3*coeff_ab5_x3)+(Measurement!K108^2*coeff_ab5_x2)+(Measurement!K108*coeff_ab5_x1)+coeff_ab5_x0)</f>
        <v>1.5010153335252308</v>
      </c>
      <c r="L108">
        <f>IF(Measurement!L108="","",(Measurement!L108^3*coeff_bb6_x3)+(Measurement!L108^2*coeff_bb6_x2)+(Measurement!L108*coeff_bb6_x1)+coeff_bb6_x0)</f>
        <v>1.5007895607200676</v>
      </c>
      <c r="M108">
        <f>IF(Measurement!M108="","",(Measurement!M108^3*coeff_ab6_x3)+(Measurement!M108^2*coeff_ab6_x2)+(Measurement!M108*coeff_ab6_x1)+coeff_ab6_x0)</f>
        <v>1.5006289397789359</v>
      </c>
      <c r="N108">
        <f>IF(Measurement!N108="","",(Measurement!N108^3*coeff_bb7_x3)+(Measurement!N108^2*coeff_bb7_x2)+(Measurement!N108*coeff_bb7_x1)+coeff_bb7_x0)</f>
        <v>1.5006639072354193</v>
      </c>
      <c r="O108">
        <f>IF(Measurement!O108="","",(Measurement!O108^3*coeff_ab7_x3)+(Measurement!O108^2*coeff_ab7_x2)+(Measurement!O108*coeff_ab7_x1)+coeff_ab7_x0)</f>
        <v>1.5002461101611626</v>
      </c>
      <c r="P108">
        <f>IF(Measurement!P108="","",(Measurement!P108^3*coeff_bb8_x3)+(Measurement!P108^2*coeff_bb8_x2)+(Measurement!P108*coeff_bb8_x1)+coeff_bb8_x0)</f>
        <v>1.5007895607200676</v>
      </c>
      <c r="Q108">
        <f>IF(Measurement!Q108="","",(Measurement!Q108^3*coeff_ab8_x3)+(Measurement!Q108^2*coeff_ab8_x2)+(Measurement!Q108*coeff_ab8_x1)+coeff_ab8_x0)</f>
        <v>1.4999928703106706</v>
      </c>
      <c r="R108">
        <f>IF(Measurement!R108="","",(Measurement!R108^3*coeff_bb9_x3)+(Measurement!R108^2*coeff_bb9_x2)+(Measurement!R108*coeff_bb9_x1)+coeff_bb9_x0)</f>
        <v>1.5031150780482712</v>
      </c>
      <c r="S108">
        <f>IF(Measurement!S108="","",(Measurement!S108^3*coeff_ab9_x3)+(Measurement!S108^2*coeff_ab9_x2)+(Measurement!S108*coeff_ab9_x1)+coeff_ab9_x0)</f>
        <v>1.5027309006404796</v>
      </c>
    </row>
    <row r="109" spans="1:19" ht="12.75" customHeight="1" x14ac:dyDescent="0.2">
      <c r="A109">
        <f>Measurement!A109</f>
        <v>10.699999999999978</v>
      </c>
      <c r="B109">
        <f>IF(Measurement!B109="","",(Measurement!B109^3*coeff_bb1_x3)+(Measurement!B109^2*coeff_bb1_x2)+(Measurement!B109*coeff_bb1_x1)+coeff_bb1_x0)</f>
        <v>1.5031150780482712</v>
      </c>
      <c r="C109">
        <f>IF(Measurement!C109="","",(Measurement!C109^3*coeff_ab1_x3)+(Measurement!C109^2*coeff_ab1_x2)+(Measurement!C109*coeff_ab1_x1)+coeff_ab1_x0)</f>
        <v>1.5028656405548901</v>
      </c>
      <c r="D109">
        <f>IF(Measurement!D109="","",(Measurement!D109^3*coeff_bb2_x3)+(Measurement!D109^2*coeff_bb2_x2)+(Measurement!D109*coeff_bb2_x1)+coeff_bb2_x0)</f>
        <v>1.5032478295213687</v>
      </c>
      <c r="E109">
        <f>IF(Measurement!E109="","",(Measurement!E109^3*coeff_ab2_x3)+(Measurement!E109^2*coeff_ab2_x2)+(Measurement!E109*coeff_ab2_x1)+coeff_ab2_x0)</f>
        <v>1.5027309006404796</v>
      </c>
      <c r="F109">
        <f>IF(Measurement!F109="","",(Measurement!F109^3*coeff_bb3_x3)+(Measurement!F109^2*coeff_bb3_x2)+(Measurement!F109*coeff_bb3_x1)+coeff_bb3_x0)</f>
        <v>1.5032478295213687</v>
      </c>
      <c r="G109">
        <f>IF(Measurement!G109="","",(Measurement!G109^3*coeff_ab3_x3)+(Measurement!G109^2*coeff_ab3_x2)+(Measurement!G109*coeff_ab3_x1)+coeff_ab3_x0)</f>
        <v>1.502596556952402</v>
      </c>
      <c r="H109">
        <f>IF(Measurement!H109="","",(Measurement!H109^3*coeff_bb4_x3)+(Measurement!H109^2*coeff_bb4_x2)+(Measurement!H109*coeff_bb4_x1)+coeff_bb4_x0)</f>
        <v>1.5033809568059902</v>
      </c>
      <c r="I109">
        <f>IF(Measurement!I109="","",(Measurement!I109^3*coeff_ab4_x3)+(Measurement!I109^2*coeff_ab4_x2)+(Measurement!I109*coeff_ab4_x1)+coeff_ab4_x0)</f>
        <v>1.501405291757886</v>
      </c>
      <c r="J109">
        <f>IF(Measurement!J109="","",(Measurement!J109^3*coeff_bb5_x3)+(Measurement!J109^2*coeff_bb5_x2)+(Measurement!J109*coeff_bb5_x1)+coeff_bb5_x0)</f>
        <v>1.5011687514781273</v>
      </c>
      <c r="K109">
        <f>IF(Measurement!K109="","",(Measurement!K109^3*coeff_ab5_x3)+(Measurement!K109^2*coeff_ab5_x2)+(Measurement!K109*coeff_ab5_x1)+coeff_ab5_x0)</f>
        <v>1.5010153335252308</v>
      </c>
      <c r="L109">
        <f>IF(Measurement!L109="","",(Measurement!L109^3*coeff_bb6_x3)+(Measurement!L109^2*coeff_bb6_x2)+(Measurement!L109*coeff_bb6_x1)+coeff_bb6_x0)</f>
        <v>1.5007895607200676</v>
      </c>
      <c r="M109">
        <f>IF(Measurement!M109="","",(Measurement!M109^3*coeff_ab6_x3)+(Measurement!M109^2*coeff_ab6_x2)+(Measurement!M109*coeff_ab6_x1)+coeff_ab6_x0)</f>
        <v>1.5006289397789359</v>
      </c>
      <c r="N109">
        <f>IF(Measurement!N109="","",(Measurement!N109^3*coeff_bb7_x3)+(Measurement!N109^2*coeff_bb7_x2)+(Measurement!N109*coeff_bb7_x1)+coeff_bb7_x0)</f>
        <v>1.5007895607200676</v>
      </c>
      <c r="O109">
        <f>IF(Measurement!O109="","",(Measurement!O109^3*coeff_ab7_x3)+(Measurement!O109^2*coeff_ab7_x2)+(Measurement!O109*coeff_ab7_x1)+coeff_ab7_x0)</f>
        <v>1.5002461101611626</v>
      </c>
      <c r="P109">
        <f>IF(Measurement!P109="","",(Measurement!P109^3*coeff_bb8_x3)+(Measurement!P109^2*coeff_bb8_x2)+(Measurement!P109*coeff_bb8_x1)+coeff_bb8_x0)</f>
        <v>1.5006639072354193</v>
      </c>
      <c r="Q109">
        <f>IF(Measurement!Q109="","",(Measurement!Q109^3*coeff_ab8_x3)+(Measurement!Q109^2*coeff_ab8_x2)+(Measurement!Q109*coeff_ab8_x1)+coeff_ab8_x0)</f>
        <v>1.4999928703106706</v>
      </c>
      <c r="R109">
        <f>IF(Measurement!R109="","",(Measurement!R109^3*coeff_bb9_x3)+(Measurement!R109^2*coeff_bb9_x2)+(Measurement!R109*coeff_bb9_x1)+coeff_bb9_x0)</f>
        <v>1.5031150780482712</v>
      </c>
      <c r="S109">
        <f>IF(Measurement!S109="","",(Measurement!S109^3*coeff_ab9_x3)+(Measurement!S109^2*coeff_ab9_x2)+(Measurement!S109*coeff_ab9_x1)+coeff_ab9_x0)</f>
        <v>1.502596556952402</v>
      </c>
    </row>
    <row r="110" spans="1:19" ht="12.75" customHeight="1" x14ac:dyDescent="0.2">
      <c r="A110">
        <f>Measurement!A110</f>
        <v>10.799999999999978</v>
      </c>
      <c r="B110">
        <f>IF(Measurement!B110="","",(Measurement!B110^3*coeff_bb1_x3)+(Measurement!B110^2*coeff_bb1_x2)+(Measurement!B110*coeff_bb1_x1)+coeff_bb1_x0)</f>
        <v>1.5032478295213687</v>
      </c>
      <c r="C110">
        <f>IF(Measurement!C110="","",(Measurement!C110^3*coeff_ab1_x3)+(Measurement!C110^2*coeff_ab1_x2)+(Measurement!C110*coeff_ab1_x1)+coeff_ab1_x0)</f>
        <v>1.5027309006404796</v>
      </c>
      <c r="D110">
        <f>IF(Measurement!D110="","",(Measurement!D110^3*coeff_bb2_x3)+(Measurement!D110^2*coeff_bb2_x2)+(Measurement!D110*coeff_bb2_x1)+coeff_bb2_x0)</f>
        <v>1.5032478295213687</v>
      </c>
      <c r="E110">
        <f>IF(Measurement!E110="","",(Measurement!E110^3*coeff_ab2_x3)+(Measurement!E110^2*coeff_ab2_x2)+(Measurement!E110*coeff_ab2_x1)+coeff_ab2_x0)</f>
        <v>1.502596556952402</v>
      </c>
      <c r="F110">
        <f>IF(Measurement!F110="","",(Measurement!F110^3*coeff_bb3_x3)+(Measurement!F110^2*coeff_bb3_x2)+(Measurement!F110*coeff_bb3_x1)+coeff_bb3_x0)</f>
        <v>1.5033809568059902</v>
      </c>
      <c r="G110">
        <f>IF(Measurement!G110="","",(Measurement!G110^3*coeff_ab3_x3)+(Measurement!G110^2*coeff_ab3_x2)+(Measurement!G110*coeff_ab3_x1)+coeff_ab3_x0)</f>
        <v>1.5024626094774038</v>
      </c>
      <c r="H110">
        <f>IF(Measurement!H110="","",(Measurement!H110^3*coeff_bb4_x3)+(Measurement!H110^2*coeff_bb4_x2)+(Measurement!H110*coeff_bb4_x1)+coeff_bb4_x0)</f>
        <v>1.5033809568059902</v>
      </c>
      <c r="I110">
        <f>IF(Measurement!I110="","",(Measurement!I110^3*coeff_ab4_x3)+(Measurement!I110^2*coeff_ab4_x2)+(Measurement!I110*coeff_ab4_x1)+coeff_ab4_x0)</f>
        <v>1.501405291757886</v>
      </c>
      <c r="J110">
        <f>IF(Measurement!J110="","",(Measurement!J110^3*coeff_bb5_x3)+(Measurement!J110^2*coeff_bb5_x2)+(Measurement!J110*coeff_bb5_x1)+coeff_bb5_x0)</f>
        <v>1.5012958925765802</v>
      </c>
      <c r="K110">
        <f>IF(Measurement!K110="","",(Measurement!K110^3*coeff_ab5_x3)+(Measurement!K110^2*coeff_ab5_x2)+(Measurement!K110*coeff_ab5_x1)+coeff_ab5_x0)</f>
        <v>1.5008861395734301</v>
      </c>
      <c r="L110">
        <f>IF(Measurement!L110="","",(Measurement!L110^3*coeff_bb6_x3)+(Measurement!L110^2*coeff_bb6_x2)+(Measurement!L110*coeff_bb6_x1)+coeff_bb6_x0)</f>
        <v>1.5007895607200676</v>
      </c>
      <c r="M110">
        <f>IF(Measurement!M110="","",(Measurement!M110^3*coeff_ab6_x3)+(Measurement!M110^2*coeff_ab6_x2)+(Measurement!M110*coeff_ab6_x1)+coeff_ab6_x0)</f>
        <v>1.5006289397789359</v>
      </c>
      <c r="N110">
        <f>IF(Measurement!N110="","",(Measurement!N110^3*coeff_bb7_x3)+(Measurement!N110^2*coeff_bb7_x2)+(Measurement!N110*coeff_bb7_x1)+coeff_bb7_x0)</f>
        <v>1.5007895607200676</v>
      </c>
      <c r="O110">
        <f>IF(Measurement!O110="","",(Measurement!O110^3*coeff_ab7_x3)+(Measurement!O110^2*coeff_ab7_x2)+(Measurement!O110*coeff_ab7_x1)+coeff_ab7_x0)</f>
        <v>1.5002461101611626</v>
      </c>
      <c r="P110">
        <f>IF(Measurement!P110="","",(Measurement!P110^3*coeff_bb8_x3)+(Measurement!P110^2*coeff_bb8_x2)+(Measurement!P110*coeff_bb8_x1)+coeff_bb8_x0)</f>
        <v>1.5007895607200676</v>
      </c>
      <c r="Q110">
        <f>IF(Measurement!Q110="","",(Measurement!Q110^3*coeff_ab8_x3)+(Measurement!Q110^2*coeff_ab8_x2)+(Measurement!Q110*coeff_ab8_x1)+coeff_ab8_x0)</f>
        <v>1.4998668443140717</v>
      </c>
      <c r="R110">
        <f>IF(Measurement!R110="","",(Measurement!R110^3*coeff_bb9_x3)+(Measurement!R110^2*coeff_bb9_x2)+(Measurement!R110*coeff_bb9_x1)+coeff_bb9_x0)</f>
        <v>1.5032478295213687</v>
      </c>
      <c r="S110">
        <f>IF(Measurement!S110="","",(Measurement!S110^3*coeff_ab9_x3)+(Measurement!S110^2*coeff_ab9_x2)+(Measurement!S110*coeff_ab9_x1)+coeff_ab9_x0)</f>
        <v>1.5024626094774038</v>
      </c>
    </row>
    <row r="111" spans="1:19" ht="12.75" customHeight="1" x14ac:dyDescent="0.2">
      <c r="A111">
        <f>Measurement!A111</f>
        <v>10.899999999999977</v>
      </c>
      <c r="B111">
        <f>IF(Measurement!B111="","",(Measurement!B111^3*coeff_bb1_x3)+(Measurement!B111^2*coeff_bb1_x2)+(Measurement!B111*coeff_bb1_x1)+coeff_bb1_x0)</f>
        <v>1.5031150780482712</v>
      </c>
      <c r="C111">
        <f>IF(Measurement!C111="","",(Measurement!C111^3*coeff_ab1_x3)+(Measurement!C111^2*coeff_ab1_x2)+(Measurement!C111*coeff_ab1_x1)+coeff_ab1_x0)</f>
        <v>1.502596556952402</v>
      </c>
      <c r="D111">
        <f>IF(Measurement!D111="","",(Measurement!D111^3*coeff_bb2_x3)+(Measurement!D111^2*coeff_bb2_x2)+(Measurement!D111*coeff_bb2_x1)+coeff_bb2_x0)</f>
        <v>1.5031150780482712</v>
      </c>
      <c r="E111">
        <f>IF(Measurement!E111="","",(Measurement!E111^3*coeff_ab2_x3)+(Measurement!E111^2*coeff_ab2_x2)+(Measurement!E111*coeff_ab2_x1)+coeff_ab2_x0)</f>
        <v>1.5024626094774038</v>
      </c>
      <c r="F111">
        <f>IF(Measurement!F111="","",(Measurement!F111^3*coeff_bb3_x3)+(Measurement!F111^2*coeff_bb3_x2)+(Measurement!F111*coeff_bb3_x1)+coeff_bb3_x0)</f>
        <v>1.5031150780482712</v>
      </c>
      <c r="G111">
        <f>IF(Measurement!G111="","",(Measurement!G111^3*coeff_ab3_x3)+(Measurement!G111^2*coeff_ab3_x2)+(Measurement!G111*coeff_ab3_x1)+coeff_ab3_x0)</f>
        <v>1.5023290582022317</v>
      </c>
      <c r="H111">
        <f>IF(Measurement!H111="","",(Measurement!H111^3*coeff_bb4_x3)+(Measurement!H111^2*coeff_bb4_x2)+(Measurement!H111*coeff_bb4_x1)+coeff_bb4_x0)</f>
        <v>1.5032478295213687</v>
      </c>
      <c r="I111">
        <f>IF(Measurement!I111="","",(Measurement!I111^3*coeff_ab4_x3)+(Measurement!I111^2*coeff_ab4_x2)+(Measurement!I111*coeff_ab4_x1)+coeff_ab4_x0)</f>
        <v>1.501405291757886</v>
      </c>
      <c r="J111">
        <f>IF(Measurement!J111="","",(Measurement!J111^3*coeff_bb5_x3)+(Measurement!J111^2*coeff_bb5_x2)+(Measurement!J111*coeff_bb5_x1)+coeff_bb5_x0)</f>
        <v>1.5010419826181032</v>
      </c>
      <c r="K111">
        <f>IF(Measurement!K111="","",(Measurement!K111^3*coeff_ab5_x3)+(Measurement!K111^2*coeff_ab5_x2)+(Measurement!K111*coeff_ab5_x1)+coeff_ab5_x0)</f>
        <v>1.5008861395734301</v>
      </c>
      <c r="L111">
        <f>IF(Measurement!L111="","",(Measurement!L111^3*coeff_bb6_x3)+(Measurement!L111^2*coeff_bb6_x2)+(Measurement!L111*coeff_bb6_x1)+coeff_bb6_x0)</f>
        <v>1.5007895607200676</v>
      </c>
      <c r="M111">
        <f>IF(Measurement!M111="","",(Measurement!M111^3*coeff_ab6_x3)+(Measurement!M111^2*coeff_ab6_x2)+(Measurement!M111*coeff_ab6_x1)+coeff_ab6_x0)</f>
        <v>1.5005009339097357</v>
      </c>
      <c r="N111">
        <f>IF(Measurement!N111="","",(Measurement!N111^3*coeff_bb7_x3)+(Measurement!N111^2*coeff_bb7_x2)+(Measurement!N111*coeff_bb7_x1)+coeff_bb7_x0)</f>
        <v>1.5007895607200676</v>
      </c>
      <c r="O111">
        <f>IF(Measurement!O111="","",(Measurement!O111^3*coeff_ab7_x3)+(Measurement!O111^2*coeff_ab7_x2)+(Measurement!O111*coeff_ab7_x1)+coeff_ab7_x0)</f>
        <v>1.5001192922552831</v>
      </c>
      <c r="P111">
        <f>IF(Measurement!P111="","",(Measurement!P111^3*coeff_bb8_x3)+(Measurement!P111^2*coeff_bb8_x2)+(Measurement!P111*coeff_bb8_x1)+coeff_bb8_x0)</f>
        <v>1.5007895607200676</v>
      </c>
      <c r="Q111">
        <f>IF(Measurement!Q111="","",(Measurement!Q111^3*coeff_ab8_x3)+(Measurement!Q111^2*coeff_ab8_x2)+(Measurement!Q111*coeff_ab8_x1)+coeff_ab8_x0)</f>
        <v>1.4997412142522335</v>
      </c>
      <c r="R111">
        <f>IF(Measurement!R111="","",(Measurement!R111^3*coeff_bb9_x3)+(Measurement!R111^2*coeff_bb9_x2)+(Measurement!R111*coeff_bb9_x1)+coeff_bb9_x0)</f>
        <v>1.5031150780482712</v>
      </c>
      <c r="S111">
        <f>IF(Measurement!S111="","",(Measurement!S111^3*coeff_ab9_x3)+(Measurement!S111^2*coeff_ab9_x2)+(Measurement!S111*coeff_ab9_x1)+coeff_ab9_x0)</f>
        <v>1.5023290582022317</v>
      </c>
    </row>
    <row r="112" spans="1:19" ht="12.75" customHeight="1" x14ac:dyDescent="0.2">
      <c r="A112">
        <f>Measurement!A112</f>
        <v>10.999999999999977</v>
      </c>
      <c r="B112">
        <f>IF(Measurement!B112="","",(Measurement!B112^3*coeff_bb1_x3)+(Measurement!B112^2*coeff_bb1_x2)+(Measurement!B112*coeff_bb1_x1)+coeff_bb1_x0)</f>
        <v>1.5029827021633788</v>
      </c>
      <c r="C112">
        <f>IF(Measurement!C112="","",(Measurement!C112^3*coeff_ab1_x3)+(Measurement!C112^2*coeff_ab1_x2)+(Measurement!C112*coeff_ab1_x1)+coeff_ab1_x0)</f>
        <v>1.5023290582022317</v>
      </c>
      <c r="D112">
        <f>IF(Measurement!D112="","",(Measurement!D112^3*coeff_bb2_x3)+(Measurement!D112^2*coeff_bb2_x2)+(Measurement!D112*coeff_bb2_x1)+coeff_bb2_x0)</f>
        <v>1.5029827021633788</v>
      </c>
      <c r="E112">
        <f>IF(Measurement!E112="","",(Measurement!E112^3*coeff_ab2_x3)+(Measurement!E112^2*coeff_ab2_x2)+(Measurement!E112*coeff_ab2_x1)+coeff_ab2_x0)</f>
        <v>1.5021959031136327</v>
      </c>
      <c r="F112">
        <f>IF(Measurement!F112="","",(Measurement!F112^3*coeff_bb3_x3)+(Measurement!F112^2*coeff_bb3_x2)+(Measurement!F112*coeff_bb3_x1)+coeff_bb3_x0)</f>
        <v>1.5029827021633788</v>
      </c>
      <c r="G112">
        <f>IF(Measurement!G112="","",(Measurement!G112^3*coeff_ab3_x3)+(Measurement!G112^2*coeff_ab3_x2)+(Measurement!G112*coeff_ab3_x1)+coeff_ab3_x0)</f>
        <v>1.5020631441983534</v>
      </c>
      <c r="H112">
        <f>IF(Measurement!H112="","",(Measurement!H112^3*coeff_bb4_x3)+(Measurement!H112^2*coeff_bb4_x2)+(Measurement!H112*coeff_bb4_x1)+coeff_bb4_x0)</f>
        <v>1.5032478295213687</v>
      </c>
      <c r="I112">
        <f>IF(Measurement!I112="","",(Measurement!I112^3*coeff_ab4_x3)+(Measurement!I112^2*coeff_ab4_x2)+(Measurement!I112*coeff_ab4_x1)+coeff_ab4_x0)</f>
        <v>1.5011449235310714</v>
      </c>
      <c r="J112">
        <f>IF(Measurement!J112="","",(Measurement!J112^3*coeff_bb5_x3)+(Measurement!J112^2*coeff_bb5_x2)+(Measurement!J112*coeff_bb5_x1)+coeff_bb5_x0)</f>
        <v>1.5010419826181032</v>
      </c>
      <c r="K112">
        <f>IF(Measurement!K112="","",(Measurement!K112^3*coeff_ab5_x3)+(Measurement!K112^2*coeff_ab5_x2)+(Measurement!K112*coeff_ab5_x1)+coeff_ab5_x0)</f>
        <v>1.5006289397789359</v>
      </c>
      <c r="L112">
        <f>IF(Measurement!L112="","",(Measurement!L112^3*coeff_bb6_x3)+(Measurement!L112^2*coeff_bb6_x2)+(Measurement!L112*coeff_bb6_x1)+coeff_bb6_x0)</f>
        <v>1.5007895607200676</v>
      </c>
      <c r="M112">
        <f>IF(Measurement!M112="","",(Measurement!M112^3*coeff_ab6_x3)+(Measurement!M112^2*coeff_ab6_x2)+(Measurement!M112*coeff_ab6_x1)+coeff_ab6_x0)</f>
        <v>1.5005009339097357</v>
      </c>
      <c r="N112">
        <f>IF(Measurement!N112="","",(Measurement!N112^3*coeff_bb7_x3)+(Measurement!N112^2*coeff_bb7_x2)+(Measurement!N112*coeff_bb7_x1)+coeff_bb7_x0)</f>
        <v>1.5006639072354193</v>
      </c>
      <c r="O112">
        <f>IF(Measurement!O112="","",(Measurement!O112^3*coeff_ab7_x3)+(Measurement!O112^2*coeff_ab7_x2)+(Measurement!O112*coeff_ab7_x1)+coeff_ab7_x0)</f>
        <v>1.4999928703106706</v>
      </c>
      <c r="P112">
        <f>IF(Measurement!P112="","",(Measurement!P112^3*coeff_bb8_x3)+(Measurement!P112^2*coeff_bb8_x2)+(Measurement!P112*coeff_bb8_x1)+coeff_bb8_x0)</f>
        <v>1.5006639072354193</v>
      </c>
      <c r="Q112">
        <f>IF(Measurement!Q112="","",(Measurement!Q112^3*coeff_ab8_x3)+(Measurement!Q112^2*coeff_ab8_x2)+(Measurement!Q112*coeff_ab8_x1)+coeff_ab8_x0)</f>
        <v>1.4996159801119022</v>
      </c>
      <c r="R112">
        <f>IF(Measurement!R112="","",(Measurement!R112^3*coeff_bb9_x3)+(Measurement!R112^2*coeff_bb9_x2)+(Measurement!R112*coeff_bb9_x1)+coeff_bb9_x0)</f>
        <v>1.5029827021633788</v>
      </c>
      <c r="S112">
        <f>IF(Measurement!S112="","",(Measurement!S112^3*coeff_ab9_x3)+(Measurement!S112^2*coeff_ab9_x2)+(Measurement!S112*coeff_ab9_x1)+coeff_ab9_x0)</f>
        <v>1.5020631441983534</v>
      </c>
    </row>
    <row r="113" spans="1:19" ht="12.75" customHeight="1" x14ac:dyDescent="0.2">
      <c r="A113">
        <f>Measurement!A113</f>
        <v>11.099999999999977</v>
      </c>
      <c r="B113">
        <f>IF(Measurement!B113="","",(Measurement!B113^3*coeff_bb1_x3)+(Measurement!B113^2*coeff_bb1_x2)+(Measurement!B113*coeff_bb1_x1)+coeff_bb1_x0)</f>
        <v>1.5028507016433736</v>
      </c>
      <c r="C113">
        <f>IF(Measurement!C113="","",(Measurement!C113^3*coeff_ab1_x3)+(Measurement!C113^2*coeff_ab1_x2)+(Measurement!C113*coeff_ab1_x1)+coeff_ab1_x0)</f>
        <v>1.5020631441983534</v>
      </c>
      <c r="D113">
        <f>IF(Measurement!D113="","",(Measurement!D113^3*coeff_bb2_x3)+(Measurement!D113^2*coeff_bb2_x2)+(Measurement!D113*coeff_bb2_x1)+coeff_bb2_x0)</f>
        <v>1.5027190762649367</v>
      </c>
      <c r="E113">
        <f>IF(Measurement!E113="","",(Measurement!E113^3*coeff_ab2_x3)+(Measurement!E113^2*coeff_ab2_x2)+(Measurement!E113*coeff_ab2_x1)+coeff_ab2_x0)</f>
        <v>1.5019307814431404</v>
      </c>
      <c r="F113">
        <f>IF(Measurement!F113="","",(Measurement!F113^3*coeff_bb3_x3)+(Measurement!F113^2*coeff_bb3_x2)+(Measurement!F113*coeff_bb3_x1)+coeff_bb3_x0)</f>
        <v>1.5027190762649367</v>
      </c>
      <c r="G113">
        <f>IF(Measurement!G113="","",(Measurement!G113^3*coeff_ab3_x3)+(Measurement!G113^2*coeff_ab3_x2)+(Measurement!G113*coeff_ab3_x1)+coeff_ab3_x0)</f>
        <v>1.5019307814431404</v>
      </c>
      <c r="H113">
        <f>IF(Measurement!H113="","",(Measurement!H113^3*coeff_bb4_x3)+(Measurement!H113^2*coeff_bb4_x2)+(Measurement!H113*coeff_bb4_x1)+coeff_bb4_x0)</f>
        <v>1.5029827021633788</v>
      </c>
      <c r="I113">
        <f>IF(Measurement!I113="","",(Measurement!I113^3*coeff_ab4_x3)+(Measurement!I113^2*coeff_ab4_x2)+(Measurement!I113*coeff_ab4_x1)+coeff_ab4_x0)</f>
        <v>1.5010153335252308</v>
      </c>
      <c r="J113">
        <f>IF(Measurement!J113="","",(Measurement!J113^3*coeff_bb5_x3)+(Measurement!J113^2*coeff_bb5_x2)+(Measurement!J113*coeff_bb5_x1)+coeff_bb5_x0)</f>
        <v>1.5010419826181032</v>
      </c>
      <c r="K113">
        <f>IF(Measurement!K113="","",(Measurement!K113^3*coeff_ab5_x3)+(Measurement!K113^2*coeff_ab5_x2)+(Measurement!K113*coeff_ab5_x1)+coeff_ab5_x0)</f>
        <v>1.5005009339097357</v>
      </c>
      <c r="L113">
        <f>IF(Measurement!L113="","",(Measurement!L113^3*coeff_bb6_x3)+(Measurement!L113^2*coeff_bb6_x2)+(Measurement!L113*coeff_bb6_x1)+coeff_bb6_x0)</f>
        <v>1.5006639072354193</v>
      </c>
      <c r="M113">
        <f>IF(Measurement!M113="","",(Measurement!M113^3*coeff_ab6_x3)+(Measurement!M113^2*coeff_ab6_x2)+(Measurement!M113*coeff_ab6_x1)+coeff_ab6_x0)</f>
        <v>1.5003733240415622</v>
      </c>
      <c r="N113">
        <f>IF(Measurement!N113="","",(Measurement!N113^3*coeff_bb7_x3)+(Measurement!N113^2*coeff_bb7_x2)+(Measurement!N113*coeff_bb7_x1)+coeff_bb7_x0)</f>
        <v>1.5006639072354193</v>
      </c>
      <c r="O113">
        <f>IF(Measurement!O113="","",(Measurement!O113^3*coeff_ab7_x3)+(Measurement!O113^2*coeff_ab7_x2)+(Measurement!O113*coeff_ab7_x1)+coeff_ab7_x0)</f>
        <v>1.4998668443140717</v>
      </c>
      <c r="P113">
        <f>IF(Measurement!P113="","",(Measurement!P113^3*coeff_bb8_x3)+(Measurement!P113^2*coeff_bb8_x2)+(Measurement!P113*coeff_bb8_x1)+coeff_bb8_x0)</f>
        <v>1.5005386250959261</v>
      </c>
      <c r="Q113">
        <f>IF(Measurement!Q113="","",(Measurement!Q113^3*coeff_ab8_x3)+(Measurement!Q113^2*coeff_ab8_x2)+(Measurement!Q113*coeff_ab8_x1)+coeff_ab8_x0)</f>
        <v>1.4994911418798249</v>
      </c>
      <c r="R113">
        <f>IF(Measurement!R113="","",(Measurement!R113^3*coeff_bb9_x3)+(Measurement!R113^2*coeff_bb9_x2)+(Measurement!R113*coeff_bb9_x1)+coeff_bb9_x0)</f>
        <v>1.5028507016433736</v>
      </c>
      <c r="S113">
        <f>IF(Measurement!S113="","",(Measurement!S113^3*coeff_ab9_x3)+(Measurement!S113^2*coeff_ab9_x2)+(Measurement!S113*coeff_ab9_x1)+coeff_ab9_x0)</f>
        <v>1.5017988148347403</v>
      </c>
    </row>
    <row r="114" spans="1:19" ht="12.75" customHeight="1" x14ac:dyDescent="0.2">
      <c r="A114">
        <f>Measurement!A114</f>
        <v>11.199999999999976</v>
      </c>
      <c r="B114">
        <f>IF(Measurement!B114="","",(Measurement!B114^3*coeff_bb1_x3)+(Measurement!B114^2*coeff_bb1_x2)+(Measurement!B114*coeff_bb1_x1)+coeff_bb1_x0)</f>
        <v>1.50258782580475</v>
      </c>
      <c r="C114">
        <f>IF(Measurement!C114="","",(Measurement!C114^3*coeff_ab1_x3)+(Measurement!C114^2*coeff_ab1_x2)+(Measurement!C114*coeff_ab1_x1)+coeff_ab1_x0)</f>
        <v>1.5020631441983534</v>
      </c>
      <c r="D114">
        <f>IF(Measurement!D114="","",(Measurement!D114^3*coeff_bb2_x3)+(Measurement!D114^2*coeff_bb2_x2)+(Measurement!D114*coeff_bb2_x1)+coeff_bb2_x0)</f>
        <v>1.5024569500394949</v>
      </c>
      <c r="E114">
        <f>IF(Measurement!E114="","",(Measurement!E114^3*coeff_ab2_x3)+(Measurement!E114^2*coeff_ab2_x2)+(Measurement!E114*coeff_ab2_x1)+coeff_ab2_x0)</f>
        <v>1.5017988148347403</v>
      </c>
      <c r="F114">
        <f>IF(Measurement!F114="","",(Measurement!F114^3*coeff_bb3_x3)+(Measurement!F114^2*coeff_bb3_x2)+(Measurement!F114*coeff_bb3_x1)+coeff_bb3_x0)</f>
        <v>1.50258782580475</v>
      </c>
      <c r="G114">
        <f>IF(Measurement!G114="","",(Measurement!G114^3*coeff_ab3_x3)+(Measurement!G114^2*coeff_ab3_x2)+(Measurement!G114*coeff_ab3_x1)+coeff_ab3_x0)</f>
        <v>1.5019307814431404</v>
      </c>
      <c r="H114">
        <f>IF(Measurement!H114="","",(Measurement!H114^3*coeff_bb4_x3)+(Measurement!H114^2*coeff_bb4_x2)+(Measurement!H114*coeff_bb4_x1)+coeff_bb4_x0)</f>
        <v>1.5027190762649367</v>
      </c>
      <c r="I114">
        <f>IF(Measurement!I114="","",(Measurement!I114^3*coeff_ab4_x3)+(Measurement!I114^2*coeff_ab4_x2)+(Measurement!I114*coeff_ab4_x1)+coeff_ab4_x0)</f>
        <v>1.5010153335252308</v>
      </c>
      <c r="J114">
        <f>IF(Measurement!J114="","",(Measurement!J114^3*coeff_bb5_x3)+(Measurement!J114^2*coeff_bb5_x2)+(Measurement!J114*coeff_bb5_x1)+coeff_bb5_x0)</f>
        <v>1.5009155857731895</v>
      </c>
      <c r="K114">
        <f>IF(Measurement!K114="","",(Measurement!K114^3*coeff_ab5_x3)+(Measurement!K114^2*coeff_ab5_x2)+(Measurement!K114*coeff_ab5_x1)+coeff_ab5_x0)</f>
        <v>1.5005009339097357</v>
      </c>
      <c r="L114">
        <f>IF(Measurement!L114="","",(Measurement!L114^3*coeff_bb6_x3)+(Measurement!L114^2*coeff_bb6_x2)+(Measurement!L114*coeff_bb6_x1)+coeff_bb6_x0)</f>
        <v>1.5005386250959261</v>
      </c>
      <c r="M114">
        <f>IF(Measurement!M114="","",(Measurement!M114^3*coeff_ab6_x3)+(Measurement!M114^2*coeff_ab6_x2)+(Measurement!M114*coeff_ab6_x1)+coeff_ab6_x0)</f>
        <v>1.5002461101611626</v>
      </c>
      <c r="N114">
        <f>IF(Measurement!N114="","",(Measurement!N114^3*coeff_bb7_x3)+(Measurement!N114^2*coeff_bb7_x2)+(Measurement!N114*coeff_bb7_x1)+coeff_bb7_x0)</f>
        <v>1.5005386250959261</v>
      </c>
      <c r="O114">
        <f>IF(Measurement!O114="","",(Measurement!O114^3*coeff_ab7_x3)+(Measurement!O114^2*coeff_ab7_x2)+(Measurement!O114*coeff_ab7_x1)+coeff_ab7_x0)</f>
        <v>1.4997412142522335</v>
      </c>
      <c r="P114">
        <f>IF(Measurement!P114="","",(Measurement!P114^3*coeff_bb8_x3)+(Measurement!P114^2*coeff_bb8_x2)+(Measurement!P114*coeff_bb8_x1)+coeff_bb8_x0)</f>
        <v>1.5004137140782696</v>
      </c>
      <c r="Q114">
        <f>IF(Measurement!Q114="","",(Measurement!Q114^3*coeff_ab8_x3)+(Measurement!Q114^2*coeff_ab8_x2)+(Measurement!Q114*coeff_ab8_x1)+coeff_ab8_x0)</f>
        <v>1.4994911418798249</v>
      </c>
      <c r="R114">
        <f>IF(Measurement!R114="","",(Measurement!R114^3*coeff_bb9_x3)+(Measurement!R114^2*coeff_bb9_x2)+(Measurement!R114*coeff_bb9_x1)+coeff_bb9_x0)</f>
        <v>1.5024569500394949</v>
      </c>
      <c r="S114">
        <f>IF(Measurement!S114="","",(Measurement!S114^3*coeff_ab9_x3)+(Measurement!S114^2*coeff_ab9_x2)+(Measurement!S114*coeff_ab9_x1)+coeff_ab9_x0)</f>
        <v>1.5016672443599002</v>
      </c>
    </row>
    <row r="115" spans="1:19" ht="12.75" customHeight="1" x14ac:dyDescent="0.2">
      <c r="A115">
        <f>Measurement!A115</f>
        <v>11.299999999999976</v>
      </c>
      <c r="B115">
        <f>IF(Measurement!B115="","",(Measurement!B115^3*coeff_bb1_x3)+(Measurement!B115^2*coeff_bb1_x2)+(Measurement!B115*coeff_bb1_x1)+coeff_bb1_x0)</f>
        <v>1.50258782580475</v>
      </c>
      <c r="C115">
        <f>IF(Measurement!C115="","",(Measurement!C115^3*coeff_ab1_x3)+(Measurement!C115^2*coeff_ab1_x2)+(Measurement!C115*coeff_ab1_x1)+coeff_ab1_x0)</f>
        <v>1.5017988148347403</v>
      </c>
      <c r="D115">
        <f>IF(Measurement!D115="","",(Measurement!D115^3*coeff_bb2_x3)+(Measurement!D115^2*coeff_bb2_x2)+(Measurement!D115*coeff_bb2_x1)+coeff_bb2_x0)</f>
        <v>1.5024569500394949</v>
      </c>
      <c r="E115">
        <f>IF(Measurement!E115="","",(Measurement!E115^3*coeff_ab2_x3)+(Measurement!E115^2*coeff_ab2_x2)+(Measurement!E115*coeff_ab2_x1)+coeff_ab2_x0)</f>
        <v>1.5016672443599002</v>
      </c>
      <c r="F115">
        <f>IF(Measurement!F115="","",(Measurement!F115^3*coeff_bb3_x3)+(Measurement!F115^2*coeff_bb3_x2)+(Measurement!F115*coeff_bb3_x1)+coeff_bb3_x0)</f>
        <v>1.50258782580475</v>
      </c>
      <c r="G115">
        <f>IF(Measurement!G115="","",(Measurement!G115^3*coeff_ab3_x3)+(Measurement!G115^2*coeff_ab3_x2)+(Measurement!G115*coeff_ab3_x1)+coeff_ab3_x0)</f>
        <v>1.5019307814431404</v>
      </c>
      <c r="H115">
        <f>IF(Measurement!H115="","",(Measurement!H115^3*coeff_bb4_x3)+(Measurement!H115^2*coeff_bb4_x2)+(Measurement!H115*coeff_bb4_x1)+coeff_bb4_x0)</f>
        <v>1.5027190762649367</v>
      </c>
      <c r="I115">
        <f>IF(Measurement!I115="","",(Measurement!I115^3*coeff_ab4_x3)+(Measurement!I115^2*coeff_ab4_x2)+(Measurement!I115*coeff_ab4_x1)+coeff_ab4_x0)</f>
        <v>1.5010153335252308</v>
      </c>
      <c r="J115">
        <f>IF(Measurement!J115="","",(Measurement!J115^3*coeff_bb5_x3)+(Measurement!J115^2*coeff_bb5_x2)+(Measurement!J115*coeff_bb5_x1)+coeff_bb5_x0)</f>
        <v>1.5007895607200676</v>
      </c>
      <c r="K115">
        <f>IF(Measurement!K115="","",(Measurement!K115^3*coeff_ab5_x3)+(Measurement!K115^2*coeff_ab5_x2)+(Measurement!K115*coeff_ab5_x1)+coeff_ab5_x0)</f>
        <v>1.5003733240415622</v>
      </c>
      <c r="L115">
        <f>IF(Measurement!L115="","",(Measurement!L115^3*coeff_bb6_x3)+(Measurement!L115^2*coeff_bb6_x2)+(Measurement!L115*coeff_bb6_x1)+coeff_bb6_x0)</f>
        <v>1.5005386250959261</v>
      </c>
      <c r="M115">
        <f>IF(Measurement!M115="","",(Measurement!M115^3*coeff_ab6_x3)+(Measurement!M115^2*coeff_ab6_x2)+(Measurement!M115*coeff_ab6_x1)+coeff_ab6_x0)</f>
        <v>1.5002461101611626</v>
      </c>
      <c r="N115">
        <f>IF(Measurement!N115="","",(Measurement!N115^3*coeff_bb7_x3)+(Measurement!N115^2*coeff_bb7_x2)+(Measurement!N115*coeff_bb7_x1)+coeff_bb7_x0)</f>
        <v>1.5004137140782696</v>
      </c>
      <c r="O115">
        <f>IF(Measurement!O115="","",(Measurement!O115^3*coeff_ab7_x3)+(Measurement!O115^2*coeff_ab7_x2)+(Measurement!O115*coeff_ab7_x1)+coeff_ab7_x0)</f>
        <v>1.4997412142522335</v>
      </c>
      <c r="P115">
        <f>IF(Measurement!P115="","",(Measurement!P115^3*coeff_bb8_x3)+(Measurement!P115^2*coeff_bb8_x2)+(Measurement!P115*coeff_bb8_x1)+coeff_bb8_x0)</f>
        <v>1.5004137140782696</v>
      </c>
      <c r="Q115">
        <f>IF(Measurement!Q115="","",(Measurement!Q115^3*coeff_ab8_x3)+(Measurement!Q115^2*coeff_ab8_x2)+(Measurement!Q115*coeff_ab8_x1)+coeff_ab8_x0)</f>
        <v>1.4994911418798249</v>
      </c>
      <c r="R115">
        <f>IF(Measurement!R115="","",(Measurement!R115^3*coeff_bb9_x3)+(Measurement!R115^2*coeff_bb9_x2)+(Measurement!R115*coeff_bb9_x1)+coeff_bb9_x0)</f>
        <v>1.5024569500394949</v>
      </c>
      <c r="S115">
        <f>IF(Measurement!S115="","",(Measurement!S115^3*coeff_ab9_x3)+(Measurement!S115^2*coeff_ab9_x2)+(Measurement!S115*coeff_ab9_x1)+coeff_ab9_x0)</f>
        <v>1.5015360700053666</v>
      </c>
    </row>
    <row r="116" spans="1:19" ht="12.75" customHeight="1" x14ac:dyDescent="0.2">
      <c r="A116">
        <f>Measurement!A116</f>
        <v>11.399999999999975</v>
      </c>
      <c r="B116">
        <f>IF(Measurement!B116="","",(Measurement!B116^3*coeff_bb1_x3)+(Measurement!B116^2*coeff_bb1_x2)+(Measurement!B116*coeff_bb1_x1)+coeff_bb1_x0)</f>
        <v>1.5024569500394949</v>
      </c>
      <c r="C116">
        <f>IF(Measurement!C116="","",(Measurement!C116^3*coeff_ab1_x3)+(Measurement!C116^2*coeff_ab1_x2)+(Measurement!C116*coeff_ab1_x1)+coeff_ab1_x0)</f>
        <v>1.5017988148347403</v>
      </c>
      <c r="D116">
        <f>IF(Measurement!D116="","",(Measurement!D116^3*coeff_bb2_x3)+(Measurement!D116^2*coeff_bb2_x2)+(Measurement!D116*coeff_bb2_x1)+coeff_bb2_x0)</f>
        <v>1.502326448745853</v>
      </c>
      <c r="E116">
        <f>IF(Measurement!E116="","",(Measurement!E116^3*coeff_ab2_x3)+(Measurement!E116^2*coeff_ab2_x2)+(Measurement!E116*coeff_ab2_x1)+coeff_ab2_x0)</f>
        <v>1.5016672443599002</v>
      </c>
      <c r="F116">
        <f>IF(Measurement!F116="","",(Measurement!F116^3*coeff_bb3_x3)+(Measurement!F116^2*coeff_bb3_x2)+(Measurement!F116*coeff_bb3_x1)+coeff_bb3_x0)</f>
        <v>1.5024569500394949</v>
      </c>
      <c r="G116">
        <f>IF(Measurement!G116="","",(Measurement!G116^3*coeff_ab3_x3)+(Measurement!G116^2*coeff_ab3_x2)+(Measurement!G116*coeff_ab3_x1)+coeff_ab3_x0)</f>
        <v>1.5019307814431404</v>
      </c>
      <c r="H116">
        <f>IF(Measurement!H116="","",(Measurement!H116^3*coeff_bb4_x3)+(Measurement!H116^2*coeff_bb4_x2)+(Measurement!H116*coeff_bb4_x1)+coeff_bb4_x0)</f>
        <v>1.5027190762649367</v>
      </c>
      <c r="I116">
        <f>IF(Measurement!I116="","",(Measurement!I116^3*coeff_ab4_x3)+(Measurement!I116^2*coeff_ab4_x2)+(Measurement!I116*coeff_ab4_x1)+coeff_ab4_x0)</f>
        <v>1.5008861395734301</v>
      </c>
      <c r="J116">
        <f>IF(Measurement!J116="","",(Measurement!J116^3*coeff_bb5_x3)+(Measurement!J116^2*coeff_bb5_x2)+(Measurement!J116*coeff_bb5_x1)+coeff_bb5_x0)</f>
        <v>1.5009155857731895</v>
      </c>
      <c r="K116">
        <f>IF(Measurement!K116="","",(Measurement!K116^3*coeff_ab5_x3)+(Measurement!K116^2*coeff_ab5_x2)+(Measurement!K116*coeff_ab5_x1)+coeff_ab5_x0)</f>
        <v>1.5003733240415622</v>
      </c>
      <c r="L116">
        <f>IF(Measurement!L116="","",(Measurement!L116^3*coeff_bb6_x3)+(Measurement!L116^2*coeff_bb6_x2)+(Measurement!L116*coeff_bb6_x1)+coeff_bb6_x0)</f>
        <v>1.5004137140782696</v>
      </c>
      <c r="M116">
        <f>IF(Measurement!M116="","",(Measurement!M116^3*coeff_ab6_x3)+(Measurement!M116^2*coeff_ab6_x2)+(Measurement!M116*coeff_ab6_x1)+coeff_ab6_x0)</f>
        <v>1.5001192922552831</v>
      </c>
      <c r="N116">
        <f>IF(Measurement!N116="","",(Measurement!N116^3*coeff_bb7_x3)+(Measurement!N116^2*coeff_bb7_x2)+(Measurement!N116*coeff_bb7_x1)+coeff_bb7_x0)</f>
        <v>1.5004137140782696</v>
      </c>
      <c r="O116">
        <f>IF(Measurement!O116="","",(Measurement!O116^3*coeff_ab7_x3)+(Measurement!O116^2*coeff_ab7_x2)+(Measurement!O116*coeff_ab7_x1)+coeff_ab7_x0)</f>
        <v>1.4996159801119022</v>
      </c>
      <c r="P116">
        <f>IF(Measurement!P116="","",(Measurement!P116^3*coeff_bb8_x3)+(Measurement!P116^2*coeff_bb8_x2)+(Measurement!P116*coeff_bb8_x1)+coeff_bb8_x0)</f>
        <v>1.5002891739591311</v>
      </c>
      <c r="Q116">
        <f>IF(Measurement!Q116="","",(Measurement!Q116^3*coeff_ab8_x3)+(Measurement!Q116^2*coeff_ab8_x2)+(Measurement!Q116*coeff_ab8_x1)+coeff_ab8_x0)</f>
        <v>1.4993666995427481</v>
      </c>
      <c r="R116">
        <f>IF(Measurement!R116="","",(Measurement!R116^3*coeff_bb9_x3)+(Measurement!R116^2*coeff_bb9_x2)+(Measurement!R116*coeff_bb9_x1)+coeff_bb9_x0)</f>
        <v>1.502326448745853</v>
      </c>
      <c r="S116">
        <f>IF(Measurement!S116="","",(Measurement!S116^3*coeff_ab9_x3)+(Measurement!S116^2*coeff_ab9_x2)+(Measurement!S116*coeff_ab9_x1)+coeff_ab9_x0)</f>
        <v>1.5015360700053666</v>
      </c>
    </row>
    <row r="117" spans="1:19" ht="12.75" customHeight="1" x14ac:dyDescent="0.2">
      <c r="A117">
        <f>Measurement!A117</f>
        <v>11.499999999999975</v>
      </c>
      <c r="B117">
        <f>IF(Measurement!B117="","",(Measurement!B117^3*coeff_bb1_x3)+(Measurement!B117^2*coeff_bb1_x2)+(Measurement!B117*coeff_bb1_x1)+coeff_bb1_x0)</f>
        <v>1.502326448745853</v>
      </c>
      <c r="C117">
        <f>IF(Measurement!C117="","",(Measurement!C117^3*coeff_ab1_x3)+(Measurement!C117^2*coeff_ab1_x2)+(Measurement!C117*coeff_ab1_x1)+coeff_ab1_x0)</f>
        <v>1.5017988148347403</v>
      </c>
      <c r="D117">
        <f>IF(Measurement!D117="","",(Measurement!D117^3*coeff_bb2_x3)+(Measurement!D117^2*coeff_bb2_x2)+(Measurement!D117*coeff_bb2_x1)+coeff_bb2_x0)</f>
        <v>1.502326448745853</v>
      </c>
      <c r="E117">
        <f>IF(Measurement!E117="","",(Measurement!E117^3*coeff_ab2_x3)+(Measurement!E117^2*coeff_ab2_x2)+(Measurement!E117*coeff_ab2_x1)+coeff_ab2_x0)</f>
        <v>1.5015360700053666</v>
      </c>
      <c r="F117">
        <f>IF(Measurement!F117="","",(Measurement!F117^3*coeff_bb3_x3)+(Measurement!F117^2*coeff_bb3_x2)+(Measurement!F117*coeff_bb3_x1)+coeff_bb3_x0)</f>
        <v>1.5024569500394949</v>
      </c>
      <c r="G117">
        <f>IF(Measurement!G117="","",(Measurement!G117^3*coeff_ab3_x3)+(Measurement!G117^2*coeff_ab3_x2)+(Measurement!G117*coeff_ab3_x1)+coeff_ab3_x0)</f>
        <v>1.5017988148347403</v>
      </c>
      <c r="H117">
        <f>IF(Measurement!H117="","",(Measurement!H117^3*coeff_bb4_x3)+(Measurement!H117^2*coeff_bb4_x2)+(Measurement!H117*coeff_bb4_x1)+coeff_bb4_x0)</f>
        <v>1.5027190762649367</v>
      </c>
      <c r="I117">
        <f>IF(Measurement!I117="","",(Measurement!I117^3*coeff_ab4_x3)+(Measurement!I117^2*coeff_ab4_x2)+(Measurement!I117*coeff_ab4_x1)+coeff_ab4_x0)</f>
        <v>1.5006289397789359</v>
      </c>
      <c r="J117">
        <f>IF(Measurement!J117="","",(Measurement!J117^3*coeff_bb5_x3)+(Measurement!J117^2*coeff_bb5_x2)+(Measurement!J117*coeff_bb5_x1)+coeff_bb5_x0)</f>
        <v>1.5010419826181032</v>
      </c>
      <c r="K117">
        <f>IF(Measurement!K117="","",(Measurement!K117^3*coeff_ab5_x3)+(Measurement!K117^2*coeff_ab5_x2)+(Measurement!K117*coeff_ab5_x1)+coeff_ab5_x0)</f>
        <v>1.5003733240415622</v>
      </c>
      <c r="L117">
        <f>IF(Measurement!L117="","",(Measurement!L117^3*coeff_bb6_x3)+(Measurement!L117^2*coeff_bb6_x2)+(Measurement!L117*coeff_bb6_x1)+coeff_bb6_x0)</f>
        <v>1.5004137140782696</v>
      </c>
      <c r="M117">
        <f>IF(Measurement!M117="","",(Measurement!M117^3*coeff_ab6_x3)+(Measurement!M117^2*coeff_ab6_x2)+(Measurement!M117*coeff_ab6_x1)+coeff_ab6_x0)</f>
        <v>1.5001192922552831</v>
      </c>
      <c r="N117">
        <f>IF(Measurement!N117="","",(Measurement!N117^3*coeff_bb7_x3)+(Measurement!N117^2*coeff_bb7_x2)+(Measurement!N117*coeff_bb7_x1)+coeff_bb7_x0)</f>
        <v>1.5002891739591311</v>
      </c>
      <c r="O117">
        <f>IF(Measurement!O117="","",(Measurement!O117^3*coeff_ab7_x3)+(Measurement!O117^2*coeff_ab7_x2)+(Measurement!O117*coeff_ab7_x1)+coeff_ab7_x0)</f>
        <v>1.4994911418798249</v>
      </c>
      <c r="P117">
        <f>IF(Measurement!P117="","",(Measurement!P117^3*coeff_bb8_x3)+(Measurement!P117^2*coeff_bb8_x2)+(Measurement!P117*coeff_bb8_x1)+coeff_bb8_x0)</f>
        <v>1.5001650045151924</v>
      </c>
      <c r="Q117">
        <f>IF(Measurement!Q117="","",(Measurement!Q117^3*coeff_ab8_x3)+(Measurement!Q117^2*coeff_ab8_x2)+(Measurement!Q117*coeff_ab8_x1)+coeff_ab8_x0)</f>
        <v>1.4993666995427481</v>
      </c>
      <c r="R117">
        <f>IF(Measurement!R117="","",(Measurement!R117^3*coeff_bb9_x3)+(Measurement!R117^2*coeff_bb9_x2)+(Measurement!R117*coeff_bb9_x1)+coeff_bb9_x0)</f>
        <v>1.502326448745853</v>
      </c>
      <c r="S117">
        <f>IF(Measurement!S117="","",(Measurement!S117^3*coeff_ab9_x3)+(Measurement!S117^2*coeff_ab9_x2)+(Measurement!S117*coeff_ab9_x1)+coeff_ab9_x0)</f>
        <v>1.501405291757886</v>
      </c>
    </row>
    <row r="118" spans="1:19" ht="12.75" customHeight="1" x14ac:dyDescent="0.2">
      <c r="A118">
        <f>Measurement!A118</f>
        <v>11.599999999999975</v>
      </c>
      <c r="B118">
        <f>IF(Measurement!B118="","",(Measurement!B118^3*coeff_bb1_x3)+(Measurement!B118^2*coeff_bb1_x2)+(Measurement!B118*coeff_bb1_x1)+coeff_bb1_x0)</f>
        <v>1.502326448745853</v>
      </c>
      <c r="C118">
        <f>IF(Measurement!C118="","",(Measurement!C118^3*coeff_ab1_x3)+(Measurement!C118^2*coeff_ab1_x2)+(Measurement!C118*coeff_ab1_x1)+coeff_ab1_x0)</f>
        <v>1.5015360700053666</v>
      </c>
      <c r="D118">
        <f>IF(Measurement!D118="","",(Measurement!D118^3*coeff_bb2_x3)+(Measurement!D118^2*coeff_bb2_x2)+(Measurement!D118*coeff_bb2_x1)+coeff_bb2_x0)</f>
        <v>1.502326448745853</v>
      </c>
      <c r="E118">
        <f>IF(Measurement!E118="","",(Measurement!E118^3*coeff_ab2_x3)+(Measurement!E118^2*coeff_ab2_x2)+(Measurement!E118*coeff_ab2_x1)+coeff_ab2_x0)</f>
        <v>1.501405291757886</v>
      </c>
      <c r="F118">
        <f>IF(Measurement!F118="","",(Measurement!F118^3*coeff_bb3_x3)+(Measurement!F118^2*coeff_bb3_x2)+(Measurement!F118*coeff_bb3_x1)+coeff_bb3_x0)</f>
        <v>1.502326448745853</v>
      </c>
      <c r="G118">
        <f>IF(Measurement!G118="","",(Measurement!G118^3*coeff_ab3_x3)+(Measurement!G118^2*coeff_ab3_x2)+(Measurement!G118*coeff_ab3_x1)+coeff_ab3_x0)</f>
        <v>1.5016672443599002</v>
      </c>
      <c r="H118">
        <f>IF(Measurement!H118="","",(Measurement!H118^3*coeff_bb4_x3)+(Measurement!H118^2*coeff_bb4_x2)+(Measurement!H118*coeff_bb4_x1)+coeff_bb4_x0)</f>
        <v>1.50258782580475</v>
      </c>
      <c r="I118">
        <f>IF(Measurement!I118="","",(Measurement!I118^3*coeff_ab4_x3)+(Measurement!I118^2*coeff_ab4_x2)+(Measurement!I118*coeff_ab4_x1)+coeff_ab4_x0)</f>
        <v>1.5005009339097357</v>
      </c>
      <c r="J118">
        <f>IF(Measurement!J118="","",(Measurement!J118^3*coeff_bb5_x3)+(Measurement!J118^2*coeff_bb5_x2)+(Measurement!J118*coeff_bb5_x1)+coeff_bb5_x0)</f>
        <v>1.5010419826181032</v>
      </c>
      <c r="K118">
        <f>IF(Measurement!K118="","",(Measurement!K118^3*coeff_ab5_x3)+(Measurement!K118^2*coeff_ab5_x2)+(Measurement!K118*coeff_ab5_x1)+coeff_ab5_x0)</f>
        <v>1.5002461101611626</v>
      </c>
      <c r="L118">
        <f>IF(Measurement!L118="","",(Measurement!L118^3*coeff_bb6_x3)+(Measurement!L118^2*coeff_bb6_x2)+(Measurement!L118*coeff_bb6_x1)+coeff_bb6_x0)</f>
        <v>1.5002891739591311</v>
      </c>
      <c r="M118">
        <f>IF(Measurement!M118="","",(Measurement!M118^3*coeff_ab6_x3)+(Measurement!M118^2*coeff_ab6_x2)+(Measurement!M118*coeff_ab6_x1)+coeff_ab6_x0)</f>
        <v>1.4999928703106706</v>
      </c>
      <c r="N118">
        <f>IF(Measurement!N118="","",(Measurement!N118^3*coeff_bb7_x3)+(Measurement!N118^2*coeff_bb7_x2)+(Measurement!N118*coeff_bb7_x1)+coeff_bb7_x0)</f>
        <v>1.5002891739591311</v>
      </c>
      <c r="O118">
        <f>IF(Measurement!O118="","",(Measurement!O118^3*coeff_ab7_x3)+(Measurement!O118^2*coeff_ab7_x2)+(Measurement!O118*coeff_ab7_x1)+coeff_ab7_x0)</f>
        <v>1.4994911418798249</v>
      </c>
      <c r="P118">
        <f>IF(Measurement!P118="","",(Measurement!P118^3*coeff_bb8_x3)+(Measurement!P118^2*coeff_bb8_x2)+(Measurement!P118*coeff_bb8_x1)+coeff_bb8_x0)</f>
        <v>1.5001650045151924</v>
      </c>
      <c r="Q118">
        <f>IF(Measurement!Q118="","",(Measurement!Q118^3*coeff_ab8_x3)+(Measurement!Q118^2*coeff_ab8_x2)+(Measurement!Q118*coeff_ab8_x1)+coeff_ab8_x0)</f>
        <v>1.4992426530874186</v>
      </c>
      <c r="R118">
        <f>IF(Measurement!R118="","",(Measurement!R118^3*coeff_bb9_x3)+(Measurement!R118^2*coeff_bb9_x2)+(Measurement!R118*coeff_bb9_x1)+coeff_bb9_x0)</f>
        <v>1.5021963217005059</v>
      </c>
      <c r="S118">
        <f>IF(Measurement!S118="","",(Measurement!S118^3*coeff_ab9_x3)+(Measurement!S118^2*coeff_ab9_x2)+(Measurement!S118*coeff_ab9_x1)+coeff_ab9_x0)</f>
        <v>1.5011449235310714</v>
      </c>
    </row>
    <row r="119" spans="1:19" ht="12.75" customHeight="1" x14ac:dyDescent="0.2">
      <c r="A119">
        <f>Measurement!A119</f>
        <v>11.699999999999974</v>
      </c>
      <c r="B119">
        <f>IF(Measurement!B119="","",(Measurement!B119^3*coeff_bb1_x3)+(Measurement!B119^2*coeff_bb1_x2)+(Measurement!B119*coeff_bb1_x1)+coeff_bb1_x0)</f>
        <v>1.5021963217005059</v>
      </c>
      <c r="C119">
        <f>IF(Measurement!C119="","",(Measurement!C119^3*coeff_ab1_x3)+(Measurement!C119^2*coeff_ab1_x2)+(Measurement!C119*coeff_ab1_x1)+coeff_ab1_x0)</f>
        <v>1.5015360700053666</v>
      </c>
      <c r="D119">
        <f>IF(Measurement!D119="","",(Measurement!D119^3*coeff_bb2_x3)+(Measurement!D119^2*coeff_bb2_x2)+(Measurement!D119*coeff_bb2_x1)+coeff_bb2_x0)</f>
        <v>1.5020665686801351</v>
      </c>
      <c r="E119">
        <f>IF(Measurement!E119="","",(Measurement!E119^3*coeff_ab2_x3)+(Measurement!E119^2*coeff_ab2_x2)+(Measurement!E119*coeff_ab2_x1)+coeff_ab2_x0)</f>
        <v>1.501405291757886</v>
      </c>
      <c r="F119">
        <f>IF(Measurement!F119="","",(Measurement!F119^3*coeff_bb3_x3)+(Measurement!F119^2*coeff_bb3_x2)+(Measurement!F119*coeff_bb3_x1)+coeff_bb3_x0)</f>
        <v>1.502326448745853</v>
      </c>
      <c r="G119">
        <f>IF(Measurement!G119="","",(Measurement!G119^3*coeff_ab3_x3)+(Measurement!G119^2*coeff_ab3_x2)+(Measurement!G119*coeff_ab3_x1)+coeff_ab3_x0)</f>
        <v>1.5016672443599002</v>
      </c>
      <c r="H119">
        <f>IF(Measurement!H119="","",(Measurement!H119^3*coeff_bb4_x3)+(Measurement!H119^2*coeff_bb4_x2)+(Measurement!H119*coeff_bb4_x1)+coeff_bb4_x0)</f>
        <v>1.50258782580475</v>
      </c>
      <c r="I119">
        <f>IF(Measurement!I119="","",(Measurement!I119^3*coeff_ab4_x3)+(Measurement!I119^2*coeff_ab4_x2)+(Measurement!I119*coeff_ab4_x1)+coeff_ab4_x0)</f>
        <v>1.5005009339097357</v>
      </c>
      <c r="J119">
        <f>IF(Measurement!J119="","",(Measurement!J119^3*coeff_bb5_x3)+(Measurement!J119^2*coeff_bb5_x2)+(Measurement!J119*coeff_bb5_x1)+coeff_bb5_x0)</f>
        <v>1.5010419826181032</v>
      </c>
      <c r="K119">
        <f>IF(Measurement!K119="","",(Measurement!K119^3*coeff_ab5_x3)+(Measurement!K119^2*coeff_ab5_x2)+(Measurement!K119*coeff_ab5_x1)+coeff_ab5_x0)</f>
        <v>1.5002461101611626</v>
      </c>
      <c r="L119">
        <f>IF(Measurement!L119="","",(Measurement!L119^3*coeff_bb6_x3)+(Measurement!L119^2*coeff_bb6_x2)+(Measurement!L119*coeff_bb6_x1)+coeff_bb6_x0)</f>
        <v>1.5002891739591311</v>
      </c>
      <c r="M119">
        <f>IF(Measurement!M119="","",(Measurement!M119^3*coeff_ab6_x3)+(Measurement!M119^2*coeff_ab6_x2)+(Measurement!M119*coeff_ab6_x1)+coeff_ab6_x0)</f>
        <v>1.4998668443140717</v>
      </c>
      <c r="N119">
        <f>IF(Measurement!N119="","",(Measurement!N119^3*coeff_bb7_x3)+(Measurement!N119^2*coeff_bb7_x2)+(Measurement!N119*coeff_bb7_x1)+coeff_bb7_x0)</f>
        <v>1.5001650045151924</v>
      </c>
      <c r="O119">
        <f>IF(Measurement!O119="","",(Measurement!O119^3*coeff_ab7_x3)+(Measurement!O119^2*coeff_ab7_x2)+(Measurement!O119*coeff_ab7_x1)+coeff_ab7_x0)</f>
        <v>1.4993666995427481</v>
      </c>
      <c r="P119">
        <f>IF(Measurement!P119="","",(Measurement!P119^3*coeff_bb8_x3)+(Measurement!P119^2*coeff_bb8_x2)+(Measurement!P119*coeff_bb8_x1)+coeff_bb8_x0)</f>
        <v>1.5000412055231349</v>
      </c>
      <c r="Q119">
        <f>IF(Measurement!Q119="","",(Measurement!Q119^3*coeff_ab8_x3)+(Measurement!Q119^2*coeff_ab8_x2)+(Measurement!Q119*coeff_ab8_x1)+coeff_ab8_x0)</f>
        <v>1.4991190025005832</v>
      </c>
      <c r="R119">
        <f>IF(Measurement!R119="","",(Measurement!R119^3*coeff_bb9_x3)+(Measurement!R119^2*coeff_bb9_x2)+(Measurement!R119*coeff_bb9_x1)+coeff_bb9_x0)</f>
        <v>1.5020665686801351</v>
      </c>
      <c r="S119">
        <f>IF(Measurement!S119="","",(Measurement!S119^3*coeff_ab9_x3)+(Measurement!S119^2*coeff_ab9_x2)+(Measurement!S119*coeff_ab9_x1)+coeff_ab9_x0)</f>
        <v>1.5011449235310714</v>
      </c>
    </row>
    <row r="120" spans="1:19" ht="12.75" customHeight="1" x14ac:dyDescent="0.2">
      <c r="A120">
        <f>Measurement!A120</f>
        <v>11.799999999999974</v>
      </c>
      <c r="B120">
        <f>IF(Measurement!B120="","",(Measurement!B120^3*coeff_bb1_x3)+(Measurement!B120^2*coeff_bb1_x2)+(Measurement!B120*coeff_bb1_x1)+coeff_bb1_x0)</f>
        <v>1.5020665686801351</v>
      </c>
      <c r="C120">
        <f>IF(Measurement!C120="","",(Measurement!C120^3*coeff_ab1_x3)+(Measurement!C120^2*coeff_ab1_x2)+(Measurement!C120*coeff_ab1_x1)+coeff_ab1_x0)</f>
        <v>1.5015360700053666</v>
      </c>
      <c r="D120">
        <f>IF(Measurement!D120="","",(Measurement!D120^3*coeff_bb2_x3)+(Measurement!D120^2*coeff_bb2_x2)+(Measurement!D120*coeff_bb2_x1)+coeff_bb2_x0)</f>
        <v>1.5020665686801351</v>
      </c>
      <c r="E120">
        <f>IF(Measurement!E120="","",(Measurement!E120^3*coeff_ab2_x3)+(Measurement!E120^2*coeff_ab2_x2)+(Measurement!E120*coeff_ab2_x1)+coeff_ab2_x0)</f>
        <v>1.501405291757886</v>
      </c>
      <c r="F120">
        <f>IF(Measurement!F120="","",(Measurement!F120^3*coeff_bb3_x3)+(Measurement!F120^2*coeff_bb3_x2)+(Measurement!F120*coeff_bb3_x1)+coeff_bb3_x0)</f>
        <v>1.502326448745853</v>
      </c>
      <c r="G120">
        <f>IF(Measurement!G120="","",(Measurement!G120^3*coeff_ab3_x3)+(Measurement!G120^2*coeff_ab3_x2)+(Measurement!G120*coeff_ab3_x1)+coeff_ab3_x0)</f>
        <v>1.5016672443599002</v>
      </c>
      <c r="H120">
        <f>IF(Measurement!H120="","",(Measurement!H120^3*coeff_bb4_x3)+(Measurement!H120^2*coeff_bb4_x2)+(Measurement!H120*coeff_bb4_x1)+coeff_bb4_x0)</f>
        <v>1.5024569500394949</v>
      </c>
      <c r="I120">
        <f>IF(Measurement!I120="","",(Measurement!I120^3*coeff_ab4_x3)+(Measurement!I120^2*coeff_ab4_x2)+(Measurement!I120*coeff_ab4_x1)+coeff_ab4_x0)</f>
        <v>1.5005009339097357</v>
      </c>
      <c r="J120">
        <f>IF(Measurement!J120="","",(Measurement!J120^3*coeff_bb5_x3)+(Measurement!J120^2*coeff_bb5_x2)+(Measurement!J120*coeff_bb5_x1)+coeff_bb5_x0)</f>
        <v>1.5010419826181032</v>
      </c>
      <c r="K120">
        <f>IF(Measurement!K120="","",(Measurement!K120^3*coeff_ab5_x3)+(Measurement!K120^2*coeff_ab5_x2)+(Measurement!K120*coeff_ab5_x1)+coeff_ab5_x0)</f>
        <v>1.5002461101611626</v>
      </c>
      <c r="L120">
        <f>IF(Measurement!L120="","",(Measurement!L120^3*coeff_bb6_x3)+(Measurement!L120^2*coeff_bb6_x2)+(Measurement!L120*coeff_bb6_x1)+coeff_bb6_x0)</f>
        <v>1.5001650045151924</v>
      </c>
      <c r="M120">
        <f>IF(Measurement!M120="","",(Measurement!M120^3*coeff_ab6_x3)+(Measurement!M120^2*coeff_ab6_x2)+(Measurement!M120*coeff_ab6_x1)+coeff_ab6_x0)</f>
        <v>1.4998668443140717</v>
      </c>
      <c r="N120">
        <f>IF(Measurement!N120="","",(Measurement!N120^3*coeff_bb7_x3)+(Measurement!N120^2*coeff_bb7_x2)+(Measurement!N120*coeff_bb7_x1)+coeff_bb7_x0)</f>
        <v>1.5001650045151924</v>
      </c>
      <c r="O120">
        <f>IF(Measurement!O120="","",(Measurement!O120^3*coeff_ab7_x3)+(Measurement!O120^2*coeff_ab7_x2)+(Measurement!O120*coeff_ab7_x1)+coeff_ab7_x0)</f>
        <v>1.4993666995427481</v>
      </c>
      <c r="P120">
        <f>IF(Measurement!P120="","",(Measurement!P120^3*coeff_bb8_x3)+(Measurement!P120^2*coeff_bb8_x2)+(Measurement!P120*coeff_bb8_x1)+coeff_bb8_x0)</f>
        <v>1.5001650045151924</v>
      </c>
      <c r="Q120">
        <f>IF(Measurement!Q120="","",(Measurement!Q120^3*coeff_ab8_x3)+(Measurement!Q120^2*coeff_ab8_x2)+(Measurement!Q120*coeff_ab8_x1)+coeff_ab8_x0)</f>
        <v>1.4992426530874186</v>
      </c>
      <c r="R120">
        <f>IF(Measurement!R120="","",(Measurement!R120^3*coeff_bb9_x3)+(Measurement!R120^2*coeff_bb9_x2)+(Measurement!R120*coeff_bb9_x1)+coeff_bb9_x0)</f>
        <v>1.5020665686801351</v>
      </c>
      <c r="S120">
        <f>IF(Measurement!S120="","",(Measurement!S120^3*coeff_ab9_x3)+(Measurement!S120^2*coeff_ab9_x2)+(Measurement!S120*coeff_ab9_x1)+coeff_ab9_x0)</f>
        <v>1.5011449235310714</v>
      </c>
    </row>
    <row r="121" spans="1:19" ht="12.75" customHeight="1" x14ac:dyDescent="0.2">
      <c r="A121">
        <f>Measurement!A121</f>
        <v>11.899999999999974</v>
      </c>
      <c r="B121">
        <f>IF(Measurement!B121="","",(Measurement!B121^3*coeff_bb1_x3)+(Measurement!B121^2*coeff_bb1_x2)+(Measurement!B121*coeff_bb1_x1)+coeff_bb1_x0)</f>
        <v>1.5020665686801351</v>
      </c>
      <c r="C121">
        <f>IF(Measurement!C121="","",(Measurement!C121^3*coeff_ab1_x3)+(Measurement!C121^2*coeff_ab1_x2)+(Measurement!C121*coeff_ab1_x1)+coeff_ab1_x0)</f>
        <v>1.5015360700053666</v>
      </c>
      <c r="D121">
        <f>IF(Measurement!D121="","",(Measurement!D121^3*coeff_bb2_x3)+(Measurement!D121^2*coeff_bb2_x2)+(Measurement!D121*coeff_bb2_x1)+coeff_bb2_x0)</f>
        <v>1.5020665686801351</v>
      </c>
      <c r="E121">
        <f>IF(Measurement!E121="","",(Measurement!E121^3*coeff_ab2_x3)+(Measurement!E121^2*coeff_ab2_x2)+(Measurement!E121*coeff_ab2_x1)+coeff_ab2_x0)</f>
        <v>1.501405291757886</v>
      </c>
      <c r="F121">
        <f>IF(Measurement!F121="","",(Measurement!F121^3*coeff_bb3_x3)+(Measurement!F121^2*coeff_bb3_x2)+(Measurement!F121*coeff_bb3_x1)+coeff_bb3_x0)</f>
        <v>1.502326448745853</v>
      </c>
      <c r="G121">
        <f>IF(Measurement!G121="","",(Measurement!G121^3*coeff_ab3_x3)+(Measurement!G121^2*coeff_ab3_x2)+(Measurement!G121*coeff_ab3_x1)+coeff_ab3_x0)</f>
        <v>1.5017988148347403</v>
      </c>
      <c r="H121">
        <f>IF(Measurement!H121="","",(Measurement!H121^3*coeff_bb4_x3)+(Measurement!H121^2*coeff_bb4_x2)+(Measurement!H121*coeff_bb4_x1)+coeff_bb4_x0)</f>
        <v>1.5024569500394949</v>
      </c>
      <c r="I121">
        <f>IF(Measurement!I121="","",(Measurement!I121^3*coeff_ab4_x3)+(Measurement!I121^2*coeff_ab4_x2)+(Measurement!I121*coeff_ab4_x1)+coeff_ab4_x0)</f>
        <v>1.5006289397789359</v>
      </c>
      <c r="J121">
        <f>IF(Measurement!J121="","",(Measurement!J121^3*coeff_bb5_x3)+(Measurement!J121^2*coeff_bb5_x2)+(Measurement!J121*coeff_bb5_x1)+coeff_bb5_x0)</f>
        <v>1.5010419826181032</v>
      </c>
      <c r="K121">
        <f>IF(Measurement!K121="","",(Measurement!K121^3*coeff_ab5_x3)+(Measurement!K121^2*coeff_ab5_x2)+(Measurement!K121*coeff_ab5_x1)+coeff_ab5_x0)</f>
        <v>1.5003733240415622</v>
      </c>
      <c r="L121">
        <f>IF(Measurement!L121="","",(Measurement!L121^3*coeff_bb6_x3)+(Measurement!L121^2*coeff_bb6_x2)+(Measurement!L121*coeff_bb6_x1)+coeff_bb6_x0)</f>
        <v>1.5001650045151924</v>
      </c>
      <c r="M121">
        <f>IF(Measurement!M121="","",(Measurement!M121^3*coeff_ab6_x3)+(Measurement!M121^2*coeff_ab6_x2)+(Measurement!M121*coeff_ab6_x1)+coeff_ab6_x0)</f>
        <v>1.4999928703106706</v>
      </c>
      <c r="N121">
        <f>IF(Measurement!N121="","",(Measurement!N121^3*coeff_bb7_x3)+(Measurement!N121^2*coeff_bb7_x2)+(Measurement!N121*coeff_bb7_x1)+coeff_bb7_x0)</f>
        <v>1.5001650045151924</v>
      </c>
      <c r="O121">
        <f>IF(Measurement!O121="","",(Measurement!O121^3*coeff_ab7_x3)+(Measurement!O121^2*coeff_ab7_x2)+(Measurement!O121*coeff_ab7_x1)+coeff_ab7_x0)</f>
        <v>1.4994911418798249</v>
      </c>
      <c r="P121">
        <f>IF(Measurement!P121="","",(Measurement!P121^3*coeff_bb8_x3)+(Measurement!P121^2*coeff_bb8_x2)+(Measurement!P121*coeff_bb8_x1)+coeff_bb8_x0)</f>
        <v>1.5001650045151924</v>
      </c>
      <c r="Q121">
        <f>IF(Measurement!Q121="","",(Measurement!Q121^3*coeff_ab8_x3)+(Measurement!Q121^2*coeff_ab8_x2)+(Measurement!Q121*coeff_ab8_x1)+coeff_ab8_x0)</f>
        <v>1.4992426530874186</v>
      </c>
      <c r="R121">
        <f>IF(Measurement!R121="","",(Measurement!R121^3*coeff_bb9_x3)+(Measurement!R121^2*coeff_bb9_x2)+(Measurement!R121*coeff_bb9_x1)+coeff_bb9_x0)</f>
        <v>1.5019371894614222</v>
      </c>
      <c r="S121">
        <f>IF(Measurement!S121="","",(Measurement!S121^3*coeff_ab9_x3)+(Measurement!S121^2*coeff_ab9_x2)+(Measurement!S121*coeff_ab9_x1)+coeff_ab9_x0)</f>
        <v>1.5011449235310714</v>
      </c>
    </row>
    <row r="122" spans="1:19" ht="12.75" customHeight="1" x14ac:dyDescent="0.2">
      <c r="A122">
        <f>Measurement!A122</f>
        <v>11.999999999999973</v>
      </c>
      <c r="B122">
        <f>IF(Measurement!B122="","",(Measurement!B122^3*coeff_bb1_x3)+(Measurement!B122^2*coeff_bb1_x2)+(Measurement!B122*coeff_bb1_x1)+coeff_bb1_x0)</f>
        <v>1.5020665686801351</v>
      </c>
      <c r="C122">
        <f>IF(Measurement!C122="","",(Measurement!C122^3*coeff_ab1_x3)+(Measurement!C122^2*coeff_ab1_x2)+(Measurement!C122*coeff_ab1_x1)+coeff_ab1_x0)</f>
        <v>1.5015360700053666</v>
      </c>
      <c r="D122">
        <f>IF(Measurement!D122="","",(Measurement!D122^3*coeff_bb2_x3)+(Measurement!D122^2*coeff_bb2_x2)+(Measurement!D122*coeff_bb2_x1)+coeff_bb2_x0)</f>
        <v>1.5020665686801351</v>
      </c>
      <c r="E122">
        <f>IF(Measurement!E122="","",(Measurement!E122^3*coeff_ab2_x3)+(Measurement!E122^2*coeff_ab2_x2)+(Measurement!E122*coeff_ab2_x1)+coeff_ab2_x0)</f>
        <v>1.501405291757886</v>
      </c>
      <c r="F122">
        <f>IF(Measurement!F122="","",(Measurement!F122^3*coeff_bb3_x3)+(Measurement!F122^2*coeff_bb3_x2)+(Measurement!F122*coeff_bb3_x1)+coeff_bb3_x0)</f>
        <v>1.502326448745853</v>
      </c>
      <c r="G122">
        <f>IF(Measurement!G122="","",(Measurement!G122^3*coeff_ab3_x3)+(Measurement!G122^2*coeff_ab3_x2)+(Measurement!G122*coeff_ab3_x1)+coeff_ab3_x0)</f>
        <v>1.5017988148347403</v>
      </c>
      <c r="H122">
        <f>IF(Measurement!H122="","",(Measurement!H122^3*coeff_bb4_x3)+(Measurement!H122^2*coeff_bb4_x2)+(Measurement!H122*coeff_bb4_x1)+coeff_bb4_x0)</f>
        <v>1.5024569500394949</v>
      </c>
      <c r="I122">
        <f>IF(Measurement!I122="","",(Measurement!I122^3*coeff_ab4_x3)+(Measurement!I122^2*coeff_ab4_x2)+(Measurement!I122*coeff_ab4_x1)+coeff_ab4_x0)</f>
        <v>1.5007573416624163</v>
      </c>
      <c r="J122">
        <f>IF(Measurement!J122="","",(Measurement!J122^3*coeff_bb5_x3)+(Measurement!J122^2*coeff_bb5_x2)+(Measurement!J122*coeff_bb5_x1)+coeff_bb5_x0)</f>
        <v>1.5010419826181032</v>
      </c>
      <c r="K122">
        <f>IF(Measurement!K122="","",(Measurement!K122^3*coeff_ab5_x3)+(Measurement!K122^2*coeff_ab5_x2)+(Measurement!K122*coeff_ab5_x1)+coeff_ab5_x0)</f>
        <v>1.5003733240415622</v>
      </c>
      <c r="L122">
        <f>IF(Measurement!L122="","",(Measurement!L122^3*coeff_bb6_x3)+(Measurement!L122^2*coeff_bb6_x2)+(Measurement!L122*coeff_bb6_x1)+coeff_bb6_x0)</f>
        <v>1.5001650045151924</v>
      </c>
      <c r="M122">
        <f>IF(Measurement!M122="","",(Measurement!M122^3*coeff_ab6_x3)+(Measurement!M122^2*coeff_ab6_x2)+(Measurement!M122*coeff_ab6_x1)+coeff_ab6_x0)</f>
        <v>1.4999928703106706</v>
      </c>
      <c r="N122">
        <f>IF(Measurement!N122="","",(Measurement!N122^3*coeff_bb7_x3)+(Measurement!N122^2*coeff_bb7_x2)+(Measurement!N122*coeff_bb7_x1)+coeff_bb7_x0)</f>
        <v>1.5001650045151924</v>
      </c>
      <c r="O122">
        <f>IF(Measurement!O122="","",(Measurement!O122^3*coeff_ab7_x3)+(Measurement!O122^2*coeff_ab7_x2)+(Measurement!O122*coeff_ab7_x1)+coeff_ab7_x0)</f>
        <v>1.4994911418798249</v>
      </c>
      <c r="P122">
        <f>IF(Measurement!P122="","",(Measurement!P122^3*coeff_bb8_x3)+(Measurement!P122^2*coeff_bb8_x2)+(Measurement!P122*coeff_bb8_x1)+coeff_bb8_x0)</f>
        <v>1.5000412055231349</v>
      </c>
      <c r="Q122">
        <f>IF(Measurement!Q122="","",(Measurement!Q122^3*coeff_ab8_x3)+(Measurement!Q122^2*coeff_ab8_x2)+(Measurement!Q122*coeff_ab8_x1)+coeff_ab8_x0)</f>
        <v>1.4992426530874186</v>
      </c>
      <c r="R122">
        <f>IF(Measurement!R122="","",(Measurement!R122^3*coeff_bb9_x3)+(Measurement!R122^2*coeff_bb9_x2)+(Measurement!R122*coeff_bb9_x1)+coeff_bb9_x0)</f>
        <v>1.5019371894614222</v>
      </c>
      <c r="S122">
        <f>IF(Measurement!S122="","",(Measurement!S122^3*coeff_ab9_x3)+(Measurement!S122^2*coeff_ab9_x2)+(Measurement!S122*coeff_ab9_x1)+coeff_ab9_x0)</f>
        <v>1.5011449235310714</v>
      </c>
    </row>
    <row r="123" spans="1:19" ht="12.75" customHeight="1" x14ac:dyDescent="0.2">
      <c r="A123">
        <f>Measurement!A123</f>
        <v>12.099999999999973</v>
      </c>
      <c r="B123">
        <f>IF(Measurement!B123="","",(Measurement!B123^3*coeff_bb1_x3)+(Measurement!B123^2*coeff_bb1_x2)+(Measurement!B123*coeff_bb1_x1)+coeff_bb1_x0)</f>
        <v>1.5019371894614222</v>
      </c>
      <c r="C123">
        <f>IF(Measurement!C123="","",(Measurement!C123^3*coeff_ab1_x3)+(Measurement!C123^2*coeff_ab1_x2)+(Measurement!C123*coeff_ab1_x1)+coeff_ab1_x0)</f>
        <v>1.5015360700053666</v>
      </c>
      <c r="D123">
        <f>IF(Measurement!D123="","",(Measurement!D123^3*coeff_bb2_x3)+(Measurement!D123^2*coeff_bb2_x2)+(Measurement!D123*coeff_bb2_x1)+coeff_bb2_x0)</f>
        <v>1.5020665686801351</v>
      </c>
      <c r="E123">
        <f>IF(Measurement!E123="","",(Measurement!E123^3*coeff_ab2_x3)+(Measurement!E123^2*coeff_ab2_x2)+(Measurement!E123*coeff_ab2_x1)+coeff_ab2_x0)</f>
        <v>1.5015360700053666</v>
      </c>
      <c r="F123">
        <f>IF(Measurement!F123="","",(Measurement!F123^3*coeff_bb3_x3)+(Measurement!F123^2*coeff_bb3_x2)+(Measurement!F123*coeff_bb3_x1)+coeff_bb3_x0)</f>
        <v>1.502326448745853</v>
      </c>
      <c r="G123">
        <f>IF(Measurement!G123="","",(Measurement!G123^3*coeff_ab3_x3)+(Measurement!G123^2*coeff_ab3_x2)+(Measurement!G123*coeff_ab3_x1)+coeff_ab3_x0)</f>
        <v>1.5017988148347403</v>
      </c>
      <c r="H123">
        <f>IF(Measurement!H123="","",(Measurement!H123^3*coeff_bb4_x3)+(Measurement!H123^2*coeff_bb4_x2)+(Measurement!H123*coeff_bb4_x1)+coeff_bb4_x0)</f>
        <v>1.5024569500394949</v>
      </c>
      <c r="I123">
        <f>IF(Measurement!I123="","",(Measurement!I123^3*coeff_ab4_x3)+(Measurement!I123^2*coeff_ab4_x2)+(Measurement!I123*coeff_ab4_x1)+coeff_ab4_x0)</f>
        <v>1.5006289397789359</v>
      </c>
      <c r="J123">
        <f>IF(Measurement!J123="","",(Measurement!J123^3*coeff_bb5_x3)+(Measurement!J123^2*coeff_bb5_x2)+(Measurement!J123*coeff_bb5_x1)+coeff_bb5_x0)</f>
        <v>1.5010419826181032</v>
      </c>
      <c r="K123">
        <f>IF(Measurement!K123="","",(Measurement!K123^3*coeff_ab5_x3)+(Measurement!K123^2*coeff_ab5_x2)+(Measurement!K123*coeff_ab5_x1)+coeff_ab5_x0)</f>
        <v>1.5002461101611626</v>
      </c>
      <c r="L123">
        <f>IF(Measurement!L123="","",(Measurement!L123^3*coeff_bb6_x3)+(Measurement!L123^2*coeff_bb6_x2)+(Measurement!L123*coeff_bb6_x1)+coeff_bb6_x0)</f>
        <v>1.5002891739591311</v>
      </c>
      <c r="M123">
        <f>IF(Measurement!M123="","",(Measurement!M123^3*coeff_ab6_x3)+(Measurement!M123^2*coeff_ab6_x2)+(Measurement!M123*coeff_ab6_x1)+coeff_ab6_x0)</f>
        <v>1.4999928703106706</v>
      </c>
      <c r="N123">
        <f>IF(Measurement!N123="","",(Measurement!N123^3*coeff_bb7_x3)+(Measurement!N123^2*coeff_bb7_x2)+(Measurement!N123*coeff_bb7_x1)+coeff_bb7_x0)</f>
        <v>1.5001650045151924</v>
      </c>
      <c r="O123">
        <f>IF(Measurement!O123="","",(Measurement!O123^3*coeff_ab7_x3)+(Measurement!O123^2*coeff_ab7_x2)+(Measurement!O123*coeff_ab7_x1)+coeff_ab7_x0)</f>
        <v>1.4994911418798249</v>
      </c>
      <c r="P123">
        <f>IF(Measurement!P123="","",(Measurement!P123^3*coeff_bb8_x3)+(Measurement!P123^2*coeff_bb8_x2)+(Measurement!P123*coeff_bb8_x1)+coeff_bb8_x0)</f>
        <v>1.5000412055231349</v>
      </c>
      <c r="Q123">
        <f>IF(Measurement!Q123="","",(Measurement!Q123^3*coeff_ab8_x3)+(Measurement!Q123^2*coeff_ab8_x2)+(Measurement!Q123*coeff_ab8_x1)+coeff_ab8_x0)</f>
        <v>1.4992426530874186</v>
      </c>
      <c r="R123">
        <f>IF(Measurement!R123="","",(Measurement!R123^3*coeff_bb9_x3)+(Measurement!R123^2*coeff_bb9_x2)+(Measurement!R123*coeff_bb9_x1)+coeff_bb9_x0)</f>
        <v>1.5019371894614222</v>
      </c>
      <c r="S123">
        <f>IF(Measurement!S123="","",(Measurement!S123^3*coeff_ab9_x3)+(Measurement!S123^2*coeff_ab9_x2)+(Measurement!S123*coeff_ab9_x1)+coeff_ab9_x0)</f>
        <v>1.5012749096042055</v>
      </c>
    </row>
    <row r="124" spans="1:19" ht="12.75" customHeight="1" x14ac:dyDescent="0.2">
      <c r="A124">
        <f>Measurement!A124</f>
        <v>12.199999999999973</v>
      </c>
      <c r="B124">
        <f>IF(Measurement!B124="","",(Measurement!B124^3*coeff_bb1_x3)+(Measurement!B124^2*coeff_bb1_x2)+(Measurement!B124*coeff_bb1_x1)+coeff_bb1_x0)</f>
        <v>1.5020665686801351</v>
      </c>
      <c r="C124">
        <f>IF(Measurement!C124="","",(Measurement!C124^3*coeff_ab1_x3)+(Measurement!C124^2*coeff_ab1_x2)+(Measurement!C124*coeff_ab1_x1)+coeff_ab1_x0)</f>
        <v>1.5015360700053666</v>
      </c>
      <c r="D124">
        <f>IF(Measurement!D124="","",(Measurement!D124^3*coeff_bb2_x3)+(Measurement!D124^2*coeff_bb2_x2)+(Measurement!D124*coeff_bb2_x1)+coeff_bb2_x0)</f>
        <v>1.5021963217005059</v>
      </c>
      <c r="E124">
        <f>IF(Measurement!E124="","",(Measurement!E124^3*coeff_ab2_x3)+(Measurement!E124^2*coeff_ab2_x2)+(Measurement!E124*coeff_ab2_x1)+coeff_ab2_x0)</f>
        <v>1.501405291757886</v>
      </c>
      <c r="F124">
        <f>IF(Measurement!F124="","",(Measurement!F124^3*coeff_bb3_x3)+(Measurement!F124^2*coeff_bb3_x2)+(Measurement!F124*coeff_bb3_x1)+coeff_bb3_x0)</f>
        <v>1.502326448745853</v>
      </c>
      <c r="G124">
        <f>IF(Measurement!G124="","",(Measurement!G124^3*coeff_ab3_x3)+(Measurement!G124^2*coeff_ab3_x2)+(Measurement!G124*coeff_ab3_x1)+coeff_ab3_x0)</f>
        <v>1.5016672443599002</v>
      </c>
      <c r="H124">
        <f>IF(Measurement!H124="","",(Measurement!H124^3*coeff_bb4_x3)+(Measurement!H124^2*coeff_bb4_x2)+(Measurement!H124*coeff_bb4_x1)+coeff_bb4_x0)</f>
        <v>1.5024569500394949</v>
      </c>
      <c r="I124">
        <f>IF(Measurement!I124="","",(Measurement!I124^3*coeff_ab4_x3)+(Measurement!I124^2*coeff_ab4_x2)+(Measurement!I124*coeff_ab4_x1)+coeff_ab4_x0)</f>
        <v>1.5006289397789359</v>
      </c>
      <c r="J124">
        <f>IF(Measurement!J124="","",(Measurement!J124^3*coeff_bb5_x3)+(Measurement!J124^2*coeff_bb5_x2)+(Measurement!J124*coeff_bb5_x1)+coeff_bb5_x0)</f>
        <v>1.5011687514781273</v>
      </c>
      <c r="K124">
        <f>IF(Measurement!K124="","",(Measurement!K124^3*coeff_ab5_x3)+(Measurement!K124^2*coeff_ab5_x2)+(Measurement!K124*coeff_ab5_x1)+coeff_ab5_x0)</f>
        <v>1.5001192922552831</v>
      </c>
      <c r="L124">
        <f>IF(Measurement!L124="","",(Measurement!L124^3*coeff_bb6_x3)+(Measurement!L124^2*coeff_bb6_x2)+(Measurement!L124*coeff_bb6_x1)+coeff_bb6_x0)</f>
        <v>1.5001650045151924</v>
      </c>
      <c r="M124">
        <f>IF(Measurement!M124="","",(Measurement!M124^3*coeff_ab6_x3)+(Measurement!M124^2*coeff_ab6_x2)+(Measurement!M124*coeff_ab6_x1)+coeff_ab6_x0)</f>
        <v>1.4999928703106706</v>
      </c>
      <c r="N124">
        <f>IF(Measurement!N124="","",(Measurement!N124^3*coeff_bb7_x3)+(Measurement!N124^2*coeff_bb7_x2)+(Measurement!N124*coeff_bb7_x1)+coeff_bb7_x0)</f>
        <v>1.5001650045151924</v>
      </c>
      <c r="O124">
        <f>IF(Measurement!O124="","",(Measurement!O124^3*coeff_ab7_x3)+(Measurement!O124^2*coeff_ab7_x2)+(Measurement!O124*coeff_ab7_x1)+coeff_ab7_x0)</f>
        <v>1.4994911418798249</v>
      </c>
      <c r="P124">
        <f>IF(Measurement!P124="","",(Measurement!P124^3*coeff_bb8_x3)+(Measurement!P124^2*coeff_bb8_x2)+(Measurement!P124*coeff_bb8_x1)+coeff_bb8_x0)</f>
        <v>1.4999177767596406</v>
      </c>
      <c r="Q124">
        <f>IF(Measurement!Q124="","",(Measurement!Q124^3*coeff_ab8_x3)+(Measurement!Q124^2*coeff_ab8_x2)+(Measurement!Q124*coeff_ab8_x1)+coeff_ab8_x0)</f>
        <v>1.4992426530874186</v>
      </c>
      <c r="R124">
        <f>IF(Measurement!R124="","",(Measurement!R124^3*coeff_bb9_x3)+(Measurement!R124^2*coeff_bb9_x2)+(Measurement!R124*coeff_bb9_x1)+coeff_bb9_x0)</f>
        <v>1.5019371894614222</v>
      </c>
      <c r="S124">
        <f>IF(Measurement!S124="","",(Measurement!S124^3*coeff_ab9_x3)+(Measurement!S124^2*coeff_ab9_x2)+(Measurement!S124*coeff_ab9_x1)+coeff_ab9_x0)</f>
        <v>1.5011449235310714</v>
      </c>
    </row>
    <row r="125" spans="1:19" ht="12.75" customHeight="1" x14ac:dyDescent="0.2">
      <c r="A125">
        <f>Measurement!A125</f>
        <v>12.299999999999972</v>
      </c>
      <c r="B125">
        <f>IF(Measurement!B125="","",(Measurement!B125^3*coeff_bb1_x3)+(Measurement!B125^2*coeff_bb1_x2)+(Measurement!B125*coeff_bb1_x1)+coeff_bb1_x0)</f>
        <v>1.5019371894614222</v>
      </c>
      <c r="C125">
        <f>IF(Measurement!C125="","",(Measurement!C125^3*coeff_ab1_x3)+(Measurement!C125^2*coeff_ab1_x2)+(Measurement!C125*coeff_ab1_x1)+coeff_ab1_x0)</f>
        <v>1.5015360700053666</v>
      </c>
      <c r="D125">
        <f>IF(Measurement!D125="","",(Measurement!D125^3*coeff_bb2_x3)+(Measurement!D125^2*coeff_bb2_x2)+(Measurement!D125*coeff_bb2_x1)+coeff_bb2_x0)</f>
        <v>1.5020665686801351</v>
      </c>
      <c r="E125">
        <f>IF(Measurement!E125="","",(Measurement!E125^3*coeff_ab2_x3)+(Measurement!E125^2*coeff_ab2_x2)+(Measurement!E125*coeff_ab2_x1)+coeff_ab2_x0)</f>
        <v>1.5012749096042055</v>
      </c>
      <c r="F125">
        <f>IF(Measurement!F125="","",(Measurement!F125^3*coeff_bb3_x3)+(Measurement!F125^2*coeff_bb3_x2)+(Measurement!F125*coeff_bb3_x1)+coeff_bb3_x0)</f>
        <v>1.502326448745853</v>
      </c>
      <c r="G125">
        <f>IF(Measurement!G125="","",(Measurement!G125^3*coeff_ab3_x3)+(Measurement!G125^2*coeff_ab3_x2)+(Measurement!G125*coeff_ab3_x1)+coeff_ab3_x0)</f>
        <v>1.5015360700053666</v>
      </c>
      <c r="H125">
        <f>IF(Measurement!H125="","",(Measurement!H125^3*coeff_bb4_x3)+(Measurement!H125^2*coeff_bb4_x2)+(Measurement!H125*coeff_bb4_x1)+coeff_bb4_x0)</f>
        <v>1.5024569500394949</v>
      </c>
      <c r="I125">
        <f>IF(Measurement!I125="","",(Measurement!I125^3*coeff_ab4_x3)+(Measurement!I125^2*coeff_ab4_x2)+(Measurement!I125*coeff_ab4_x1)+coeff_ab4_x0)</f>
        <v>1.5003733240415622</v>
      </c>
      <c r="J125">
        <f>IF(Measurement!J125="","",(Measurement!J125^3*coeff_bb5_x3)+(Measurement!J125^2*coeff_bb5_x2)+(Measurement!J125*coeff_bb5_x1)+coeff_bb5_x0)</f>
        <v>1.5010419826181032</v>
      </c>
      <c r="K125">
        <f>IF(Measurement!K125="","",(Measurement!K125^3*coeff_ab5_x3)+(Measurement!K125^2*coeff_ab5_x2)+(Measurement!K125*coeff_ab5_x1)+coeff_ab5_x0)</f>
        <v>1.4998668443140717</v>
      </c>
      <c r="L125">
        <f>IF(Measurement!L125="","",(Measurement!L125^3*coeff_bb6_x3)+(Measurement!L125^2*coeff_bb6_x2)+(Measurement!L125*coeff_bb6_x1)+coeff_bb6_x0)</f>
        <v>1.5001650045151924</v>
      </c>
      <c r="M125">
        <f>IF(Measurement!M125="","",(Measurement!M125^3*coeff_ab6_x3)+(Measurement!M125^2*coeff_ab6_x2)+(Measurement!M125*coeff_ab6_x1)+coeff_ab6_x0)</f>
        <v>1.4997412142522335</v>
      </c>
      <c r="N125">
        <f>IF(Measurement!N125="","",(Measurement!N125^3*coeff_bb7_x3)+(Measurement!N125^2*coeff_bb7_x2)+(Measurement!N125*coeff_bb7_x1)+coeff_bb7_x0)</f>
        <v>1.5001650045151924</v>
      </c>
      <c r="O125">
        <f>IF(Measurement!O125="","",(Measurement!O125^3*coeff_ab7_x3)+(Measurement!O125^2*coeff_ab7_x2)+(Measurement!O125*coeff_ab7_x1)+coeff_ab7_x0)</f>
        <v>1.4993666995427481</v>
      </c>
      <c r="P125">
        <f>IF(Measurement!P125="","",(Measurement!P125^3*coeff_bb8_x3)+(Measurement!P125^2*coeff_bb8_x2)+(Measurement!P125*coeff_bb8_x1)+coeff_bb8_x0)</f>
        <v>1.5000412055231349</v>
      </c>
      <c r="Q125">
        <f>IF(Measurement!Q125="","",(Measurement!Q125^3*coeff_ab8_x3)+(Measurement!Q125^2*coeff_ab8_x2)+(Measurement!Q125*coeff_ab8_x1)+coeff_ab8_x0)</f>
        <v>1.4991190025005832</v>
      </c>
      <c r="R125">
        <f>IF(Measurement!R125="","",(Measurement!R125^3*coeff_bb9_x3)+(Measurement!R125^2*coeff_bb9_x2)+(Measurement!R125*coeff_bb9_x1)+coeff_bb9_x0)</f>
        <v>1.5019371894614222</v>
      </c>
      <c r="S125">
        <f>IF(Measurement!S125="","",(Measurement!S125^3*coeff_ab9_x3)+(Measurement!S125^2*coeff_ab9_x2)+(Measurement!S125*coeff_ab9_x1)+coeff_ab9_x0)</f>
        <v>1.5011449235310714</v>
      </c>
    </row>
    <row r="126" spans="1:19" ht="12.75" customHeight="1" x14ac:dyDescent="0.2">
      <c r="A126">
        <f>Measurement!A126</f>
        <v>12.399999999999972</v>
      </c>
      <c r="B126">
        <f>IF(Measurement!B126="","",(Measurement!B126^3*coeff_bb1_x3)+(Measurement!B126^2*coeff_bb1_x2)+(Measurement!B126*coeff_bb1_x1)+coeff_bb1_x0)</f>
        <v>1.5020665686801351</v>
      </c>
      <c r="C126">
        <f>IF(Measurement!C126="","",(Measurement!C126^3*coeff_ab1_x3)+(Measurement!C126^2*coeff_ab1_x2)+(Measurement!C126*coeff_ab1_x1)+coeff_ab1_x0)</f>
        <v>1.5015360700053666</v>
      </c>
      <c r="D126">
        <f>IF(Measurement!D126="","",(Measurement!D126^3*coeff_bb2_x3)+(Measurement!D126^2*coeff_bb2_x2)+(Measurement!D126*coeff_bb2_x1)+coeff_bb2_x0)</f>
        <v>1.5021963217005059</v>
      </c>
      <c r="E126">
        <f>IF(Measurement!E126="","",(Measurement!E126^3*coeff_ab2_x3)+(Measurement!E126^2*coeff_ab2_x2)+(Measurement!E126*coeff_ab2_x1)+coeff_ab2_x0)</f>
        <v>1.5012749096042055</v>
      </c>
      <c r="F126">
        <f>IF(Measurement!F126="","",(Measurement!F126^3*coeff_bb3_x3)+(Measurement!F126^2*coeff_bb3_x2)+(Measurement!F126*coeff_bb3_x1)+coeff_bb3_x0)</f>
        <v>1.502326448745853</v>
      </c>
      <c r="G126">
        <f>IF(Measurement!G126="","",(Measurement!G126^3*coeff_ab3_x3)+(Measurement!G126^2*coeff_ab3_x2)+(Measurement!G126*coeff_ab3_x1)+coeff_ab3_x0)</f>
        <v>1.5015360700053666</v>
      </c>
      <c r="H126">
        <f>IF(Measurement!H126="","",(Measurement!H126^3*coeff_bb4_x3)+(Measurement!H126^2*coeff_bb4_x2)+(Measurement!H126*coeff_bb4_x1)+coeff_bb4_x0)</f>
        <v>1.502326448745853</v>
      </c>
      <c r="I126">
        <f>IF(Measurement!I126="","",(Measurement!I126^3*coeff_ab4_x3)+(Measurement!I126^2*coeff_ab4_x2)+(Measurement!I126*coeff_ab4_x1)+coeff_ab4_x0)</f>
        <v>1.5003733240415622</v>
      </c>
      <c r="J126">
        <f>IF(Measurement!J126="","",(Measurement!J126^3*coeff_bb5_x3)+(Measurement!J126^2*coeff_bb5_x2)+(Measurement!J126*coeff_bb5_x1)+coeff_bb5_x0)</f>
        <v>1.5011687514781273</v>
      </c>
      <c r="K126">
        <f>IF(Measurement!K126="","",(Measurement!K126^3*coeff_ab5_x3)+(Measurement!K126^2*coeff_ab5_x2)+(Measurement!K126*coeff_ab5_x1)+coeff_ab5_x0)</f>
        <v>1.4998668443140717</v>
      </c>
      <c r="L126">
        <f>IF(Measurement!L126="","",(Measurement!L126^3*coeff_bb6_x3)+(Measurement!L126^2*coeff_bb6_x2)+(Measurement!L126*coeff_bb6_x1)+coeff_bb6_x0)</f>
        <v>1.5001650045151924</v>
      </c>
      <c r="M126">
        <f>IF(Measurement!M126="","",(Measurement!M126^3*coeff_ab6_x3)+(Measurement!M126^2*coeff_ab6_x2)+(Measurement!M126*coeff_ab6_x1)+coeff_ab6_x0)</f>
        <v>1.4997412142522335</v>
      </c>
      <c r="N126">
        <f>IF(Measurement!N126="","",(Measurement!N126^3*coeff_bb7_x3)+(Measurement!N126^2*coeff_bb7_x2)+(Measurement!N126*coeff_bb7_x1)+coeff_bb7_x0)</f>
        <v>1.5001650045151924</v>
      </c>
      <c r="O126">
        <f>IF(Measurement!O126="","",(Measurement!O126^3*coeff_ab7_x3)+(Measurement!O126^2*coeff_ab7_x2)+(Measurement!O126*coeff_ab7_x1)+coeff_ab7_x0)</f>
        <v>1.4993666995427481</v>
      </c>
      <c r="P126">
        <f>IF(Measurement!P126="","",(Measurement!P126^3*coeff_bb8_x3)+(Measurement!P126^2*coeff_bb8_x2)+(Measurement!P126*coeff_bb8_x1)+coeff_bb8_x0)</f>
        <v>1.4999177767596406</v>
      </c>
      <c r="Q126">
        <f>IF(Measurement!Q126="","",(Measurement!Q126^3*coeff_ab8_x3)+(Measurement!Q126^2*coeff_ab8_x2)+(Measurement!Q126*coeff_ab8_x1)+coeff_ab8_x0)</f>
        <v>1.4992426530874186</v>
      </c>
      <c r="R126">
        <f>IF(Measurement!R126="","",(Measurement!R126^3*coeff_bb9_x3)+(Measurement!R126^2*coeff_bb9_x2)+(Measurement!R126*coeff_bb9_x1)+coeff_bb9_x0)</f>
        <v>1.5019371894614222</v>
      </c>
      <c r="S126">
        <f>IF(Measurement!S126="","",(Measurement!S126^3*coeff_ab9_x3)+(Measurement!S126^2*coeff_ab9_x2)+(Measurement!S126*coeff_ab9_x1)+coeff_ab9_x0)</f>
        <v>1.5011449235310714</v>
      </c>
    </row>
    <row r="127" spans="1:19" ht="12.75" customHeight="1" x14ac:dyDescent="0.2">
      <c r="A127">
        <f>Measurement!A127</f>
        <v>12.499999999999972</v>
      </c>
      <c r="B127">
        <f>IF(Measurement!B127="","",(Measurement!B127^3*coeff_bb1_x3)+(Measurement!B127^2*coeff_bb1_x2)+(Measurement!B127*coeff_bb1_x1)+coeff_bb1_x0)</f>
        <v>1.5020665686801351</v>
      </c>
      <c r="C127">
        <f>IF(Measurement!C127="","",(Measurement!C127^3*coeff_ab1_x3)+(Measurement!C127^2*coeff_ab1_x2)+(Measurement!C127*coeff_ab1_x1)+coeff_ab1_x0)</f>
        <v>1.5015360700053666</v>
      </c>
      <c r="D127">
        <f>IF(Measurement!D127="","",(Measurement!D127^3*coeff_bb2_x3)+(Measurement!D127^2*coeff_bb2_x2)+(Measurement!D127*coeff_bb2_x1)+coeff_bb2_x0)</f>
        <v>1.5021963217005059</v>
      </c>
      <c r="E127">
        <f>IF(Measurement!E127="","",(Measurement!E127^3*coeff_ab2_x3)+(Measurement!E127^2*coeff_ab2_x2)+(Measurement!E127*coeff_ab2_x1)+coeff_ab2_x0)</f>
        <v>1.5015360700053666</v>
      </c>
      <c r="F127">
        <f>IF(Measurement!F127="","",(Measurement!F127^3*coeff_bb3_x3)+(Measurement!F127^2*coeff_bb3_x2)+(Measurement!F127*coeff_bb3_x1)+coeff_bb3_x0)</f>
        <v>1.502326448745853</v>
      </c>
      <c r="G127">
        <f>IF(Measurement!G127="","",(Measurement!G127^3*coeff_ab3_x3)+(Measurement!G127^2*coeff_ab3_x2)+(Measurement!G127*coeff_ab3_x1)+coeff_ab3_x0)</f>
        <v>1.5016672443599002</v>
      </c>
      <c r="H127">
        <f>IF(Measurement!H127="","",(Measurement!H127^3*coeff_bb4_x3)+(Measurement!H127^2*coeff_bb4_x2)+(Measurement!H127*coeff_bb4_x1)+coeff_bb4_x0)</f>
        <v>1.5021963217005059</v>
      </c>
      <c r="I127">
        <f>IF(Measurement!I127="","",(Measurement!I127^3*coeff_ab4_x3)+(Measurement!I127^2*coeff_ab4_x2)+(Measurement!I127*coeff_ab4_x1)+coeff_ab4_x0)</f>
        <v>1.5006289397789359</v>
      </c>
      <c r="J127">
        <f>IF(Measurement!J127="","",(Measurement!J127^3*coeff_bb5_x3)+(Measurement!J127^2*coeff_bb5_x2)+(Measurement!J127*coeff_bb5_x1)+coeff_bb5_x0)</f>
        <v>1.5012958925765802</v>
      </c>
      <c r="K127">
        <f>IF(Measurement!K127="","",(Measurement!K127^3*coeff_ab5_x3)+(Measurement!K127^2*coeff_ab5_x2)+(Measurement!K127*coeff_ab5_x1)+coeff_ab5_x0)</f>
        <v>1.4999928703106706</v>
      </c>
      <c r="L127">
        <f>IF(Measurement!L127="","",(Measurement!L127^3*coeff_bb6_x3)+(Measurement!L127^2*coeff_bb6_x2)+(Measurement!L127*coeff_bb6_x1)+coeff_bb6_x0)</f>
        <v>1.5001650045151924</v>
      </c>
      <c r="M127">
        <f>IF(Measurement!M127="","",(Measurement!M127^3*coeff_ab6_x3)+(Measurement!M127^2*coeff_ab6_x2)+(Measurement!M127*coeff_ab6_x1)+coeff_ab6_x0)</f>
        <v>1.4997412142522335</v>
      </c>
      <c r="N127">
        <f>IF(Measurement!N127="","",(Measurement!N127^3*coeff_bb7_x3)+(Measurement!N127^2*coeff_bb7_x2)+(Measurement!N127*coeff_bb7_x1)+coeff_bb7_x0)</f>
        <v>1.5001650045151924</v>
      </c>
      <c r="O127">
        <f>IF(Measurement!O127="","",(Measurement!O127^3*coeff_ab7_x3)+(Measurement!O127^2*coeff_ab7_x2)+(Measurement!O127*coeff_ab7_x1)+coeff_ab7_x0)</f>
        <v>1.4993666995427481</v>
      </c>
      <c r="P127">
        <f>IF(Measurement!P127="","",(Measurement!P127^3*coeff_bb8_x3)+(Measurement!P127^2*coeff_bb8_x2)+(Measurement!P127*coeff_bb8_x1)+coeff_bb8_x0)</f>
        <v>1.5000412055231349</v>
      </c>
      <c r="Q127">
        <f>IF(Measurement!Q127="","",(Measurement!Q127^3*coeff_ab8_x3)+(Measurement!Q127^2*coeff_ab8_x2)+(Measurement!Q127*coeff_ab8_x1)+coeff_ab8_x0)</f>
        <v>1.4992426530874186</v>
      </c>
      <c r="R127">
        <f>IF(Measurement!R127="","",(Measurement!R127^3*coeff_bb9_x3)+(Measurement!R127^2*coeff_bb9_x2)+(Measurement!R127*coeff_bb9_x1)+coeff_bb9_x0)</f>
        <v>1.5019371894614222</v>
      </c>
      <c r="S127">
        <f>IF(Measurement!S127="","",(Measurement!S127^3*coeff_ab9_x3)+(Measurement!S127^2*coeff_ab9_x2)+(Measurement!S127*coeff_ab9_x1)+coeff_ab9_x0)</f>
        <v>1.5012749096042055</v>
      </c>
    </row>
    <row r="128" spans="1:19" ht="12.75" customHeight="1" x14ac:dyDescent="0.2">
      <c r="A128">
        <f>Measurement!A128</f>
        <v>12.599999999999971</v>
      </c>
      <c r="B128">
        <f>IF(Measurement!B128="","",(Measurement!B128^3*coeff_bb1_x3)+(Measurement!B128^2*coeff_bb1_x2)+(Measurement!B128*coeff_bb1_x1)+coeff_bb1_x0)</f>
        <v>1.5020665686801351</v>
      </c>
      <c r="C128">
        <f>IF(Measurement!C128="","",(Measurement!C128^3*coeff_ab1_x3)+(Measurement!C128^2*coeff_ab1_x2)+(Measurement!C128*coeff_ab1_x1)+coeff_ab1_x0)</f>
        <v>1.5016672443599002</v>
      </c>
      <c r="D128">
        <f>IF(Measurement!D128="","",(Measurement!D128^3*coeff_bb2_x3)+(Measurement!D128^2*coeff_bb2_x2)+(Measurement!D128*coeff_bb2_x1)+coeff_bb2_x0)</f>
        <v>1.5021963217005059</v>
      </c>
      <c r="E128">
        <f>IF(Measurement!E128="","",(Measurement!E128^3*coeff_ab2_x3)+(Measurement!E128^2*coeff_ab2_x2)+(Measurement!E128*coeff_ab2_x1)+coeff_ab2_x0)</f>
        <v>1.5015360700053666</v>
      </c>
      <c r="F128">
        <f>IF(Measurement!F128="","",(Measurement!F128^3*coeff_bb3_x3)+(Measurement!F128^2*coeff_bb3_x2)+(Measurement!F128*coeff_bb3_x1)+coeff_bb3_x0)</f>
        <v>1.502326448745853</v>
      </c>
      <c r="G128">
        <f>IF(Measurement!G128="","",(Measurement!G128^3*coeff_ab3_x3)+(Measurement!G128^2*coeff_ab3_x2)+(Measurement!G128*coeff_ab3_x1)+coeff_ab3_x0)</f>
        <v>1.5016672443599002</v>
      </c>
      <c r="H128">
        <f>IF(Measurement!H128="","",(Measurement!H128^3*coeff_bb4_x3)+(Measurement!H128^2*coeff_bb4_x2)+(Measurement!H128*coeff_bb4_x1)+coeff_bb4_x0)</f>
        <v>1.502326448745853</v>
      </c>
      <c r="I128">
        <f>IF(Measurement!I128="","",(Measurement!I128^3*coeff_ab4_x3)+(Measurement!I128^2*coeff_ab4_x2)+(Measurement!I128*coeff_ab4_x1)+coeff_ab4_x0)</f>
        <v>1.5007573416624163</v>
      </c>
      <c r="J128">
        <f>IF(Measurement!J128="","",(Measurement!J128^3*coeff_bb5_x3)+(Measurement!J128^2*coeff_bb5_x2)+(Measurement!J128*coeff_bb5_x1)+coeff_bb5_x0)</f>
        <v>1.5012958925765802</v>
      </c>
      <c r="K128">
        <f>IF(Measurement!K128="","",(Measurement!K128^3*coeff_ab5_x3)+(Measurement!K128^2*coeff_ab5_x2)+(Measurement!K128*coeff_ab5_x1)+coeff_ab5_x0)</f>
        <v>1.5001192922552831</v>
      </c>
      <c r="L128">
        <f>IF(Measurement!L128="","",(Measurement!L128^3*coeff_bb6_x3)+(Measurement!L128^2*coeff_bb6_x2)+(Measurement!L128*coeff_bb6_x1)+coeff_bb6_x0)</f>
        <v>1.5001650045151924</v>
      </c>
      <c r="M128">
        <f>IF(Measurement!M128="","",(Measurement!M128^3*coeff_ab6_x3)+(Measurement!M128^2*coeff_ab6_x2)+(Measurement!M128*coeff_ab6_x1)+coeff_ab6_x0)</f>
        <v>1.4997412142522335</v>
      </c>
      <c r="N128">
        <f>IF(Measurement!N128="","",(Measurement!N128^3*coeff_bb7_x3)+(Measurement!N128^2*coeff_bb7_x2)+(Measurement!N128*coeff_bb7_x1)+coeff_bb7_x0)</f>
        <v>1.5001650045151924</v>
      </c>
      <c r="O128">
        <f>IF(Measurement!O128="","",(Measurement!O128^3*coeff_ab7_x3)+(Measurement!O128^2*coeff_ab7_x2)+(Measurement!O128*coeff_ab7_x1)+coeff_ab7_x0)</f>
        <v>1.4993666995427481</v>
      </c>
      <c r="P128">
        <f>IF(Measurement!P128="","",(Measurement!P128^3*coeff_bb8_x3)+(Measurement!P128^2*coeff_bb8_x2)+(Measurement!P128*coeff_bb8_x1)+coeff_bb8_x0)</f>
        <v>1.5000412055231349</v>
      </c>
      <c r="Q128">
        <f>IF(Measurement!Q128="","",(Measurement!Q128^3*coeff_ab8_x3)+(Measurement!Q128^2*coeff_ab8_x2)+(Measurement!Q128*coeff_ab8_x1)+coeff_ab8_x0)</f>
        <v>1.4993666995427481</v>
      </c>
      <c r="R128">
        <f>IF(Measurement!R128="","",(Measurement!R128^3*coeff_bb9_x3)+(Measurement!R128^2*coeff_bb9_x2)+(Measurement!R128*coeff_bb9_x1)+coeff_bb9_x0)</f>
        <v>1.5019371894614222</v>
      </c>
      <c r="S128">
        <f>IF(Measurement!S128="","",(Measurement!S128^3*coeff_ab9_x3)+(Measurement!S128^2*coeff_ab9_x2)+(Measurement!S128*coeff_ab9_x1)+coeff_ab9_x0)</f>
        <v>1.5012749096042055</v>
      </c>
    </row>
    <row r="129" spans="1:19" ht="12.75" customHeight="1" x14ac:dyDescent="0.2">
      <c r="A129">
        <f>Measurement!A129</f>
        <v>12.699999999999971</v>
      </c>
      <c r="B129">
        <f>IF(Measurement!B129="","",(Measurement!B129^3*coeff_bb1_x3)+(Measurement!B129^2*coeff_bb1_x2)+(Measurement!B129*coeff_bb1_x1)+coeff_bb1_x0)</f>
        <v>1.5020665686801351</v>
      </c>
      <c r="C129">
        <f>IF(Measurement!C129="","",(Measurement!C129^3*coeff_ab1_x3)+(Measurement!C129^2*coeff_ab1_x2)+(Measurement!C129*coeff_ab1_x1)+coeff_ab1_x0)</f>
        <v>1.5012749096042055</v>
      </c>
      <c r="D129">
        <f>IF(Measurement!D129="","",(Measurement!D129^3*coeff_bb2_x3)+(Measurement!D129^2*coeff_bb2_x2)+(Measurement!D129*coeff_bb2_x1)+coeff_bb2_x0)</f>
        <v>1.5021963217005059</v>
      </c>
      <c r="E129">
        <f>IF(Measurement!E129="","",(Measurement!E129^3*coeff_ab2_x3)+(Measurement!E129^2*coeff_ab2_x2)+(Measurement!E129*coeff_ab2_x1)+coeff_ab2_x0)</f>
        <v>1.5016672443599002</v>
      </c>
      <c r="F129">
        <f>IF(Measurement!F129="","",(Measurement!F129^3*coeff_bb3_x3)+(Measurement!F129^2*coeff_bb3_x2)+(Measurement!F129*coeff_bb3_x1)+coeff_bb3_x0)</f>
        <v>1.5024569500394949</v>
      </c>
      <c r="G129">
        <f>IF(Measurement!G129="","",(Measurement!G129^3*coeff_ab3_x3)+(Measurement!G129^2*coeff_ab3_x2)+(Measurement!G129*coeff_ab3_x1)+coeff_ab3_x0)</f>
        <v>1.5019307814431404</v>
      </c>
      <c r="H129">
        <f>IF(Measurement!H129="","",(Measurement!H129^3*coeff_bb4_x3)+(Measurement!H129^2*coeff_bb4_x2)+(Measurement!H129*coeff_bb4_x1)+coeff_bb4_x0)</f>
        <v>1.502326448745853</v>
      </c>
      <c r="I129">
        <f>IF(Measurement!I129="","",(Measurement!I129^3*coeff_ab4_x3)+(Measurement!I129^2*coeff_ab4_x2)+(Measurement!I129*coeff_ab4_x1)+coeff_ab4_x0)</f>
        <v>1.5010153335252308</v>
      </c>
      <c r="J129">
        <f>IF(Measurement!J129="","",(Measurement!J129^3*coeff_bb5_x3)+(Measurement!J129^2*coeff_bb5_x2)+(Measurement!J129*coeff_bb5_x1)+coeff_bb5_x0)</f>
        <v>1.5012958925765802</v>
      </c>
      <c r="K129">
        <f>IF(Measurement!K129="","",(Measurement!K129^3*coeff_ab5_x3)+(Measurement!K129^2*coeff_ab5_x2)+(Measurement!K129*coeff_ab5_x1)+coeff_ab5_x0)</f>
        <v>1.5002461101611626</v>
      </c>
      <c r="L129">
        <f>IF(Measurement!L129="","",(Measurement!L129^3*coeff_bb6_x3)+(Measurement!L129^2*coeff_bb6_x2)+(Measurement!L129*coeff_bb6_x1)+coeff_bb6_x0)</f>
        <v>1.5001650045151924</v>
      </c>
      <c r="M129">
        <f>IF(Measurement!M129="","",(Measurement!M129^3*coeff_ab6_x3)+(Measurement!M129^2*coeff_ab6_x2)+(Measurement!M129*coeff_ab6_x1)+coeff_ab6_x0)</f>
        <v>1.4999928703106706</v>
      </c>
      <c r="N129">
        <f>IF(Measurement!N129="","",(Measurement!N129^3*coeff_bb7_x3)+(Measurement!N129^2*coeff_bb7_x2)+(Measurement!N129*coeff_bb7_x1)+coeff_bb7_x0)</f>
        <v>1.5001650045151924</v>
      </c>
      <c r="O129">
        <f>IF(Measurement!O129="","",(Measurement!O129^3*coeff_ab7_x3)+(Measurement!O129^2*coeff_ab7_x2)+(Measurement!O129*coeff_ab7_x1)+coeff_ab7_x0)</f>
        <v>1.4993666995427481</v>
      </c>
      <c r="P129">
        <f>IF(Measurement!P129="","",(Measurement!P129^3*coeff_bb8_x3)+(Measurement!P129^2*coeff_bb8_x2)+(Measurement!P129*coeff_bb8_x1)+coeff_bb8_x0)</f>
        <v>1.5000412055231349</v>
      </c>
      <c r="Q129">
        <f>IF(Measurement!Q129="","",(Measurement!Q129^3*coeff_ab8_x3)+(Measurement!Q129^2*coeff_ab8_x2)+(Measurement!Q129*coeff_ab8_x1)+coeff_ab8_x0)</f>
        <v>1.4994911418798249</v>
      </c>
      <c r="R129">
        <f>IF(Measurement!R129="","",(Measurement!R129^3*coeff_bb9_x3)+(Measurement!R129^2*coeff_bb9_x2)+(Measurement!R129*coeff_bb9_x1)+coeff_bb9_x0)</f>
        <v>1.5019371894614222</v>
      </c>
      <c r="S129">
        <f>IF(Measurement!S129="","",(Measurement!S129^3*coeff_ab9_x3)+(Measurement!S129^2*coeff_ab9_x2)+(Measurement!S129*coeff_ab9_x1)+coeff_ab9_x0)</f>
        <v>1.5011449235310714</v>
      </c>
    </row>
    <row r="130" spans="1:19" ht="12.75" customHeight="1" x14ac:dyDescent="0.2">
      <c r="A130">
        <f>Measurement!A130</f>
        <v>12.799999999999971</v>
      </c>
      <c r="B130">
        <f>IF(Measurement!B130="","",(Measurement!B130^3*coeff_bb1_x3)+(Measurement!B130^2*coeff_bb1_x2)+(Measurement!B130*coeff_bb1_x1)+coeff_bb1_x0)</f>
        <v>1.5021963217005059</v>
      </c>
      <c r="C130">
        <f>IF(Measurement!C130="","",(Measurement!C130^3*coeff_ab1_x3)+(Measurement!C130^2*coeff_ab1_x2)+(Measurement!C130*coeff_ab1_x1)+coeff_ab1_x0)</f>
        <v>1.5030007767088869</v>
      </c>
      <c r="D130">
        <f>IF(Measurement!D130="","",(Measurement!D130^3*coeff_bb2_x3)+(Measurement!D130^2*coeff_bb2_x2)+(Measurement!D130*coeff_bb2_x1)+coeff_bb2_x0)</f>
        <v>1.5021963217005059</v>
      </c>
      <c r="E130">
        <f>IF(Measurement!E130="","",(Measurement!E130^3*coeff_ab2_x3)+(Measurement!E130^2*coeff_ab2_x2)+(Measurement!E130*coeff_ab2_x1)+coeff_ab2_x0)</f>
        <v>1.5038199154063587</v>
      </c>
      <c r="F130">
        <f>IF(Measurement!F130="","",(Measurement!F130^3*coeff_bb3_x3)+(Measurement!F130^2*coeff_bb3_x2)+(Measurement!F130*coeff_bb3_x1)+coeff_bb3_x0)</f>
        <v>1.5024569500394949</v>
      </c>
      <c r="G130">
        <f>IF(Measurement!G130="","",(Measurement!G130^3*coeff_ab3_x3)+(Measurement!G130^2*coeff_ab3_x2)+(Measurement!G130*coeff_ab3_x1)+coeff_ab3_x0)</f>
        <v>1.5049342954432219</v>
      </c>
      <c r="H130">
        <f>IF(Measurement!H130="","",(Measurement!H130^3*coeff_bb4_x3)+(Measurement!H130^2*coeff_bb4_x2)+(Measurement!H130*coeff_bb4_x1)+coeff_bb4_x0)</f>
        <v>1.502326448745853</v>
      </c>
      <c r="I130">
        <f>IF(Measurement!I130="","",(Measurement!I130^3*coeff_ab4_x3)+(Measurement!I130^2*coeff_ab4_x2)+(Measurement!I130*coeff_ab4_x1)+coeff_ab4_x0)</f>
        <v>1.5042348350630235</v>
      </c>
      <c r="J130">
        <f>IF(Measurement!J130="","",(Measurement!J130^3*coeff_bb5_x3)+(Measurement!J130^2*coeff_bb5_x2)+(Measurement!J130*coeff_bb5_x1)+coeff_bb5_x0)</f>
        <v>1.5015512923820462</v>
      </c>
      <c r="K130">
        <f>IF(Measurement!K130="","",(Measurement!K130^3*coeff_ab5_x3)+(Measurement!K130^2*coeff_ab5_x2)+(Measurement!K130*coeff_ab5_x1)+coeff_ab5_x0)</f>
        <v>1.5027309006404796</v>
      </c>
      <c r="L130">
        <f>IF(Measurement!L130="","",(Measurement!L130^3*coeff_bb6_x3)+(Measurement!L130^2*coeff_bb6_x2)+(Measurement!L130*coeff_bb6_x1)+coeff_bb6_x0)</f>
        <v>1.5002891739591311</v>
      </c>
      <c r="M130">
        <f>IF(Measurement!M130="","",(Measurement!M130^3*coeff_ab6_x3)+(Measurement!M130^2*coeff_ab6_x2)+(Measurement!M130*coeff_ab6_x1)+coeff_ab6_x0)</f>
        <v>1.5012749096042055</v>
      </c>
      <c r="N130">
        <f>IF(Measurement!N130="","",(Measurement!N130^3*coeff_bb7_x3)+(Measurement!N130^2*coeff_bb7_x2)+(Measurement!N130*coeff_bb7_x1)+coeff_bb7_x0)</f>
        <v>1.5002891739591311</v>
      </c>
      <c r="O130">
        <f>IF(Measurement!O130="","",(Measurement!O130^3*coeff_ab7_x3)+(Measurement!O130^2*coeff_ab7_x2)+(Measurement!O130*coeff_ab7_x1)+coeff_ab7_x0)</f>
        <v>1.4992426530874186</v>
      </c>
      <c r="P130">
        <f>IF(Measurement!P130="","",(Measurement!P130^3*coeff_bb8_x3)+(Measurement!P130^2*coeff_bb8_x2)+(Measurement!P130*coeff_bb8_x1)+coeff_bb8_x0)</f>
        <v>1.5000412055231349</v>
      </c>
      <c r="Q130">
        <f>IF(Measurement!Q130="","",(Measurement!Q130^3*coeff_ab8_x3)+(Measurement!Q130^2*coeff_ab8_x2)+(Measurement!Q130*coeff_ab8_x1)+coeff_ab8_x0)</f>
        <v>1.4999928703106706</v>
      </c>
      <c r="R130">
        <f>IF(Measurement!R130="","",(Measurement!R130^3*coeff_bb9_x3)+(Measurement!R130^2*coeff_bb9_x2)+(Measurement!R130*coeff_bb9_x1)+coeff_bb9_x0)</f>
        <v>1.5019371894614222</v>
      </c>
      <c r="S130">
        <f>IF(Measurement!S130="","",(Measurement!S130^3*coeff_ab9_x3)+(Measurement!S130^2*coeff_ab9_x2)+(Measurement!S130*coeff_ab9_x1)+coeff_ab9_x0)</f>
        <v>1.5046533220687592</v>
      </c>
    </row>
    <row r="131" spans="1:19" ht="12.75" customHeight="1" x14ac:dyDescent="0.2">
      <c r="A131">
        <f>Measurement!A131</f>
        <v>12.89999999999997</v>
      </c>
      <c r="B131">
        <f>IF(Measurement!B131="","",(Measurement!B131^3*coeff_bb1_x3)+(Measurement!B131^2*coeff_bb1_x2)+(Measurement!B131*coeff_bb1_x1)+coeff_bb1_x0)</f>
        <v>1.503514460125454</v>
      </c>
      <c r="C131">
        <f>IF(Measurement!C131="","",(Measurement!C131^3*coeff_ab1_x3)+(Measurement!C131^2*coeff_ab1_x2)+(Measurement!C131*coeff_ab1_x1)+coeff_ab1_x0)</f>
        <v>1.5038199154063587</v>
      </c>
      <c r="D131">
        <f>IF(Measurement!D131="","",(Measurement!D131^3*coeff_bb2_x3)+(Measurement!D131^2*coeff_bb2_x2)+(Measurement!D131*coeff_bb2_x1)+coeff_bb2_x0)</f>
        <v>1.503782595762182</v>
      </c>
      <c r="E131">
        <f>IF(Measurement!E131="","",(Measurement!E131^3*coeff_ab2_x3)+(Measurement!E131^2*coeff_ab2_x2)+(Measurement!E131*coeff_ab2_x1)+coeff_ab2_x0)</f>
        <v>1.5050753767814047</v>
      </c>
      <c r="F131">
        <f>IF(Measurement!F131="","",(Measurement!F131^3*coeff_bb3_x3)+(Measurement!F131^2*coeff_bb3_x2)+(Measurement!F131*coeff_bb3_x1)+coeff_bb3_x0)</f>
        <v>1.5040522382181003</v>
      </c>
      <c r="G131">
        <f>IF(Measurement!G131="","",(Measurement!G131^3*coeff_ab3_x3)+(Measurement!G131^2*coeff_ab3_x2)+(Measurement!G131*coeff_ab3_x1)+coeff_ab3_x0)</f>
        <v>1.5057867305119657</v>
      </c>
      <c r="H131">
        <f>IF(Measurement!H131="","",(Measurement!H131^3*coeff_bb4_x3)+(Measurement!H131^2*coeff_bb4_x2)+(Measurement!H131*coeff_bb4_x1)+coeff_bb4_x0)</f>
        <v>1.503514460125454</v>
      </c>
      <c r="I131">
        <f>IF(Measurement!I131="","",(Measurement!I131^3*coeff_ab4_x3)+(Measurement!I131^2*coeff_ab4_x2)+(Measurement!I131*coeff_ab4_x1)+coeff_ab4_x0)</f>
        <v>1.5056436667830562</v>
      </c>
      <c r="J131">
        <f>IF(Measurement!J131="","",(Measurement!J131^3*coeff_bb5_x3)+(Measurement!J131^2*coeff_bb5_x2)+(Measurement!J131*coeff_bb5_x1)+coeff_bb5_x0)</f>
        <v>1.50258782580475</v>
      </c>
      <c r="K131">
        <f>IF(Measurement!K131="","",(Measurement!K131^3*coeff_ab5_x3)+(Measurement!K131^2*coeff_ab5_x2)+(Measurement!K131*coeff_ab5_x1)+coeff_ab5_x0)</f>
        <v>1.5042348350630235</v>
      </c>
      <c r="L131">
        <f>IF(Measurement!L131="","",(Measurement!L131^3*coeff_bb6_x3)+(Measurement!L131^2*coeff_bb6_x2)+(Measurement!L131*coeff_bb6_x1)+coeff_bb6_x0)</f>
        <v>1.5006639072354193</v>
      </c>
      <c r="M131">
        <f>IF(Measurement!M131="","",(Measurement!M131^3*coeff_ab6_x3)+(Measurement!M131^2*coeff_ab6_x2)+(Measurement!M131*coeff_ab6_x1)+coeff_ab6_x0)</f>
        <v>1.5017988148347403</v>
      </c>
      <c r="N131">
        <f>IF(Measurement!N131="","",(Measurement!N131^3*coeff_bb7_x3)+(Measurement!N131^2*coeff_bb7_x2)+(Measurement!N131*coeff_bb7_x1)+coeff_bb7_x0)</f>
        <v>1.5007895607200676</v>
      </c>
      <c r="O131">
        <f>IF(Measurement!O131="","",(Measurement!O131^3*coeff_ab7_x3)+(Measurement!O131^2*coeff_ab7_x2)+(Measurement!O131*coeff_ab7_x1)+coeff_ab7_x0)</f>
        <v>1.4998668443140717</v>
      </c>
      <c r="P131">
        <f>IF(Measurement!P131="","",(Measurement!P131^3*coeff_bb8_x3)+(Measurement!P131^2*coeff_bb8_x2)+(Measurement!P131*coeff_bb8_x1)+coeff_bb8_x0)</f>
        <v>1.5006639072354193</v>
      </c>
      <c r="Q131">
        <f>IF(Measurement!Q131="","",(Measurement!Q131^3*coeff_ab8_x3)+(Measurement!Q131^2*coeff_ab8_x2)+(Measurement!Q131*coeff_ab8_x1)+coeff_ab8_x0)</f>
        <v>1.5028656405548901</v>
      </c>
      <c r="R131">
        <f>IF(Measurement!R131="","",(Measurement!R131^3*coeff_bb9_x3)+(Measurement!R131^2*coeff_bb9_x2)+(Measurement!R131*coeff_bb9_x1)+coeff_bb9_x0)</f>
        <v>1.5028507016433736</v>
      </c>
      <c r="S131">
        <f>IF(Measurement!S131="","",(Measurement!S131^3*coeff_ab9_x3)+(Measurement!S131^2*coeff_ab9_x2)+(Measurement!S131*coeff_ab9_x1)+coeff_ab9_x0)</f>
        <v>1.5070921489682783</v>
      </c>
    </row>
    <row r="132" spans="1:19" ht="12.75" customHeight="1" x14ac:dyDescent="0.2">
      <c r="A132">
        <f>Measurement!A132</f>
        <v>12.99999999999997</v>
      </c>
      <c r="B132">
        <f>IF(Measurement!B132="","",(Measurement!B132^3*coeff_bb1_x3)+(Measurement!B132^2*coeff_bb1_x2)+(Measurement!B132*coeff_bb1_x1)+coeff_bb1_x0)</f>
        <v>1.5074061298892567</v>
      </c>
      <c r="C132">
        <f>IF(Measurement!C132="","",(Measurement!C132^3*coeff_ab1_x3)+(Measurement!C132^2*coeff_ab1_x2)+(Measurement!C132*coeff_ab1_x1)+coeff_ab1_x0)</f>
        <v>1.5016672443599002</v>
      </c>
      <c r="D132">
        <f>IF(Measurement!D132="","",(Measurement!D132^3*coeff_bb2_x3)+(Measurement!D132^2*coeff_bb2_x2)+(Measurement!D132*coeff_bb2_x1)+coeff_bb2_x0)</f>
        <v>1.5076955235704721</v>
      </c>
      <c r="E132">
        <f>IF(Measurement!E132="","",(Measurement!E132^3*coeff_ab2_x3)+(Measurement!E132^2*coeff_ab2_x2)+(Measurement!E132*coeff_ab2_x1)+coeff_ab2_x0)</f>
        <v>1.5034085627409262</v>
      </c>
      <c r="F132">
        <f>IF(Measurement!F132="","",(Measurement!F132^3*coeff_bb3_x3)+(Measurement!F132^2*coeff_bb3_x2)+(Measurement!F132*coeff_bb3_x1)+coeff_bb3_x0)</f>
        <v>1.5069749076422148</v>
      </c>
      <c r="G132">
        <f>IF(Measurement!G132="","",(Measurement!G132^3*coeff_ab3_x3)+(Measurement!G132^2*coeff_ab3_x2)+(Measurement!G132*coeff_ab3_x1)+coeff_ab3_x0)</f>
        <v>1.5057867305119657</v>
      </c>
      <c r="H132">
        <f>IF(Measurement!H132="","",(Measurement!H132^3*coeff_bb4_x3)+(Measurement!H132^2*coeff_bb4_x2)+(Measurement!H132*coeff_bb4_x1)+coeff_bb4_x0)</f>
        <v>1.5078407947359915</v>
      </c>
      <c r="I132">
        <f>IF(Measurement!I132="","",(Measurement!I132^3*coeff_ab4_x3)+(Measurement!I132^2*coeff_ab4_x2)+(Measurement!I132*coeff_ab4_x1)+coeff_ab4_x0)</f>
        <v>1.5072391784726376</v>
      </c>
      <c r="J132">
        <f>IF(Measurement!J132="","",(Measurement!J132^3*coeff_bb5_x3)+(Measurement!J132^2*coeff_bb5_x2)+(Measurement!J132*coeff_bb5_x1)+coeff_bb5_x0)</f>
        <v>1.505701836203267</v>
      </c>
      <c r="K132">
        <f>IF(Measurement!K132="","",(Measurement!K132^3*coeff_ab5_x3)+(Measurement!K132^2*coeff_ab5_x2)+(Measurement!K132*coeff_ab5_x1)+coeff_ab5_x0)</f>
        <v>1.5049342954432219</v>
      </c>
      <c r="L132">
        <f>IF(Measurement!L132="","",(Measurement!L132^3*coeff_bb6_x3)+(Measurement!L132^2*coeff_bb6_x2)+(Measurement!L132*coeff_bb6_x1)+coeff_bb6_x0)</f>
        <v>1.50258782580475</v>
      </c>
      <c r="M132">
        <f>IF(Measurement!M132="","",(Measurement!M132^3*coeff_ab6_x3)+(Measurement!M132^2*coeff_ab6_x2)+(Measurement!M132*coeff_ab6_x1)+coeff_ab6_x0)</f>
        <v>1.5027309006404796</v>
      </c>
      <c r="N132">
        <f>IF(Measurement!N132="","",(Measurement!N132^3*coeff_bb7_x3)+(Measurement!N132^2*coeff_bb7_x2)+(Measurement!N132*coeff_bb7_x1)+coeff_bb7_x0)</f>
        <v>1.50258782580475</v>
      </c>
      <c r="O132">
        <f>IF(Measurement!O132="","",(Measurement!O132^3*coeff_ab7_x3)+(Measurement!O132^2*coeff_ab7_x2)+(Measurement!O132*coeff_ab7_x1)+coeff_ab7_x0)</f>
        <v>1.5019307814431404</v>
      </c>
      <c r="P132">
        <f>IF(Measurement!P132="","",(Measurement!P132^3*coeff_bb8_x3)+(Measurement!P132^2*coeff_bb8_x2)+(Measurement!P132*coeff_bb8_x1)+coeff_bb8_x0)</f>
        <v>1.5029827021633788</v>
      </c>
      <c r="Q132">
        <f>IF(Measurement!Q132="","",(Measurement!Q132^3*coeff_ab8_x3)+(Measurement!Q132^2*coeff_ab8_x2)+(Measurement!Q132*coeff_ab8_x1)+coeff_ab8_x0)</f>
        <v>1.5043739343418121</v>
      </c>
      <c r="R132">
        <f>IF(Measurement!R132="","",(Measurement!R132^3*coeff_bb9_x3)+(Measurement!R132^2*coeff_bb9_x2)+(Measurement!R132*coeff_bb9_x1)+coeff_bb9_x0)</f>
        <v>1.5075506353626666</v>
      </c>
      <c r="S132">
        <f>IF(Measurement!S132="","",(Measurement!S132^3*coeff_ab9_x3)+(Measurement!S132^2*coeff_ab9_x2)+(Measurement!S132*coeff_ab9_x1)+coeff_ab9_x0)</f>
        <v>1.5079802760160712</v>
      </c>
    </row>
    <row r="133" spans="1:19" ht="12.75" customHeight="1" x14ac:dyDescent="0.2">
      <c r="A133">
        <f>Measurement!A133</f>
        <v>13.099999999999969</v>
      </c>
      <c r="B133">
        <f>IF(Measurement!B133="","",(Measurement!B133^3*coeff_bb1_x3)+(Measurement!B133^2*coeff_bb1_x2)+(Measurement!B133*coeff_bb1_x1)+coeff_bb1_x0)</f>
        <v>1.5114427706505507</v>
      </c>
      <c r="C133">
        <f>IF(Measurement!C133="","",(Measurement!C133^3*coeff_ab1_x3)+(Measurement!C133^2*coeff_ab1_x2)+(Measurement!C133*coeff_ab1_x1)+coeff_ab1_x0)</f>
        <v>1.5002461101611626</v>
      </c>
      <c r="D133">
        <f>IF(Measurement!D133="","",(Measurement!D133^3*coeff_bb2_x3)+(Measurement!D133^2*coeff_bb2_x2)+(Measurement!D133*coeff_bb2_x1)+coeff_bb2_x0)</f>
        <v>1.5112882415043674</v>
      </c>
      <c r="E133">
        <f>IF(Measurement!E133="","",(Measurement!E133^3*coeff_ab2_x3)+(Measurement!E133^2*coeff_ab2_x2)+(Measurement!E133*coeff_ab2_x1)+coeff_ab2_x0)</f>
        <v>1.5007573416624163</v>
      </c>
      <c r="F133">
        <f>IF(Measurement!F133="","",(Measurement!F133^3*coeff_bb3_x3)+(Measurement!F133^2*coeff_bb3_x2)+(Measurement!F133*coeff_bb3_x1)+coeff_bb3_x0)</f>
        <v>1.5109803479407513</v>
      </c>
      <c r="G133">
        <f>IF(Measurement!G133="","",(Measurement!G133^3*coeff_ab3_x3)+(Measurement!G133^2*coeff_ab3_x2)+(Measurement!G133*coeff_ab3_x1)+coeff_ab3_x0)</f>
        <v>1.502596556952402</v>
      </c>
      <c r="H133">
        <f>IF(Measurement!H133="","",(Measurement!H133^3*coeff_bb4_x3)+(Measurement!H133^2*coeff_bb4_x2)+(Measurement!H133*coeff_bb4_x1)+coeff_bb4_x0)</f>
        <v>1.5120647748752163</v>
      </c>
      <c r="I133">
        <f>IF(Measurement!I133="","",(Measurement!I133^3*coeff_ab4_x3)+(Measurement!I133^2*coeff_ab4_x2)+(Measurement!I133*coeff_ab4_x1)+coeff_ab4_x0)</f>
        <v>1.5059301907587803</v>
      </c>
      <c r="J133">
        <f>IF(Measurement!J133="","",(Measurement!J133^3*coeff_bb5_x3)+(Measurement!J133^2*coeff_bb5_x2)+(Measurement!J133*coeff_bb5_x1)+coeff_bb5_x0)</f>
        <v>1.5076955235704721</v>
      </c>
      <c r="K133">
        <f>IF(Measurement!K133="","",(Measurement!K133^3*coeff_ab5_x3)+(Measurement!K133^2*coeff_ab5_x2)+(Measurement!K133*coeff_ab5_x1)+coeff_ab5_x0)</f>
        <v>1.5045134300059728</v>
      </c>
      <c r="L133">
        <f>IF(Measurement!L133="","",(Measurement!L133^3*coeff_bb6_x3)+(Measurement!L133^2*coeff_bb6_x2)+(Measurement!L133*coeff_bb6_x1)+coeff_bb6_x0)</f>
        <v>1.5047329484160716</v>
      </c>
      <c r="M133">
        <f>IF(Measurement!M133="","",(Measurement!M133^3*coeff_ab6_x3)+(Measurement!M133^2*coeff_ab6_x2)+(Measurement!M133*coeff_ab6_x1)+coeff_ab6_x0)</f>
        <v>1.5032722377886516</v>
      </c>
      <c r="N133">
        <f>IF(Measurement!N133="","",(Measurement!N133^3*coeff_bb7_x3)+(Measurement!N133^2*coeff_bb7_x2)+(Measurement!N133*coeff_bb7_x1)+coeff_bb7_x0)</f>
        <v>1.5047329484160716</v>
      </c>
      <c r="O133">
        <f>IF(Measurement!O133="","",(Measurement!O133^3*coeff_ab7_x3)+(Measurement!O133^2*coeff_ab7_x2)+(Measurement!O133*coeff_ab7_x1)+coeff_ab7_x0)</f>
        <v>1.5027309006404796</v>
      </c>
      <c r="P133">
        <f>IF(Measurement!P133="","",(Measurement!P133^3*coeff_bb8_x3)+(Measurement!P133^2*coeff_bb8_x2)+(Measurement!P133*coeff_bb8_x1)+coeff_bb8_x0)</f>
        <v>1.5069749076422148</v>
      </c>
      <c r="Q133">
        <f>IF(Measurement!Q133="","",(Measurement!Q133^3*coeff_ab8_x3)+(Measurement!Q133^2*coeff_ab8_x2)+(Measurement!Q133*coeff_ab8_x1)+coeff_ab8_x0)</f>
        <v>1.5047936105434243</v>
      </c>
      <c r="R133">
        <f>IF(Measurement!R133="","",(Measurement!R133^3*coeff_bb9_x3)+(Measurement!R133^2*coeff_bb9_x2)+(Measurement!R133*coeff_bb9_x1)+coeff_bb9_x0)</f>
        <v>1.5120647748752163</v>
      </c>
      <c r="S133">
        <f>IF(Measurement!S133="","",(Measurement!S133^3*coeff_ab9_x3)+(Measurement!S133^2*coeff_ab9_x2)+(Measurement!S133*coeff_ab9_x1)+coeff_ab9_x0)</f>
        <v>1.5070921489682783</v>
      </c>
    </row>
    <row r="134" spans="1:19" ht="12.75" customHeight="1" x14ac:dyDescent="0.2">
      <c r="A134">
        <f>Measurement!A134</f>
        <v>13.199999999999969</v>
      </c>
      <c r="B134">
        <f>IF(Measurement!B134="","",(Measurement!B134^3*coeff_bb1_x3)+(Measurement!B134^2*coeff_bb1_x2)+(Measurement!B134*coeff_bb1_x1)+coeff_bb1_x0)</f>
        <v>1.5146152441294507</v>
      </c>
      <c r="C134">
        <f>IF(Measurement!C134="","",(Measurement!C134^3*coeff_ab1_x3)+(Measurement!C134^2*coeff_ab1_x2)+(Measurement!C134*coeff_ab1_x1)+coeff_ab1_x0)</f>
        <v>1.4991190025005832</v>
      </c>
      <c r="D134">
        <f>IF(Measurement!D134="","",(Measurement!D134^3*coeff_bb2_x3)+(Measurement!D134^2*coeff_bb2_x2)+(Measurement!D134*coeff_bb2_x1)+coeff_bb2_x0)</f>
        <v>1.5144529017392678</v>
      </c>
      <c r="E134">
        <f>IF(Measurement!E134="","",(Measurement!E134^3*coeff_ab2_x3)+(Measurement!E134^2*coeff_ab2_x2)+(Measurement!E134*coeff_ab2_x1)+coeff_ab2_x0)</f>
        <v>1.4994911418798249</v>
      </c>
      <c r="F134">
        <f>IF(Measurement!F134="","",(Measurement!F134^3*coeff_bb3_x3)+(Measurement!F134^2*coeff_bb3_x2)+(Measurement!F134*coeff_bb3_x1)+coeff_bb3_x0)</f>
        <v>1.5138074577826033</v>
      </c>
      <c r="G134">
        <f>IF(Measurement!G134="","",(Measurement!G134^3*coeff_ab3_x3)+(Measurement!G134^2*coeff_ab3_x2)+(Measurement!G134*coeff_ab3_x1)+coeff_ab3_x0)</f>
        <v>1.5008861395734301</v>
      </c>
      <c r="H134">
        <f>IF(Measurement!H134="","",(Measurement!H134^3*coeff_bb4_x3)+(Measurement!H134^2*coeff_bb4_x2)+(Measurement!H134*coeff_bb4_x1)+coeff_bb4_x0)</f>
        <v>1.5151046302355347</v>
      </c>
      <c r="I134">
        <f>IF(Measurement!I134="","",(Measurement!I134^3*coeff_ab4_x3)+(Measurement!I134^2*coeff_ab4_x2)+(Measurement!I134*coeff_ab4_x1)+coeff_ab4_x0)</f>
        <v>1.504096132156354</v>
      </c>
      <c r="J134">
        <f>IF(Measurement!J134="","",(Measurement!J134^3*coeff_bb5_x3)+(Measurement!J134^2*coeff_bb5_x2)+(Measurement!J134*coeff_bb5_x1)+coeff_bb5_x0)</f>
        <v>1.5111341006755403</v>
      </c>
      <c r="K134">
        <f>IF(Measurement!K134="","",(Measurement!K134^3*coeff_ab5_x3)+(Measurement!K134^2*coeff_ab5_x2)+(Measurement!K134*coeff_ab5_x1)+coeff_ab5_x0)</f>
        <v>1.5020631441983534</v>
      </c>
      <c r="L134">
        <f>IF(Measurement!L134="","",(Measurement!L134^3*coeff_bb6_x3)+(Measurement!L134^2*coeff_bb6_x2)+(Measurement!L134*coeff_bb6_x1)+coeff_bb6_x0)</f>
        <v>1.507986449082543</v>
      </c>
      <c r="M134">
        <f>IF(Measurement!M134="","",(Measurement!M134^3*coeff_ab6_x3)+(Measurement!M134^2*coeff_ab6_x2)+(Measurement!M134*coeff_ab6_x1)+coeff_ab6_x0)</f>
        <v>1.5021959031136327</v>
      </c>
      <c r="N134">
        <f>IF(Measurement!N134="","",(Measurement!N134^3*coeff_bb7_x3)+(Measurement!N134^2*coeff_bb7_x2)+(Measurement!N134*coeff_bb7_x1)+coeff_bb7_x0)</f>
        <v>1.507986449082543</v>
      </c>
      <c r="O134">
        <f>IF(Measurement!O134="","",(Measurement!O134^3*coeff_ab7_x3)+(Measurement!O134^2*coeff_ab7_x2)+(Measurement!O134*coeff_ab7_x1)+coeff_ab7_x0)</f>
        <v>1.5030007767088869</v>
      </c>
      <c r="P134">
        <f>IF(Measurement!P134="","",(Measurement!P134^3*coeff_bb8_x3)+(Measurement!P134^2*coeff_bb8_x2)+(Measurement!P134*coeff_bb8_x1)+coeff_bb8_x0)</f>
        <v>1.5102173978612301</v>
      </c>
      <c r="Q134">
        <f>IF(Measurement!Q134="","",(Measurement!Q134^3*coeff_ab8_x3)+(Measurement!Q134^2*coeff_ab8_x2)+(Measurement!Q134*coeff_ab8_x1)+coeff_ab8_x0)</f>
        <v>1.5046533220687592</v>
      </c>
      <c r="R134">
        <f>IF(Measurement!R134="","",(Measurement!R134^3*coeff_bb9_x3)+(Measurement!R134^2*coeff_bb9_x2)+(Measurement!R134*coeff_bb9_x1)+coeff_bb9_x0)</f>
        <v>1.5146152441294507</v>
      </c>
      <c r="S134">
        <f>IF(Measurement!S134="","",(Measurement!S134^3*coeff_ab9_x3)+(Measurement!S134^2*coeff_ab9_x2)+(Measurement!S134*coeff_ab9_x1)+coeff_ab9_x0)</f>
        <v>1.5062183008591381</v>
      </c>
    </row>
    <row r="135" spans="1:19" ht="12.75" customHeight="1" x14ac:dyDescent="0.2">
      <c r="A135">
        <f>Measurement!A135</f>
        <v>13.299999999999969</v>
      </c>
      <c r="B135">
        <f>IF(Measurement!B135="","",(Measurement!B135^3*coeff_bb1_x3)+(Measurement!B135^2*coeff_bb1_x2)+(Measurement!B135*coeff_bb1_x1)+coeff_bb1_x0)</f>
        <v>1.5160940377562704</v>
      </c>
      <c r="C135">
        <f>IF(Measurement!C135="","",(Measurement!C135^3*coeff_ab1_x3)+(Measurement!C135^2*coeff_ab1_x2)+(Measurement!C135*coeff_ab1_x1)+coeff_ab1_x0)</f>
        <v>1.5002461101611626</v>
      </c>
      <c r="D135">
        <f>IF(Measurement!D135="","",(Measurement!D135^3*coeff_bb2_x3)+(Measurement!D135^2*coeff_bb2_x2)+(Measurement!D135*coeff_bb2_x1)+coeff_bb2_x0)</f>
        <v>1.5160940377562704</v>
      </c>
      <c r="E135">
        <f>IF(Measurement!E135="","",(Measurement!E135^3*coeff_ab2_x3)+(Measurement!E135^2*coeff_ab2_x2)+(Measurement!E135*coeff_ab2_x1)+coeff_ab2_x0)</f>
        <v>1.5012749096042055</v>
      </c>
      <c r="F135">
        <f>IF(Measurement!F135="","",(Measurement!F135^3*coeff_bb3_x3)+(Measurement!F135^2*coeff_bb3_x2)+(Measurement!F135*coeff_bb3_x1)+coeff_bb3_x0)</f>
        <v>1.5155975594346085</v>
      </c>
      <c r="G135">
        <f>IF(Measurement!G135="","",(Measurement!G135^3*coeff_ab3_x3)+(Measurement!G135^2*coeff_ab3_x2)+(Measurement!G135*coeff_ab3_x1)+coeff_ab3_x0)</f>
        <v>1.5010153335252308</v>
      </c>
      <c r="H135">
        <f>IF(Measurement!H135="","",(Measurement!H135^3*coeff_bb4_x3)+(Measurement!H135^2*coeff_bb4_x2)+(Measurement!H135*coeff_bb4_x1)+coeff_bb4_x0)</f>
        <v>1.5167615401307055</v>
      </c>
      <c r="I135">
        <f>IF(Measurement!I135="","",(Measurement!I135^3*coeff_ab4_x3)+(Measurement!I135^2*coeff_ab4_x2)+(Measurement!I135*coeff_ab4_x1)+coeff_ab4_x0)</f>
        <v>1.5028656405548901</v>
      </c>
      <c r="J135">
        <f>IF(Measurement!J135="","",(Measurement!J135^3*coeff_bb5_x3)+(Measurement!J135^2*coeff_bb5_x2)+(Measurement!J135*coeff_bb5_x1)+coeff_bb5_x0)</f>
        <v>1.5133274904464591</v>
      </c>
      <c r="K135">
        <f>IF(Measurement!K135="","",(Measurement!K135^3*coeff_ab5_x3)+(Measurement!K135^2*coeff_ab5_x2)+(Measurement!K135*coeff_ab5_x1)+coeff_ab5_x0)</f>
        <v>1.5010153335252308</v>
      </c>
      <c r="L135">
        <f>IF(Measurement!L135="","",(Measurement!L135^3*coeff_bb6_x3)+(Measurement!L135^2*coeff_bb6_x2)+(Measurement!L135*coeff_bb6_x1)+coeff_bb6_x0)</f>
        <v>1.5099149266715419</v>
      </c>
      <c r="M135">
        <f>IF(Measurement!M135="","",(Measurement!M135^3*coeff_ab6_x3)+(Measurement!M135^2*coeff_ab6_x2)+(Measurement!M135*coeff_ab6_x1)+coeff_ab6_x0)</f>
        <v>1.5015360700053666</v>
      </c>
      <c r="N135">
        <f>IF(Measurement!N135="","",(Measurement!N135^3*coeff_bb7_x3)+(Measurement!N135^2*coeff_bb7_x2)+(Measurement!N135*coeff_bb7_x1)+coeff_bb7_x0)</f>
        <v>1.5103692134756059</v>
      </c>
      <c r="O135">
        <f>IF(Measurement!O135="","",(Measurement!O135^3*coeff_ab7_x3)+(Measurement!O135^2*coeff_ab7_x2)+(Measurement!O135*coeff_ab7_x1)+coeff_ab7_x0)</f>
        <v>1.5032722377886516</v>
      </c>
      <c r="P135">
        <f>IF(Measurement!P135="","",(Measurement!P135^3*coeff_bb8_x3)+(Measurement!P135^2*coeff_bb8_x2)+(Measurement!P135*coeff_bb8_x1)+coeff_bb8_x0)</f>
        <v>1.5119086902264232</v>
      </c>
      <c r="Q135">
        <f>IF(Measurement!Q135="","",(Measurement!Q135^3*coeff_ab8_x3)+(Measurement!Q135^2*coeff_ab8_x2)+(Measurement!Q135*coeff_ab8_x1)+coeff_ab8_x0)</f>
        <v>1.5045134300059728</v>
      </c>
      <c r="R135">
        <f>IF(Measurement!R135="","",(Measurement!R135^3*coeff_bb9_x3)+(Measurement!R135^2*coeff_bb9_x2)+(Measurement!R135*coeff_bb9_x1)+coeff_bb9_x0)</f>
        <v>1.516594071230118</v>
      </c>
      <c r="S135">
        <f>IF(Measurement!S135="","",(Measurement!S135^3*coeff_ab9_x3)+(Measurement!S135^2*coeff_ab9_x2)+(Measurement!S135*coeff_ab9_x1)+coeff_ab9_x0)</f>
        <v>1.5062183008591381</v>
      </c>
    </row>
    <row r="136" spans="1:19" ht="12.75" customHeight="1" x14ac:dyDescent="0.2">
      <c r="A136">
        <f>Measurement!A136</f>
        <v>13.399999999999968</v>
      </c>
      <c r="B136">
        <f>IF(Measurement!B136="","",(Measurement!B136^3*coeff_bb1_x3)+(Measurement!B136^2*coeff_bb1_x2)+(Measurement!B136*coeff_bb1_x1)+coeff_bb1_x0)</f>
        <v>1.5167615401307055</v>
      </c>
      <c r="C136">
        <f>IF(Measurement!C136="","",(Measurement!C136^3*coeff_ab1_x3)+(Measurement!C136^2*coeff_ab1_x2)+(Measurement!C136*coeff_ab1_x1)+coeff_ab1_x0)</f>
        <v>1.5035452839858001</v>
      </c>
      <c r="D136">
        <f>IF(Measurement!D136="","",(Measurement!D136^3*coeff_bb2_x3)+(Measurement!D136^2*coeff_bb2_x2)+(Measurement!D136*coeff_bb2_x1)+coeff_bb2_x0)</f>
        <v>1.5167615401307055</v>
      </c>
      <c r="E136">
        <f>IF(Measurement!E136="","",(Measurement!E136^3*coeff_ab2_x3)+(Measurement!E136^2*coeff_ab2_x2)+(Measurement!E136*coeff_ab2_x1)+coeff_ab2_x0)</f>
        <v>1.5034085627409262</v>
      </c>
      <c r="F136">
        <f>IF(Measurement!F136="","",(Measurement!F136^3*coeff_bb3_x3)+(Measurement!F136^2*coeff_bb3_x2)+(Measurement!F136*coeff_bb3_x1)+coeff_bb3_x0)</f>
        <v>1.5164269980163951</v>
      </c>
      <c r="G136">
        <f>IF(Measurement!G136="","",(Measurement!G136^3*coeff_ab3_x3)+(Measurement!G136^2*coeff_ab3_x2)+(Measurement!G136*coeff_ab3_x1)+coeff_ab3_x0)</f>
        <v>1.5034085627409262</v>
      </c>
      <c r="H136">
        <f>IF(Measurement!H136="","",(Measurement!H136^3*coeff_bb4_x3)+(Measurement!H136^2*coeff_bb4_x2)+(Measurement!H136*coeff_bb4_x1)+coeff_bb4_x0)</f>
        <v>1.5174353770680733</v>
      </c>
      <c r="I136">
        <f>IF(Measurement!I136="","",(Measurement!I136^3*coeff_ab4_x3)+(Measurement!I136^2*coeff_ab4_x2)+(Measurement!I136*coeff_ab4_x1)+coeff_ab4_x0)</f>
        <v>1.5028656405548901</v>
      </c>
      <c r="J136">
        <f>IF(Measurement!J136="","",(Measurement!J136^3*coeff_bb5_x3)+(Measurement!J136^2*coeff_bb5_x2)+(Measurement!J136*coeff_bb5_x1)+coeff_bb5_x0)</f>
        <v>1.5146152441294507</v>
      </c>
      <c r="K136">
        <f>IF(Measurement!K136="","",(Measurement!K136^3*coeff_ab5_x3)+(Measurement!K136^2*coeff_ab5_x2)+(Measurement!K136*coeff_ab5_x1)+coeff_ab5_x0)</f>
        <v>1.5012749096042055</v>
      </c>
      <c r="L136">
        <f>IF(Measurement!L136="","",(Measurement!L136^3*coeff_bb6_x3)+(Measurement!L136^2*coeff_bb6_x2)+(Measurement!L136*coeff_bb6_x1)+coeff_bb6_x0)</f>
        <v>1.5115976883374087</v>
      </c>
      <c r="M136">
        <f>IF(Measurement!M136="","",(Measurement!M136^3*coeff_ab6_x3)+(Measurement!M136^2*coeff_ab6_x2)+(Measurement!M136*coeff_ab6_x1)+coeff_ab6_x0)</f>
        <v>1.5023290582022317</v>
      </c>
      <c r="N136">
        <f>IF(Measurement!N136="","",(Measurement!N136^3*coeff_bb7_x3)+(Measurement!N136^2*coeff_bb7_x2)+(Measurement!N136*coeff_bb7_x1)+coeff_bb7_x0)</f>
        <v>1.5122212489579581</v>
      </c>
      <c r="O136">
        <f>IF(Measurement!O136="","",(Measurement!O136^3*coeff_ab7_x3)+(Measurement!O136^2*coeff_ab7_x2)+(Measurement!O136*coeff_ab7_x1)+coeff_ab7_x0)</f>
        <v>1.5036824015365264</v>
      </c>
      <c r="P136">
        <f>IF(Measurement!P136="","",(Measurement!P136^3*coeff_bb8_x3)+(Measurement!P136^2*coeff_bb8_x2)+(Measurement!P136*coeff_bb8_x1)+coeff_bb8_x0)</f>
        <v>1.5139682303777964</v>
      </c>
      <c r="Q136">
        <f>IF(Measurement!Q136="","",(Measurement!Q136^3*coeff_ab8_x3)+(Measurement!Q136^2*coeff_ab8_x2)+(Measurement!Q136*coeff_ab8_x1)+coeff_ab8_x0)</f>
        <v>1.5043739343418121</v>
      </c>
      <c r="R136">
        <f>IF(Measurement!R136="","",(Measurement!R136^3*coeff_bb9_x3)+(Measurement!R136^2*coeff_bb9_x2)+(Measurement!R136*coeff_bb9_x1)+coeff_bb9_x0)</f>
        <v>1.5169294049414765</v>
      </c>
      <c r="S136">
        <f>IF(Measurement!S136="","",(Measurement!S136^3*coeff_ab9_x3)+(Measurement!S136^2*coeff_ab9_x2)+(Measurement!S136*coeff_ab9_x1)+coeff_ab9_x0)</f>
        <v>1.5078312631269886</v>
      </c>
    </row>
    <row r="137" spans="1:19" ht="12.75" customHeight="1" x14ac:dyDescent="0.2">
      <c r="A137">
        <f>Measurement!A137</f>
        <v>13.499999999999968</v>
      </c>
      <c r="B137">
        <f>IF(Measurement!B137="","",(Measurement!B137^3*coeff_bb1_x3)+(Measurement!B137^2*coeff_bb1_x2)+(Measurement!B137*coeff_bb1_x1)+coeff_bb1_x0)</f>
        <v>1.5167615401307055</v>
      </c>
      <c r="C137">
        <f>IF(Measurement!C137="","",(Measurement!C137^3*coeff_ab1_x3)+(Measurement!C137^2*coeff_ab1_x2)+(Measurement!C137*coeff_ab1_x1)+coeff_ab1_x0)</f>
        <v>1.5060740475367533</v>
      </c>
      <c r="D137">
        <f>IF(Measurement!D137="","",(Measurement!D137^3*coeff_bb2_x3)+(Measurement!D137^2*coeff_bb2_x2)+(Measurement!D137*coeff_bb2_x1)+coeff_bb2_x0)</f>
        <v>1.5174353770680733</v>
      </c>
      <c r="E137">
        <f>IF(Measurement!E137="","",(Measurement!E137^3*coeff_ab2_x3)+(Measurement!E137^2*coeff_ab2_x2)+(Measurement!E137*coeff_ab2_x1)+coeff_ab2_x0)</f>
        <v>1.506362950739188</v>
      </c>
      <c r="F137">
        <f>IF(Measurement!F137="","",(Measurement!F137^3*coeff_bb3_x3)+(Measurement!F137^2*coeff_bb3_x2)+(Measurement!F137*coeff_bb3_x1)+coeff_bb3_x0)</f>
        <v>1.5170976658857491</v>
      </c>
      <c r="G137">
        <f>IF(Measurement!G137="","",(Measurement!G137^3*coeff_ab3_x3)+(Measurement!G137^2*coeff_ab3_x2)+(Measurement!G137*coeff_ab3_x1)+coeff_ab3_x0)</f>
        <v>1.506653440225296</v>
      </c>
      <c r="H137">
        <f>IF(Measurement!H137="","",(Measurement!H137^3*coeff_bb4_x3)+(Measurement!H137^2*coeff_bb4_x2)+(Measurement!H137*coeff_bb4_x1)+coeff_bb4_x0)</f>
        <v>1.5177746754642256</v>
      </c>
      <c r="I137">
        <f>IF(Measurement!I137="","",(Measurement!I137^3*coeff_ab4_x3)+(Measurement!I137^2*coeff_ab4_x2)+(Measurement!I137*coeff_ab4_x1)+coeff_ab4_x0)</f>
        <v>1.5031363091157228</v>
      </c>
      <c r="J137">
        <f>IF(Measurement!J137="","",(Measurement!J137^3*coeff_bb5_x3)+(Measurement!J137^2*coeff_bb5_x2)+(Measurement!J137*coeff_bb5_x1)+coeff_bb5_x0)</f>
        <v>1.5154328556523875</v>
      </c>
      <c r="K137">
        <f>IF(Measurement!K137="","",(Measurement!K137^3*coeff_ab5_x3)+(Measurement!K137^2*coeff_ab5_x2)+(Measurement!K137*coeff_ab5_x1)+coeff_ab5_x0)</f>
        <v>1.5016672443599002</v>
      </c>
      <c r="L137">
        <f>IF(Measurement!L137="","",(Measurement!L137^3*coeff_bb6_x3)+(Measurement!L137^2*coeff_bb6_x2)+(Measurement!L137*coeff_bb6_x1)+coeff_bb6_x0)</f>
        <v>1.5120647748752163</v>
      </c>
      <c r="M137">
        <f>IF(Measurement!M137="","",(Measurement!M137^3*coeff_ab6_x3)+(Measurement!M137^2*coeff_ab6_x2)+(Measurement!M137*coeff_ab6_x1)+coeff_ab6_x0)</f>
        <v>1.5024626094774038</v>
      </c>
      <c r="N137">
        <f>IF(Measurement!N137="","",(Measurement!N137^3*coeff_bb7_x3)+(Measurement!N137^2*coeff_bb7_x2)+(Measurement!N137*coeff_bb7_x1)+coeff_bb7_x0)</f>
        <v>1.5133274904464591</v>
      </c>
      <c r="O137">
        <f>IF(Measurement!O137="","",(Measurement!O137^3*coeff_ab7_x3)+(Measurement!O137^2*coeff_ab7_x2)+(Measurement!O137*coeff_ab7_x1)+coeff_ab7_x0)</f>
        <v>1.5034085627409262</v>
      </c>
      <c r="P137">
        <f>IF(Measurement!P137="","",(Measurement!P137^3*coeff_bb8_x3)+(Measurement!P137^2*coeff_bb8_x2)+(Measurement!P137*coeff_bb8_x1)+coeff_bb8_x0)</f>
        <v>1.5144529017392678</v>
      </c>
      <c r="Q137">
        <f>IF(Measurement!Q137="","",(Measurement!Q137^3*coeff_ab8_x3)+(Measurement!Q137^2*coeff_ab8_x2)+(Measurement!Q137*coeff_ab8_x1)+coeff_ab8_x0)</f>
        <v>1.5043739343418121</v>
      </c>
      <c r="R137">
        <f>IF(Measurement!R137="","",(Measurement!R137^3*coeff_bb9_x3)+(Measurement!R137^2*coeff_bb9_x2)+(Measurement!R137*coeff_bb9_x1)+coeff_bb9_x0)</f>
        <v>1.517266323186842</v>
      </c>
      <c r="S137">
        <f>IF(Measurement!S137="","",(Measurement!S137^3*coeff_ab9_x3)+(Measurement!S137^2*coeff_ab9_x2)+(Measurement!S137*coeff_ab9_x1)+coeff_ab9_x0)</f>
        <v>1.5096456040142028</v>
      </c>
    </row>
    <row r="138" spans="1:19" ht="12.75" customHeight="1" x14ac:dyDescent="0.2">
      <c r="A138">
        <f>Measurement!A138</f>
        <v>13.599999999999968</v>
      </c>
      <c r="B138">
        <f>IF(Measurement!B138="","",(Measurement!B138^3*coeff_bb1_x3)+(Measurement!B138^2*coeff_bb1_x2)+(Measurement!B138*coeff_bb1_x1)+coeff_bb1_x0)</f>
        <v>1.5167615401307055</v>
      </c>
      <c r="C138">
        <f>IF(Measurement!C138="","",(Measurement!C138^3*coeff_ab1_x3)+(Measurement!C138^2*coeff_ab1_x2)+(Measurement!C138*coeff_ab1_x1)+coeff_ab1_x0)</f>
        <v>1.506362950739188</v>
      </c>
      <c r="D138">
        <f>IF(Measurement!D138="","",(Measurement!D138^3*coeff_bb2_x3)+(Measurement!D138^2*coeff_bb2_x2)+(Measurement!D138*coeff_bb2_x1)+coeff_bb2_x0)</f>
        <v>1.5174353770680733</v>
      </c>
      <c r="E138">
        <f>IF(Measurement!E138="","",(Measurement!E138^3*coeff_ab2_x3)+(Measurement!E138^2*coeff_ab2_x2)+(Measurement!E138*coeff_ab2_x1)+coeff_ab2_x0)</f>
        <v>1.5078312631269886</v>
      </c>
      <c r="F138">
        <f>IF(Measurement!F138="","",(Measurement!F138^3*coeff_bb3_x3)+(Measurement!F138^2*coeff_bb3_x2)+(Measurement!F138*coeff_bb3_x1)+coeff_bb3_x0)</f>
        <v>1.517266323186842</v>
      </c>
      <c r="G138">
        <f>IF(Measurement!G138="","",(Measurement!G138^3*coeff_ab3_x3)+(Measurement!G138^2*coeff_ab3_x2)+(Measurement!G138*coeff_ab3_x1)+coeff_ab3_x0)</f>
        <v>1.5081296856218582</v>
      </c>
      <c r="H138">
        <f>IF(Measurement!H138="","",(Measurement!H138^3*coeff_bb4_x3)+(Measurement!H138^2*coeff_bb4_x2)+(Measurement!H138*coeff_bb4_x1)+coeff_bb4_x0)</f>
        <v>1.5174353770680733</v>
      </c>
      <c r="I138">
        <f>IF(Measurement!I138="","",(Measurement!I138^3*coeff_ab4_x3)+(Measurement!I138^2*coeff_ab4_x2)+(Measurement!I138*coeff_ab4_x1)+coeff_ab4_x0)</f>
        <v>1.5046533220687592</v>
      </c>
      <c r="J138">
        <f>IF(Measurement!J138="","",(Measurement!J138^3*coeff_bb5_x3)+(Measurement!J138^2*coeff_bb5_x2)+(Measurement!J138*coeff_bb5_x1)+coeff_bb5_x0)</f>
        <v>1.5154328556523875</v>
      </c>
      <c r="K138">
        <f>IF(Measurement!K138="","",(Measurement!K138^3*coeff_ab5_x3)+(Measurement!K138^2*coeff_ab5_x2)+(Measurement!K138*coeff_ab5_x1)+coeff_ab5_x0)</f>
        <v>1.5024626094774038</v>
      </c>
      <c r="L138">
        <f>IF(Measurement!L138="","",(Measurement!L138^3*coeff_bb6_x3)+(Measurement!L138^2*coeff_bb6_x2)+(Measurement!L138*coeff_bb6_x1)+coeff_bb6_x0)</f>
        <v>1.512535366318561</v>
      </c>
      <c r="M138">
        <f>IF(Measurement!M138="","",(Measurement!M138^3*coeff_ab6_x3)+(Measurement!M138^2*coeff_ab6_x2)+(Measurement!M138*coeff_ab6_x1)+coeff_ab6_x0)</f>
        <v>1.502596556952402</v>
      </c>
      <c r="N138">
        <f>IF(Measurement!N138="","",(Measurement!N138^3*coeff_bb7_x3)+(Measurement!N138^2*coeff_bb7_x2)+(Measurement!N138*coeff_bb7_x1)+coeff_bb7_x0)</f>
        <v>1.5131682840731611</v>
      </c>
      <c r="O138">
        <f>IF(Measurement!O138="","",(Measurement!O138^3*coeff_ab7_x3)+(Measurement!O138^2*coeff_ab7_x2)+(Measurement!O138*coeff_ab7_x1)+coeff_ab7_x0)</f>
        <v>1.5030007767088869</v>
      </c>
      <c r="P138">
        <f>IF(Measurement!P138="","",(Measurement!P138^3*coeff_bb8_x3)+(Measurement!P138^2*coeff_bb8_x2)+(Measurement!P138*coeff_bb8_x1)+coeff_bb8_x0)</f>
        <v>1.5144529017392678</v>
      </c>
      <c r="Q138">
        <f>IF(Measurement!Q138="","",(Measurement!Q138^3*coeff_ab8_x3)+(Measurement!Q138^2*coeff_ab8_x2)+(Measurement!Q138*coeff_ab8_x1)+coeff_ab8_x0)</f>
        <v>1.5046533220687592</v>
      </c>
      <c r="R138">
        <f>IF(Measurement!R138="","",(Measurement!R138^3*coeff_bb9_x3)+(Measurement!R138^2*coeff_bb9_x2)+(Measurement!R138*coeff_bb9_x1)+coeff_bb9_x0)</f>
        <v>1.5169294049414765</v>
      </c>
      <c r="S138">
        <f>IF(Measurement!S138="","",(Measurement!S138^3*coeff_ab9_x3)+(Measurement!S138^2*coeff_ab9_x2)+(Measurement!S138*coeff_ab9_x1)+coeff_ab9_x0)</f>
        <v>1.5101081177474505</v>
      </c>
    </row>
    <row r="139" spans="1:19" ht="12.75" customHeight="1" x14ac:dyDescent="0.2">
      <c r="A139">
        <f>Measurement!A139</f>
        <v>13.699999999999967</v>
      </c>
      <c r="B139">
        <f>IF(Measurement!B139="","",(Measurement!B139^3*coeff_bb1_x3)+(Measurement!B139^2*coeff_bb1_x2)+(Measurement!B139*coeff_bb1_x1)+coeff_bb1_x0)</f>
        <v>1.5157626575637837</v>
      </c>
      <c r="C139">
        <f>IF(Measurement!C139="","",(Measurement!C139^3*coeff_ab1_x3)+(Measurement!C139^2*coeff_ab1_x2)+(Measurement!C139*coeff_ab1_x1)+coeff_ab1_x0)</f>
        <v>1.5065079971901563</v>
      </c>
      <c r="D139">
        <f>IF(Measurement!D139="","",(Measurement!D139^3*coeff_bb2_x3)+(Measurement!D139^2*coeff_bb2_x2)+(Measurement!D139*coeff_bb2_x1)+coeff_bb2_x0)</f>
        <v>1.5160940377562704</v>
      </c>
      <c r="E139">
        <f>IF(Measurement!E139="","",(Measurement!E139^3*coeff_ab2_x3)+(Measurement!E139^2*coeff_ab2_x2)+(Measurement!E139*coeff_ab2_x1)+coeff_ab2_x0)</f>
        <v>1.5085802948719798</v>
      </c>
      <c r="F139">
        <f>IF(Measurement!F139="","",(Measurement!F139^3*coeff_bb3_x3)+(Measurement!F139^2*coeff_bb3_x2)+(Measurement!F139*coeff_bb3_x1)+coeff_bb3_x0)</f>
        <v>1.5164269980163951</v>
      </c>
      <c r="G139">
        <f>IF(Measurement!G139="","",(Measurement!G139^3*coeff_ab3_x3)+(Measurement!G139^2*coeff_ab3_x2)+(Measurement!G139*coeff_ab3_x1)+coeff_ab3_x0)</f>
        <v>1.508731291477118</v>
      </c>
      <c r="H139">
        <f>IF(Measurement!H139="","",(Measurement!H139^3*coeff_bb4_x3)+(Measurement!H139^2*coeff_bb4_x2)+(Measurement!H139*coeff_bb4_x1)+coeff_bb4_x0)</f>
        <v>1.5162603202662188</v>
      </c>
      <c r="I139">
        <f>IF(Measurement!I139="","",(Measurement!I139^3*coeff_ab4_x3)+(Measurement!I139^2*coeff_ab4_x2)+(Measurement!I139*coeff_ab4_x1)+coeff_ab4_x0)</f>
        <v>1.5056436667830562</v>
      </c>
      <c r="J139">
        <f>IF(Measurement!J139="","",(Measurement!J139^3*coeff_bb5_x3)+(Measurement!J139^2*coeff_bb5_x2)+(Measurement!J139*coeff_bb5_x1)+coeff_bb5_x0)</f>
        <v>1.5149411081542656</v>
      </c>
      <c r="K139">
        <f>IF(Measurement!K139="","",(Measurement!K139^3*coeff_ab5_x3)+(Measurement!K139^2*coeff_ab5_x2)+(Measurement!K139*coeff_ab5_x1)+coeff_ab5_x0)</f>
        <v>1.5027309006404796</v>
      </c>
      <c r="L139">
        <f>IF(Measurement!L139="","",(Measurement!L139^3*coeff_bb6_x3)+(Measurement!L139^2*coeff_bb6_x2)+(Measurement!L139*coeff_bb6_x1)+coeff_bb6_x0)</f>
        <v>1.5115976883374087</v>
      </c>
      <c r="M139">
        <f>IF(Measurement!M139="","",(Measurement!M139^3*coeff_ab6_x3)+(Measurement!M139^2*coeff_ab6_x2)+(Measurement!M139*coeff_ab6_x1)+coeff_ab6_x0)</f>
        <v>1.502596556952402</v>
      </c>
      <c r="N139">
        <f>IF(Measurement!N139="","",(Measurement!N139^3*coeff_bb7_x3)+(Measurement!N139^2*coeff_bb7_x2)+(Measurement!N139*coeff_bb7_x1)+coeff_bb7_x0)</f>
        <v>1.5120647748752163</v>
      </c>
      <c r="O139">
        <f>IF(Measurement!O139="","",(Measurement!O139^3*coeff_ab7_x3)+(Measurement!O139^2*coeff_ab7_x2)+(Measurement!O139*coeff_ab7_x1)+coeff_ab7_x0)</f>
        <v>1.5024626094774038</v>
      </c>
      <c r="P139">
        <f>IF(Measurement!P139="","",(Measurement!P139^3*coeff_bb8_x3)+(Measurement!P139^2*coeff_bb8_x2)+(Measurement!P139*coeff_bb8_x1)+coeff_bb8_x0)</f>
        <v>1.5130094686970408</v>
      </c>
      <c r="Q139">
        <f>IF(Measurement!Q139="","",(Measurement!Q139^3*coeff_ab8_x3)+(Measurement!Q139^2*coeff_ab8_x2)+(Measurement!Q139*coeff_ab8_x1)+coeff_ab8_x0)</f>
        <v>1.5046533220687592</v>
      </c>
      <c r="R139">
        <f>IF(Measurement!R139="","",(Measurement!R139^3*coeff_bb9_x3)+(Measurement!R139^2*coeff_bb9_x2)+(Measurement!R139*coeff_bb9_x1)+coeff_bb9_x0)</f>
        <v>1.5155975594346085</v>
      </c>
      <c r="S139">
        <f>IF(Measurement!S139="","",(Measurement!S139^3*coeff_ab9_x3)+(Measurement!S139^2*coeff_ab9_x2)+(Measurement!S139*coeff_ab9_x1)+coeff_ab9_x0)</f>
        <v>1.5099535496184548</v>
      </c>
    </row>
    <row r="140" spans="1:19" ht="12.75" customHeight="1" x14ac:dyDescent="0.2">
      <c r="A140">
        <f>Measurement!A140</f>
        <v>13.799999999999967</v>
      </c>
      <c r="B140">
        <f>IF(Measurement!B140="","",(Measurement!B140^3*coeff_bb1_x3)+(Measurement!B140^2*coeff_bb1_x2)+(Measurement!B140*coeff_bb1_x1)+coeff_bb1_x0)</f>
        <v>1.5139682303777964</v>
      </c>
      <c r="C140">
        <f>IF(Measurement!C140="","",(Measurement!C140^3*coeff_ab1_x3)+(Measurement!C140^2*coeff_ab1_x2)+(Measurement!C140*coeff_ab1_x1)+coeff_ab1_x0)</f>
        <v>1.5055009995587987</v>
      </c>
      <c r="D140">
        <f>IF(Measurement!D140="","",(Measurement!D140^3*coeff_bb2_x3)+(Measurement!D140^2*coeff_bb2_x2)+(Measurement!D140*coeff_bb2_x1)+coeff_bb2_x0)</f>
        <v>1.5146152441294507</v>
      </c>
      <c r="E140">
        <f>IF(Measurement!E140="","",(Measurement!E140^3*coeff_ab2_x3)+(Measurement!E140^2*coeff_ab2_x2)+(Measurement!E140*coeff_ab2_x1)+coeff_ab2_x0)</f>
        <v>1.5079802760160712</v>
      </c>
      <c r="F140">
        <f>IF(Measurement!F140="","",(Measurement!F140^3*coeff_bb3_x3)+(Measurement!F140^2*coeff_bb3_x2)+(Measurement!F140*coeff_bb3_x1)+coeff_bb3_x0)</f>
        <v>1.5144529017392678</v>
      </c>
      <c r="G140">
        <f>IF(Measurement!G140="","",(Measurement!G140^3*coeff_ab3_x3)+(Measurement!G140^2*coeff_ab3_x2)+(Measurement!G140*coeff_ab3_x1)+coeff_ab3_x0)</f>
        <v>1.508882684865227</v>
      </c>
      <c r="H140">
        <f>IF(Measurement!H140="","",(Measurement!H140^3*coeff_bb4_x3)+(Measurement!H140^2*coeff_bb4_x2)+(Measurement!H140*coeff_bb4_x1)+coeff_bb4_x0)</f>
        <v>1.5149411081542656</v>
      </c>
      <c r="I140">
        <f>IF(Measurement!I140="","",(Measurement!I140^3*coeff_ab4_x3)+(Measurement!I140^2*coeff_ab4_x2)+(Measurement!I140*coeff_ab4_x1)+coeff_ab4_x0)</f>
        <v>1.5060740475367533</v>
      </c>
      <c r="J140">
        <f>IF(Measurement!J140="","",(Measurement!J140^3*coeff_bb5_x3)+(Measurement!J140^2*coeff_bb5_x2)+(Measurement!J140*coeff_bb5_x1)+coeff_bb5_x0)</f>
        <v>1.5136470770778618</v>
      </c>
      <c r="K140">
        <f>IF(Measurement!K140="","",(Measurement!K140^3*coeff_ab5_x3)+(Measurement!K140^2*coeff_ab5_x2)+(Measurement!K140*coeff_ab5_x1)+coeff_ab5_x0)</f>
        <v>1.5031363091157228</v>
      </c>
      <c r="L140">
        <f>IF(Measurement!L140="","",(Measurement!L140^3*coeff_bb6_x3)+(Measurement!L140^2*coeff_bb6_x2)+(Measurement!L140*coeff_bb6_x1)+coeff_bb6_x0)</f>
        <v>1.5103692134756059</v>
      </c>
      <c r="M140">
        <f>IF(Measurement!M140="","",(Measurement!M140^3*coeff_ab6_x3)+(Measurement!M140^2*coeff_ab6_x2)+(Measurement!M140*coeff_ab6_x1)+coeff_ab6_x0)</f>
        <v>1.5021959031136327</v>
      </c>
      <c r="N140">
        <f>IF(Measurement!N140="","",(Measurement!N140^3*coeff_bb7_x3)+(Measurement!N140^2*coeff_bb7_x2)+(Measurement!N140*coeff_bb7_x1)+coeff_bb7_x0)</f>
        <v>1.5102173978612301</v>
      </c>
      <c r="O140">
        <f>IF(Measurement!O140="","",(Measurement!O140^3*coeff_ab7_x3)+(Measurement!O140^2*coeff_ab7_x2)+(Measurement!O140*coeff_ab7_x1)+coeff_ab7_x0)</f>
        <v>1.5023290582022317</v>
      </c>
      <c r="P140">
        <f>IF(Measurement!P140="","",(Measurement!P140^3*coeff_bb8_x3)+(Measurement!P140^2*coeff_bb8_x2)+(Measurement!P140*coeff_bb8_x1)+coeff_bb8_x0)</f>
        <v>1.5105214160674276</v>
      </c>
      <c r="Q140">
        <f>IF(Measurement!Q140="","",(Measurement!Q140^3*coeff_ab8_x3)+(Measurement!Q140^2*coeff_ab8_x2)+(Measurement!Q140*coeff_ab8_x1)+coeff_ab8_x0)</f>
        <v>1.5043739343418121</v>
      </c>
      <c r="R140">
        <f>IF(Measurement!R140="","",(Measurement!R140^3*coeff_bb9_x3)+(Measurement!R140^2*coeff_bb9_x2)+(Measurement!R140*coeff_bb9_x1)+coeff_bb9_x0)</f>
        <v>1.5139682303777964</v>
      </c>
      <c r="S140">
        <f>IF(Measurement!S140="","",(Measurement!S140^3*coeff_ab9_x3)+(Measurement!S140^2*coeff_ab9_x2)+(Measurement!S140*coeff_ab9_x1)+coeff_ab9_x0)</f>
        <v>1.5094922265124393</v>
      </c>
    </row>
    <row r="141" spans="1:19" ht="12.75" customHeight="1" x14ac:dyDescent="0.2">
      <c r="A141">
        <f>Measurement!A141</f>
        <v>13.899999999999967</v>
      </c>
      <c r="B141">
        <f>IF(Measurement!B141="","",(Measurement!B141^3*coeff_bb1_x3)+(Measurement!B141^2*coeff_bb1_x2)+(Measurement!B141*coeff_bb1_x1)+coeff_bb1_x0)</f>
        <v>1.512378112697967</v>
      </c>
      <c r="C141">
        <f>IF(Measurement!C141="","",(Measurement!C141^3*coeff_ab1_x3)+(Measurement!C141^2*coeff_ab1_x2)+(Measurement!C141*coeff_ab1_x1)+coeff_ab1_x0)</f>
        <v>1.5049342954432219</v>
      </c>
      <c r="D141">
        <f>IF(Measurement!D141="","",(Measurement!D141^3*coeff_bb2_x3)+(Measurement!D141^2*coeff_bb2_x2)+(Measurement!D141*coeff_bb2_x1)+coeff_bb2_x0)</f>
        <v>1.5130094686970408</v>
      </c>
      <c r="E141">
        <f>IF(Measurement!E141="","",(Measurement!E141^3*coeff_ab2_x3)+(Measurement!E141^2*coeff_ab2_x2)+(Measurement!E141*coeff_ab2_x1)+coeff_ab2_x0)</f>
        <v>1.5073866046274351</v>
      </c>
      <c r="F141">
        <f>IF(Measurement!F141="","",(Measurement!F141^3*coeff_bb3_x3)+(Measurement!F141^2*coeff_bb3_x2)+(Measurement!F141*coeff_bb3_x1)+coeff_bb3_x0)</f>
        <v>1.5131682840731611</v>
      </c>
      <c r="G141">
        <f>IF(Measurement!G141="","",(Measurement!G141^3*coeff_ab3_x3)+(Measurement!G141^2*coeff_ab3_x2)+(Measurement!G141*coeff_ab3_x1)+coeff_ab3_x0)</f>
        <v>1.5081296856218582</v>
      </c>
      <c r="H141">
        <f>IF(Measurement!H141="","",(Measurement!H141^3*coeff_bb4_x3)+(Measurement!H141^2*coeff_bb4_x2)+(Measurement!H141*coeff_bb4_x1)+coeff_bb4_x0)</f>
        <v>1.5131682840731611</v>
      </c>
      <c r="I141">
        <f>IF(Measurement!I141="","",(Measurement!I141^3*coeff_ab4_x3)+(Measurement!I141^2*coeff_ab4_x2)+(Measurement!I141*coeff_ab4_x1)+coeff_ab4_x0)</f>
        <v>1.506362950739188</v>
      </c>
      <c r="J141">
        <f>IF(Measurement!J141="","",(Measurement!J141^3*coeff_bb5_x3)+(Measurement!J141^2*coeff_bb5_x2)+(Measurement!J141*coeff_bb5_x1)+coeff_bb5_x0)</f>
        <v>1.5119086902264232</v>
      </c>
      <c r="K141">
        <f>IF(Measurement!K141="","",(Measurement!K141^3*coeff_ab5_x3)+(Measurement!K141^2*coeff_ab5_x2)+(Measurement!K141*coeff_ab5_x1)+coeff_ab5_x0)</f>
        <v>1.5030007767088869</v>
      </c>
      <c r="L141">
        <f>IF(Measurement!L141="","",(Measurement!L141^3*coeff_bb6_x3)+(Measurement!L141^2*coeff_bb6_x2)+(Measurement!L141*coeff_bb6_x1)+coeff_bb6_x0)</f>
        <v>1.5085729027454411</v>
      </c>
      <c r="M141">
        <f>IF(Measurement!M141="","",(Measurement!M141^3*coeff_ab6_x3)+(Measurement!M141^2*coeff_ab6_x2)+(Measurement!M141*coeff_ab6_x1)+coeff_ab6_x0)</f>
        <v>1.5020631441983534</v>
      </c>
      <c r="N141">
        <f>IF(Measurement!N141="","",(Measurement!N141^3*coeff_bb7_x3)+(Measurement!N141^2*coeff_bb7_x2)+(Measurement!N141*coeff_bb7_x1)+coeff_bb7_x0)</f>
        <v>1.5085729027454411</v>
      </c>
      <c r="O141">
        <f>IF(Measurement!O141="","",(Measurement!O141^3*coeff_ab7_x3)+(Measurement!O141^2*coeff_ab7_x2)+(Measurement!O141*coeff_ab7_x1)+coeff_ab7_x0)</f>
        <v>1.5023290582022317</v>
      </c>
      <c r="P141">
        <f>IF(Measurement!P141="","",(Measurement!P141^3*coeff_bb8_x3)+(Measurement!P141^2*coeff_bb8_x2)+(Measurement!P141*coeff_bb8_x1)+coeff_bb8_x0)</f>
        <v>1.5093146181955028</v>
      </c>
      <c r="Q141">
        <f>IF(Measurement!Q141="","",(Measurement!Q141^3*coeff_ab8_x3)+(Measurement!Q141^2*coeff_ab8_x2)+(Measurement!Q141*coeff_ab8_x1)+coeff_ab8_x0)</f>
        <v>1.5038199154063587</v>
      </c>
      <c r="R141">
        <f>IF(Measurement!R141="","",(Measurement!R141^3*coeff_bb9_x3)+(Measurement!R141^2*coeff_bb9_x2)+(Measurement!R141*coeff_bb9_x1)+coeff_bb9_x0)</f>
        <v>1.512535366318561</v>
      </c>
      <c r="S141">
        <f>IF(Measurement!S141="","",(Measurement!S141^3*coeff_ab9_x3)+(Measurement!S141^2*coeff_ab9_x2)+(Measurement!S141*coeff_ab9_x1)+coeff_ab9_x0)</f>
        <v>1.5090344750495606</v>
      </c>
    </row>
    <row r="142" spans="1:19" ht="12.75" customHeight="1" x14ac:dyDescent="0.2">
      <c r="A142">
        <f>Measurement!A142</f>
        <v>13.999999999999966</v>
      </c>
      <c r="B142">
        <f>IF(Measurement!B142="","",(Measurement!B142^3*coeff_bb1_x3)+(Measurement!B142^2*coeff_bb1_x2)+(Measurement!B142*coeff_bb1_x1)+coeff_bb1_x0)</f>
        <v>1.5109803479407513</v>
      </c>
      <c r="C142">
        <f>IF(Measurement!C142="","",(Measurement!C142^3*coeff_ab1_x3)+(Measurement!C142^2*coeff_ab1_x2)+(Measurement!C142*coeff_ab1_x1)+coeff_ab1_x0)</f>
        <v>1.5043739343418121</v>
      </c>
      <c r="D142">
        <f>IF(Measurement!D142="","",(Measurement!D142^3*coeff_bb2_x3)+(Measurement!D142^2*coeff_bb2_x2)+(Measurement!D142*coeff_bb2_x1)+coeff_bb2_x0)</f>
        <v>1.5122212489579581</v>
      </c>
      <c r="E142">
        <f>IF(Measurement!E142="","",(Measurement!E142^3*coeff_ab2_x3)+(Measurement!E142^2*coeff_ab2_x2)+(Measurement!E142*coeff_ab2_x1)+coeff_ab2_x0)</f>
        <v>1.506362950739188</v>
      </c>
      <c r="F142">
        <f>IF(Measurement!F142="","",(Measurement!F142^3*coeff_bb3_x3)+(Measurement!F142^2*coeff_bb3_x2)+(Measurement!F142*coeff_bb3_x1)+coeff_bb3_x0)</f>
        <v>1.5122212489579581</v>
      </c>
      <c r="G142">
        <f>IF(Measurement!G142="","",(Measurement!G142^3*coeff_ab3_x3)+(Measurement!G142^2*coeff_ab3_x2)+(Measurement!G142*coeff_ab3_x1)+coeff_ab3_x0)</f>
        <v>1.5072391784726376</v>
      </c>
      <c r="H142">
        <f>IF(Measurement!H142="","",(Measurement!H142^3*coeff_bb4_x3)+(Measurement!H142^2*coeff_bb4_x2)+(Measurement!H142*coeff_bb4_x1)+coeff_bb4_x0)</f>
        <v>1.5122212489579581</v>
      </c>
      <c r="I142">
        <f>IF(Measurement!I142="","",(Measurement!I142^3*coeff_ab4_x3)+(Measurement!I142^2*coeff_ab4_x2)+(Measurement!I142*coeff_ab4_x1)+coeff_ab4_x0)</f>
        <v>1.5060740475367533</v>
      </c>
      <c r="J142">
        <f>IF(Measurement!J142="","",(Measurement!J142^3*coeff_bb5_x3)+(Measurement!J142^2*coeff_bb5_x2)+(Measurement!J142*coeff_bb5_x1)+coeff_bb5_x0)</f>
        <v>1.5109803479407513</v>
      </c>
      <c r="K142">
        <f>IF(Measurement!K142="","",(Measurement!K142^3*coeff_ab5_x3)+(Measurement!K142^2*coeff_ab5_x2)+(Measurement!K142*coeff_ab5_x1)+coeff_ab5_x0)</f>
        <v>1.5030007767088869</v>
      </c>
      <c r="L142">
        <f>IF(Measurement!L142="","",(Measurement!L142^3*coeff_bb6_x3)+(Measurement!L142^2*coeff_bb6_x2)+(Measurement!L142*coeff_bb6_x1)+coeff_bb6_x0)</f>
        <v>1.5074061298892567</v>
      </c>
      <c r="M142">
        <f>IF(Measurement!M142="","",(Measurement!M142^3*coeff_ab6_x3)+(Measurement!M142^2*coeff_ab6_x2)+(Measurement!M142*coeff_ab6_x1)+coeff_ab6_x0)</f>
        <v>1.5017988148347403</v>
      </c>
      <c r="N142">
        <f>IF(Measurement!N142="","",(Measurement!N142^3*coeff_bb7_x3)+(Measurement!N142^2*coeff_bb7_x2)+(Measurement!N142*coeff_bb7_x1)+coeff_bb7_x0)</f>
        <v>1.507118266252349</v>
      </c>
      <c r="O142">
        <f>IF(Measurement!O142="","",(Measurement!O142^3*coeff_ab7_x3)+(Measurement!O142^2*coeff_ab7_x2)+(Measurement!O142*coeff_ab7_x1)+coeff_ab7_x0)</f>
        <v>1.5017988148347403</v>
      </c>
      <c r="P142">
        <f>IF(Measurement!P142="","",(Measurement!P142^3*coeff_bb8_x3)+(Measurement!P142^2*coeff_bb8_x2)+(Measurement!P142*coeff_bb8_x1)+coeff_bb8_x0)</f>
        <v>1.5075506353626666</v>
      </c>
      <c r="Q142">
        <f>IF(Measurement!Q142="","",(Measurement!Q142^3*coeff_ab8_x3)+(Measurement!Q142^2*coeff_ab8_x2)+(Measurement!Q142*coeff_ab8_x1)+coeff_ab8_x0)</f>
        <v>1.5035452839858001</v>
      </c>
      <c r="R142">
        <f>IF(Measurement!R142="","",(Measurement!R142^3*coeff_bb9_x3)+(Measurement!R142^2*coeff_bb9_x2)+(Measurement!R142*coeff_bb9_x1)+coeff_bb9_x0)</f>
        <v>1.5114427706505507</v>
      </c>
      <c r="S142">
        <f>IF(Measurement!S142="","",(Measurement!S142^3*coeff_ab9_x3)+(Measurement!S142^2*coeff_ab9_x2)+(Measurement!S142*coeff_ab9_x1)+coeff_ab9_x0)</f>
        <v>1.5081296856218582</v>
      </c>
    </row>
    <row r="143" spans="1:19" ht="12.75" customHeight="1" x14ac:dyDescent="0.2">
      <c r="A143">
        <f>Measurement!A143</f>
        <v>14.099999999999966</v>
      </c>
      <c r="B143">
        <f>IF(Measurement!B143="","",(Measurement!B143^3*coeff_bb1_x3)+(Measurement!B143^2*coeff_bb1_x2)+(Measurement!B143*coeff_bb1_x1)+coeff_bb1_x0)</f>
        <v>1.5103692134756059</v>
      </c>
      <c r="C143">
        <f>IF(Measurement!C143="","",(Measurement!C143^3*coeff_ab1_x3)+(Measurement!C143^2*coeff_ab1_x2)+(Measurement!C143*coeff_ab1_x1)+coeff_ab1_x0)</f>
        <v>1.5035452839858001</v>
      </c>
      <c r="D143">
        <f>IF(Measurement!D143="","",(Measurement!D143^3*coeff_bb2_x3)+(Measurement!D143^2*coeff_bb2_x2)+(Measurement!D143*coeff_bb2_x1)+coeff_bb2_x0)</f>
        <v>1.5115976883374087</v>
      </c>
      <c r="E143">
        <f>IF(Measurement!E143="","",(Measurement!E143^3*coeff_ab2_x3)+(Measurement!E143^2*coeff_ab2_x2)+(Measurement!E143*coeff_ab2_x1)+coeff_ab2_x0)</f>
        <v>1.5055009995587987</v>
      </c>
      <c r="F143">
        <f>IF(Measurement!F143="","",(Measurement!F143^3*coeff_bb3_x3)+(Measurement!F143^2*coeff_bb3_x2)+(Measurement!F143*coeff_bb3_x1)+coeff_bb3_x0)</f>
        <v>1.5112882415043674</v>
      </c>
      <c r="G143">
        <f>IF(Measurement!G143="","",(Measurement!G143^3*coeff_ab3_x3)+(Measurement!G143^2*coeff_ab3_x2)+(Measurement!G143*coeff_ab3_x1)+coeff_ab3_x0)</f>
        <v>1.506653440225296</v>
      </c>
      <c r="H143">
        <f>IF(Measurement!H143="","",(Measurement!H143^3*coeff_bb4_x3)+(Measurement!H143^2*coeff_bb4_x2)+(Measurement!H143*coeff_bb4_x1)+coeff_bb4_x0)</f>
        <v>1.5111341006755403</v>
      </c>
      <c r="I143">
        <f>IF(Measurement!I143="","",(Measurement!I143^3*coeff_ab4_x3)+(Measurement!I143^2*coeff_ab4_x2)+(Measurement!I143*coeff_ab4_x1)+coeff_ab4_x0)</f>
        <v>1.5055009995587987</v>
      </c>
      <c r="J143">
        <f>IF(Measurement!J143="","",(Measurement!J143^3*coeff_bb5_x3)+(Measurement!J143^2*coeff_bb5_x2)+(Measurement!J143*coeff_bb5_x1)+coeff_bb5_x0)</f>
        <v>1.5096140007118153</v>
      </c>
      <c r="K143">
        <f>IF(Measurement!K143="","",(Measurement!K143^3*coeff_ab5_x3)+(Measurement!K143^2*coeff_ab5_x2)+(Measurement!K143*coeff_ab5_x1)+coeff_ab5_x0)</f>
        <v>1.5030007767088869</v>
      </c>
      <c r="L143">
        <f>IF(Measurement!L143="","",(Measurement!L143^3*coeff_bb6_x3)+(Measurement!L143^2*coeff_bb6_x2)+(Measurement!L143*coeff_bb6_x1)+coeff_bb6_x0)</f>
        <v>1.5062638377419988</v>
      </c>
      <c r="M143">
        <f>IF(Measurement!M143="","",(Measurement!M143^3*coeff_ab6_x3)+(Measurement!M143^2*coeff_ab6_x2)+(Measurement!M143*coeff_ab6_x1)+coeff_ab6_x0)</f>
        <v>1.5015360700053666</v>
      </c>
      <c r="N143">
        <f>IF(Measurement!N143="","",(Measurement!N143^3*coeff_bb7_x3)+(Measurement!N143^2*coeff_bb7_x2)+(Measurement!N143*coeff_bb7_x1)+coeff_bb7_x0)</f>
        <v>1.5059820764168477</v>
      </c>
      <c r="O143">
        <f>IF(Measurement!O143="","",(Measurement!O143^3*coeff_ab7_x3)+(Measurement!O143^2*coeff_ab7_x2)+(Measurement!O143*coeff_ab7_x1)+coeff_ab7_x0)</f>
        <v>1.501405291757886</v>
      </c>
      <c r="P143">
        <f>IF(Measurement!P143="","",(Measurement!P143^3*coeff_bb8_x3)+(Measurement!P143^2*coeff_bb8_x2)+(Measurement!P143*coeff_bb8_x1)+coeff_bb8_x0)</f>
        <v>1.5069749076422148</v>
      </c>
      <c r="Q143">
        <f>IF(Measurement!Q143="","",(Measurement!Q143^3*coeff_ab8_x3)+(Measurement!Q143^2*coeff_ab8_x2)+(Measurement!Q143*coeff_ab8_x1)+coeff_ab8_x0)</f>
        <v>1.502596556952402</v>
      </c>
      <c r="R143">
        <f>IF(Measurement!R143="","",(Measurement!R143^3*coeff_bb9_x3)+(Measurement!R143^2*coeff_bb9_x2)+(Measurement!R143*coeff_bb9_x1)+coeff_bb9_x0)</f>
        <v>1.5103692134756059</v>
      </c>
      <c r="S143">
        <f>IF(Measurement!S143="","",(Measurement!S143^3*coeff_ab9_x3)+(Measurement!S143^2*coeff_ab9_x2)+(Measurement!S143*coeff_ab9_x1)+coeff_ab9_x0)</f>
        <v>1.5075344274459237</v>
      </c>
    </row>
    <row r="144" spans="1:19" ht="12.75" customHeight="1" x14ac:dyDescent="0.2">
      <c r="A144">
        <f>Measurement!A144</f>
        <v>14.199999999999966</v>
      </c>
      <c r="B144">
        <f>IF(Measurement!B144="","",(Measurement!B144^3*coeff_bb1_x3)+(Measurement!B144^2*coeff_bb1_x2)+(Measurement!B144*coeff_bb1_x1)+coeff_bb1_x0)</f>
        <v>1.5100659690009817</v>
      </c>
      <c r="C144">
        <f>IF(Measurement!C144="","",(Measurement!C144^3*coeff_ab1_x3)+(Measurement!C144^2*coeff_ab1_x2)+(Measurement!C144*coeff_ab1_x1)+coeff_ab1_x0)</f>
        <v>1.5024626094774038</v>
      </c>
      <c r="D144">
        <f>IF(Measurement!D144="","",(Measurement!D144^3*coeff_bb2_x3)+(Measurement!D144^2*coeff_bb2_x2)+(Measurement!D144*coeff_bb2_x1)+coeff_bb2_x0)</f>
        <v>1.5108269830766818</v>
      </c>
      <c r="E144">
        <f>IF(Measurement!E144="","",(Measurement!E144^3*coeff_ab2_x3)+(Measurement!E144^2*coeff_ab2_x2)+(Measurement!E144*coeff_ab2_x1)+coeff_ab2_x0)</f>
        <v>1.5046533220687592</v>
      </c>
      <c r="F144">
        <f>IF(Measurement!F144="","",(Measurement!F144^3*coeff_bb3_x3)+(Measurement!F144^2*coeff_bb3_x2)+(Measurement!F144*coeff_bb3_x1)+coeff_bb3_x0)</f>
        <v>1.5108269830766818</v>
      </c>
      <c r="G144">
        <f>IF(Measurement!G144="","",(Measurement!G144^3*coeff_ab3_x3)+(Measurement!G144^2*coeff_ab3_x2)+(Measurement!G144*coeff_ab3_x1)+coeff_ab3_x0)</f>
        <v>1.5057867305119657</v>
      </c>
      <c r="H144">
        <f>IF(Measurement!H144="","",(Measurement!H144^3*coeff_bb4_x3)+(Measurement!H144^2*coeff_bb4_x2)+(Measurement!H144*coeff_bb4_x1)+coeff_bb4_x0)</f>
        <v>1.5105214160674276</v>
      </c>
      <c r="I144">
        <f>IF(Measurement!I144="","",(Measurement!I144^3*coeff_ab4_x3)+(Measurement!I144^2*coeff_ab4_x2)+(Measurement!I144*coeff_ab4_x1)+coeff_ab4_x0)</f>
        <v>1.5052168545712261</v>
      </c>
      <c r="J144">
        <f>IF(Measurement!J144="","",(Measurement!J144^3*coeff_bb5_x3)+(Measurement!J144^2*coeff_bb5_x2)+(Measurement!J144*coeff_bb5_x1)+coeff_bb5_x0)</f>
        <v>1.509165505170331</v>
      </c>
      <c r="K144">
        <f>IF(Measurement!K144="","",(Measurement!K144^3*coeff_ab5_x3)+(Measurement!K144^2*coeff_ab5_x2)+(Measurement!K144*coeff_ab5_x1)+coeff_ab5_x0)</f>
        <v>1.5028656405548901</v>
      </c>
      <c r="L144">
        <f>IF(Measurement!L144="","",(Measurement!L144^3*coeff_bb6_x3)+(Measurement!L144^2*coeff_bb6_x2)+(Measurement!L144*coeff_bb6_x1)+coeff_bb6_x0)</f>
        <v>1.505701836203267</v>
      </c>
      <c r="M144">
        <f>IF(Measurement!M144="","",(Measurement!M144^3*coeff_ab6_x3)+(Measurement!M144^2*coeff_ab6_x2)+(Measurement!M144*coeff_ab6_x1)+coeff_ab6_x0)</f>
        <v>1.5012749096042055</v>
      </c>
      <c r="N144">
        <f>IF(Measurement!N144="","",(Measurement!N144^3*coeff_bb7_x3)+(Measurement!N144^2*coeff_bb7_x2)+(Measurement!N144*coeff_bb7_x1)+coeff_bb7_x0)</f>
        <v>1.5054231153147091</v>
      </c>
      <c r="O144">
        <f>IF(Measurement!O144="","",(Measurement!O144^3*coeff_ab7_x3)+(Measurement!O144^2*coeff_ab7_x2)+(Measurement!O144*coeff_ab7_x1)+coeff_ab7_x0)</f>
        <v>1.5011449235310714</v>
      </c>
      <c r="P144">
        <f>IF(Measurement!P144="","",(Measurement!P144^3*coeff_bb8_x3)+(Measurement!P144^2*coeff_bb8_x2)+(Measurement!P144*coeff_bb8_x1)+coeff_bb8_x0)</f>
        <v>1.5062638377419988</v>
      </c>
      <c r="Q144">
        <f>IF(Measurement!Q144="","",(Measurement!Q144^3*coeff_ab8_x3)+(Measurement!Q144^2*coeff_ab8_x2)+(Measurement!Q144*coeff_ab8_x1)+coeff_ab8_x0)</f>
        <v>1.5020631441983534</v>
      </c>
      <c r="R144">
        <f>IF(Measurement!R144="","",(Measurement!R144^3*coeff_bb9_x3)+(Measurement!R144^2*coeff_bb9_x2)+(Measurement!R144*coeff_bb9_x1)+coeff_bb9_x0)</f>
        <v>1.5100659690009817</v>
      </c>
      <c r="S144">
        <f>IF(Measurement!S144="","",(Measurement!S144^3*coeff_ab9_x3)+(Measurement!S144^2*coeff_ab9_x2)+(Measurement!S144*coeff_ab9_x1)+coeff_ab9_x0)</f>
        <v>1.506653440225296</v>
      </c>
    </row>
    <row r="145" spans="1:19" ht="12.75" customHeight="1" x14ac:dyDescent="0.2">
      <c r="A145">
        <f>Measurement!A145</f>
        <v>14.299999999999965</v>
      </c>
      <c r="B145">
        <f>IF(Measurement!B145="","",(Measurement!B145^3*coeff_bb1_x3)+(Measurement!B145^2*coeff_bb1_x2)+(Measurement!B145*coeff_bb1_x1)+coeff_bb1_x0)</f>
        <v>1.5096140007118153</v>
      </c>
      <c r="C145">
        <f>IF(Measurement!C145="","",(Measurement!C145^3*coeff_ab1_x3)+(Measurement!C145^2*coeff_ab1_x2)+(Measurement!C145*coeff_ab1_x1)+coeff_ab1_x0)</f>
        <v>1.5017988148347403</v>
      </c>
      <c r="D145">
        <f>IF(Measurement!D145="","",(Measurement!D145^3*coeff_bb2_x3)+(Measurement!D145^2*coeff_bb2_x2)+(Measurement!D145*coeff_bb2_x1)+coeff_bb2_x0)</f>
        <v>1.5102173978612301</v>
      </c>
      <c r="E145">
        <f>IF(Measurement!E145="","",(Measurement!E145^3*coeff_ab2_x3)+(Measurement!E145^2*coeff_ab2_x2)+(Measurement!E145*coeff_ab2_x1)+coeff_ab2_x0)</f>
        <v>1.504096132156354</v>
      </c>
      <c r="F145">
        <f>IF(Measurement!F145="","",(Measurement!F145^3*coeff_bb3_x3)+(Measurement!F145^2*coeff_bb3_x2)+(Measurement!F145*coeff_bb3_x1)+coeff_bb3_x0)</f>
        <v>1.5103692134756059</v>
      </c>
      <c r="G145">
        <f>IF(Measurement!G145="","",(Measurement!G145^3*coeff_ab3_x3)+(Measurement!G145^2*coeff_ab3_x2)+(Measurement!G145*coeff_ab3_x1)+coeff_ab3_x0)</f>
        <v>1.5049342954432219</v>
      </c>
      <c r="H145">
        <f>IF(Measurement!H145="","",(Measurement!H145^3*coeff_bb4_x3)+(Measurement!H145^2*coeff_bb4_x2)+(Measurement!H145*coeff_bb4_x1)+coeff_bb4_x0)</f>
        <v>1.5100659690009817</v>
      </c>
      <c r="I145">
        <f>IF(Measurement!I145="","",(Measurement!I145^3*coeff_ab4_x3)+(Measurement!I145^2*coeff_ab4_x2)+(Measurement!I145*coeff_ab4_x1)+coeff_ab4_x0)</f>
        <v>1.5046533220687592</v>
      </c>
      <c r="J145">
        <f>IF(Measurement!J145="","",(Measurement!J145^3*coeff_bb5_x3)+(Measurement!J145^2*coeff_bb5_x2)+(Measurement!J145*coeff_bb5_x1)+coeff_bb5_x0)</f>
        <v>1.5087204763469308</v>
      </c>
      <c r="K145">
        <f>IF(Measurement!K145="","",(Measurement!K145^3*coeff_ab5_x3)+(Measurement!K145^2*coeff_ab5_x2)+(Measurement!K145*coeff_ab5_x1)+coeff_ab5_x0)</f>
        <v>1.5024626094774038</v>
      </c>
      <c r="L145">
        <f>IF(Measurement!L145="","",(Measurement!L145^3*coeff_bb6_x3)+(Measurement!L145^2*coeff_bb6_x2)+(Measurement!L145*coeff_bb6_x1)+coeff_bb6_x0)</f>
        <v>1.5052843240590177</v>
      </c>
      <c r="M145">
        <f>IF(Measurement!M145="","",(Measurement!M145^3*coeff_ab6_x3)+(Measurement!M145^2*coeff_ab6_x2)+(Measurement!M145*coeff_ab6_x1)+coeff_ab6_x0)</f>
        <v>1.5012749096042055</v>
      </c>
      <c r="N145">
        <f>IF(Measurement!N145="","",(Measurement!N145^3*coeff_bb7_x3)+(Measurement!N145^2*coeff_bb7_x2)+(Measurement!N145*coeff_bb7_x1)+coeff_bb7_x0)</f>
        <v>1.5050078788082177</v>
      </c>
      <c r="O145">
        <f>IF(Measurement!O145="","",(Measurement!O145^3*coeff_ab7_x3)+(Measurement!O145^2*coeff_ab7_x2)+(Measurement!O145*coeff_ab7_x1)+coeff_ab7_x0)</f>
        <v>1.5008861395734301</v>
      </c>
      <c r="P145">
        <f>IF(Measurement!P145="","",(Measurement!P145^3*coeff_bb8_x3)+(Measurement!P145^2*coeff_bb8_x2)+(Measurement!P145*coeff_bb8_x1)+coeff_bb8_x0)</f>
        <v>1.505701836203267</v>
      </c>
      <c r="Q145">
        <f>IF(Measurement!Q145="","",(Measurement!Q145^3*coeff_ab8_x3)+(Measurement!Q145^2*coeff_ab8_x2)+(Measurement!Q145*coeff_ab8_x1)+coeff_ab8_x0)</f>
        <v>1.501405291757886</v>
      </c>
      <c r="R145">
        <f>IF(Measurement!R145="","",(Measurement!R145^3*coeff_bb9_x3)+(Measurement!R145^2*coeff_bb9_x2)+(Measurement!R145*coeff_bb9_x1)+coeff_bb9_x0)</f>
        <v>1.5096140007118153</v>
      </c>
      <c r="S145">
        <f>IF(Measurement!S145="","",(Measurement!S145^3*coeff_ab9_x3)+(Measurement!S145^2*coeff_ab9_x2)+(Measurement!S145*coeff_ab9_x1)+coeff_ab9_x0)</f>
        <v>1.5060740475367533</v>
      </c>
    </row>
    <row r="146" spans="1:19" ht="12.75" customHeight="1" x14ac:dyDescent="0.2">
      <c r="A146">
        <f>Measurement!A146</f>
        <v>14.399999999999965</v>
      </c>
      <c r="B146">
        <f>IF(Measurement!B146="","",(Measurement!B146^3*coeff_bb1_x3)+(Measurement!B146^2*coeff_bb1_x2)+(Measurement!B146*coeff_bb1_x1)+coeff_bb1_x0)</f>
        <v>1.5088684344693633</v>
      </c>
      <c r="C146">
        <f>IF(Measurement!C146="","",(Measurement!C146^3*coeff_ab1_x3)+(Measurement!C146^2*coeff_ab1_x2)+(Measurement!C146*coeff_ab1_x1)+coeff_ab1_x0)</f>
        <v>1.5011449235310714</v>
      </c>
      <c r="D146">
        <f>IF(Measurement!D146="","",(Measurement!D146^3*coeff_bb2_x3)+(Measurement!D146^2*coeff_bb2_x2)+(Measurement!D146*coeff_bb2_x1)+coeff_bb2_x0)</f>
        <v>1.5097642706495926</v>
      </c>
      <c r="E146">
        <f>IF(Measurement!E146="","",(Measurement!E146^3*coeff_ab2_x3)+(Measurement!E146^2*coeff_ab2_x2)+(Measurement!E146*coeff_ab2_x1)+coeff_ab2_x0)</f>
        <v>1.5031363091157228</v>
      </c>
      <c r="F146">
        <f>IF(Measurement!F146="","",(Measurement!F146^3*coeff_bb3_x3)+(Measurement!F146^2*coeff_bb3_x2)+(Measurement!F146*coeff_bb3_x1)+coeff_bb3_x0)</f>
        <v>1.5099149266715419</v>
      </c>
      <c r="G146">
        <f>IF(Measurement!G146="","",(Measurement!G146^3*coeff_ab3_x3)+(Measurement!G146^2*coeff_ab3_x2)+(Measurement!G146*coeff_ab3_x1)+coeff_ab3_x0)</f>
        <v>1.5046533220687592</v>
      </c>
      <c r="H146">
        <f>IF(Measurement!H146="","",(Measurement!H146^3*coeff_bb4_x3)+(Measurement!H146^2*coeff_bb4_x2)+(Measurement!H146*coeff_bb4_x1)+coeff_bb4_x0)</f>
        <v>1.5096140007118153</v>
      </c>
      <c r="I146">
        <f>IF(Measurement!I146="","",(Measurement!I146^3*coeff_ab4_x3)+(Measurement!I146^2*coeff_ab4_x2)+(Measurement!I146*coeff_ab4_x1)+coeff_ab4_x0)</f>
        <v>1.5046533220687592</v>
      </c>
      <c r="J146">
        <f>IF(Measurement!J146="","",(Measurement!J146^3*coeff_bb5_x3)+(Measurement!J146^2*coeff_bb5_x2)+(Measurement!J146*coeff_bb5_x1)+coeff_bb5_x0)</f>
        <v>1.5084257134415759</v>
      </c>
      <c r="K146">
        <f>IF(Measurement!K146="","",(Measurement!K146^3*coeff_ab5_x3)+(Measurement!K146^2*coeff_ab5_x2)+(Measurement!K146*coeff_ab5_x1)+coeff_ab5_x0)</f>
        <v>1.502596556952402</v>
      </c>
      <c r="L146">
        <f>IF(Measurement!L146="","",(Measurement!L146^3*coeff_bb6_x3)+(Measurement!L146^2*coeff_bb6_x2)+(Measurement!L146*coeff_bb6_x1)+coeff_bb6_x0)</f>
        <v>1.5050078788082177</v>
      </c>
      <c r="M146">
        <f>IF(Measurement!M146="","",(Measurement!M146^3*coeff_ab6_x3)+(Measurement!M146^2*coeff_ab6_x2)+(Measurement!M146*coeff_ab6_x1)+coeff_ab6_x0)</f>
        <v>1.501405291757886</v>
      </c>
      <c r="N146">
        <f>IF(Measurement!N146="","",(Measurement!N146^3*coeff_bb7_x3)+(Measurement!N146^2*coeff_bb7_x2)+(Measurement!N146*coeff_bb7_x1)+coeff_bb7_x0)</f>
        <v>1.5047329484160716</v>
      </c>
      <c r="O146">
        <f>IF(Measurement!O146="","",(Measurement!O146^3*coeff_ab7_x3)+(Measurement!O146^2*coeff_ab7_x2)+(Measurement!O146*coeff_ab7_x1)+coeff_ab7_x0)</f>
        <v>1.5007573416624163</v>
      </c>
      <c r="P146">
        <f>IF(Measurement!P146="","",(Measurement!P146^3*coeff_bb8_x3)+(Measurement!P146^2*coeff_bb8_x2)+(Measurement!P146*coeff_bb8_x1)+coeff_bb8_x0)</f>
        <v>1.5051459119646267</v>
      </c>
      <c r="Q146">
        <f>IF(Measurement!Q146="","",(Measurement!Q146^3*coeff_ab8_x3)+(Measurement!Q146^2*coeff_ab8_x2)+(Measurement!Q146*coeff_ab8_x1)+coeff_ab8_x0)</f>
        <v>1.5011449235310714</v>
      </c>
      <c r="R146">
        <f>IF(Measurement!R146="","",(Measurement!R146^3*coeff_bb9_x3)+(Measurement!R146^2*coeff_bb9_x2)+(Measurement!R146*coeff_bb9_x1)+coeff_bb9_x0)</f>
        <v>1.5090167773360572</v>
      </c>
      <c r="S146">
        <f>IF(Measurement!S146="","",(Measurement!S146^3*coeff_ab9_x3)+(Measurement!S146^2*coeff_ab9_x2)+(Measurement!S146*coeff_ab9_x1)+coeff_ab9_x0)</f>
        <v>1.5056436667830562</v>
      </c>
    </row>
    <row r="147" spans="1:19" ht="12.75" customHeight="1" x14ac:dyDescent="0.2">
      <c r="A147">
        <f>Measurement!A147</f>
        <v>14.499999999999964</v>
      </c>
      <c r="B147">
        <f>IF(Measurement!B147="","",(Measurement!B147^3*coeff_bb1_x3)+(Measurement!B147^2*coeff_bb1_x2)+(Measurement!B147*coeff_bb1_x1)+coeff_bb1_x0)</f>
        <v>1.5084257134415759</v>
      </c>
      <c r="C147">
        <f>IF(Measurement!C147="","",(Measurement!C147^3*coeff_ab1_x3)+(Measurement!C147^2*coeff_ab1_x2)+(Measurement!C147*coeff_ab1_x1)+coeff_ab1_x0)</f>
        <v>1.5008861395734301</v>
      </c>
      <c r="D147">
        <f>IF(Measurement!D147="","",(Measurement!D147^3*coeff_bb2_x3)+(Measurement!D147^2*coeff_bb2_x2)+(Measurement!D147*coeff_bb2_x1)+coeff_bb2_x0)</f>
        <v>1.5088684344693633</v>
      </c>
      <c r="E147">
        <f>IF(Measurement!E147="","",(Measurement!E147^3*coeff_ab2_x3)+(Measurement!E147^2*coeff_ab2_x2)+(Measurement!E147*coeff_ab2_x1)+coeff_ab2_x0)</f>
        <v>1.5030007767088869</v>
      </c>
      <c r="F147">
        <f>IF(Measurement!F147="","",(Measurement!F147^3*coeff_bb3_x3)+(Measurement!F147^2*coeff_bb3_x2)+(Measurement!F147*coeff_bb3_x1)+coeff_bb3_x0)</f>
        <v>1.5096140007118153</v>
      </c>
      <c r="G147">
        <f>IF(Measurement!G147="","",(Measurement!G147^3*coeff_ab3_x3)+(Measurement!G147^2*coeff_ab3_x2)+(Measurement!G147*coeff_ab3_x1)+coeff_ab3_x0)</f>
        <v>1.5042348350630235</v>
      </c>
      <c r="H147">
        <f>IF(Measurement!H147="","",(Measurement!H147^3*coeff_bb4_x3)+(Measurement!H147^2*coeff_bb4_x2)+(Measurement!H147*coeff_bb4_x1)+coeff_bb4_x0)</f>
        <v>1.509165505170331</v>
      </c>
      <c r="I147">
        <f>IF(Measurement!I147="","",(Measurement!I147^3*coeff_ab4_x3)+(Measurement!I147^2*coeff_ab4_x2)+(Measurement!I147*coeff_ab4_x1)+coeff_ab4_x0)</f>
        <v>1.5043739343418121</v>
      </c>
      <c r="J147">
        <f>IF(Measurement!J147="","",(Measurement!J147^3*coeff_bb5_x3)+(Measurement!J147^2*coeff_bb5_x2)+(Measurement!J147*coeff_bb5_x1)+coeff_bb5_x0)</f>
        <v>1.5082789082120169</v>
      </c>
      <c r="K147">
        <f>IF(Measurement!K147="","",(Measurement!K147^3*coeff_ab5_x3)+(Measurement!K147^2*coeff_ab5_x2)+(Measurement!K147*coeff_ab5_x1)+coeff_ab5_x0)</f>
        <v>1.502596556952402</v>
      </c>
      <c r="L147">
        <f>IF(Measurement!L147="","",(Measurement!L147^3*coeff_bb6_x3)+(Measurement!L147^2*coeff_bb6_x2)+(Measurement!L147*coeff_bb6_x1)+coeff_bb6_x0)</f>
        <v>1.504870224366472</v>
      </c>
      <c r="M147">
        <f>IF(Measurement!M147="","",(Measurement!M147^3*coeff_ab6_x3)+(Measurement!M147^2*coeff_ab6_x2)+(Measurement!M147*coeff_ab6_x1)+coeff_ab6_x0)</f>
        <v>1.5011449235310714</v>
      </c>
      <c r="N147">
        <f>IF(Measurement!N147="","",(Measurement!N147^3*coeff_bb7_x3)+(Measurement!N147^2*coeff_bb7_x2)+(Measurement!N147*coeff_bb7_x1)+coeff_bb7_x0)</f>
        <v>1.5041876250615518</v>
      </c>
      <c r="O147">
        <f>IF(Measurement!O147="","",(Measurement!O147^3*coeff_ab7_x3)+(Measurement!O147^2*coeff_ab7_x2)+(Measurement!O147*coeff_ab7_x1)+coeff_ab7_x0)</f>
        <v>1.5005009339097357</v>
      </c>
      <c r="P147">
        <f>IF(Measurement!P147="","",(Measurement!P147^3*coeff_bb8_x3)+(Measurement!P147^2*coeff_bb8_x2)+(Measurement!P147*coeff_bb8_x1)+coeff_bb8_x0)</f>
        <v>1.5047329484160716</v>
      </c>
      <c r="Q147">
        <f>IF(Measurement!Q147="","",(Measurement!Q147^3*coeff_ab8_x3)+(Measurement!Q147^2*coeff_ab8_x2)+(Measurement!Q147*coeff_ab8_x1)+coeff_ab8_x0)</f>
        <v>1.5005009339097357</v>
      </c>
      <c r="R147">
        <f>IF(Measurement!R147="","",(Measurement!R147^3*coeff_bb9_x3)+(Measurement!R147^2*coeff_bb9_x2)+(Measurement!R147*coeff_bb9_x1)+coeff_bb9_x0)</f>
        <v>1.5085729027454411</v>
      </c>
      <c r="S147">
        <f>IF(Measurement!S147="","",(Measurement!S147^3*coeff_ab9_x3)+(Measurement!S147^2*coeff_ab9_x2)+(Measurement!S147*coeff_ab9_x1)+coeff_ab9_x0)</f>
        <v>1.5049342954432219</v>
      </c>
    </row>
    <row r="148" spans="1:19" ht="12.75" customHeight="1" x14ac:dyDescent="0.2">
      <c r="A148">
        <f>Measurement!A148</f>
        <v>14.599999999999964</v>
      </c>
      <c r="B148">
        <f>IF(Measurement!B148="","",(Measurement!B148^3*coeff_bb1_x3)+(Measurement!B148^2*coeff_bb1_x2)+(Measurement!B148*coeff_bb1_x1)+coeff_bb1_x0)</f>
        <v>1.5082789082120169</v>
      </c>
      <c r="C148">
        <f>IF(Measurement!C148="","",(Measurement!C148^3*coeff_ab1_x3)+(Measurement!C148^2*coeff_ab1_x2)+(Measurement!C148*coeff_ab1_x1)+coeff_ab1_x0)</f>
        <v>1.5002461101611626</v>
      </c>
      <c r="D148">
        <f>IF(Measurement!D148="","",(Measurement!D148^3*coeff_bb2_x3)+(Measurement!D148^2*coeff_bb2_x2)+(Measurement!D148*coeff_bb2_x1)+coeff_bb2_x0)</f>
        <v>1.5087204763469308</v>
      </c>
      <c r="E148">
        <f>IF(Measurement!E148="","",(Measurement!E148^3*coeff_ab2_x3)+(Measurement!E148^2*coeff_ab2_x2)+(Measurement!E148*coeff_ab2_x1)+coeff_ab2_x0)</f>
        <v>1.502596556952402</v>
      </c>
      <c r="F148">
        <f>IF(Measurement!F148="","",(Measurement!F148^3*coeff_bb3_x3)+(Measurement!F148^2*coeff_bb3_x2)+(Measurement!F148*coeff_bb3_x1)+coeff_bb3_x0)</f>
        <v>1.5093146181955028</v>
      </c>
      <c r="G148">
        <f>IF(Measurement!G148="","",(Measurement!G148^3*coeff_ab3_x3)+(Measurement!G148^2*coeff_ab3_x2)+(Measurement!G148*coeff_ab3_x1)+coeff_ab3_x0)</f>
        <v>1.5036824015365264</v>
      </c>
      <c r="H148">
        <f>IF(Measurement!H148="","",(Measurement!H148^3*coeff_bb4_x3)+(Measurement!H148^2*coeff_bb4_x2)+(Measurement!H148*coeff_bb4_x1)+coeff_bb4_x0)</f>
        <v>1.5085729027454411</v>
      </c>
      <c r="I148">
        <f>IF(Measurement!I148="","",(Measurement!I148^3*coeff_ab4_x3)+(Measurement!I148^2*coeff_ab4_x2)+(Measurement!I148*coeff_ab4_x1)+coeff_ab4_x0)</f>
        <v>1.5038199154063587</v>
      </c>
      <c r="J148">
        <f>IF(Measurement!J148="","",(Measurement!J148^3*coeff_bb5_x3)+(Measurement!J148^2*coeff_bb5_x2)+(Measurement!J148*coeff_bb5_x1)+coeff_bb5_x0)</f>
        <v>1.5082789082120169</v>
      </c>
      <c r="K148">
        <f>IF(Measurement!K148="","",(Measurement!K148^3*coeff_ab5_x3)+(Measurement!K148^2*coeff_ab5_x2)+(Measurement!K148*coeff_ab5_x1)+coeff_ab5_x0)</f>
        <v>1.5020631441983534</v>
      </c>
      <c r="L148">
        <f>IF(Measurement!L148="","",(Measurement!L148^3*coeff_bb6_x3)+(Measurement!L148^2*coeff_bb6_x2)+(Measurement!L148*coeff_bb6_x1)+coeff_bb6_x0)</f>
        <v>1.5045960507336977</v>
      </c>
      <c r="M148">
        <f>IF(Measurement!M148="","",(Measurement!M148^3*coeff_ab6_x3)+(Measurement!M148^2*coeff_ab6_x2)+(Measurement!M148*coeff_ab6_x1)+coeff_ab6_x0)</f>
        <v>1.5010153335252308</v>
      </c>
      <c r="N148">
        <f>IF(Measurement!N148="","",(Measurement!N148^3*coeff_bb7_x3)+(Measurement!N148^2*coeff_bb7_x2)+(Measurement!N148*coeff_bb7_x1)+coeff_bb7_x0)</f>
        <v>1.5039172285260831</v>
      </c>
      <c r="O148">
        <f>IF(Measurement!O148="","",(Measurement!O148^3*coeff_ab7_x3)+(Measurement!O148^2*coeff_ab7_x2)+(Measurement!O148*coeff_ab7_x1)+coeff_ab7_x0)</f>
        <v>1.5003733240415622</v>
      </c>
      <c r="P148">
        <f>IF(Measurement!P148="","",(Measurement!P148^3*coeff_bb8_x3)+(Measurement!P148^2*coeff_bb8_x2)+(Measurement!P148*coeff_bb8_x1)+coeff_bb8_x0)</f>
        <v>1.5041876250615518</v>
      </c>
      <c r="Q148">
        <f>IF(Measurement!Q148="","",(Measurement!Q148^3*coeff_ab8_x3)+(Measurement!Q148^2*coeff_ab8_x2)+(Measurement!Q148*coeff_ab8_x1)+coeff_ab8_x0)</f>
        <v>1.5002461101611626</v>
      </c>
      <c r="R148">
        <f>IF(Measurement!R148="","",(Measurement!R148^3*coeff_bb9_x3)+(Measurement!R148^2*coeff_bb9_x2)+(Measurement!R148*coeff_bb9_x1)+coeff_bb9_x0)</f>
        <v>1.5084257134415759</v>
      </c>
      <c r="S148">
        <f>IF(Measurement!S148="","",(Measurement!S148^3*coeff_ab9_x3)+(Measurement!S148^2*coeff_ab9_x2)+(Measurement!S148*coeff_ab9_x1)+coeff_ab9_x0)</f>
        <v>1.5045134300059728</v>
      </c>
    </row>
    <row r="149" spans="1:19" ht="12.75" customHeight="1" x14ac:dyDescent="0.2">
      <c r="A149">
        <f>Measurement!A149</f>
        <v>14.699999999999964</v>
      </c>
      <c r="B149">
        <f>IF(Measurement!B149="","",(Measurement!B149^3*coeff_bb1_x3)+(Measurement!B149^2*coeff_bb1_x2)+(Measurement!B149*coeff_bb1_x1)+coeff_bb1_x0)</f>
        <v>1.5078407947359915</v>
      </c>
      <c r="C149">
        <f>IF(Measurement!C149="","",(Measurement!C149^3*coeff_ab1_x3)+(Measurement!C149^2*coeff_ab1_x2)+(Measurement!C149*coeff_ab1_x1)+coeff_ab1_x0)</f>
        <v>1.4994911418798249</v>
      </c>
      <c r="D149">
        <f>IF(Measurement!D149="","",(Measurement!D149^3*coeff_bb2_x3)+(Measurement!D149^2*coeff_bb2_x2)+(Measurement!D149*coeff_bb2_x1)+coeff_bb2_x0)</f>
        <v>1.5088684344693633</v>
      </c>
      <c r="E149">
        <f>IF(Measurement!E149="","",(Measurement!E149^3*coeff_ab2_x3)+(Measurement!E149^2*coeff_ab2_x2)+(Measurement!E149*coeff_ab2_x1)+coeff_ab2_x0)</f>
        <v>1.5020631441983534</v>
      </c>
      <c r="F149">
        <f>IF(Measurement!F149="","",(Measurement!F149^3*coeff_bb3_x3)+(Measurement!F149^2*coeff_bb3_x2)+(Measurement!F149*coeff_bb3_x1)+coeff_bb3_x0)</f>
        <v>1.5087204763469308</v>
      </c>
      <c r="G149">
        <f>IF(Measurement!G149="","",(Measurement!G149^3*coeff_ab3_x3)+(Measurement!G149^2*coeff_ab3_x2)+(Measurement!G149*coeff_ab3_x1)+coeff_ab3_x0)</f>
        <v>1.5030007767088869</v>
      </c>
      <c r="H149">
        <f>IF(Measurement!H149="","",(Measurement!H149^3*coeff_bb4_x3)+(Measurement!H149^2*coeff_bb4_x2)+(Measurement!H149*coeff_bb4_x1)+coeff_bb4_x0)</f>
        <v>1.5084257134415759</v>
      </c>
      <c r="I149">
        <f>IF(Measurement!I149="","",(Measurement!I149^3*coeff_ab4_x3)+(Measurement!I149^2*coeff_ab4_x2)+(Measurement!I149*coeff_ab4_x1)+coeff_ab4_x0)</f>
        <v>1.5035452839858001</v>
      </c>
      <c r="J149">
        <f>IF(Measurement!J149="","",(Measurement!J149^3*coeff_bb5_x3)+(Measurement!J149^2*coeff_bb5_x2)+(Measurement!J149*coeff_bb5_x1)+coeff_bb5_x0)</f>
        <v>1.5078407947359915</v>
      </c>
      <c r="K149">
        <f>IF(Measurement!K149="","",(Measurement!K149^3*coeff_ab5_x3)+(Measurement!K149^2*coeff_ab5_x2)+(Measurement!K149*coeff_ab5_x1)+coeff_ab5_x0)</f>
        <v>1.5017988148347403</v>
      </c>
      <c r="L149">
        <f>IF(Measurement!L149="","",(Measurement!L149^3*coeff_bb6_x3)+(Measurement!L149^2*coeff_bb6_x2)+(Measurement!L149*coeff_bb6_x1)+coeff_bb6_x0)</f>
        <v>1.5045960507336977</v>
      </c>
      <c r="M149">
        <f>IF(Measurement!M149="","",(Measurement!M149^3*coeff_ab6_x3)+(Measurement!M149^2*coeff_ab6_x2)+(Measurement!M149*coeff_ab6_x1)+coeff_ab6_x0)</f>
        <v>1.5008861395734301</v>
      </c>
      <c r="N149">
        <f>IF(Measurement!N149="","",(Measurement!N149^3*coeff_bb7_x3)+(Measurement!N149^2*coeff_bb7_x2)+(Measurement!N149*coeff_bb7_x1)+coeff_bb7_x0)</f>
        <v>1.503782595762182</v>
      </c>
      <c r="O149">
        <f>IF(Measurement!O149="","",(Measurement!O149^3*coeff_ab7_x3)+(Measurement!O149^2*coeff_ab7_x2)+(Measurement!O149*coeff_ab7_x1)+coeff_ab7_x0)</f>
        <v>1.4999928703106706</v>
      </c>
      <c r="P149">
        <f>IF(Measurement!P149="","",(Measurement!P149^3*coeff_bb8_x3)+(Measurement!P149^2*coeff_bb8_x2)+(Measurement!P149*coeff_bb8_x1)+coeff_bb8_x0)</f>
        <v>1.5039172285260831</v>
      </c>
      <c r="Q149">
        <f>IF(Measurement!Q149="","",(Measurement!Q149^3*coeff_ab8_x3)+(Measurement!Q149^2*coeff_ab8_x2)+(Measurement!Q149*coeff_ab8_x1)+coeff_ab8_x0)</f>
        <v>1.4998668443140717</v>
      </c>
      <c r="R149">
        <f>IF(Measurement!R149="","",(Measurement!R149^3*coeff_bb9_x3)+(Measurement!R149^2*coeff_bb9_x2)+(Measurement!R149*coeff_bb9_x1)+coeff_bb9_x0)</f>
        <v>1.507986449082543</v>
      </c>
      <c r="S149">
        <f>IF(Measurement!S149="","",(Measurement!S149^3*coeff_ab9_x3)+(Measurement!S149^2*coeff_ab9_x2)+(Measurement!S149*coeff_ab9_x1)+coeff_ab9_x0)</f>
        <v>1.5034085627409262</v>
      </c>
    </row>
    <row r="150" spans="1:19" ht="12.75" customHeight="1" x14ac:dyDescent="0.2">
      <c r="A150">
        <f>Measurement!A150</f>
        <v>14.799999999999963</v>
      </c>
      <c r="B150">
        <f>IF(Measurement!B150="","",(Measurement!B150^3*coeff_bb1_x3)+(Measurement!B150^2*coeff_bb1_x2)+(Measurement!B150*coeff_bb1_x1)+coeff_bb1_x0)</f>
        <v>1.5074061298892567</v>
      </c>
      <c r="C150">
        <f>IF(Measurement!C150="","",(Measurement!C150^3*coeff_ab1_x3)+(Measurement!C150^2*coeff_ab1_x2)+(Measurement!C150*coeff_ab1_x1)+coeff_ab1_x0)</f>
        <v>1.4987504258185074</v>
      </c>
      <c r="D150">
        <f>IF(Measurement!D150="","",(Measurement!D150^3*coeff_bb2_x3)+(Measurement!D150^2*coeff_bb2_x2)+(Measurement!D150*coeff_bb2_x1)+coeff_bb2_x0)</f>
        <v>1.5088684344693633</v>
      </c>
      <c r="E150">
        <f>IF(Measurement!E150="","",(Measurement!E150^3*coeff_ab2_x3)+(Measurement!E150^2*coeff_ab2_x2)+(Measurement!E150*coeff_ab2_x1)+coeff_ab2_x0)</f>
        <v>1.5012749096042055</v>
      </c>
      <c r="F150">
        <f>IF(Measurement!F150="","",(Measurement!F150^3*coeff_bb3_x3)+(Measurement!F150^2*coeff_bb3_x2)+(Measurement!F150*coeff_bb3_x1)+coeff_bb3_x0)</f>
        <v>1.5084257134415759</v>
      </c>
      <c r="G150">
        <f>IF(Measurement!G150="","",(Measurement!G150^3*coeff_ab3_x3)+(Measurement!G150^2*coeff_ab3_x2)+(Measurement!G150*coeff_ab3_x1)+coeff_ab3_x0)</f>
        <v>1.502596556952402</v>
      </c>
      <c r="H150">
        <f>IF(Measurement!H150="","",(Measurement!H150^3*coeff_bb4_x3)+(Measurement!H150^2*coeff_bb4_x2)+(Measurement!H150*coeff_bb4_x1)+coeff_bb4_x0)</f>
        <v>1.507986449082543</v>
      </c>
      <c r="I150">
        <f>IF(Measurement!I150="","",(Measurement!I150^3*coeff_ab4_x3)+(Measurement!I150^2*coeff_ab4_x2)+(Measurement!I150*coeff_ab4_x1)+coeff_ab4_x0)</f>
        <v>1.5030007767088869</v>
      </c>
      <c r="J150">
        <f>IF(Measurement!J150="","",(Measurement!J150^3*coeff_bb5_x3)+(Measurement!J150^2*coeff_bb5_x2)+(Measurement!J150*coeff_bb5_x1)+coeff_bb5_x0)</f>
        <v>1.5075506353626666</v>
      </c>
      <c r="K150">
        <f>IF(Measurement!K150="","",(Measurement!K150^3*coeff_ab5_x3)+(Measurement!K150^2*coeff_ab5_x2)+(Measurement!K150*coeff_ab5_x1)+coeff_ab5_x0)</f>
        <v>1.501405291757886</v>
      </c>
      <c r="L150">
        <f>IF(Measurement!L150="","",(Measurement!L150^3*coeff_bb6_x3)+(Measurement!L150^2*coeff_bb6_x2)+(Measurement!L150*coeff_bb6_x1)+coeff_bb6_x0)</f>
        <v>1.5044595310960323</v>
      </c>
      <c r="M150">
        <f>IF(Measurement!M150="","",(Measurement!M150^3*coeff_ab6_x3)+(Measurement!M150^2*coeff_ab6_x2)+(Measurement!M150*coeff_ab6_x1)+coeff_ab6_x0)</f>
        <v>1.5003733240415622</v>
      </c>
      <c r="N150">
        <f>IF(Measurement!N150="","",(Measurement!N150^3*coeff_bb7_x3)+(Measurement!N150^2*coeff_bb7_x2)+(Measurement!N150*coeff_bb7_x1)+coeff_bb7_x0)</f>
        <v>1.5036483397030784</v>
      </c>
      <c r="O150">
        <f>IF(Measurement!O150="","",(Measurement!O150^3*coeff_ab7_x3)+(Measurement!O150^2*coeff_ab7_x2)+(Measurement!O150*coeff_ab7_x1)+coeff_ab7_x0)</f>
        <v>1.4994911418798249</v>
      </c>
      <c r="P150">
        <f>IF(Measurement!P150="","",(Measurement!P150^3*coeff_bb8_x3)+(Measurement!P150^2*coeff_bb8_x2)+(Measurement!P150*coeff_bb8_x1)+coeff_bb8_x0)</f>
        <v>1.503782595762182</v>
      </c>
      <c r="Q150">
        <f>IF(Measurement!Q150="","",(Measurement!Q150^3*coeff_ab8_x3)+(Measurement!Q150^2*coeff_ab8_x2)+(Measurement!Q150*coeff_ab8_x1)+coeff_ab8_x0)</f>
        <v>1.4992426530874186</v>
      </c>
      <c r="R150">
        <f>IF(Measurement!R150="","",(Measurement!R150^3*coeff_bb9_x3)+(Measurement!R150^2*coeff_bb9_x2)+(Measurement!R150*coeff_bb9_x1)+coeff_bb9_x0)</f>
        <v>1.5076955235704721</v>
      </c>
      <c r="S150">
        <f>IF(Measurement!S150="","",(Measurement!S150^3*coeff_ab9_x3)+(Measurement!S150^2*coeff_ab9_x2)+(Measurement!S150*coeff_ab9_x1)+coeff_ab9_x0)</f>
        <v>1.5023290582022317</v>
      </c>
    </row>
    <row r="151" spans="1:19" ht="12.75" customHeight="1" x14ac:dyDescent="0.2">
      <c r="A151">
        <f>Measurement!A151</f>
        <v>14.899999999999963</v>
      </c>
      <c r="B151">
        <f>IF(Measurement!B151="","",(Measurement!B151^3*coeff_bb1_x3)+(Measurement!B151^2*coeff_bb1_x2)+(Measurement!B151*coeff_bb1_x1)+coeff_bb1_x0)</f>
        <v>1.5069749076422148</v>
      </c>
      <c r="C151">
        <f>IF(Measurement!C151="","",(Measurement!C151^3*coeff_ab1_x3)+(Measurement!C151^2*coeff_ab1_x2)+(Measurement!C151*coeff_ab1_x1)+coeff_ab1_x0)</f>
        <v>1.4981440474812873</v>
      </c>
      <c r="D151">
        <f>IF(Measurement!D151="","",(Measurement!D151^3*coeff_bb2_x3)+(Measurement!D151^2*coeff_bb2_x2)+(Measurement!D151*coeff_bb2_x1)+coeff_bb2_x0)</f>
        <v>1.5084257134415759</v>
      </c>
      <c r="E151">
        <f>IF(Measurement!E151="","",(Measurement!E151^3*coeff_ab2_x3)+(Measurement!E151^2*coeff_ab2_x2)+(Measurement!E151*coeff_ab2_x1)+coeff_ab2_x0)</f>
        <v>1.4999928703106706</v>
      </c>
      <c r="F151">
        <f>IF(Measurement!F151="","",(Measurement!F151^3*coeff_bb3_x3)+(Measurement!F151^2*coeff_bb3_x2)+(Measurement!F151*coeff_bb3_x1)+coeff_bb3_x0)</f>
        <v>1.5081324868334454</v>
      </c>
      <c r="G151">
        <f>IF(Measurement!G151="","",(Measurement!G151^3*coeff_ab3_x3)+(Measurement!G151^2*coeff_ab3_x2)+(Measurement!G151*coeff_ab3_x1)+coeff_ab3_x0)</f>
        <v>1.5015360700053666</v>
      </c>
      <c r="H151">
        <f>IF(Measurement!H151="","",(Measurement!H151^3*coeff_bb4_x3)+(Measurement!H151^2*coeff_bb4_x2)+(Measurement!H151*coeff_bb4_x1)+coeff_bb4_x0)</f>
        <v>1.5078407947359915</v>
      </c>
      <c r="I151">
        <f>IF(Measurement!I151="","",(Measurement!I151^3*coeff_ab4_x3)+(Measurement!I151^2*coeff_ab4_x2)+(Measurement!I151*coeff_ab4_x1)+coeff_ab4_x0)</f>
        <v>1.5023290582022317</v>
      </c>
      <c r="J151">
        <f>IF(Measurement!J151="","",(Measurement!J151^3*coeff_bb5_x3)+(Measurement!J151^2*coeff_bb5_x2)+(Measurement!J151*coeff_bb5_x1)+coeff_bb5_x0)</f>
        <v>1.5075506353626666</v>
      </c>
      <c r="K151">
        <f>IF(Measurement!K151="","",(Measurement!K151^3*coeff_ab5_x3)+(Measurement!K151^2*coeff_ab5_x2)+(Measurement!K151*coeff_ab5_x1)+coeff_ab5_x0)</f>
        <v>1.5008861395734301</v>
      </c>
      <c r="L151">
        <f>IF(Measurement!L151="","",(Measurement!L151^3*coeff_bb6_x3)+(Measurement!L151^2*coeff_bb6_x2)+(Measurement!L151*coeff_bb6_x1)+coeff_bb6_x0)</f>
        <v>1.5043233892797563</v>
      </c>
      <c r="M151">
        <f>IF(Measurement!M151="","",(Measurement!M151^3*coeff_ab6_x3)+(Measurement!M151^2*coeff_ab6_x2)+(Measurement!M151*coeff_ab6_x1)+coeff_ab6_x0)</f>
        <v>1.5002461101611626</v>
      </c>
      <c r="N151">
        <f>IF(Measurement!N151="","",(Measurement!N151^3*coeff_bb7_x3)+(Measurement!N151^2*coeff_bb7_x2)+(Measurement!N151*coeff_bb7_x1)+coeff_bb7_x0)</f>
        <v>1.5033809568059902</v>
      </c>
      <c r="O151">
        <f>IF(Measurement!O151="","",(Measurement!O151^3*coeff_ab7_x3)+(Measurement!O151^2*coeff_ab7_x2)+(Measurement!O151*coeff_ab7_x1)+coeff_ab7_x0)</f>
        <v>1.4991190025005832</v>
      </c>
      <c r="P151">
        <f>IF(Measurement!P151="","",(Measurement!P151^3*coeff_bb8_x3)+(Measurement!P151^2*coeff_bb8_x2)+(Measurement!P151*coeff_bb8_x1)+coeff_bb8_x0)</f>
        <v>1.5032478295213687</v>
      </c>
      <c r="Q151">
        <f>IF(Measurement!Q151="","",(Measurement!Q151^3*coeff_ab8_x3)+(Measurement!Q151^2*coeff_ab8_x2)+(Measurement!Q151*coeff_ab8_x1)+coeff_ab8_x0)</f>
        <v>1.4987504258185074</v>
      </c>
      <c r="R151">
        <f>IF(Measurement!R151="","",(Measurement!R151^3*coeff_bb9_x3)+(Measurement!R151^2*coeff_bb9_x2)+(Measurement!R151*coeff_bb9_x1)+coeff_bb9_x0)</f>
        <v>1.5069749076422148</v>
      </c>
      <c r="S151">
        <f>IF(Measurement!S151="","",(Measurement!S151^3*coeff_ab9_x3)+(Measurement!S151^2*coeff_ab9_x2)+(Measurement!S151*coeff_ab9_x1)+coeff_ab9_x0)</f>
        <v>1.5010153335252308</v>
      </c>
    </row>
    <row r="152" spans="1:19" ht="12.75" customHeight="1" x14ac:dyDescent="0.2">
      <c r="A152">
        <f>Measurement!A152</f>
        <v>14.999999999999963</v>
      </c>
      <c r="B152">
        <f>IF(Measurement!B152="","",(Measurement!B152^3*coeff_bb1_x3)+(Measurement!B152^2*coeff_bb1_x2)+(Measurement!B152*coeff_bb1_x1)+coeff_bb1_x0)</f>
        <v>1.5061227668288177</v>
      </c>
      <c r="C152">
        <f>IF(Measurement!C152="","",(Measurement!C152^3*coeff_ab1_x3)+(Measurement!C152^2*coeff_ab1_x2)+(Measurement!C152*coeff_ab1_x1)+coeff_ab1_x0)</f>
        <v>1.4977849695755538</v>
      </c>
      <c r="D152">
        <f>IF(Measurement!D152="","",(Measurement!D152^3*coeff_bb2_x3)+(Measurement!D152^2*coeff_bb2_x2)+(Measurement!D152*coeff_bb2_x1)+coeff_bb2_x0)</f>
        <v>1.5078407947359915</v>
      </c>
      <c r="E152">
        <f>IF(Measurement!E152="","",(Measurement!E152^3*coeff_ab2_x3)+(Measurement!E152^2*coeff_ab2_x2)+(Measurement!E152*coeff_ab2_x1)+coeff_ab2_x0)</f>
        <v>1.4985066871299499</v>
      </c>
      <c r="F152">
        <f>IF(Measurement!F152="","",(Measurement!F152^3*coeff_bb3_x3)+(Measurement!F152^2*coeff_bb3_x2)+(Measurement!F152*coeff_bb3_x1)+coeff_bb3_x0)</f>
        <v>1.5078407947359915</v>
      </c>
      <c r="G152">
        <f>IF(Measurement!G152="","",(Measurement!G152^3*coeff_ab3_x3)+(Measurement!G152^2*coeff_ab3_x2)+(Measurement!G152*coeff_ab3_x1)+coeff_ab3_x0)</f>
        <v>1.5003733240415622</v>
      </c>
      <c r="H152">
        <f>IF(Measurement!H152="","",(Measurement!H152^3*coeff_bb4_x3)+(Measurement!H152^2*coeff_bb4_x2)+(Measurement!H152*coeff_bb4_x1)+coeff_bb4_x0)</f>
        <v>1.5076955235704721</v>
      </c>
      <c r="I152">
        <f>IF(Measurement!I152="","",(Measurement!I152^3*coeff_ab4_x3)+(Measurement!I152^2*coeff_ab4_x2)+(Measurement!I152*coeff_ab4_x1)+coeff_ab4_x0)</f>
        <v>1.5020631441983534</v>
      </c>
      <c r="J152">
        <f>IF(Measurement!J152="","",(Measurement!J152^3*coeff_bb5_x3)+(Measurement!J152^2*coeff_bb5_x2)+(Measurement!J152*coeff_bb5_x1)+coeff_bb5_x0)</f>
        <v>1.5074061298892567</v>
      </c>
      <c r="K152">
        <f>IF(Measurement!K152="","",(Measurement!K152^3*coeff_ab5_x3)+(Measurement!K152^2*coeff_ab5_x2)+(Measurement!K152*coeff_ab5_x1)+coeff_ab5_x0)</f>
        <v>1.5007573416624163</v>
      </c>
      <c r="L152">
        <f>IF(Measurement!L152="","",(Measurement!L152^3*coeff_bb6_x3)+(Measurement!L152^2*coeff_bb6_x2)+(Measurement!L152*coeff_bb6_x1)+coeff_bb6_x0)</f>
        <v>1.5040522382181003</v>
      </c>
      <c r="M152">
        <f>IF(Measurement!M152="","",(Measurement!M152^3*coeff_ab6_x3)+(Measurement!M152^2*coeff_ab6_x2)+(Measurement!M152*coeff_ab6_x1)+coeff_ab6_x0)</f>
        <v>1.5002461101611626</v>
      </c>
      <c r="N152">
        <f>IF(Measurement!N152="","",(Measurement!N152^3*coeff_bb7_x3)+(Measurement!N152^2*coeff_bb7_x2)+(Measurement!N152*coeff_bb7_x1)+coeff_bb7_x0)</f>
        <v>1.5028507016433736</v>
      </c>
      <c r="O152">
        <f>IF(Measurement!O152="","",(Measurement!O152^3*coeff_ab7_x3)+(Measurement!O152^2*coeff_ab7_x2)+(Measurement!O152*coeff_ab7_x1)+coeff_ab7_x0)</f>
        <v>1.4991190025005832</v>
      </c>
      <c r="P152">
        <f>IF(Measurement!P152="","",(Measurement!P152^3*coeff_bb8_x3)+(Measurement!P152^2*coeff_bb8_x2)+(Measurement!P152*coeff_bb8_x1)+coeff_bb8_x0)</f>
        <v>1.5028507016433736</v>
      </c>
      <c r="Q152">
        <f>IF(Measurement!Q152="","",(Measurement!Q152^3*coeff_ab8_x3)+(Measurement!Q152^2*coeff_ab8_x2)+(Measurement!Q152*coeff_ab8_x1)+coeff_ab8_x0)</f>
        <v>1.4986283585731148</v>
      </c>
      <c r="R152">
        <f>IF(Measurement!R152="","",(Measurement!R152^3*coeff_bb9_x3)+(Measurement!R152^2*coeff_bb9_x2)+(Measurement!R152*coeff_bb9_x1)+coeff_bb9_x0)</f>
        <v>1.5065471219652675</v>
      </c>
      <c r="S152">
        <f>IF(Measurement!S152="","",(Measurement!S152^3*coeff_ab9_x3)+(Measurement!S152^2*coeff_ab9_x2)+(Measurement!S152*coeff_ab9_x1)+coeff_ab9_x0)</f>
        <v>1.5002461101611626</v>
      </c>
    </row>
    <row r="153" spans="1:19" ht="12.75" customHeight="1" x14ac:dyDescent="0.2">
      <c r="A153">
        <f>Measurement!A153</f>
        <v>15.099999999999962</v>
      </c>
      <c r="B153">
        <f>IF(Measurement!B153="","",(Measurement!B153^3*coeff_bb1_x3)+(Measurement!B153^2*coeff_bb1_x2)+(Measurement!B153*coeff_bb1_x1)+coeff_bb1_x0)</f>
        <v>1.5058417662827703</v>
      </c>
      <c r="C153">
        <f>IF(Measurement!C153="","",(Measurement!C153^3*coeff_ab1_x3)+(Measurement!C153^2*coeff_ab1_x2)+(Measurement!C153*coeff_ab1_x1)+coeff_ab1_x0)</f>
        <v>1.4976660683768894</v>
      </c>
      <c r="D153">
        <f>IF(Measurement!D153="","",(Measurement!D153^3*coeff_bb2_x3)+(Measurement!D153^2*coeff_bb2_x2)+(Measurement!D153*coeff_bb2_x1)+coeff_bb2_x0)</f>
        <v>1.5066893357219924</v>
      </c>
      <c r="E153">
        <f>IF(Measurement!E153="","",(Measurement!E153^3*coeff_ab2_x3)+(Measurement!E153^2*coeff_ab2_x2)+(Measurement!E153*coeff_ab2_x1)+coeff_ab2_x0)</f>
        <v>1.4982645315972893</v>
      </c>
      <c r="F153">
        <f>IF(Measurement!F153="","",(Measurement!F153^3*coeff_bb3_x3)+(Measurement!F153^2*coeff_bb3_x2)+(Measurement!F153*coeff_bb3_x1)+coeff_bb3_x0)</f>
        <v>1.5069749076422148</v>
      </c>
      <c r="G153">
        <f>IF(Measurement!G153="","",(Measurement!G153^3*coeff_ab3_x3)+(Measurement!G153^2*coeff_ab3_x2)+(Measurement!G153*coeff_ab3_x1)+coeff_ab3_x0)</f>
        <v>1.4997412142522335</v>
      </c>
      <c r="H153">
        <f>IF(Measurement!H153="","",(Measurement!H153^3*coeff_bb4_x3)+(Measurement!H153^2*coeff_bb4_x2)+(Measurement!H153*coeff_bb4_x1)+coeff_bb4_x0)</f>
        <v>1.5069749076422148</v>
      </c>
      <c r="I153">
        <f>IF(Measurement!I153="","",(Measurement!I153^3*coeff_ab4_x3)+(Measurement!I153^2*coeff_ab4_x2)+(Measurement!I153*coeff_ab4_x1)+coeff_ab4_x0)</f>
        <v>1.501405291757886</v>
      </c>
      <c r="J153">
        <f>IF(Measurement!J153="","",(Measurement!J153^3*coeff_bb5_x3)+(Measurement!J153^2*coeff_bb5_x2)+(Measurement!J153*coeff_bb5_x1)+coeff_bb5_x0)</f>
        <v>1.5068319308732019</v>
      </c>
      <c r="K153">
        <f>IF(Measurement!K153="","",(Measurement!K153^3*coeff_ab5_x3)+(Measurement!K153^2*coeff_ab5_x2)+(Measurement!K153*coeff_ab5_x1)+coeff_ab5_x0)</f>
        <v>1.5005009339097357</v>
      </c>
      <c r="L153">
        <f>IF(Measurement!L153="","",(Measurement!L153^3*coeff_bb6_x3)+(Measurement!L153^2*coeff_bb6_x2)+(Measurement!L153*coeff_bb6_x1)+coeff_bb6_x0)</f>
        <v>1.503514460125454</v>
      </c>
      <c r="M153">
        <f>IF(Measurement!M153="","",(Measurement!M153^3*coeff_ab6_x3)+(Measurement!M153^2*coeff_ab6_x2)+(Measurement!M153*coeff_ab6_x1)+coeff_ab6_x0)</f>
        <v>1.4999928703106706</v>
      </c>
      <c r="N153">
        <f>IF(Measurement!N153="","",(Measurement!N153^3*coeff_bb7_x3)+(Measurement!N153^2*coeff_bb7_x2)+(Measurement!N153*coeff_bb7_x1)+coeff_bb7_x0)</f>
        <v>1.50258782580475</v>
      </c>
      <c r="O153">
        <f>IF(Measurement!O153="","",(Measurement!O153^3*coeff_ab7_x3)+(Measurement!O153^2*coeff_ab7_x2)+(Measurement!O153*coeff_ab7_x1)+coeff_ab7_x0)</f>
        <v>1.4989957477689881</v>
      </c>
      <c r="P153">
        <f>IF(Measurement!P153="","",(Measurement!P153^3*coeff_bb8_x3)+(Measurement!P153^2*coeff_bb8_x2)+(Measurement!P153*coeff_bb8_x1)+coeff_bb8_x0)</f>
        <v>1.50258782580475</v>
      </c>
      <c r="Q153">
        <f>IF(Measurement!Q153="","",(Measurement!Q153^3*coeff_ab8_x3)+(Measurement!Q153^2*coeff_ab8_x2)+(Measurement!Q153*coeff_ab8_x1)+coeff_ab8_x0)</f>
        <v>1.4983854114757591</v>
      </c>
      <c r="R153">
        <f>IF(Measurement!R153="","",(Measurement!R153^3*coeff_bb9_x3)+(Measurement!R153^2*coeff_bb9_x2)+(Measurement!R153*coeff_bb9_x1)+coeff_bb9_x0)</f>
        <v>1.5058417662827703</v>
      </c>
      <c r="S153">
        <f>IF(Measurement!S153="","",(Measurement!S153^3*coeff_ab9_x3)+(Measurement!S153^2*coeff_ab9_x2)+(Measurement!S153*coeff_ab9_x1)+coeff_ab9_x0)</f>
        <v>1.4998668443140717</v>
      </c>
    </row>
    <row r="154" spans="1:19" ht="12.75" customHeight="1" x14ac:dyDescent="0.2">
      <c r="A154">
        <f>Measurement!A154</f>
        <v>15.199999999999962</v>
      </c>
      <c r="B154">
        <f>IF(Measurement!B154="","",(Measurement!B154^3*coeff_bb1_x3)+(Measurement!B154^2*coeff_bb1_x2)+(Measurement!B154*coeff_bb1_x1)+coeff_bb1_x0)</f>
        <v>1.5045960507336977</v>
      </c>
      <c r="C154">
        <f>IF(Measurement!C154="","",(Measurement!C154^3*coeff_ab1_x3)+(Measurement!C154^2*coeff_ab1_x2)+(Measurement!C154*coeff_ab1_x1)+coeff_ab1_x0)</f>
        <v>1.4976660683768894</v>
      </c>
      <c r="D154">
        <f>IF(Measurement!D154="","",(Measurement!D154^3*coeff_bb2_x3)+(Measurement!D154^2*coeff_bb2_x2)+(Measurement!D154*coeff_bb2_x1)+coeff_bb2_x0)</f>
        <v>1.5055622859550195</v>
      </c>
      <c r="E154">
        <f>IF(Measurement!E154="","",(Measurement!E154^3*coeff_ab2_x3)+(Measurement!E154^2*coeff_ab2_x2)+(Measurement!E154*coeff_ab2_x1)+coeff_ab2_x0)</f>
        <v>1.4985066871299499</v>
      </c>
      <c r="F154">
        <f>IF(Measurement!F154="","",(Measurement!F154^3*coeff_bb3_x3)+(Measurement!F154^2*coeff_bb3_x2)+(Measurement!F154*coeff_bb3_x1)+coeff_bb3_x0)</f>
        <v>1.5058417662827703</v>
      </c>
      <c r="G154">
        <f>IF(Measurement!G154="","",(Measurement!G154^3*coeff_ab3_x3)+(Measurement!G154^2*coeff_ab3_x2)+(Measurement!G154*coeff_ab3_x1)+coeff_ab3_x0)</f>
        <v>1.4987504258185074</v>
      </c>
      <c r="H154">
        <f>IF(Measurement!H154="","",(Measurement!H154^3*coeff_bb4_x3)+(Measurement!H154^2*coeff_bb4_x2)+(Measurement!H154*coeff_bb4_x1)+coeff_bb4_x0)</f>
        <v>1.5061227668288177</v>
      </c>
      <c r="I154">
        <f>IF(Measurement!I154="","",(Measurement!I154^3*coeff_ab4_x3)+(Measurement!I154^2*coeff_ab4_x2)+(Measurement!I154*coeff_ab4_x1)+coeff_ab4_x0)</f>
        <v>1.5006289397789359</v>
      </c>
      <c r="J154">
        <f>IF(Measurement!J154="","",(Measurement!J154^3*coeff_bb5_x3)+(Measurement!J154^2*coeff_bb5_x2)+(Measurement!J154*coeff_bb5_x1)+coeff_bb5_x0)</f>
        <v>1.505701836203267</v>
      </c>
      <c r="K154">
        <f>IF(Measurement!K154="","",(Measurement!K154^3*coeff_ab5_x3)+(Measurement!K154^2*coeff_ab5_x2)+(Measurement!K154*coeff_ab5_x1)+coeff_ab5_x0)</f>
        <v>1.4997412142522335</v>
      </c>
      <c r="L154">
        <f>IF(Measurement!L154="","",(Measurement!L154^3*coeff_bb6_x3)+(Measurement!L154^2*coeff_bb6_x2)+(Measurement!L154*coeff_bb6_x1)+coeff_bb6_x0)</f>
        <v>1.5032478295213687</v>
      </c>
      <c r="M154">
        <f>IF(Measurement!M154="","",(Measurement!M154^3*coeff_ab6_x3)+(Measurement!M154^2*coeff_ab6_x2)+(Measurement!M154*coeff_ab6_x1)+coeff_ab6_x0)</f>
        <v>1.4997412142522335</v>
      </c>
      <c r="N154">
        <f>IF(Measurement!N154="","",(Measurement!N154^3*coeff_bb7_x3)+(Measurement!N154^2*coeff_bb7_x2)+(Measurement!N154*coeff_bb7_x1)+coeff_bb7_x0)</f>
        <v>1.5021963217005059</v>
      </c>
      <c r="O154">
        <f>IF(Measurement!O154="","",(Measurement!O154^3*coeff_ab7_x3)+(Measurement!O154^2*coeff_ab7_x2)+(Measurement!O154*coeff_ab7_x1)+coeff_ab7_x0)</f>
        <v>1.4989957477689881</v>
      </c>
      <c r="P154">
        <f>IF(Measurement!P154="","",(Measurement!P154^3*coeff_bb8_x3)+(Measurement!P154^2*coeff_bb8_x2)+(Measurement!P154*coeff_bb8_x1)+coeff_bb8_x0)</f>
        <v>1.5021963217005059</v>
      </c>
      <c r="Q154">
        <f>IF(Measurement!Q154="","",(Measurement!Q154^3*coeff_ab8_x3)+(Measurement!Q154^2*coeff_ab8_x2)+(Measurement!Q154*coeff_ab8_x1)+coeff_ab8_x0)</f>
        <v>1.4980239591144995</v>
      </c>
      <c r="R154">
        <f>IF(Measurement!R154="","",(Measurement!R154^3*coeff_bb9_x3)+(Measurement!R154^2*coeff_bb9_x2)+(Measurement!R154*coeff_bb9_x1)+coeff_bb9_x0)</f>
        <v>1.5047329484160716</v>
      </c>
      <c r="S154">
        <f>IF(Measurement!S154="","",(Measurement!S154^3*coeff_ab9_x3)+(Measurement!S154^2*coeff_ab9_x2)+(Measurement!S154*coeff_ab9_x1)+coeff_ab9_x0)</f>
        <v>1.4997412142522335</v>
      </c>
    </row>
    <row r="155" spans="1:19" ht="12.75" customHeight="1" x14ac:dyDescent="0.2">
      <c r="A155">
        <f>Measurement!A155</f>
        <v>15.299999999999962</v>
      </c>
      <c r="B155">
        <f>IF(Measurement!B155="","",(Measurement!B155^3*coeff_bb1_x3)+(Measurement!B155^2*coeff_bb1_x2)+(Measurement!B155*coeff_bb1_x1)+coeff_bb1_x0)</f>
        <v>1.503514460125454</v>
      </c>
      <c r="C155">
        <f>IF(Measurement!C155="","",(Measurement!C155^3*coeff_ab1_x3)+(Measurement!C155^2*coeff_ab1_x2)+(Measurement!C155*coeff_ab1_x1)+coeff_ab1_x0)</f>
        <v>1.4983854114757591</v>
      </c>
      <c r="D155">
        <f>IF(Measurement!D155="","",(Measurement!D155^3*coeff_bb2_x3)+(Measurement!D155^2*coeff_bb2_x2)+(Measurement!D155*coeff_bb2_x1)+coeff_bb2_x0)</f>
        <v>1.5041876250615518</v>
      </c>
      <c r="E155">
        <f>IF(Measurement!E155="","",(Measurement!E155^3*coeff_ab2_x3)+(Measurement!E155^2*coeff_ab2_x2)+(Measurement!E155*coeff_ab2_x1)+coeff_ab2_x0)</f>
        <v>1.4983854114757591</v>
      </c>
      <c r="F155">
        <f>IF(Measurement!F155="","",(Measurement!F155^3*coeff_bb3_x3)+(Measurement!F155^2*coeff_bb3_x2)+(Measurement!F155*coeff_bb3_x1)+coeff_bb3_x0)</f>
        <v>1.5052843240590177</v>
      </c>
      <c r="G155">
        <f>IF(Measurement!G155="","",(Measurement!G155^3*coeff_ab3_x3)+(Measurement!G155^2*coeff_ab3_x2)+(Measurement!G155*coeff_ab3_x1)+coeff_ab3_x0)</f>
        <v>1.4987504258185074</v>
      </c>
      <c r="H155">
        <f>IF(Measurement!H155="","",(Measurement!H155^3*coeff_bb4_x3)+(Measurement!H155^2*coeff_bb4_x2)+(Measurement!H155*coeff_bb4_x1)+coeff_bb4_x0)</f>
        <v>1.5055622859550195</v>
      </c>
      <c r="I155">
        <f>IF(Measurement!I155="","",(Measurement!I155^3*coeff_ab4_x3)+(Measurement!I155^2*coeff_ab4_x2)+(Measurement!I155*coeff_ab4_x1)+coeff_ab4_x0)</f>
        <v>1.4998668443140717</v>
      </c>
      <c r="J155">
        <f>IF(Measurement!J155="","",(Measurement!J155^3*coeff_bb5_x3)+(Measurement!J155^2*coeff_bb5_x2)+(Measurement!J155*coeff_bb5_x1)+coeff_bb5_x0)</f>
        <v>1.504870224366472</v>
      </c>
      <c r="K155">
        <f>IF(Measurement!K155="","",(Measurement!K155^3*coeff_ab5_x3)+(Measurement!K155^2*coeff_ab5_x2)+(Measurement!K155*coeff_ab5_x1)+coeff_ab5_x0)</f>
        <v>1.4992426530874186</v>
      </c>
      <c r="L155">
        <f>IF(Measurement!L155="","",(Measurement!L155^3*coeff_bb6_x3)+(Measurement!L155^2*coeff_bb6_x2)+(Measurement!L155*coeff_bb6_x1)+coeff_bb6_x0)</f>
        <v>1.5027190762649367</v>
      </c>
      <c r="M155">
        <f>IF(Measurement!M155="","",(Measurement!M155^3*coeff_ab6_x3)+(Measurement!M155^2*coeff_ab6_x2)+(Measurement!M155*coeff_ab6_x1)+coeff_ab6_x0)</f>
        <v>1.4992426530874186</v>
      </c>
      <c r="N155">
        <f>IF(Measurement!N155="","",(Measurement!N155^3*coeff_bb7_x3)+(Measurement!N155^2*coeff_bb7_x2)+(Measurement!N155*coeff_bb7_x1)+coeff_bb7_x0)</f>
        <v>1.5018081838210486</v>
      </c>
      <c r="O155">
        <f>IF(Measurement!O155="","",(Measurement!O155^3*coeff_ab7_x3)+(Measurement!O155^2*coeff_ab7_x2)+(Measurement!O155*coeff_ab7_x1)+coeff_ab7_x0)</f>
        <v>1.4985066871299499</v>
      </c>
      <c r="P155">
        <f>IF(Measurement!P155="","",(Measurement!P155^3*coeff_bb8_x3)+(Measurement!P155^2*coeff_bb8_x2)+(Measurement!P155*coeff_bb8_x1)+coeff_bb8_x0)</f>
        <v>1.5018081838210486</v>
      </c>
      <c r="Q155">
        <f>IF(Measurement!Q155="","",(Measurement!Q155^3*coeff_ab8_x3)+(Measurement!Q155^2*coeff_ab8_x2)+(Measurement!Q155*coeff_ab8_x1)+coeff_ab8_x0)</f>
        <v>1.4979042664836728</v>
      </c>
      <c r="R155">
        <f>IF(Measurement!R155="","",(Measurement!R155^3*coeff_bb9_x3)+(Measurement!R155^2*coeff_bb9_x2)+(Measurement!R155*coeff_bb9_x1)+coeff_bb9_x0)</f>
        <v>1.503514460125454</v>
      </c>
      <c r="S155">
        <f>IF(Measurement!S155="","",(Measurement!S155^3*coeff_ab9_x3)+(Measurement!S155^2*coeff_ab9_x2)+(Measurement!S155*coeff_ab9_x1)+coeff_ab9_x0)</f>
        <v>1.4999928703106706</v>
      </c>
    </row>
    <row r="156" spans="1:19" ht="12.75" customHeight="1" x14ac:dyDescent="0.2">
      <c r="A156">
        <f>Measurement!A156</f>
        <v>15.399999999999961</v>
      </c>
      <c r="B156">
        <f>IF(Measurement!B156="","",(Measurement!B156^3*coeff_bb1_x3)+(Measurement!B156^2*coeff_bb1_x2)+(Measurement!B156*coeff_bb1_x1)+coeff_bb1_x0)</f>
        <v>1.5024569500394949</v>
      </c>
      <c r="C156">
        <f>IF(Measurement!C156="","",(Measurement!C156^3*coeff_ab1_x3)+(Measurement!C156^2*coeff_ab1_x2)+(Measurement!C156*coeff_ab1_x1)+coeff_ab1_x0)</f>
        <v>1.4991190025005832</v>
      </c>
      <c r="D156">
        <f>IF(Measurement!D156="","",(Measurement!D156^3*coeff_bb2_x3)+(Measurement!D156^2*coeff_bb2_x2)+(Measurement!D156*coeff_bb2_x1)+coeff_bb2_x0)</f>
        <v>1.5028507016433736</v>
      </c>
      <c r="E156">
        <f>IF(Measurement!E156="","",(Measurement!E156^3*coeff_ab2_x3)+(Measurement!E156^2*coeff_ab2_x2)+(Measurement!E156*coeff_ab2_x1)+coeff_ab2_x0)</f>
        <v>1.4993666995427481</v>
      </c>
      <c r="F156">
        <f>IF(Measurement!F156="","",(Measurement!F156^3*coeff_bb3_x3)+(Measurement!F156^2*coeff_bb3_x2)+(Measurement!F156*coeff_bb3_x1)+coeff_bb3_x0)</f>
        <v>1.503782595762182</v>
      </c>
      <c r="G156">
        <f>IF(Measurement!G156="","",(Measurement!G156^3*coeff_ab3_x3)+(Measurement!G156^2*coeff_ab3_x2)+(Measurement!G156*coeff_ab3_x1)+coeff_ab3_x0)</f>
        <v>1.4988728888793807</v>
      </c>
      <c r="H156">
        <f>IF(Measurement!H156="","",(Measurement!H156^3*coeff_bb4_x3)+(Measurement!H156^2*coeff_bb4_x2)+(Measurement!H156*coeff_bb4_x1)+coeff_bb4_x0)</f>
        <v>1.5047329484160716</v>
      </c>
      <c r="I156">
        <f>IF(Measurement!I156="","",(Measurement!I156^3*coeff_ab4_x3)+(Measurement!I156^2*coeff_ab4_x2)+(Measurement!I156*coeff_ab4_x1)+coeff_ab4_x0)</f>
        <v>1.4992426530874186</v>
      </c>
      <c r="J156">
        <f>IF(Measurement!J156="","",(Measurement!J156^3*coeff_bb5_x3)+(Measurement!J156^2*coeff_bb5_x2)+(Measurement!J156*coeff_bb5_x1)+coeff_bb5_x0)</f>
        <v>1.5043233892797563</v>
      </c>
      <c r="K156">
        <f>IF(Measurement!K156="","",(Measurement!K156^3*coeff_ab5_x3)+(Measurement!K156^2*coeff_ab5_x2)+(Measurement!K156*coeff_ab5_x1)+coeff_ab5_x0)</f>
        <v>1.4985066871299499</v>
      </c>
      <c r="L156">
        <f>IF(Measurement!L156="","",(Measurement!L156^3*coeff_bb6_x3)+(Measurement!L156^2*coeff_bb6_x2)+(Measurement!L156*coeff_bb6_x1)+coeff_bb6_x0)</f>
        <v>1.5021963217005059</v>
      </c>
      <c r="M156">
        <f>IF(Measurement!M156="","",(Measurement!M156^3*coeff_ab6_x3)+(Measurement!M156^2*coeff_ab6_x2)+(Measurement!M156*coeff_ab6_x1)+coeff_ab6_x0)</f>
        <v>1.4985066871299499</v>
      </c>
      <c r="N156">
        <f>IF(Measurement!N156="","",(Measurement!N156^3*coeff_bb7_x3)+(Measurement!N156^2*coeff_bb7_x2)+(Measurement!N156*coeff_bb7_x1)+coeff_bb7_x0)</f>
        <v>1.5012958925765802</v>
      </c>
      <c r="O156">
        <f>IF(Measurement!O156="","",(Measurement!O156^3*coeff_ab7_x3)+(Measurement!O156^2*coeff_ab7_x2)+(Measurement!O156*coeff_ab7_x1)+coeff_ab7_x0)</f>
        <v>1.4981440474812873</v>
      </c>
      <c r="P156">
        <f>IF(Measurement!P156="","",(Measurement!P156^3*coeff_bb8_x3)+(Measurement!P156^2*coeff_bb8_x2)+(Measurement!P156*coeff_bb8_x1)+coeff_bb8_x0)</f>
        <v>1.5010419826181032</v>
      </c>
      <c r="Q156">
        <f>IF(Measurement!Q156="","",(Measurement!Q156^3*coeff_ab8_x3)+(Measurement!Q156^2*coeff_ab8_x2)+(Measurement!Q156*coeff_ab8_x1)+coeff_ab8_x0)</f>
        <v>1.4981440474812873</v>
      </c>
      <c r="R156">
        <f>IF(Measurement!R156="","",(Measurement!R156^3*coeff_bb9_x3)+(Measurement!R156^2*coeff_bb9_x2)+(Measurement!R156*coeff_bb9_x1)+coeff_bb9_x0)</f>
        <v>1.5027190762649367</v>
      </c>
      <c r="S156">
        <f>IF(Measurement!S156="","",(Measurement!S156^3*coeff_ab9_x3)+(Measurement!S156^2*coeff_ab9_x2)+(Measurement!S156*coeff_ab9_x1)+coeff_ab9_x0)</f>
        <v>1.4998668443140717</v>
      </c>
    </row>
    <row r="157" spans="1:19" ht="12.75" customHeight="1" x14ac:dyDescent="0.2">
      <c r="A157">
        <f>Measurement!A157</f>
        <v>15.499999999999961</v>
      </c>
      <c r="B157">
        <f>IF(Measurement!B157="","",(Measurement!B157^3*coeff_bb1_x3)+(Measurement!B157^2*coeff_bb1_x2)+(Measurement!B157*coeff_bb1_x1)+coeff_bb1_x0)</f>
        <v>1.5015512923820462</v>
      </c>
      <c r="C157">
        <f>IF(Measurement!C157="","",(Measurement!C157^3*coeff_ab1_x3)+(Measurement!C157^2*coeff_ab1_x2)+(Measurement!C157*coeff_ab1_x1)+coeff_ab1_x0)</f>
        <v>1.4998668443140717</v>
      </c>
      <c r="D157">
        <f>IF(Measurement!D157="","",(Measurement!D157^3*coeff_bb2_x3)+(Measurement!D157^2*coeff_bb2_x2)+(Measurement!D157*coeff_bb2_x1)+coeff_bb2_x0)</f>
        <v>1.5018081838210486</v>
      </c>
      <c r="E157">
        <f>IF(Measurement!E157="","",(Measurement!E157^3*coeff_ab2_x3)+(Measurement!E157^2*coeff_ab2_x2)+(Measurement!E157*coeff_ab2_x1)+coeff_ab2_x0)</f>
        <v>1.4997412142522335</v>
      </c>
      <c r="F157">
        <f>IF(Measurement!F157="","",(Measurement!F157^3*coeff_bb3_x3)+(Measurement!F157^2*coeff_bb3_x2)+(Measurement!F157*coeff_bb3_x1)+coeff_bb3_x0)</f>
        <v>1.5021963217005059</v>
      </c>
      <c r="G157">
        <f>IF(Measurement!G157="","",(Measurement!G157^3*coeff_ab3_x3)+(Measurement!G157^2*coeff_ab3_x2)+(Measurement!G157*coeff_ab3_x1)+coeff_ab3_x0)</f>
        <v>1.4989957477689881</v>
      </c>
      <c r="H157">
        <f>IF(Measurement!H157="","",(Measurement!H157^3*coeff_bb4_x3)+(Measurement!H157^2*coeff_bb4_x2)+(Measurement!H157*coeff_bb4_x1)+coeff_bb4_x0)</f>
        <v>1.5036483397030784</v>
      </c>
      <c r="I157">
        <f>IF(Measurement!I157="","",(Measurement!I157^3*coeff_ab4_x3)+(Measurement!I157^2*coeff_ab4_x2)+(Measurement!I157*coeff_ab4_x1)+coeff_ab4_x0)</f>
        <v>1.4991190025005832</v>
      </c>
      <c r="J157">
        <f>IF(Measurement!J157="","",(Measurement!J157^3*coeff_bb5_x3)+(Measurement!J157^2*coeff_bb5_x2)+(Measurement!J157*coeff_bb5_x1)+coeff_bb5_x0)</f>
        <v>1.5036483397030784</v>
      </c>
      <c r="K157">
        <f>IF(Measurement!K157="","",(Measurement!K157^3*coeff_ab5_x3)+(Measurement!K157^2*coeff_ab5_x2)+(Measurement!K157*coeff_ab5_x1)+coeff_ab5_x0)</f>
        <v>1.4982645315972893</v>
      </c>
      <c r="L157">
        <f>IF(Measurement!L157="","",(Measurement!L157^3*coeff_bb6_x3)+(Measurement!L157^2*coeff_bb6_x2)+(Measurement!L157*coeff_bb6_x1)+coeff_bb6_x0)</f>
        <v>1.5019371894614222</v>
      </c>
      <c r="M157">
        <f>IF(Measurement!M157="","",(Measurement!M157^3*coeff_ab6_x3)+(Measurement!M157^2*coeff_ab6_x2)+(Measurement!M157*coeff_ab6_x1)+coeff_ab6_x0)</f>
        <v>1.4982645315972893</v>
      </c>
      <c r="N157">
        <f>IF(Measurement!N157="","",(Measurement!N157^3*coeff_bb7_x3)+(Measurement!N157^2*coeff_bb7_x2)+(Measurement!N157*coeff_bb7_x1)+coeff_bb7_x0)</f>
        <v>1.5010419826181032</v>
      </c>
      <c r="O157">
        <f>IF(Measurement!O157="","",(Measurement!O157^3*coeff_ab7_x3)+(Measurement!O157^2*coeff_ab7_x2)+(Measurement!O157*coeff_ab7_x1)+coeff_ab7_x0)</f>
        <v>1.4983854114757591</v>
      </c>
      <c r="P157">
        <f>IF(Measurement!P157="","",(Measurement!P157^3*coeff_bb8_x3)+(Measurement!P157^2*coeff_bb8_x2)+(Measurement!P157*coeff_bb8_x1)+coeff_bb8_x0)</f>
        <v>1.5006639072354193</v>
      </c>
      <c r="Q157">
        <f>IF(Measurement!Q157="","",(Measurement!Q157^3*coeff_ab8_x3)+(Measurement!Q157^2*coeff_ab8_x2)+(Measurement!Q157*coeff_ab8_x1)+coeff_ab8_x0)</f>
        <v>1.4985066871299499</v>
      </c>
      <c r="R157">
        <f>IF(Measurement!R157="","",(Measurement!R157^3*coeff_bb9_x3)+(Measurement!R157^2*coeff_bb9_x2)+(Measurement!R157*coeff_bb9_x1)+coeff_bb9_x0)</f>
        <v>1.501679551535696</v>
      </c>
      <c r="S157">
        <f>IF(Measurement!S157="","",(Measurement!S157^3*coeff_ab9_x3)+(Measurement!S157^2*coeff_ab9_x2)+(Measurement!S157*coeff_ab9_x1)+coeff_ab9_x0)</f>
        <v>1.5002461101611626</v>
      </c>
    </row>
    <row r="158" spans="1:19" ht="12.75" customHeight="1" x14ac:dyDescent="0.2">
      <c r="A158">
        <f>Measurement!A158</f>
        <v>15.599999999999961</v>
      </c>
      <c r="B158">
        <f>IF(Measurement!B158="","",(Measurement!B158^3*coeff_bb1_x3)+(Measurement!B158^2*coeff_bb1_x2)+(Measurement!B158*coeff_bb1_x1)+coeff_bb1_x0)</f>
        <v>1.5011687514781273</v>
      </c>
      <c r="C158">
        <f>IF(Measurement!C158="","",(Measurement!C158^3*coeff_ab1_x3)+(Measurement!C158^2*coeff_ab1_x2)+(Measurement!C158*coeff_ab1_x1)+coeff_ab1_x0)</f>
        <v>1.5006289397789359</v>
      </c>
      <c r="D158">
        <f>IF(Measurement!D158="","",(Measurement!D158^3*coeff_bb2_x3)+(Measurement!D158^2*coeff_bb2_x2)+(Measurement!D158*coeff_bb2_x1)+coeff_bb2_x0)</f>
        <v>1.5010419826181032</v>
      </c>
      <c r="E158">
        <f>IF(Measurement!E158="","",(Measurement!E158^3*coeff_ab2_x3)+(Measurement!E158^2*coeff_ab2_x2)+(Measurement!E158*coeff_ab2_x1)+coeff_ab2_x0)</f>
        <v>1.5001192922552831</v>
      </c>
      <c r="F158">
        <f>IF(Measurement!F158="","",(Measurement!F158^3*coeff_bb3_x3)+(Measurement!F158^2*coeff_bb3_x2)+(Measurement!F158*coeff_bb3_x1)+coeff_bb3_x0)</f>
        <v>1.5014234061367804</v>
      </c>
      <c r="G158">
        <f>IF(Measurement!G158="","",(Measurement!G158^3*coeff_ab3_x3)+(Measurement!G158^2*coeff_ab3_x2)+(Measurement!G158*coeff_ab3_x1)+coeff_ab3_x0)</f>
        <v>1.4994911418798249</v>
      </c>
      <c r="H158">
        <f>IF(Measurement!H158="","",(Measurement!H158^3*coeff_bb4_x3)+(Measurement!H158^2*coeff_bb4_x2)+(Measurement!H158*coeff_bb4_x1)+coeff_bb4_x0)</f>
        <v>1.5028507016433736</v>
      </c>
      <c r="I158">
        <f>IF(Measurement!I158="","",(Measurement!I158^3*coeff_ab4_x3)+(Measurement!I158^2*coeff_ab4_x2)+(Measurement!I158*coeff_ab4_x1)+coeff_ab4_x0)</f>
        <v>1.4989957477689881</v>
      </c>
      <c r="J158">
        <f>IF(Measurement!J158="","",(Measurement!J158^3*coeff_bb5_x3)+(Measurement!J158^2*coeff_bb5_x2)+(Measurement!J158*coeff_bb5_x1)+coeff_bb5_x0)</f>
        <v>1.5031150780482712</v>
      </c>
      <c r="K158">
        <f>IF(Measurement!K158="","",(Measurement!K158^3*coeff_ab5_x3)+(Measurement!K158^2*coeff_ab5_x2)+(Measurement!K158*coeff_ab5_x1)+coeff_ab5_x0)</f>
        <v>1.4985066871299499</v>
      </c>
      <c r="L158">
        <f>IF(Measurement!L158="","",(Measurement!L158^3*coeff_bb6_x3)+(Measurement!L158^2*coeff_bb6_x2)+(Measurement!L158*coeff_bb6_x1)+coeff_bb6_x0)</f>
        <v>1.5015512923820462</v>
      </c>
      <c r="M158">
        <f>IF(Measurement!M158="","",(Measurement!M158^3*coeff_ab6_x3)+(Measurement!M158^2*coeff_ab6_x2)+(Measurement!M158*coeff_ab6_x1)+coeff_ab6_x0)</f>
        <v>1.4986283585731148</v>
      </c>
      <c r="N158">
        <f>IF(Measurement!N158="","",(Measurement!N158^3*coeff_bb7_x3)+(Measurement!N158^2*coeff_bb7_x2)+(Measurement!N158*coeff_bb7_x1)+coeff_bb7_x0)</f>
        <v>1.5006639072354193</v>
      </c>
      <c r="O158">
        <f>IF(Measurement!O158="","",(Measurement!O158^3*coeff_ab7_x3)+(Measurement!O158^2*coeff_ab7_x2)+(Measurement!O158*coeff_ab7_x1)+coeff_ab7_x0)</f>
        <v>1.4988728888793807</v>
      </c>
      <c r="P158">
        <f>IF(Measurement!P158="","",(Measurement!P158^3*coeff_bb8_x3)+(Measurement!P158^2*coeff_bb8_x2)+(Measurement!P158*coeff_bb8_x1)+coeff_bb8_x0)</f>
        <v>1.5002891739591311</v>
      </c>
      <c r="Q158">
        <f>IF(Measurement!Q158="","",(Measurement!Q158^3*coeff_ab8_x3)+(Measurement!Q158^2*coeff_ab8_x2)+(Measurement!Q158*coeff_ab8_x1)+coeff_ab8_x0)</f>
        <v>1.4989957477689881</v>
      </c>
      <c r="R158">
        <f>IF(Measurement!R158="","",(Measurement!R158^3*coeff_bb9_x3)+(Measurement!R158^2*coeff_bb9_x2)+(Measurement!R158*coeff_bb9_x1)+coeff_bb9_x0)</f>
        <v>1.5011687514781273</v>
      </c>
      <c r="S158">
        <f>IF(Measurement!S158="","",(Measurement!S158^3*coeff_ab9_x3)+(Measurement!S158^2*coeff_ab9_x2)+(Measurement!S158*coeff_ab9_x1)+coeff_ab9_x0)</f>
        <v>1.5006289397789359</v>
      </c>
    </row>
    <row r="159" spans="1:19" ht="12.75" customHeight="1" x14ac:dyDescent="0.2">
      <c r="A159">
        <f>Measurement!A159</f>
        <v>15.69999999999996</v>
      </c>
      <c r="B159">
        <f>IF(Measurement!B159="","",(Measurement!B159^3*coeff_bb1_x3)+(Measurement!B159^2*coeff_bb1_x2)+(Measurement!B159*coeff_bb1_x1)+coeff_bb1_x0)</f>
        <v>1.5010419826181032</v>
      </c>
      <c r="C159">
        <f>IF(Measurement!C159="","",(Measurement!C159^3*coeff_ab1_x3)+(Measurement!C159^2*coeff_ab1_x2)+(Measurement!C159*coeff_ab1_x1)+coeff_ab1_x0)</f>
        <v>1.5012749096042055</v>
      </c>
      <c r="D159">
        <f>IF(Measurement!D159="","",(Measurement!D159^3*coeff_bb2_x3)+(Measurement!D159^2*coeff_bb2_x2)+(Measurement!D159*coeff_bb2_x1)+coeff_bb2_x0)</f>
        <v>1.5006639072354193</v>
      </c>
      <c r="E159">
        <f>IF(Measurement!E159="","",(Measurement!E159^3*coeff_ab2_x3)+(Measurement!E159^2*coeff_ab2_x2)+(Measurement!E159*coeff_ab2_x1)+coeff_ab2_x0)</f>
        <v>1.5003733240415622</v>
      </c>
      <c r="F159">
        <f>IF(Measurement!F159="","",(Measurement!F159^3*coeff_bb3_x3)+(Measurement!F159^2*coeff_bb3_x2)+(Measurement!F159*coeff_bb3_x1)+coeff_bb3_x0)</f>
        <v>1.5010419826181032</v>
      </c>
      <c r="G159">
        <f>IF(Measurement!G159="","",(Measurement!G159^3*coeff_ab3_x3)+(Measurement!G159^2*coeff_ab3_x2)+(Measurement!G159*coeff_ab3_x1)+coeff_ab3_x0)</f>
        <v>1.5002461101611626</v>
      </c>
      <c r="H159">
        <f>IF(Measurement!H159="","",(Measurement!H159^3*coeff_bb4_x3)+(Measurement!H159^2*coeff_bb4_x2)+(Measurement!H159*coeff_bb4_x1)+coeff_bb4_x0)</f>
        <v>1.5015512923820462</v>
      </c>
      <c r="I159">
        <f>IF(Measurement!I159="","",(Measurement!I159^3*coeff_ab4_x3)+(Measurement!I159^2*coeff_ab4_x2)+(Measurement!I159*coeff_ab4_x1)+coeff_ab4_x0)</f>
        <v>1.4997412142522335</v>
      </c>
      <c r="J159">
        <f>IF(Measurement!J159="","",(Measurement!J159^3*coeff_bb5_x3)+(Measurement!J159^2*coeff_bb5_x2)+(Measurement!J159*coeff_bb5_x1)+coeff_bb5_x0)</f>
        <v>1.5019371894614222</v>
      </c>
      <c r="K159">
        <f>IF(Measurement!K159="","",(Measurement!K159^3*coeff_ab5_x3)+(Measurement!K159^2*coeff_ab5_x2)+(Measurement!K159*coeff_ab5_x1)+coeff_ab5_x0)</f>
        <v>1.4998668443140717</v>
      </c>
      <c r="L159">
        <f>IF(Measurement!L159="","",(Measurement!L159^3*coeff_bb6_x3)+(Measurement!L159^2*coeff_bb6_x2)+(Measurement!L159*coeff_bb6_x1)+coeff_bb6_x0)</f>
        <v>1.5009155857731895</v>
      </c>
      <c r="M159">
        <f>IF(Measurement!M159="","",(Measurement!M159^3*coeff_ab6_x3)+(Measurement!M159^2*coeff_ab6_x2)+(Measurement!M159*coeff_ab6_x1)+coeff_ab6_x0)</f>
        <v>1.4993666995427481</v>
      </c>
      <c r="N159">
        <f>IF(Measurement!N159="","",(Measurement!N159^3*coeff_bb7_x3)+(Measurement!N159^2*coeff_bb7_x2)+(Measurement!N159*coeff_bb7_x1)+coeff_bb7_x0)</f>
        <v>1.5004137140782696</v>
      </c>
      <c r="O159">
        <f>IF(Measurement!O159="","",(Measurement!O159^3*coeff_ab7_x3)+(Measurement!O159^2*coeff_ab7_x2)+(Measurement!O159*coeff_ab7_x1)+coeff_ab7_x0)</f>
        <v>1.4996159801119022</v>
      </c>
      <c r="P159">
        <f>IF(Measurement!P159="","",(Measurement!P159^3*coeff_bb8_x3)+(Measurement!P159^2*coeff_bb8_x2)+(Measurement!P159*coeff_bb8_x1)+coeff_bb8_x0)</f>
        <v>1.5000412055231349</v>
      </c>
      <c r="Q159">
        <f>IF(Measurement!Q159="","",(Measurement!Q159^3*coeff_ab8_x3)+(Measurement!Q159^2*coeff_ab8_x2)+(Measurement!Q159*coeff_ab8_x1)+coeff_ab8_x0)</f>
        <v>1.4997412142522335</v>
      </c>
      <c r="R159">
        <f>IF(Measurement!R159="","",(Measurement!R159^3*coeff_bb9_x3)+(Measurement!R159^2*coeff_bb9_x2)+(Measurement!R159*coeff_bb9_x1)+coeff_bb9_x0)</f>
        <v>1.5009155857731895</v>
      </c>
      <c r="S159">
        <f>IF(Measurement!S159="","",(Measurement!S159^3*coeff_ab9_x3)+(Measurement!S159^2*coeff_ab9_x2)+(Measurement!S159*coeff_ab9_x1)+coeff_ab9_x0)</f>
        <v>1.5008861395734301</v>
      </c>
    </row>
    <row r="160" spans="1:19" ht="12.75" customHeight="1" x14ac:dyDescent="0.2">
      <c r="A160">
        <f>Measurement!A160</f>
        <v>15.79999999999996</v>
      </c>
      <c r="B160">
        <f>IF(Measurement!B160="","",(Measurement!B160^3*coeff_bb1_x3)+(Measurement!B160^2*coeff_bb1_x2)+(Measurement!B160*coeff_bb1_x1)+coeff_bb1_x0)</f>
        <v>1.5015512923820462</v>
      </c>
      <c r="C160">
        <f>IF(Measurement!C160="","",(Measurement!C160^3*coeff_ab1_x3)+(Measurement!C160^2*coeff_ab1_x2)+(Measurement!C160*coeff_ab1_x1)+coeff_ab1_x0)</f>
        <v>1.5020631441983534</v>
      </c>
      <c r="D160">
        <f>IF(Measurement!D160="","",(Measurement!D160^3*coeff_bb2_x3)+(Measurement!D160^2*coeff_bb2_x2)+(Measurement!D160*coeff_bb2_x1)+coeff_bb2_x0)</f>
        <v>1.5007895607200676</v>
      </c>
      <c r="E160">
        <f>IF(Measurement!E160="","",(Measurement!E160^3*coeff_ab2_x3)+(Measurement!E160^2*coeff_ab2_x2)+(Measurement!E160*coeff_ab2_x1)+coeff_ab2_x0)</f>
        <v>1.5011449235310714</v>
      </c>
      <c r="F160">
        <f>IF(Measurement!F160="","",(Measurement!F160^3*coeff_bb3_x3)+(Measurement!F160^2*coeff_bb3_x2)+(Measurement!F160*coeff_bb3_x1)+coeff_bb3_x0)</f>
        <v>1.5006639072354193</v>
      </c>
      <c r="G160">
        <f>IF(Measurement!G160="","",(Measurement!G160^3*coeff_ab3_x3)+(Measurement!G160^2*coeff_ab3_x2)+(Measurement!G160*coeff_ab3_x1)+coeff_ab3_x0)</f>
        <v>1.5005009339097357</v>
      </c>
      <c r="H160">
        <f>IF(Measurement!H160="","",(Measurement!H160^3*coeff_bb4_x3)+(Measurement!H160^2*coeff_bb4_x2)+(Measurement!H160*coeff_bb4_x1)+coeff_bb4_x0)</f>
        <v>1.5012958925765802</v>
      </c>
      <c r="I160">
        <f>IF(Measurement!I160="","",(Measurement!I160^3*coeff_ab4_x3)+(Measurement!I160^2*coeff_ab4_x2)+(Measurement!I160*coeff_ab4_x1)+coeff_ab4_x0)</f>
        <v>1.5011449235310714</v>
      </c>
      <c r="J160">
        <f>IF(Measurement!J160="","",(Measurement!J160^3*coeff_bb5_x3)+(Measurement!J160^2*coeff_bb5_x2)+(Measurement!J160*coeff_bb5_x1)+coeff_bb5_x0)</f>
        <v>1.5015512923820462</v>
      </c>
      <c r="K160">
        <f>IF(Measurement!K160="","",(Measurement!K160^3*coeff_ab5_x3)+(Measurement!K160^2*coeff_ab5_x2)+(Measurement!K160*coeff_ab5_x1)+coeff_ab5_x0)</f>
        <v>1.5007573416624163</v>
      </c>
      <c r="L160">
        <f>IF(Measurement!L160="","",(Measurement!L160^3*coeff_bb6_x3)+(Measurement!L160^2*coeff_bb6_x2)+(Measurement!L160*coeff_bb6_x1)+coeff_bb6_x0)</f>
        <v>1.5007895607200676</v>
      </c>
      <c r="M160">
        <f>IF(Measurement!M160="","",(Measurement!M160^3*coeff_ab6_x3)+(Measurement!M160^2*coeff_ab6_x2)+(Measurement!M160*coeff_ab6_x1)+coeff_ab6_x0)</f>
        <v>1.5005009339097357</v>
      </c>
      <c r="N160">
        <f>IF(Measurement!N160="","",(Measurement!N160^3*coeff_bb7_x3)+(Measurement!N160^2*coeff_bb7_x2)+(Measurement!N160*coeff_bb7_x1)+coeff_bb7_x0)</f>
        <v>1.5004137140782696</v>
      </c>
      <c r="O160">
        <f>IF(Measurement!O160="","",(Measurement!O160^3*coeff_ab7_x3)+(Measurement!O160^2*coeff_ab7_x2)+(Measurement!O160*coeff_ab7_x1)+coeff_ab7_x0)</f>
        <v>1.5002461101611626</v>
      </c>
      <c r="P160">
        <f>IF(Measurement!P160="","",(Measurement!P160^3*coeff_bb8_x3)+(Measurement!P160^2*coeff_bb8_x2)+(Measurement!P160*coeff_bb8_x1)+coeff_bb8_x0)</f>
        <v>1.5002891739591311</v>
      </c>
      <c r="Q160">
        <f>IF(Measurement!Q160="","",(Measurement!Q160^3*coeff_ab8_x3)+(Measurement!Q160^2*coeff_ab8_x2)+(Measurement!Q160*coeff_ab8_x1)+coeff_ab8_x0)</f>
        <v>1.4999928703106706</v>
      </c>
      <c r="R160">
        <f>IF(Measurement!R160="","",(Measurement!R160^3*coeff_bb9_x3)+(Measurement!R160^2*coeff_bb9_x2)+(Measurement!R160*coeff_bb9_x1)+coeff_bb9_x0)</f>
        <v>1.5011687514781273</v>
      </c>
      <c r="S160">
        <f>IF(Measurement!S160="","",(Measurement!S160^3*coeff_ab9_x3)+(Measurement!S160^2*coeff_ab9_x2)+(Measurement!S160*coeff_ab9_x1)+coeff_ab9_x0)</f>
        <v>1.5016672443599002</v>
      </c>
    </row>
    <row r="161" spans="1:19" ht="12.75" customHeight="1" x14ac:dyDescent="0.2">
      <c r="A161">
        <f>Measurement!A161</f>
        <v>15.899999999999959</v>
      </c>
      <c r="B161">
        <f>IF(Measurement!B161="","",(Measurement!B161^3*coeff_bb1_x3)+(Measurement!B161^2*coeff_bb1_x2)+(Measurement!B161*coeff_bb1_x1)+coeff_bb1_x0)</f>
        <v>1.5020665686801351</v>
      </c>
      <c r="C161">
        <f>IF(Measurement!C161="","",(Measurement!C161^3*coeff_ab1_x3)+(Measurement!C161^2*coeff_ab1_x2)+(Measurement!C161*coeff_ab1_x1)+coeff_ab1_x0)</f>
        <v>1.502596556952402</v>
      </c>
      <c r="D161">
        <f>IF(Measurement!D161="","",(Measurement!D161^3*coeff_bb2_x3)+(Measurement!D161^2*coeff_bb2_x2)+(Measurement!D161*coeff_bb2_x1)+coeff_bb2_x0)</f>
        <v>1.5014234061367804</v>
      </c>
      <c r="E161">
        <f>IF(Measurement!E161="","",(Measurement!E161^3*coeff_ab2_x3)+(Measurement!E161^2*coeff_ab2_x2)+(Measurement!E161*coeff_ab2_x1)+coeff_ab2_x0)</f>
        <v>1.5021959031136327</v>
      </c>
      <c r="F161">
        <f>IF(Measurement!F161="","",(Measurement!F161^3*coeff_bb3_x3)+(Measurement!F161^2*coeff_bb3_x2)+(Measurement!F161*coeff_bb3_x1)+coeff_bb3_x0)</f>
        <v>1.5009155857731895</v>
      </c>
      <c r="G161">
        <f>IF(Measurement!G161="","",(Measurement!G161^3*coeff_ab3_x3)+(Measurement!G161^2*coeff_ab3_x2)+(Measurement!G161*coeff_ab3_x1)+coeff_ab3_x0)</f>
        <v>1.5020631441983534</v>
      </c>
      <c r="H161">
        <f>IF(Measurement!H161="","",(Measurement!H161^3*coeff_bb4_x3)+(Measurement!H161^2*coeff_bb4_x2)+(Measurement!H161*coeff_bb4_x1)+coeff_bb4_x0)</f>
        <v>1.5015512923820462</v>
      </c>
      <c r="I161">
        <f>IF(Measurement!I161="","",(Measurement!I161^3*coeff_ab4_x3)+(Measurement!I161^2*coeff_ab4_x2)+(Measurement!I161*coeff_ab4_x1)+coeff_ab4_x0)</f>
        <v>1.5024626094774038</v>
      </c>
      <c r="J161">
        <f>IF(Measurement!J161="","",(Measurement!J161^3*coeff_bb5_x3)+(Measurement!J161^2*coeff_bb5_x2)+(Measurement!J161*coeff_bb5_x1)+coeff_bb5_x0)</f>
        <v>1.5021963217005059</v>
      </c>
      <c r="K161">
        <f>IF(Measurement!K161="","",(Measurement!K161^3*coeff_ab5_x3)+(Measurement!K161^2*coeff_ab5_x2)+(Measurement!K161*coeff_ab5_x1)+coeff_ab5_x0)</f>
        <v>1.5021959031136327</v>
      </c>
      <c r="L161">
        <f>IF(Measurement!L161="","",(Measurement!L161^3*coeff_bb6_x3)+(Measurement!L161^2*coeff_bb6_x2)+(Measurement!L161*coeff_bb6_x1)+coeff_bb6_x0)</f>
        <v>1.5011687514781273</v>
      </c>
      <c r="M161">
        <f>IF(Measurement!M161="","",(Measurement!M161^3*coeff_ab6_x3)+(Measurement!M161^2*coeff_ab6_x2)+(Measurement!M161*coeff_ab6_x1)+coeff_ab6_x0)</f>
        <v>1.5010153335252308</v>
      </c>
      <c r="N161">
        <f>IF(Measurement!N161="","",(Measurement!N161^3*coeff_bb7_x3)+(Measurement!N161^2*coeff_bb7_x2)+(Measurement!N161*coeff_bb7_x1)+coeff_bb7_x0)</f>
        <v>1.5006639072354193</v>
      </c>
      <c r="O161">
        <f>IF(Measurement!O161="","",(Measurement!O161^3*coeff_ab7_x3)+(Measurement!O161^2*coeff_ab7_x2)+(Measurement!O161*coeff_ab7_x1)+coeff_ab7_x0)</f>
        <v>1.5006289397789359</v>
      </c>
      <c r="P161">
        <f>IF(Measurement!P161="","",(Measurement!P161^3*coeff_bb8_x3)+(Measurement!P161^2*coeff_bb8_x2)+(Measurement!P161*coeff_bb8_x1)+coeff_bb8_x0)</f>
        <v>1.5004137140782696</v>
      </c>
      <c r="Q161">
        <f>IF(Measurement!Q161="","",(Measurement!Q161^3*coeff_ab8_x3)+(Measurement!Q161^2*coeff_ab8_x2)+(Measurement!Q161*coeff_ab8_x1)+coeff_ab8_x0)</f>
        <v>1.5001192922552831</v>
      </c>
      <c r="R161">
        <f>IF(Measurement!R161="","",(Measurement!R161^3*coeff_bb9_x3)+(Measurement!R161^2*coeff_bb9_x2)+(Measurement!R161*coeff_bb9_x1)+coeff_bb9_x0)</f>
        <v>1.5018081838210486</v>
      </c>
      <c r="S161">
        <f>IF(Measurement!S161="","",(Measurement!S161^3*coeff_ab9_x3)+(Measurement!S161^2*coeff_ab9_x2)+(Measurement!S161*coeff_ab9_x1)+coeff_ab9_x0)</f>
        <v>1.5021959031136327</v>
      </c>
    </row>
    <row r="162" spans="1:19" ht="12.75" customHeight="1" x14ac:dyDescent="0.2">
      <c r="A162">
        <f>Measurement!A162</f>
        <v>15.999999999999959</v>
      </c>
      <c r="B162">
        <f>IF(Measurement!B162="","",(Measurement!B162^3*coeff_bb1_x3)+(Measurement!B162^2*coeff_bb1_x2)+(Measurement!B162*coeff_bb1_x1)+coeff_bb1_x0)</f>
        <v>1.50258782580475</v>
      </c>
      <c r="C162">
        <f>IF(Measurement!C162="","",(Measurement!C162^3*coeff_ab1_x3)+(Measurement!C162^2*coeff_ab1_x2)+(Measurement!C162*coeff_ab1_x1)+coeff_ab1_x0)</f>
        <v>1.5034085627409262</v>
      </c>
      <c r="D162">
        <f>IF(Measurement!D162="","",(Measurement!D162^3*coeff_bb2_x3)+(Measurement!D162^2*coeff_bb2_x2)+(Measurement!D162*coeff_bb2_x1)+coeff_bb2_x0)</f>
        <v>1.5021963217005059</v>
      </c>
      <c r="E162">
        <f>IF(Measurement!E162="","",(Measurement!E162^3*coeff_ab2_x3)+(Measurement!E162^2*coeff_ab2_x2)+(Measurement!E162*coeff_ab2_x1)+coeff_ab2_x0)</f>
        <v>1.5032722377886516</v>
      </c>
      <c r="F162">
        <f>IF(Measurement!F162="","",(Measurement!F162^3*coeff_bb3_x3)+(Measurement!F162^2*coeff_bb3_x2)+(Measurement!F162*coeff_bb3_x1)+coeff_bb3_x0)</f>
        <v>1.501679551535696</v>
      </c>
      <c r="G162">
        <f>IF(Measurement!G162="","",(Measurement!G162^3*coeff_ab3_x3)+(Measurement!G162^2*coeff_ab3_x2)+(Measurement!G162*coeff_ab3_x1)+coeff_ab3_x0)</f>
        <v>1.5038199154063587</v>
      </c>
      <c r="H162">
        <f>IF(Measurement!H162="","",(Measurement!H162^3*coeff_bb4_x3)+(Measurement!H162^2*coeff_bb4_x2)+(Measurement!H162*coeff_bb4_x1)+coeff_bb4_x0)</f>
        <v>1.502326448745853</v>
      </c>
      <c r="I162">
        <f>IF(Measurement!I162="","",(Measurement!I162^3*coeff_ab4_x3)+(Measurement!I162^2*coeff_ab4_x2)+(Measurement!I162*coeff_ab4_x1)+coeff_ab4_x0)</f>
        <v>1.5039578256085502</v>
      </c>
      <c r="J162">
        <f>IF(Measurement!J162="","",(Measurement!J162^3*coeff_bb5_x3)+(Measurement!J162^2*coeff_bb5_x2)+(Measurement!J162*coeff_bb5_x1)+coeff_bb5_x0)</f>
        <v>1.50258782580475</v>
      </c>
      <c r="K162">
        <f>IF(Measurement!K162="","",(Measurement!K162^3*coeff_ab5_x3)+(Measurement!K162^2*coeff_ab5_x2)+(Measurement!K162*coeff_ab5_x1)+coeff_ab5_x0)</f>
        <v>1.5036824015365264</v>
      </c>
      <c r="L162">
        <f>IF(Measurement!L162="","",(Measurement!L162^3*coeff_bb6_x3)+(Measurement!L162^2*coeff_bb6_x2)+(Measurement!L162*coeff_bb6_x1)+coeff_bb6_x0)</f>
        <v>1.5014234061367804</v>
      </c>
      <c r="M162">
        <f>IF(Measurement!M162="","",(Measurement!M162^3*coeff_ab6_x3)+(Measurement!M162^2*coeff_ab6_x2)+(Measurement!M162*coeff_ab6_x1)+coeff_ab6_x0)</f>
        <v>1.5017988148347403</v>
      </c>
      <c r="N162">
        <f>IF(Measurement!N162="","",(Measurement!N162^3*coeff_bb7_x3)+(Measurement!N162^2*coeff_bb7_x2)+(Measurement!N162*coeff_bb7_x1)+coeff_bb7_x0)</f>
        <v>1.5007895607200676</v>
      </c>
      <c r="O162">
        <f>IF(Measurement!O162="","",(Measurement!O162^3*coeff_ab7_x3)+(Measurement!O162^2*coeff_ab7_x2)+(Measurement!O162*coeff_ab7_x1)+coeff_ab7_x0)</f>
        <v>1.5008861395734301</v>
      </c>
      <c r="P162">
        <f>IF(Measurement!P162="","",(Measurement!P162^3*coeff_bb8_x3)+(Measurement!P162^2*coeff_bb8_x2)+(Measurement!P162*coeff_bb8_x1)+coeff_bb8_x0)</f>
        <v>1.5005386250959261</v>
      </c>
      <c r="Q162">
        <f>IF(Measurement!Q162="","",(Measurement!Q162^3*coeff_ab8_x3)+(Measurement!Q162^2*coeff_ab8_x2)+(Measurement!Q162*coeff_ab8_x1)+coeff_ab8_x0)</f>
        <v>1.5003733240415622</v>
      </c>
      <c r="R162">
        <f>IF(Measurement!R162="","",(Measurement!R162^3*coeff_bb9_x3)+(Measurement!R162^2*coeff_bb9_x2)+(Measurement!R162*coeff_bb9_x1)+coeff_bb9_x0)</f>
        <v>1.50258782580475</v>
      </c>
      <c r="S162">
        <f>IF(Measurement!S162="","",(Measurement!S162^3*coeff_ab9_x3)+(Measurement!S162^2*coeff_ab9_x2)+(Measurement!S162*coeff_ab9_x1)+coeff_ab9_x0)</f>
        <v>1.5028656405548901</v>
      </c>
    </row>
    <row r="163" spans="1:19" ht="12.75" customHeight="1" x14ac:dyDescent="0.2">
      <c r="A163">
        <f>Measurement!A163</f>
        <v>16.099999999999959</v>
      </c>
      <c r="B163">
        <f>IF(Measurement!B163="","",(Measurement!B163^3*coeff_bb1_x3)+(Measurement!B163^2*coeff_bb1_x2)+(Measurement!B163*coeff_bb1_x1)+coeff_bb1_x0)</f>
        <v>1.5029827021633788</v>
      </c>
      <c r="C163">
        <f>IF(Measurement!C163="","",(Measurement!C163^3*coeff_ab1_x3)+(Measurement!C163^2*coeff_ab1_x2)+(Measurement!C163*coeff_ab1_x1)+coeff_ab1_x0)</f>
        <v>1.5042348350630235</v>
      </c>
      <c r="D163">
        <f>IF(Measurement!D163="","",(Measurement!D163^3*coeff_bb2_x3)+(Measurement!D163^2*coeff_bb2_x2)+(Measurement!D163*coeff_bb2_x1)+coeff_bb2_x0)</f>
        <v>1.5028507016433736</v>
      </c>
      <c r="E163">
        <f>IF(Measurement!E163="","",(Measurement!E163^3*coeff_ab2_x3)+(Measurement!E163^2*coeff_ab2_x2)+(Measurement!E163*coeff_ab2_x1)+coeff_ab2_x0)</f>
        <v>1.5046533220687592</v>
      </c>
      <c r="F163">
        <f>IF(Measurement!F163="","",(Measurement!F163^3*coeff_bb3_x3)+(Measurement!F163^2*coeff_bb3_x2)+(Measurement!F163*coeff_bb3_x1)+coeff_bb3_x0)</f>
        <v>1.5031150780482712</v>
      </c>
      <c r="G163">
        <f>IF(Measurement!G163="","",(Measurement!G163^3*coeff_ab3_x3)+(Measurement!G163^2*coeff_ab3_x2)+(Measurement!G163*coeff_ab3_x1)+coeff_ab3_x0)</f>
        <v>1.5050753767814047</v>
      </c>
      <c r="H163">
        <f>IF(Measurement!H163="","",(Measurement!H163^3*coeff_bb4_x3)+(Measurement!H163^2*coeff_bb4_x2)+(Measurement!H163*coeff_bb4_x1)+coeff_bb4_x0)</f>
        <v>1.5031150780482712</v>
      </c>
      <c r="I163">
        <f>IF(Measurement!I163="","",(Measurement!I163^3*coeff_ab4_x3)+(Measurement!I163^2*coeff_ab4_x2)+(Measurement!I163*coeff_ab4_x1)+coeff_ab4_x0)</f>
        <v>1.5045134300059728</v>
      </c>
      <c r="J163">
        <f>IF(Measurement!J163="","",(Measurement!J163^3*coeff_bb5_x3)+(Measurement!J163^2*coeff_bb5_x2)+(Measurement!J163*coeff_bb5_x1)+coeff_bb5_x0)</f>
        <v>1.503514460125454</v>
      </c>
      <c r="K163">
        <f>IF(Measurement!K163="","",(Measurement!K163^3*coeff_ab5_x3)+(Measurement!K163^2*coeff_ab5_x2)+(Measurement!K163*coeff_ab5_x1)+coeff_ab5_x0)</f>
        <v>1.504096132156354</v>
      </c>
      <c r="L163">
        <f>IF(Measurement!L163="","",(Measurement!L163^3*coeff_bb6_x3)+(Measurement!L163^2*coeff_bb6_x2)+(Measurement!L163*coeff_bb6_x1)+coeff_bb6_x0)</f>
        <v>1.501679551535696</v>
      </c>
      <c r="M163">
        <f>IF(Measurement!M163="","",(Measurement!M163^3*coeff_ab6_x3)+(Measurement!M163^2*coeff_ab6_x2)+(Measurement!M163*coeff_ab6_x1)+coeff_ab6_x0)</f>
        <v>1.5023290582022317</v>
      </c>
      <c r="N163">
        <f>IF(Measurement!N163="","",(Measurement!N163^3*coeff_bb7_x3)+(Measurement!N163^2*coeff_bb7_x2)+(Measurement!N163*coeff_bb7_x1)+coeff_bb7_x0)</f>
        <v>1.5009155857731895</v>
      </c>
      <c r="O163">
        <f>IF(Measurement!O163="","",(Measurement!O163^3*coeff_ab7_x3)+(Measurement!O163^2*coeff_ab7_x2)+(Measurement!O163*coeff_ab7_x1)+coeff_ab7_x0)</f>
        <v>1.5008861395734301</v>
      </c>
      <c r="P163">
        <f>IF(Measurement!P163="","",(Measurement!P163^3*coeff_bb8_x3)+(Measurement!P163^2*coeff_bb8_x2)+(Measurement!P163*coeff_bb8_x1)+coeff_bb8_x0)</f>
        <v>1.5007895607200676</v>
      </c>
      <c r="Q163">
        <f>IF(Measurement!Q163="","",(Measurement!Q163^3*coeff_ab8_x3)+(Measurement!Q163^2*coeff_ab8_x2)+(Measurement!Q163*coeff_ab8_x1)+coeff_ab8_x0)</f>
        <v>1.5006289397789359</v>
      </c>
      <c r="R163">
        <f>IF(Measurement!R163="","",(Measurement!R163^3*coeff_bb9_x3)+(Measurement!R163^2*coeff_bb9_x2)+(Measurement!R163*coeff_bb9_x1)+coeff_bb9_x0)</f>
        <v>1.5029827021633788</v>
      </c>
      <c r="S163">
        <f>IF(Measurement!S163="","",(Measurement!S163^3*coeff_ab9_x3)+(Measurement!S163^2*coeff_ab9_x2)+(Measurement!S163*coeff_ab9_x1)+coeff_ab9_x0)</f>
        <v>1.5039578256085502</v>
      </c>
    </row>
    <row r="164" spans="1:19" ht="12.75" customHeight="1" x14ac:dyDescent="0.2">
      <c r="A164">
        <f>Measurement!A164</f>
        <v>16.19999999999996</v>
      </c>
      <c r="B164">
        <f>IF(Measurement!B164="","",(Measurement!B164^3*coeff_bb1_x3)+(Measurement!B164^2*coeff_bb1_x2)+(Measurement!B164*coeff_bb1_x1)+coeff_bb1_x0)</f>
        <v>1.503782595762182</v>
      </c>
      <c r="C164">
        <f>IF(Measurement!C164="","",(Measurement!C164^3*coeff_ab1_x3)+(Measurement!C164^2*coeff_ab1_x2)+(Measurement!C164*coeff_ab1_x1)+coeff_ab1_x0)</f>
        <v>1.5050753767814047</v>
      </c>
      <c r="D164">
        <f>IF(Measurement!D164="","",(Measurement!D164^3*coeff_bb2_x3)+(Measurement!D164^2*coeff_bb2_x2)+(Measurement!D164*coeff_bb2_x1)+coeff_bb2_x0)</f>
        <v>1.5043233892797563</v>
      </c>
      <c r="E164">
        <f>IF(Measurement!E164="","",(Measurement!E164^3*coeff_ab2_x3)+(Measurement!E164^2*coeff_ab2_x2)+(Measurement!E164*coeff_ab2_x1)+coeff_ab2_x0)</f>
        <v>1.5057867305119657</v>
      </c>
      <c r="F164">
        <f>IF(Measurement!F164="","",(Measurement!F164^3*coeff_bb3_x3)+(Measurement!F164^2*coeff_bb3_x2)+(Measurement!F164*coeff_bb3_x1)+coeff_bb3_x0)</f>
        <v>1.5044595310960323</v>
      </c>
      <c r="G164">
        <f>IF(Measurement!G164="","",(Measurement!G164^3*coeff_ab3_x3)+(Measurement!G164^2*coeff_ab3_x2)+(Measurement!G164*coeff_ab3_x1)+coeff_ab3_x0)</f>
        <v>1.5062183008591381</v>
      </c>
      <c r="H164">
        <f>IF(Measurement!H164="","",(Measurement!H164^3*coeff_bb4_x3)+(Measurement!H164^2*coeff_bb4_x2)+(Measurement!H164*coeff_bb4_x1)+coeff_bb4_x0)</f>
        <v>1.5047329484160716</v>
      </c>
      <c r="I164">
        <f>IF(Measurement!I164="","",(Measurement!I164^3*coeff_ab4_x3)+(Measurement!I164^2*coeff_ab4_x2)+(Measurement!I164*coeff_ab4_x1)+coeff_ab4_x0)</f>
        <v>1.5059301907587803</v>
      </c>
      <c r="J164">
        <f>IF(Measurement!J164="","",(Measurement!J164^3*coeff_bb5_x3)+(Measurement!J164^2*coeff_bb5_x2)+(Measurement!J164*coeff_bb5_x1)+coeff_bb5_x0)</f>
        <v>1.5045960507336977</v>
      </c>
      <c r="K164">
        <f>IF(Measurement!K164="","",(Measurement!K164^3*coeff_ab5_x3)+(Measurement!K164^2*coeff_ab5_x2)+(Measurement!K164*coeff_ab5_x1)+coeff_ab5_x0)</f>
        <v>1.5049342954432219</v>
      </c>
      <c r="L164">
        <f>IF(Measurement!L164="","",(Measurement!L164^3*coeff_bb6_x3)+(Measurement!L164^2*coeff_bb6_x2)+(Measurement!L164*coeff_bb6_x1)+coeff_bb6_x0)</f>
        <v>1.5021963217005059</v>
      </c>
      <c r="M164">
        <f>IF(Measurement!M164="","",(Measurement!M164^3*coeff_ab6_x3)+(Measurement!M164^2*coeff_ab6_x2)+(Measurement!M164*coeff_ab6_x1)+coeff_ab6_x0)</f>
        <v>1.502596556952402</v>
      </c>
      <c r="N164">
        <f>IF(Measurement!N164="","",(Measurement!N164^3*coeff_bb7_x3)+(Measurement!N164^2*coeff_bb7_x2)+(Measurement!N164*coeff_bb7_x1)+coeff_bb7_x0)</f>
        <v>1.5011687514781273</v>
      </c>
      <c r="O164">
        <f>IF(Measurement!O164="","",(Measurement!O164^3*coeff_ab7_x3)+(Measurement!O164^2*coeff_ab7_x2)+(Measurement!O164*coeff_ab7_x1)+coeff_ab7_x0)</f>
        <v>1.5011449235310714</v>
      </c>
      <c r="P164">
        <f>IF(Measurement!P164="","",(Measurement!P164^3*coeff_bb8_x3)+(Measurement!P164^2*coeff_bb8_x2)+(Measurement!P164*coeff_bb8_x1)+coeff_bb8_x0)</f>
        <v>1.5009155857731895</v>
      </c>
      <c r="Q164">
        <f>IF(Measurement!Q164="","",(Measurement!Q164^3*coeff_ab8_x3)+(Measurement!Q164^2*coeff_ab8_x2)+(Measurement!Q164*coeff_ab8_x1)+coeff_ab8_x0)</f>
        <v>1.5010153335252308</v>
      </c>
      <c r="R164">
        <f>IF(Measurement!R164="","",(Measurement!R164^3*coeff_bb9_x3)+(Measurement!R164^2*coeff_bb9_x2)+(Measurement!R164*coeff_bb9_x1)+coeff_bb9_x0)</f>
        <v>1.5036483397030784</v>
      </c>
      <c r="S164">
        <f>IF(Measurement!S164="","",(Measurement!S164^3*coeff_ab9_x3)+(Measurement!S164^2*coeff_ab9_x2)+(Measurement!S164*coeff_ab9_x1)+coeff_ab9_x0)</f>
        <v>1.5047936105434243</v>
      </c>
    </row>
    <row r="165" spans="1:19" ht="12.75" customHeight="1" x14ac:dyDescent="0.2">
      <c r="A165">
        <f>Measurement!A165</f>
        <v>16.299999999999962</v>
      </c>
      <c r="B165">
        <f>IF(Measurement!B165="","",(Measurement!B165^3*coeff_bb1_x3)+(Measurement!B165^2*coeff_bb1_x2)+(Measurement!B165*coeff_bb1_x1)+coeff_bb1_x0)</f>
        <v>1.504870224366472</v>
      </c>
      <c r="C165">
        <f>IF(Measurement!C165="","",(Measurement!C165^3*coeff_ab1_x3)+(Measurement!C165^2*coeff_ab1_x2)+(Measurement!C165*coeff_ab1_x1)+coeff_ab1_x0)</f>
        <v>1.506653440225296</v>
      </c>
      <c r="D165">
        <f>IF(Measurement!D165="","",(Measurement!D165^3*coeff_bb2_x3)+(Measurement!D165^2*coeff_bb2_x2)+(Measurement!D165*coeff_bb2_x1)+coeff_bb2_x0)</f>
        <v>1.5051459119646267</v>
      </c>
      <c r="E165">
        <f>IF(Measurement!E165="","",(Measurement!E165^3*coeff_ab2_x3)+(Measurement!E165^2*coeff_ab2_x2)+(Measurement!E165*coeff_ab2_x1)+coeff_ab2_x0)</f>
        <v>1.506653440225296</v>
      </c>
      <c r="F165">
        <f>IF(Measurement!F165="","",(Measurement!F165^3*coeff_bb3_x3)+(Measurement!F165^2*coeff_bb3_x2)+(Measurement!F165*coeff_bb3_x1)+coeff_bb3_x0)</f>
        <v>1.5059820764168477</v>
      </c>
      <c r="G165">
        <f>IF(Measurement!G165="","",(Measurement!G165^3*coeff_ab3_x3)+(Measurement!G165^2*coeff_ab3_x2)+(Measurement!G165*coeff_ab3_x1)+coeff_ab3_x0)</f>
        <v>1.5073866046274351</v>
      </c>
      <c r="H165">
        <f>IF(Measurement!H165="","",(Measurement!H165^3*coeff_bb4_x3)+(Measurement!H165^2*coeff_bb4_x2)+(Measurement!H165*coeff_bb4_x1)+coeff_bb4_x0)</f>
        <v>1.5058417662827703</v>
      </c>
      <c r="I165">
        <f>IF(Measurement!I165="","",(Measurement!I165^3*coeff_ab4_x3)+(Measurement!I165^2*coeff_ab4_x2)+(Measurement!I165*coeff_ab4_x1)+coeff_ab4_x0)</f>
        <v>1.5067992798578609</v>
      </c>
      <c r="J165">
        <f>IF(Measurement!J165="","",(Measurement!J165^3*coeff_bb5_x3)+(Measurement!J165^2*coeff_bb5_x2)+(Measurement!J165*coeff_bb5_x1)+coeff_bb5_x0)</f>
        <v>1.5054231153147091</v>
      </c>
      <c r="K165">
        <f>IF(Measurement!K165="","",(Measurement!K165^3*coeff_ab5_x3)+(Measurement!K165^2*coeff_ab5_x2)+(Measurement!K165*coeff_ab5_x1)+coeff_ab5_x0)</f>
        <v>1.5055009995587987</v>
      </c>
      <c r="L165">
        <f>IF(Measurement!L165="","",(Measurement!L165^3*coeff_bb6_x3)+(Measurement!L165^2*coeff_bb6_x2)+(Measurement!L165*coeff_bb6_x1)+coeff_bb6_x0)</f>
        <v>1.5024569500394949</v>
      </c>
      <c r="M165">
        <f>IF(Measurement!M165="","",(Measurement!M165^3*coeff_ab6_x3)+(Measurement!M165^2*coeff_ab6_x2)+(Measurement!M165*coeff_ab6_x1)+coeff_ab6_x0)</f>
        <v>1.5028656405548901</v>
      </c>
      <c r="N165">
        <f>IF(Measurement!N165="","",(Measurement!N165^3*coeff_bb7_x3)+(Measurement!N165^2*coeff_bb7_x2)+(Measurement!N165*coeff_bb7_x1)+coeff_bb7_x0)</f>
        <v>1.5012958925765802</v>
      </c>
      <c r="O165">
        <f>IF(Measurement!O165="","",(Measurement!O165^3*coeff_ab7_x3)+(Measurement!O165^2*coeff_ab7_x2)+(Measurement!O165*coeff_ab7_x1)+coeff_ab7_x0)</f>
        <v>1.5017988148347403</v>
      </c>
      <c r="P165">
        <f>IF(Measurement!P165="","",(Measurement!P165^3*coeff_bb8_x3)+(Measurement!P165^2*coeff_bb8_x2)+(Measurement!P165*coeff_bb8_x1)+coeff_bb8_x0)</f>
        <v>1.5011687514781273</v>
      </c>
      <c r="Q165">
        <f>IF(Measurement!Q165="","",(Measurement!Q165^3*coeff_ab8_x3)+(Measurement!Q165^2*coeff_ab8_x2)+(Measurement!Q165*coeff_ab8_x1)+coeff_ab8_x0)</f>
        <v>1.5017988148347403</v>
      </c>
      <c r="R165">
        <f>IF(Measurement!R165="","",(Measurement!R165^3*coeff_bb9_x3)+(Measurement!R165^2*coeff_bb9_x2)+(Measurement!R165*coeff_bb9_x1)+coeff_bb9_x0)</f>
        <v>1.5047329484160716</v>
      </c>
      <c r="S165">
        <f>IF(Measurement!S165="","",(Measurement!S165^3*coeff_ab9_x3)+(Measurement!S165^2*coeff_ab9_x2)+(Measurement!S165*coeff_ab9_x1)+coeff_ab9_x0)</f>
        <v>1.5059301907587803</v>
      </c>
    </row>
    <row r="166" spans="1:19" ht="12.75" customHeight="1" x14ac:dyDescent="0.2">
      <c r="A166">
        <f>Measurement!A166</f>
        <v>16.399999999999963</v>
      </c>
      <c r="B166">
        <f>IF(Measurement!B166="","",(Measurement!B166^3*coeff_bb1_x3)+(Measurement!B166^2*coeff_bb1_x2)+(Measurement!B166*coeff_bb1_x1)+coeff_bb1_x0)</f>
        <v>1.5059820764168477</v>
      </c>
      <c r="C166">
        <f>IF(Measurement!C166="","",(Measurement!C166^3*coeff_ab1_x3)+(Measurement!C166^2*coeff_ab1_x2)+(Measurement!C166*coeff_ab1_x1)+coeff_ab1_x0)</f>
        <v>1.5072391784726376</v>
      </c>
      <c r="D166">
        <f>IF(Measurement!D166="","",(Measurement!D166^3*coeff_bb2_x3)+(Measurement!D166^2*coeff_bb2_x2)+(Measurement!D166*coeff_bb2_x1)+coeff_bb2_x0)</f>
        <v>1.5065471219652675</v>
      </c>
      <c r="E166">
        <f>IF(Measurement!E166="","",(Measurement!E166^3*coeff_ab2_x3)+(Measurement!E166^2*coeff_ab2_x2)+(Measurement!E166*coeff_ab2_x1)+coeff_ab2_x0)</f>
        <v>1.5072391784726376</v>
      </c>
      <c r="F166">
        <f>IF(Measurement!F166="","",(Measurement!F166^3*coeff_bb3_x3)+(Measurement!F166^2*coeff_bb3_x2)+(Measurement!F166*coeff_bb3_x1)+coeff_bb3_x0)</f>
        <v>1.5068319308732019</v>
      </c>
      <c r="G166">
        <f>IF(Measurement!G166="","",(Measurement!G166^3*coeff_ab3_x3)+(Measurement!G166^2*coeff_ab3_x2)+(Measurement!G166*coeff_ab3_x1)+coeff_ab3_x0)</f>
        <v>1.5079802760160712</v>
      </c>
      <c r="H166">
        <f>IF(Measurement!H166="","",(Measurement!H166^3*coeff_bb4_x3)+(Measurement!H166^2*coeff_bb4_x2)+(Measurement!H166*coeff_bb4_x1)+coeff_bb4_x0)</f>
        <v>1.5066893357219924</v>
      </c>
      <c r="I166">
        <f>IF(Measurement!I166="","",(Measurement!I166^3*coeff_ab4_x3)+(Measurement!I166^2*coeff_ab4_x2)+(Measurement!I166*coeff_ab4_x1)+coeff_ab4_x0)</f>
        <v>1.5075344274459237</v>
      </c>
      <c r="J166">
        <f>IF(Measurement!J166="","",(Measurement!J166^3*coeff_bb5_x3)+(Measurement!J166^2*coeff_bb5_x2)+(Measurement!J166*coeff_bb5_x1)+coeff_bb5_x0)</f>
        <v>1.5058417662827703</v>
      </c>
      <c r="K166">
        <f>IF(Measurement!K166="","",(Measurement!K166^3*coeff_ab5_x3)+(Measurement!K166^2*coeff_ab5_x2)+(Measurement!K166*coeff_ab5_x1)+coeff_ab5_x0)</f>
        <v>1.5060740475367533</v>
      </c>
      <c r="L166">
        <f>IF(Measurement!L166="","",(Measurement!L166^3*coeff_bb6_x3)+(Measurement!L166^2*coeff_bb6_x2)+(Measurement!L166*coeff_bb6_x1)+coeff_bb6_x0)</f>
        <v>1.5027190762649367</v>
      </c>
      <c r="M166">
        <f>IF(Measurement!M166="","",(Measurement!M166^3*coeff_ab6_x3)+(Measurement!M166^2*coeff_ab6_x2)+(Measurement!M166*coeff_ab6_x1)+coeff_ab6_x0)</f>
        <v>1.5036824015365264</v>
      </c>
      <c r="N166">
        <f>IF(Measurement!N166="","",(Measurement!N166^3*coeff_bb7_x3)+(Measurement!N166^2*coeff_bb7_x2)+(Measurement!N166*coeff_bb7_x1)+coeff_bb7_x0)</f>
        <v>1.5014234061367804</v>
      </c>
      <c r="O166">
        <f>IF(Measurement!O166="","",(Measurement!O166^3*coeff_ab7_x3)+(Measurement!O166^2*coeff_ab7_x2)+(Measurement!O166*coeff_ab7_x1)+coeff_ab7_x0)</f>
        <v>1.5023290582022317</v>
      </c>
      <c r="P166">
        <f>IF(Measurement!P166="","",(Measurement!P166^3*coeff_bb8_x3)+(Measurement!P166^2*coeff_bb8_x2)+(Measurement!P166*coeff_bb8_x1)+coeff_bb8_x0)</f>
        <v>1.5015512923820462</v>
      </c>
      <c r="Q166">
        <f>IF(Measurement!Q166="","",(Measurement!Q166^3*coeff_ab8_x3)+(Measurement!Q166^2*coeff_ab8_x2)+(Measurement!Q166*coeff_ab8_x1)+coeff_ab8_x0)</f>
        <v>1.5023290582022317</v>
      </c>
      <c r="R166">
        <f>IF(Measurement!R166="","",(Measurement!R166^3*coeff_bb9_x3)+(Measurement!R166^2*coeff_bb9_x2)+(Measurement!R166*coeff_bb9_x1)+coeff_bb9_x0)</f>
        <v>1.5058417662827703</v>
      </c>
      <c r="S166">
        <f>IF(Measurement!S166="","",(Measurement!S166^3*coeff_ab9_x3)+(Measurement!S166^2*coeff_ab9_x2)+(Measurement!S166*coeff_ab9_x1)+coeff_ab9_x0)</f>
        <v>1.5067992798578609</v>
      </c>
    </row>
    <row r="167" spans="1:19" ht="12.75" customHeight="1" x14ac:dyDescent="0.2">
      <c r="A167">
        <f>Measurement!A167</f>
        <v>16.499999999999964</v>
      </c>
      <c r="B167">
        <f>IF(Measurement!B167="","",(Measurement!B167^3*coeff_bb1_x3)+(Measurement!B167^2*coeff_bb1_x2)+(Measurement!B167*coeff_bb1_x1)+coeff_bb1_x0)</f>
        <v>1.5074061298892567</v>
      </c>
      <c r="C167">
        <f>IF(Measurement!C167="","",(Measurement!C167^3*coeff_ab1_x3)+(Measurement!C167^2*coeff_ab1_x2)+(Measurement!C167*coeff_ab1_x1)+coeff_ab1_x0)</f>
        <v>1.5075344274459237</v>
      </c>
      <c r="D167">
        <f>IF(Measurement!D167="","",(Measurement!D167^3*coeff_bb2_x3)+(Measurement!D167^2*coeff_bb2_x2)+(Measurement!D167*coeff_bb2_x1)+coeff_bb2_x0)</f>
        <v>1.5074061298892567</v>
      </c>
      <c r="E167">
        <f>IF(Measurement!E167="","",(Measurement!E167^3*coeff_ab2_x3)+(Measurement!E167^2*coeff_ab2_x2)+(Measurement!E167*coeff_ab2_x1)+coeff_ab2_x0)</f>
        <v>1.5076826469413571</v>
      </c>
      <c r="F167">
        <f>IF(Measurement!F167="","",(Measurement!F167^3*coeff_bb3_x3)+(Measurement!F167^2*coeff_bb3_x2)+(Measurement!F167*coeff_bb3_x1)+coeff_bb3_x0)</f>
        <v>1.5076955235704721</v>
      </c>
      <c r="G167">
        <f>IF(Measurement!G167="","",(Measurement!G167^3*coeff_ab3_x3)+(Measurement!G167^2*coeff_ab3_x2)+(Measurement!G167*coeff_ab3_x1)+coeff_ab3_x0)</f>
        <v>1.5081296856218582</v>
      </c>
      <c r="H167">
        <f>IF(Measurement!H167="","",(Measurement!H167^3*coeff_bb4_x3)+(Measurement!H167^2*coeff_bb4_x2)+(Measurement!H167*coeff_bb4_x1)+coeff_bb4_x0)</f>
        <v>1.5075506353626666</v>
      </c>
      <c r="I167">
        <f>IF(Measurement!I167="","",(Measurement!I167^3*coeff_ab4_x3)+(Measurement!I167^2*coeff_ab4_x2)+(Measurement!I167*coeff_ab4_x1)+coeff_ab4_x0)</f>
        <v>1.5079802760160712</v>
      </c>
      <c r="J167">
        <f>IF(Measurement!J167="","",(Measurement!J167^3*coeff_bb5_x3)+(Measurement!J167^2*coeff_bb5_x2)+(Measurement!J167*coeff_bb5_x1)+coeff_bb5_x0)</f>
        <v>1.5064052893797091</v>
      </c>
      <c r="K167">
        <f>IF(Measurement!K167="","",(Measurement!K167^3*coeff_ab5_x3)+(Measurement!K167^2*coeff_ab5_x2)+(Measurement!K167*coeff_ab5_x1)+coeff_ab5_x0)</f>
        <v>1.5065079971901563</v>
      </c>
      <c r="L167">
        <f>IF(Measurement!L167="","",(Measurement!L167^3*coeff_bb6_x3)+(Measurement!L167^2*coeff_bb6_x2)+(Measurement!L167*coeff_bb6_x1)+coeff_bb6_x0)</f>
        <v>1.5029827021633788</v>
      </c>
      <c r="M167">
        <f>IF(Measurement!M167="","",(Measurement!M167^3*coeff_ab6_x3)+(Measurement!M167^2*coeff_ab6_x2)+(Measurement!M167*coeff_ab6_x1)+coeff_ab6_x0)</f>
        <v>1.5042348350630235</v>
      </c>
      <c r="N167">
        <f>IF(Measurement!N167="","",(Measurement!N167^3*coeff_bb7_x3)+(Measurement!N167^2*coeff_bb7_x2)+(Measurement!N167*coeff_bb7_x1)+coeff_bb7_x0)</f>
        <v>1.5018081838210486</v>
      </c>
      <c r="O167">
        <f>IF(Measurement!O167="","",(Measurement!O167^3*coeff_ab7_x3)+(Measurement!O167^2*coeff_ab7_x2)+(Measurement!O167*coeff_ab7_x1)+coeff_ab7_x0)</f>
        <v>1.5028656405548901</v>
      </c>
      <c r="P167">
        <f>IF(Measurement!P167="","",(Measurement!P167^3*coeff_bb8_x3)+(Measurement!P167^2*coeff_bb8_x2)+(Measurement!P167*coeff_bb8_x1)+coeff_bb8_x0)</f>
        <v>1.5019371894614222</v>
      </c>
      <c r="Q167">
        <f>IF(Measurement!Q167="","",(Measurement!Q167^3*coeff_ab8_x3)+(Measurement!Q167^2*coeff_ab8_x2)+(Measurement!Q167*coeff_ab8_x1)+coeff_ab8_x0)</f>
        <v>1.502596556952402</v>
      </c>
      <c r="R167">
        <f>IF(Measurement!R167="","",(Measurement!R167^3*coeff_bb9_x3)+(Measurement!R167^2*coeff_bb9_x2)+(Measurement!R167*coeff_bb9_x1)+coeff_bb9_x0)</f>
        <v>1.5069749076422148</v>
      </c>
      <c r="S167">
        <f>IF(Measurement!S167="","",(Measurement!S167^3*coeff_ab9_x3)+(Measurement!S167^2*coeff_ab9_x2)+(Measurement!S167*coeff_ab9_x1)+coeff_ab9_x0)</f>
        <v>1.5073866046274351</v>
      </c>
    </row>
    <row r="168" spans="1:19" ht="12.75" customHeight="1" x14ac:dyDescent="0.2">
      <c r="A168">
        <f>Measurement!A168</f>
        <v>16.599999999999966</v>
      </c>
      <c r="B168">
        <f>IF(Measurement!B168="","",(Measurement!B168^3*coeff_bb1_x3)+(Measurement!B168^2*coeff_bb1_x2)+(Measurement!B168*coeff_bb1_x1)+coeff_bb1_x0)</f>
        <v>1.5076955235704721</v>
      </c>
      <c r="C168">
        <f>IF(Measurement!C168="","",(Measurement!C168^3*coeff_ab1_x3)+(Measurement!C168^2*coeff_ab1_x2)+(Measurement!C168*coeff_ab1_x1)+coeff_ab1_x0)</f>
        <v>1.5078312631269886</v>
      </c>
      <c r="D168">
        <f>IF(Measurement!D168="","",(Measurement!D168^3*coeff_bb2_x3)+(Measurement!D168^2*coeff_bb2_x2)+(Measurement!D168*coeff_bb2_x1)+coeff_bb2_x0)</f>
        <v>1.5078407947359915</v>
      </c>
      <c r="E168">
        <f>IF(Measurement!E168="","",(Measurement!E168^3*coeff_ab2_x3)+(Measurement!E168^2*coeff_ab2_x2)+(Measurement!E168*coeff_ab2_x1)+coeff_ab2_x0)</f>
        <v>1.5076826469413571</v>
      </c>
      <c r="F168">
        <f>IF(Measurement!F168="","",(Measurement!F168^3*coeff_bb3_x3)+(Measurement!F168^2*coeff_bb3_x2)+(Measurement!F168*coeff_bb3_x1)+coeff_bb3_x0)</f>
        <v>1.5082789082120169</v>
      </c>
      <c r="G168">
        <f>IF(Measurement!G168="","",(Measurement!G168^3*coeff_ab3_x3)+(Measurement!G168^2*coeff_ab3_x2)+(Measurement!G168*coeff_ab3_x1)+coeff_ab3_x0)</f>
        <v>1.5085802948719798</v>
      </c>
      <c r="H168">
        <f>IF(Measurement!H168="","",(Measurement!H168^3*coeff_bb4_x3)+(Measurement!H168^2*coeff_bb4_x2)+(Measurement!H168*coeff_bb4_x1)+coeff_bb4_x0)</f>
        <v>1.5081324868334454</v>
      </c>
      <c r="I168">
        <f>IF(Measurement!I168="","",(Measurement!I168^3*coeff_ab4_x3)+(Measurement!I168^2*coeff_ab4_x2)+(Measurement!I168*coeff_ab4_x1)+coeff_ab4_x0)</f>
        <v>1.5085802948719798</v>
      </c>
      <c r="J168">
        <f>IF(Measurement!J168="","",(Measurement!J168^3*coeff_bb5_x3)+(Measurement!J168^2*coeff_bb5_x2)+(Measurement!J168*coeff_bb5_x1)+coeff_bb5_x0)</f>
        <v>1.5069749076422148</v>
      </c>
      <c r="K168">
        <f>IF(Measurement!K168="","",(Measurement!K168^3*coeff_ab5_x3)+(Measurement!K168^2*coeff_ab5_x2)+(Measurement!K168*coeff_ab5_x1)+coeff_ab5_x0)</f>
        <v>1.5070921489682783</v>
      </c>
      <c r="L168">
        <f>IF(Measurement!L168="","",(Measurement!L168^3*coeff_bb6_x3)+(Measurement!L168^2*coeff_bb6_x2)+(Measurement!L168*coeff_bb6_x1)+coeff_bb6_x0)</f>
        <v>1.5036483397030784</v>
      </c>
      <c r="M168">
        <f>IF(Measurement!M168="","",(Measurement!M168^3*coeff_ab6_x3)+(Measurement!M168^2*coeff_ab6_x2)+(Measurement!M168*coeff_ab6_x1)+coeff_ab6_x0)</f>
        <v>1.5046533220687592</v>
      </c>
      <c r="N168">
        <f>IF(Measurement!N168="","",(Measurement!N168^3*coeff_bb7_x3)+(Measurement!N168^2*coeff_bb7_x2)+(Measurement!N168*coeff_bb7_x1)+coeff_bb7_x0)</f>
        <v>1.50258782580475</v>
      </c>
      <c r="O168">
        <f>IF(Measurement!O168="","",(Measurement!O168^3*coeff_ab7_x3)+(Measurement!O168^2*coeff_ab7_x2)+(Measurement!O168*coeff_ab7_x1)+coeff_ab7_x0)</f>
        <v>1.5030007767088869</v>
      </c>
      <c r="P168">
        <f>IF(Measurement!P168="","",(Measurement!P168^3*coeff_bb8_x3)+(Measurement!P168^2*coeff_bb8_x2)+(Measurement!P168*coeff_bb8_x1)+coeff_bb8_x0)</f>
        <v>1.5027190762649367</v>
      </c>
      <c r="Q168">
        <f>IF(Measurement!Q168="","",(Measurement!Q168^3*coeff_ab8_x3)+(Measurement!Q168^2*coeff_ab8_x2)+(Measurement!Q168*coeff_ab8_x1)+coeff_ab8_x0)</f>
        <v>1.5028656405548901</v>
      </c>
      <c r="R168">
        <f>IF(Measurement!R168="","",(Measurement!R168^3*coeff_bb9_x3)+(Measurement!R168^2*coeff_bb9_x2)+(Measurement!R168*coeff_bb9_x1)+coeff_bb9_x0)</f>
        <v>1.5076955235704721</v>
      </c>
      <c r="S168">
        <f>IF(Measurement!S168="","",(Measurement!S168^3*coeff_ab9_x3)+(Measurement!S168^2*coeff_ab9_x2)+(Measurement!S168*coeff_ab9_x1)+coeff_ab9_x0)</f>
        <v>1.5075344274459237</v>
      </c>
    </row>
    <row r="169" spans="1:19" ht="12.75" customHeight="1" x14ac:dyDescent="0.2">
      <c r="A169">
        <f>Measurement!A169</f>
        <v>16.699999999999967</v>
      </c>
      <c r="B169">
        <f>IF(Measurement!B169="","",(Measurement!B169^3*coeff_bb1_x3)+(Measurement!B169^2*coeff_bb1_x2)+(Measurement!B169*coeff_bb1_x1)+coeff_bb1_x0)</f>
        <v>1.507986449082543</v>
      </c>
      <c r="C169">
        <f>IF(Measurement!C169="","",(Measurement!C169^3*coeff_ab1_x3)+(Measurement!C169^2*coeff_ab1_x2)+(Measurement!C169*coeff_ab1_x1)+coeff_ab1_x0)</f>
        <v>1.5078312631269886</v>
      </c>
      <c r="D169">
        <f>IF(Measurement!D169="","",(Measurement!D169^3*coeff_bb2_x3)+(Measurement!D169^2*coeff_bb2_x2)+(Measurement!D169*coeff_bb2_x1)+coeff_bb2_x0)</f>
        <v>1.507986449082543</v>
      </c>
      <c r="E169">
        <f>IF(Measurement!E169="","",(Measurement!E169^3*coeff_ab2_x3)+(Measurement!E169^2*coeff_ab2_x2)+(Measurement!E169*coeff_ab2_x1)+coeff_ab2_x0)</f>
        <v>1.5076826469413571</v>
      </c>
      <c r="F169">
        <f>IF(Measurement!F169="","",(Measurement!F169^3*coeff_bb3_x3)+(Measurement!F169^2*coeff_bb3_x2)+(Measurement!F169*coeff_bb3_x1)+coeff_bb3_x0)</f>
        <v>1.5084257134415759</v>
      </c>
      <c r="G169">
        <f>IF(Measurement!G169="","",(Measurement!G169^3*coeff_ab3_x3)+(Measurement!G169^2*coeff_ab3_x2)+(Measurement!G169*coeff_ab3_x1)+coeff_ab3_x0)</f>
        <v>1.508731291477118</v>
      </c>
      <c r="H169">
        <f>IF(Measurement!H169="","",(Measurement!H169^3*coeff_bb4_x3)+(Measurement!H169^2*coeff_bb4_x2)+(Measurement!H169*coeff_bb4_x1)+coeff_bb4_x0)</f>
        <v>1.5087204763469308</v>
      </c>
      <c r="I169">
        <f>IF(Measurement!I169="","",(Measurement!I169^3*coeff_ab4_x3)+(Measurement!I169^2*coeff_ab4_x2)+(Measurement!I169*coeff_ab4_x1)+coeff_ab4_x0)</f>
        <v>1.5090344750495606</v>
      </c>
      <c r="J169">
        <f>IF(Measurement!J169="","",(Measurement!J169^3*coeff_bb5_x3)+(Measurement!J169^2*coeff_bb5_x2)+(Measurement!J169*coeff_bb5_x1)+coeff_bb5_x0)</f>
        <v>1.5075506353626666</v>
      </c>
      <c r="K169">
        <f>IF(Measurement!K169="","",(Measurement!K169^3*coeff_ab5_x3)+(Measurement!K169^2*coeff_ab5_x2)+(Measurement!K169*coeff_ab5_x1)+coeff_ab5_x0)</f>
        <v>1.5073866046274351</v>
      </c>
      <c r="L169">
        <f>IF(Measurement!L169="","",(Measurement!L169^3*coeff_bb6_x3)+(Measurement!L169^2*coeff_bb6_x2)+(Measurement!L169*coeff_bb6_x1)+coeff_bb6_x0)</f>
        <v>1.503782595762182</v>
      </c>
      <c r="M169">
        <f>IF(Measurement!M169="","",(Measurement!M169^3*coeff_ab6_x3)+(Measurement!M169^2*coeff_ab6_x2)+(Measurement!M169*coeff_ab6_x1)+coeff_ab6_x0)</f>
        <v>1.5047936105434243</v>
      </c>
      <c r="N169">
        <f>IF(Measurement!N169="","",(Measurement!N169^3*coeff_bb7_x3)+(Measurement!N169^2*coeff_bb7_x2)+(Measurement!N169*coeff_bb7_x1)+coeff_bb7_x0)</f>
        <v>1.5029827021633788</v>
      </c>
      <c r="O169">
        <f>IF(Measurement!O169="","",(Measurement!O169^3*coeff_ab7_x3)+(Measurement!O169^2*coeff_ab7_x2)+(Measurement!O169*coeff_ab7_x1)+coeff_ab7_x0)</f>
        <v>1.5030007767088869</v>
      </c>
      <c r="P169">
        <f>IF(Measurement!P169="","",(Measurement!P169^3*coeff_bb8_x3)+(Measurement!P169^2*coeff_bb8_x2)+(Measurement!P169*coeff_bb8_x1)+coeff_bb8_x0)</f>
        <v>1.5028507016433736</v>
      </c>
      <c r="Q169">
        <f>IF(Measurement!Q169="","",(Measurement!Q169^3*coeff_ab8_x3)+(Measurement!Q169^2*coeff_ab8_x2)+(Measurement!Q169*coeff_ab8_x1)+coeff_ab8_x0)</f>
        <v>1.5028656405548901</v>
      </c>
      <c r="R169">
        <f>IF(Measurement!R169="","",(Measurement!R169^3*coeff_bb9_x3)+(Measurement!R169^2*coeff_bb9_x2)+(Measurement!R169*coeff_bb9_x1)+coeff_bb9_x0)</f>
        <v>1.5078407947359915</v>
      </c>
      <c r="S169">
        <f>IF(Measurement!S169="","",(Measurement!S169^3*coeff_ab9_x3)+(Measurement!S169^2*coeff_ab9_x2)+(Measurement!S169*coeff_ab9_x1)+coeff_ab9_x0)</f>
        <v>1.5075344274459237</v>
      </c>
    </row>
    <row r="170" spans="1:19" ht="12.75" customHeight="1" x14ac:dyDescent="0.2">
      <c r="A170">
        <f>Measurement!A170</f>
        <v>16.799999999999969</v>
      </c>
      <c r="B170">
        <f>IF(Measurement!B170="","",(Measurement!B170^3*coeff_bb1_x3)+(Measurement!B170^2*coeff_bb1_x2)+(Measurement!B170*coeff_bb1_x1)+coeff_bb1_x0)</f>
        <v>1.5082789082120169</v>
      </c>
      <c r="C170">
        <f>IF(Measurement!C170="","",(Measurement!C170^3*coeff_ab1_x3)+(Measurement!C170^2*coeff_ab1_x2)+(Measurement!C170*coeff_ab1_x1)+coeff_ab1_x0)</f>
        <v>1.5075344274459237</v>
      </c>
      <c r="D170">
        <f>IF(Measurement!D170="","",(Measurement!D170^3*coeff_bb2_x3)+(Measurement!D170^2*coeff_bb2_x2)+(Measurement!D170*coeff_bb2_x1)+coeff_bb2_x0)</f>
        <v>1.507986449082543</v>
      </c>
      <c r="E170">
        <f>IF(Measurement!E170="","",(Measurement!E170^3*coeff_ab2_x3)+(Measurement!E170^2*coeff_ab2_x2)+(Measurement!E170*coeff_ab2_x1)+coeff_ab2_x0)</f>
        <v>1.5075344274459237</v>
      </c>
      <c r="F170">
        <f>IF(Measurement!F170="","",(Measurement!F170^3*coeff_bb3_x3)+(Measurement!F170^2*coeff_bb3_x2)+(Measurement!F170*coeff_bb3_x1)+coeff_bb3_x0)</f>
        <v>1.5087204763469308</v>
      </c>
      <c r="G170">
        <f>IF(Measurement!G170="","",(Measurement!G170^3*coeff_ab3_x3)+(Measurement!G170^2*coeff_ab3_x2)+(Measurement!G170*coeff_ab3_x1)+coeff_ab3_x0)</f>
        <v>1.5085802948719798</v>
      </c>
      <c r="H170">
        <f>IF(Measurement!H170="","",(Measurement!H170^3*coeff_bb4_x3)+(Measurement!H170^2*coeff_bb4_x2)+(Measurement!H170*coeff_bb4_x1)+coeff_bb4_x0)</f>
        <v>1.5090167773360572</v>
      </c>
      <c r="I170">
        <f>IF(Measurement!I170="","",(Measurement!I170^3*coeff_ab4_x3)+(Measurement!I170^2*coeff_ab4_x2)+(Measurement!I170*coeff_ab4_x1)+coeff_ab4_x0)</f>
        <v>1.508882684865227</v>
      </c>
      <c r="J170">
        <f>IF(Measurement!J170="","",(Measurement!J170^3*coeff_bb5_x3)+(Measurement!J170^2*coeff_bb5_x2)+(Measurement!J170*coeff_bb5_x1)+coeff_bb5_x0)</f>
        <v>1.5078407947359915</v>
      </c>
      <c r="K170">
        <f>IF(Measurement!K170="","",(Measurement!K170^3*coeff_ab5_x3)+(Measurement!K170^2*coeff_ab5_x2)+(Measurement!K170*coeff_ab5_x1)+coeff_ab5_x0)</f>
        <v>1.5073866046274351</v>
      </c>
      <c r="L170">
        <f>IF(Measurement!L170="","",(Measurement!L170^3*coeff_bb6_x3)+(Measurement!L170^2*coeff_bb6_x2)+(Measurement!L170*coeff_bb6_x1)+coeff_bb6_x0)</f>
        <v>1.5039172285260831</v>
      </c>
      <c r="M170">
        <f>IF(Measurement!M170="","",(Measurement!M170^3*coeff_ab6_x3)+(Measurement!M170^2*coeff_ab6_x2)+(Measurement!M170*coeff_ab6_x1)+coeff_ab6_x0)</f>
        <v>1.5047936105434243</v>
      </c>
      <c r="N170">
        <f>IF(Measurement!N170="","",(Measurement!N170^3*coeff_bb7_x3)+(Measurement!N170^2*coeff_bb7_x2)+(Measurement!N170*coeff_bb7_x1)+coeff_bb7_x0)</f>
        <v>1.5031150780482712</v>
      </c>
      <c r="O170">
        <f>IF(Measurement!O170="","",(Measurement!O170^3*coeff_ab7_x3)+(Measurement!O170^2*coeff_ab7_x2)+(Measurement!O170*coeff_ab7_x1)+coeff_ab7_x0)</f>
        <v>1.5028656405548901</v>
      </c>
      <c r="P170">
        <f>IF(Measurement!P170="","",(Measurement!P170^3*coeff_bb8_x3)+(Measurement!P170^2*coeff_bb8_x2)+(Measurement!P170*coeff_bb8_x1)+coeff_bb8_x0)</f>
        <v>1.5029827021633788</v>
      </c>
      <c r="Q170">
        <f>IF(Measurement!Q170="","",(Measurement!Q170^3*coeff_ab8_x3)+(Measurement!Q170^2*coeff_ab8_x2)+(Measurement!Q170*coeff_ab8_x1)+coeff_ab8_x0)</f>
        <v>1.502596556952402</v>
      </c>
      <c r="R170">
        <f>IF(Measurement!R170="","",(Measurement!R170^3*coeff_bb9_x3)+(Measurement!R170^2*coeff_bb9_x2)+(Measurement!R170*coeff_bb9_x1)+coeff_bb9_x0)</f>
        <v>1.5081324868334454</v>
      </c>
      <c r="S170">
        <f>IF(Measurement!S170="","",(Measurement!S170^3*coeff_ab9_x3)+(Measurement!S170^2*coeff_ab9_x2)+(Measurement!S170*coeff_ab9_x1)+coeff_ab9_x0)</f>
        <v>1.5072391784726376</v>
      </c>
    </row>
    <row r="171" spans="1:19" ht="12.75" customHeight="1" x14ac:dyDescent="0.2">
      <c r="A171">
        <f>Measurement!A171</f>
        <v>16.89999999999997</v>
      </c>
      <c r="B171">
        <f>IF(Measurement!B171="","",(Measurement!B171^3*coeff_bb1_x3)+(Measurement!B171^2*coeff_bb1_x2)+(Measurement!B171*coeff_bb1_x1)+coeff_bb1_x0)</f>
        <v>1.5081324868334454</v>
      </c>
      <c r="C171">
        <f>IF(Measurement!C171="","",(Measurement!C171^3*coeff_ab1_x3)+(Measurement!C171^2*coeff_ab1_x2)+(Measurement!C171*coeff_ab1_x1)+coeff_ab1_x0)</f>
        <v>1.5072391784726376</v>
      </c>
      <c r="D171">
        <f>IF(Measurement!D171="","",(Measurement!D171^3*coeff_bb2_x3)+(Measurement!D171^2*coeff_bb2_x2)+(Measurement!D171*coeff_bb2_x1)+coeff_bb2_x0)</f>
        <v>1.507986449082543</v>
      </c>
      <c r="E171">
        <f>IF(Measurement!E171="","",(Measurement!E171^3*coeff_ab2_x3)+(Measurement!E171^2*coeff_ab2_x2)+(Measurement!E171*coeff_ab2_x1)+coeff_ab2_x0)</f>
        <v>1.5073866046274351</v>
      </c>
      <c r="F171">
        <f>IF(Measurement!F171="","",(Measurement!F171^3*coeff_bb3_x3)+(Measurement!F171^2*coeff_bb3_x2)+(Measurement!F171*coeff_bb3_x1)+coeff_bb3_x0)</f>
        <v>1.5087204763469308</v>
      </c>
      <c r="G171">
        <f>IF(Measurement!G171="","",(Measurement!G171^3*coeff_ab3_x3)+(Measurement!G171^2*coeff_ab3_x2)+(Measurement!G171*coeff_ab3_x1)+coeff_ab3_x0)</f>
        <v>1.5082794919576032</v>
      </c>
      <c r="H171">
        <f>IF(Measurement!H171="","",(Measurement!H171^3*coeff_bb4_x3)+(Measurement!H171^2*coeff_bb4_x2)+(Measurement!H171*coeff_bb4_x1)+coeff_bb4_x0)</f>
        <v>1.509165505170331</v>
      </c>
      <c r="I171">
        <f>IF(Measurement!I171="","",(Measurement!I171^3*coeff_ab4_x3)+(Measurement!I171^2*coeff_ab4_x2)+(Measurement!I171*coeff_ab4_x1)+coeff_ab4_x0)</f>
        <v>1.508731291477118</v>
      </c>
      <c r="J171">
        <f>IF(Measurement!J171="","",(Measurement!J171^3*coeff_bb5_x3)+(Measurement!J171^2*coeff_bb5_x2)+(Measurement!J171*coeff_bb5_x1)+coeff_bb5_x0)</f>
        <v>1.5081324868334454</v>
      </c>
      <c r="K171">
        <f>IF(Measurement!K171="","",(Measurement!K171^3*coeff_ab5_x3)+(Measurement!K171^2*coeff_ab5_x2)+(Measurement!K171*coeff_ab5_x1)+coeff_ab5_x0)</f>
        <v>1.5073866046274351</v>
      </c>
      <c r="L171">
        <f>IF(Measurement!L171="","",(Measurement!L171^3*coeff_bb6_x3)+(Measurement!L171^2*coeff_bb6_x2)+(Measurement!L171*coeff_bb6_x1)+coeff_bb6_x0)</f>
        <v>1.5040522382181003</v>
      </c>
      <c r="M171">
        <f>IF(Measurement!M171="","",(Measurement!M171^3*coeff_ab6_x3)+(Measurement!M171^2*coeff_ab6_x2)+(Measurement!M171*coeff_ab6_x1)+coeff_ab6_x0)</f>
        <v>1.5047936105434243</v>
      </c>
      <c r="N171">
        <f>IF(Measurement!N171="","",(Measurement!N171^3*coeff_bb7_x3)+(Measurement!N171^2*coeff_bb7_x2)+(Measurement!N171*coeff_bb7_x1)+coeff_bb7_x0)</f>
        <v>1.5029827021633788</v>
      </c>
      <c r="O171">
        <f>IF(Measurement!O171="","",(Measurement!O171^3*coeff_ab7_x3)+(Measurement!O171^2*coeff_ab7_x2)+(Measurement!O171*coeff_ab7_x1)+coeff_ab7_x0)</f>
        <v>1.5027309006404796</v>
      </c>
      <c r="P171">
        <f>IF(Measurement!P171="","",(Measurement!P171^3*coeff_bb8_x3)+(Measurement!P171^2*coeff_bb8_x2)+(Measurement!P171*coeff_bb8_x1)+coeff_bb8_x0)</f>
        <v>1.5029827021633788</v>
      </c>
      <c r="Q171">
        <f>IF(Measurement!Q171="","",(Measurement!Q171^3*coeff_ab8_x3)+(Measurement!Q171^2*coeff_ab8_x2)+(Measurement!Q171*coeff_ab8_x1)+coeff_ab8_x0)</f>
        <v>1.502596556952402</v>
      </c>
      <c r="R171">
        <f>IF(Measurement!R171="","",(Measurement!R171^3*coeff_bb9_x3)+(Measurement!R171^2*coeff_bb9_x2)+(Measurement!R171*coeff_bb9_x1)+coeff_bb9_x0)</f>
        <v>1.507986449082543</v>
      </c>
      <c r="S171">
        <f>IF(Measurement!S171="","",(Measurement!S171^3*coeff_ab9_x3)+(Measurement!S171^2*coeff_ab9_x2)+(Measurement!S171*coeff_ab9_x1)+coeff_ab9_x0)</f>
        <v>1.5070921489682783</v>
      </c>
    </row>
    <row r="172" spans="1:19" ht="12.75" customHeight="1" x14ac:dyDescent="0.2">
      <c r="A172">
        <f>Measurement!A172</f>
        <v>16.999999999999972</v>
      </c>
      <c r="B172">
        <f>IF(Measurement!B172="","",(Measurement!B172^3*coeff_bb1_x3)+(Measurement!B172^2*coeff_bb1_x2)+(Measurement!B172*coeff_bb1_x1)+coeff_bb1_x0)</f>
        <v>1.5078407947359915</v>
      </c>
      <c r="C172">
        <f>IF(Measurement!C172="","",(Measurement!C172^3*coeff_ab1_x3)+(Measurement!C172^2*coeff_ab1_x2)+(Measurement!C172*coeff_ab1_x1)+coeff_ab1_x0)</f>
        <v>1.5070921489682783</v>
      </c>
      <c r="D172">
        <f>IF(Measurement!D172="","",(Measurement!D172^3*coeff_bb2_x3)+(Measurement!D172^2*coeff_bb2_x2)+(Measurement!D172*coeff_bb2_x1)+coeff_bb2_x0)</f>
        <v>1.5078407947359915</v>
      </c>
      <c r="E172">
        <f>IF(Measurement!E172="","",(Measurement!E172^3*coeff_ab2_x3)+(Measurement!E172^2*coeff_ab2_x2)+(Measurement!E172*coeff_ab2_x1)+coeff_ab2_x0)</f>
        <v>1.5070921489682783</v>
      </c>
      <c r="F172">
        <f>IF(Measurement!F172="","",(Measurement!F172^3*coeff_bb3_x3)+(Measurement!F172^2*coeff_bb3_x2)+(Measurement!F172*coeff_bb3_x1)+coeff_bb3_x0)</f>
        <v>1.5084257134415759</v>
      </c>
      <c r="G172">
        <f>IF(Measurement!G172="","",(Measurement!G172^3*coeff_ab3_x3)+(Measurement!G172^2*coeff_ab3_x2)+(Measurement!G172*coeff_ab3_x1)+coeff_ab3_x0)</f>
        <v>1.5081296856218582</v>
      </c>
      <c r="H172">
        <f>IF(Measurement!H172="","",(Measurement!H172^3*coeff_bb4_x3)+(Measurement!H172^2*coeff_bb4_x2)+(Measurement!H172*coeff_bb4_x1)+coeff_bb4_x0)</f>
        <v>1.509165505170331</v>
      </c>
      <c r="I172">
        <f>IF(Measurement!I172="","",(Measurement!I172^3*coeff_ab4_x3)+(Measurement!I172^2*coeff_ab4_x2)+(Measurement!I172*coeff_ab4_x1)+coeff_ab4_x0)</f>
        <v>1.5085802948719798</v>
      </c>
      <c r="J172">
        <f>IF(Measurement!J172="","",(Measurement!J172^3*coeff_bb5_x3)+(Measurement!J172^2*coeff_bb5_x2)+(Measurement!J172*coeff_bb5_x1)+coeff_bb5_x0)</f>
        <v>1.507986449082543</v>
      </c>
      <c r="K172">
        <f>IF(Measurement!K172="","",(Measurement!K172^3*coeff_ab5_x3)+(Measurement!K172^2*coeff_ab5_x2)+(Measurement!K172*coeff_ab5_x1)+coeff_ab5_x0)</f>
        <v>1.5072391784726376</v>
      </c>
      <c r="L172">
        <f>IF(Measurement!L172="","",(Measurement!L172^3*coeff_bb6_x3)+(Measurement!L172^2*coeff_bb6_x2)+(Measurement!L172*coeff_bb6_x1)+coeff_bb6_x0)</f>
        <v>1.5040522382181003</v>
      </c>
      <c r="M172">
        <f>IF(Measurement!M172="","",(Measurement!M172^3*coeff_ab6_x3)+(Measurement!M172^2*coeff_ab6_x2)+(Measurement!M172*coeff_ab6_x1)+coeff_ab6_x0)</f>
        <v>1.5046533220687592</v>
      </c>
      <c r="N172">
        <f>IF(Measurement!N172="","",(Measurement!N172^3*coeff_bb7_x3)+(Measurement!N172^2*coeff_bb7_x2)+(Measurement!N172*coeff_bb7_x1)+coeff_bb7_x0)</f>
        <v>1.5029827021633788</v>
      </c>
      <c r="O172">
        <f>IF(Measurement!O172="","",(Measurement!O172^3*coeff_ab7_x3)+(Measurement!O172^2*coeff_ab7_x2)+(Measurement!O172*coeff_ab7_x1)+coeff_ab7_x0)</f>
        <v>1.502596556952402</v>
      </c>
      <c r="P172">
        <f>IF(Measurement!P172="","",(Measurement!P172^3*coeff_bb8_x3)+(Measurement!P172^2*coeff_bb8_x2)+(Measurement!P172*coeff_bb8_x1)+coeff_bb8_x0)</f>
        <v>1.5028507016433736</v>
      </c>
      <c r="Q172">
        <f>IF(Measurement!Q172="","",(Measurement!Q172^3*coeff_ab8_x3)+(Measurement!Q172^2*coeff_ab8_x2)+(Measurement!Q172*coeff_ab8_x1)+coeff_ab8_x0)</f>
        <v>1.5024626094774038</v>
      </c>
      <c r="R172">
        <f>IF(Measurement!R172="","",(Measurement!R172^3*coeff_bb9_x3)+(Measurement!R172^2*coeff_bb9_x2)+(Measurement!R172*coeff_bb9_x1)+coeff_bb9_x0)</f>
        <v>1.5078407947359915</v>
      </c>
      <c r="S172">
        <f>IF(Measurement!S172="","",(Measurement!S172^3*coeff_ab9_x3)+(Measurement!S172^2*coeff_ab9_x2)+(Measurement!S172*coeff_ab9_x1)+coeff_ab9_x0)</f>
        <v>1.5067992798578609</v>
      </c>
    </row>
    <row r="173" spans="1:19" ht="12.75" customHeight="1" x14ac:dyDescent="0.2">
      <c r="A173">
        <f>Measurement!A173</f>
        <v>17.099999999999973</v>
      </c>
      <c r="B173">
        <f>IF(Measurement!B173="","",(Measurement!B173^3*coeff_bb1_x3)+(Measurement!B173^2*coeff_bb1_x2)+(Measurement!B173*coeff_bb1_x1)+coeff_bb1_x0)</f>
        <v>1.5078407947359915</v>
      </c>
      <c r="C173">
        <f>IF(Measurement!C173="","",(Measurement!C173^3*coeff_ab1_x3)+(Measurement!C173^2*coeff_ab1_x2)+(Measurement!C173*coeff_ab1_x1)+coeff_ab1_x0)</f>
        <v>1.5070921489682783</v>
      </c>
      <c r="D173">
        <f>IF(Measurement!D173="","",(Measurement!D173^3*coeff_bb2_x3)+(Measurement!D173^2*coeff_bb2_x2)+(Measurement!D173*coeff_bb2_x1)+coeff_bb2_x0)</f>
        <v>1.5075506353626666</v>
      </c>
      <c r="E173">
        <f>IF(Measurement!E173="","",(Measurement!E173^3*coeff_ab2_x3)+(Measurement!E173^2*coeff_ab2_x2)+(Measurement!E173*coeff_ab2_x1)+coeff_ab2_x0)</f>
        <v>1.5070921489682783</v>
      </c>
      <c r="F173">
        <f>IF(Measurement!F173="","",(Measurement!F173^3*coeff_bb3_x3)+(Measurement!F173^2*coeff_bb3_x2)+(Measurement!F173*coeff_bb3_x1)+coeff_bb3_x0)</f>
        <v>1.5084257134415759</v>
      </c>
      <c r="G173">
        <f>IF(Measurement!G173="","",(Measurement!G173^3*coeff_ab3_x3)+(Measurement!G173^2*coeff_ab3_x2)+(Measurement!G173*coeff_ab3_x1)+coeff_ab3_x0)</f>
        <v>1.5079802760160712</v>
      </c>
      <c r="H173">
        <f>IF(Measurement!H173="","",(Measurement!H173^3*coeff_bb4_x3)+(Measurement!H173^2*coeff_bb4_x2)+(Measurement!H173*coeff_bb4_x1)+coeff_bb4_x0)</f>
        <v>1.5090167773360572</v>
      </c>
      <c r="I173">
        <f>IF(Measurement!I173="","",(Measurement!I173^3*coeff_ab4_x3)+(Measurement!I173^2*coeff_ab4_x2)+(Measurement!I173*coeff_ab4_x1)+coeff_ab4_x0)</f>
        <v>1.5084296950365592</v>
      </c>
      <c r="J173">
        <f>IF(Measurement!J173="","",(Measurement!J173^3*coeff_bb5_x3)+(Measurement!J173^2*coeff_bb5_x2)+(Measurement!J173*coeff_bb5_x1)+coeff_bb5_x0)</f>
        <v>1.507986449082543</v>
      </c>
      <c r="K173">
        <f>IF(Measurement!K173="","",(Measurement!K173^3*coeff_ab5_x3)+(Measurement!K173^2*coeff_ab5_x2)+(Measurement!K173*coeff_ab5_x1)+coeff_ab5_x0)</f>
        <v>1.5072391784726376</v>
      </c>
      <c r="L173">
        <f>IF(Measurement!L173="","",(Measurement!L173^3*coeff_bb6_x3)+(Measurement!L173^2*coeff_bb6_x2)+(Measurement!L173*coeff_bb6_x1)+coeff_bb6_x0)</f>
        <v>1.5040522382181003</v>
      </c>
      <c r="M173">
        <f>IF(Measurement!M173="","",(Measurement!M173^3*coeff_ab6_x3)+(Measurement!M173^2*coeff_ab6_x2)+(Measurement!M173*coeff_ab6_x1)+coeff_ab6_x0)</f>
        <v>1.5045134300059728</v>
      </c>
      <c r="N173">
        <f>IF(Measurement!N173="","",(Measurement!N173^3*coeff_bb7_x3)+(Measurement!N173^2*coeff_bb7_x2)+(Measurement!N173*coeff_bb7_x1)+coeff_bb7_x0)</f>
        <v>1.5029827021633788</v>
      </c>
      <c r="O173">
        <f>IF(Measurement!O173="","",(Measurement!O173^3*coeff_ab7_x3)+(Measurement!O173^2*coeff_ab7_x2)+(Measurement!O173*coeff_ab7_x1)+coeff_ab7_x0)</f>
        <v>1.502596556952402</v>
      </c>
      <c r="P173">
        <f>IF(Measurement!P173="","",(Measurement!P173^3*coeff_bb8_x3)+(Measurement!P173^2*coeff_bb8_x2)+(Measurement!P173*coeff_bb8_x1)+coeff_bb8_x0)</f>
        <v>1.5027190762649367</v>
      </c>
      <c r="Q173">
        <f>IF(Measurement!Q173="","",(Measurement!Q173^3*coeff_ab8_x3)+(Measurement!Q173^2*coeff_ab8_x2)+(Measurement!Q173*coeff_ab8_x1)+coeff_ab8_x0)</f>
        <v>1.5024626094774038</v>
      </c>
      <c r="R173">
        <f>IF(Measurement!R173="","",(Measurement!R173^3*coeff_bb9_x3)+(Measurement!R173^2*coeff_bb9_x2)+(Measurement!R173*coeff_bb9_x1)+coeff_bb9_x0)</f>
        <v>1.5076955235704721</v>
      </c>
      <c r="S173">
        <f>IF(Measurement!S173="","",(Measurement!S173^3*coeff_ab9_x3)+(Measurement!S173^2*coeff_ab9_x2)+(Measurement!S173*coeff_ab9_x1)+coeff_ab9_x0)</f>
        <v>1.5067992798578609</v>
      </c>
    </row>
    <row r="174" spans="1:19" ht="12.75" customHeight="1" x14ac:dyDescent="0.2">
      <c r="A174">
        <f>Measurement!A174</f>
        <v>17.199999999999974</v>
      </c>
      <c r="B174">
        <f>IF(Measurement!B174="","",(Measurement!B174^3*coeff_bb1_x3)+(Measurement!B174^2*coeff_bb1_x2)+(Measurement!B174*coeff_bb1_x1)+coeff_bb1_x0)</f>
        <v>1.5074061298892567</v>
      </c>
      <c r="C174">
        <f>IF(Measurement!C174="","",(Measurement!C174^3*coeff_ab1_x3)+(Measurement!C174^2*coeff_ab1_x2)+(Measurement!C174*coeff_ab1_x1)+coeff_ab1_x0)</f>
        <v>1.5067992798578609</v>
      </c>
      <c r="D174">
        <f>IF(Measurement!D174="","",(Measurement!D174^3*coeff_bb2_x3)+(Measurement!D174^2*coeff_bb2_x2)+(Measurement!D174*coeff_bb2_x1)+coeff_bb2_x0)</f>
        <v>1.5075506353626666</v>
      </c>
      <c r="E174">
        <f>IF(Measurement!E174="","",(Measurement!E174^3*coeff_ab2_x3)+(Measurement!E174^2*coeff_ab2_x2)+(Measurement!E174*coeff_ab2_x1)+coeff_ab2_x0)</f>
        <v>1.5070921489682783</v>
      </c>
      <c r="F174">
        <f>IF(Measurement!F174="","",(Measurement!F174^3*coeff_bb3_x3)+(Measurement!F174^2*coeff_bb3_x2)+(Measurement!F174*coeff_bb3_x1)+coeff_bb3_x0)</f>
        <v>1.5081324868334454</v>
      </c>
      <c r="G174">
        <f>IF(Measurement!G174="","",(Measurement!G174^3*coeff_ab3_x3)+(Measurement!G174^2*coeff_ab3_x2)+(Measurement!G174*coeff_ab3_x1)+coeff_ab3_x0)</f>
        <v>1.5078312631269886</v>
      </c>
      <c r="H174">
        <f>IF(Measurement!H174="","",(Measurement!H174^3*coeff_bb4_x3)+(Measurement!H174^2*coeff_bb4_x2)+(Measurement!H174*coeff_bb4_x1)+coeff_bb4_x0)</f>
        <v>1.5085729027454411</v>
      </c>
      <c r="I174">
        <f>IF(Measurement!I174="","",(Measurement!I174^3*coeff_ab4_x3)+(Measurement!I174^2*coeff_ab4_x2)+(Measurement!I174*coeff_ab4_x1)+coeff_ab4_x0)</f>
        <v>1.5082794919576032</v>
      </c>
      <c r="J174">
        <f>IF(Measurement!J174="","",(Measurement!J174^3*coeff_bb5_x3)+(Measurement!J174^2*coeff_bb5_x2)+(Measurement!J174*coeff_bb5_x1)+coeff_bb5_x0)</f>
        <v>1.5078407947359915</v>
      </c>
      <c r="K174">
        <f>IF(Measurement!K174="","",(Measurement!K174^3*coeff_ab5_x3)+(Measurement!K174^2*coeff_ab5_x2)+(Measurement!K174*coeff_ab5_x1)+coeff_ab5_x0)</f>
        <v>1.5070921489682783</v>
      </c>
      <c r="L174">
        <f>IF(Measurement!L174="","",(Measurement!L174^3*coeff_bb6_x3)+(Measurement!L174^2*coeff_bb6_x2)+(Measurement!L174*coeff_bb6_x1)+coeff_bb6_x0)</f>
        <v>1.5040522382181003</v>
      </c>
      <c r="M174">
        <f>IF(Measurement!M174="","",(Measurement!M174^3*coeff_ab6_x3)+(Measurement!M174^2*coeff_ab6_x2)+(Measurement!M174*coeff_ab6_x1)+coeff_ab6_x0)</f>
        <v>1.5045134300059728</v>
      </c>
      <c r="N174">
        <f>IF(Measurement!N174="","",(Measurement!N174^3*coeff_bb7_x3)+(Measurement!N174^2*coeff_bb7_x2)+(Measurement!N174*coeff_bb7_x1)+coeff_bb7_x0)</f>
        <v>1.5028507016433736</v>
      </c>
      <c r="O174">
        <f>IF(Measurement!O174="","",(Measurement!O174^3*coeff_ab7_x3)+(Measurement!O174^2*coeff_ab7_x2)+(Measurement!O174*coeff_ab7_x1)+coeff_ab7_x0)</f>
        <v>1.502596556952402</v>
      </c>
      <c r="P174">
        <f>IF(Measurement!P174="","",(Measurement!P174^3*coeff_bb8_x3)+(Measurement!P174^2*coeff_bb8_x2)+(Measurement!P174*coeff_bb8_x1)+coeff_bb8_x0)</f>
        <v>1.5027190762649367</v>
      </c>
      <c r="Q174">
        <f>IF(Measurement!Q174="","",(Measurement!Q174^3*coeff_ab8_x3)+(Measurement!Q174^2*coeff_ab8_x2)+(Measurement!Q174*coeff_ab8_x1)+coeff_ab8_x0)</f>
        <v>1.5024626094774038</v>
      </c>
      <c r="R174">
        <f>IF(Measurement!R174="","",(Measurement!R174^3*coeff_bb9_x3)+(Measurement!R174^2*coeff_bb9_x2)+(Measurement!R174*coeff_bb9_x1)+coeff_bb9_x0)</f>
        <v>1.5074061298892567</v>
      </c>
      <c r="S174">
        <f>IF(Measurement!S174="","",(Measurement!S174^3*coeff_ab9_x3)+(Measurement!S174^2*coeff_ab9_x2)+(Measurement!S174*coeff_ab9_x1)+coeff_ab9_x0)</f>
        <v>1.506653440225296</v>
      </c>
    </row>
    <row r="175" spans="1:19" ht="12.75" customHeight="1" x14ac:dyDescent="0.2">
      <c r="A175">
        <f>Measurement!A175</f>
        <v>17.299999999999976</v>
      </c>
      <c r="B175">
        <f>IF(Measurement!B175="","",(Measurement!B175^3*coeff_bb1_x3)+(Measurement!B175^2*coeff_bb1_x2)+(Measurement!B175*coeff_bb1_x1)+coeff_bb1_x0)</f>
        <v>1.5074061298892567</v>
      </c>
      <c r="C175">
        <f>IF(Measurement!C175="","",(Measurement!C175^3*coeff_ab1_x3)+(Measurement!C175^2*coeff_ab1_x2)+(Measurement!C175*coeff_ab1_x1)+coeff_ab1_x0)</f>
        <v>1.5067992798578609</v>
      </c>
      <c r="D175">
        <f>IF(Measurement!D175="","",(Measurement!D175^3*coeff_bb2_x3)+(Measurement!D175^2*coeff_bb2_x2)+(Measurement!D175*coeff_bb2_x1)+coeff_bb2_x0)</f>
        <v>1.5074061298892567</v>
      </c>
      <c r="E175">
        <f>IF(Measurement!E175="","",(Measurement!E175^3*coeff_ab2_x3)+(Measurement!E175^2*coeff_ab2_x2)+(Measurement!E175*coeff_ab2_x1)+coeff_ab2_x0)</f>
        <v>1.5069455161011038</v>
      </c>
      <c r="F175">
        <f>IF(Measurement!F175="","",(Measurement!F175^3*coeff_bb3_x3)+(Measurement!F175^2*coeff_bb3_x2)+(Measurement!F175*coeff_bb3_x1)+coeff_bb3_x0)</f>
        <v>1.507986449082543</v>
      </c>
      <c r="G175">
        <f>IF(Measurement!G175="","",(Measurement!G175^3*coeff_ab3_x3)+(Measurement!G175^2*coeff_ab3_x2)+(Measurement!G175*coeff_ab3_x1)+coeff_ab3_x0)</f>
        <v>1.5076826469413571</v>
      </c>
      <c r="H175">
        <f>IF(Measurement!H175="","",(Measurement!H175^3*coeff_bb4_x3)+(Measurement!H175^2*coeff_bb4_x2)+(Measurement!H175*coeff_bb4_x1)+coeff_bb4_x0)</f>
        <v>1.5085729027454411</v>
      </c>
      <c r="I175">
        <f>IF(Measurement!I175="","",(Measurement!I175^3*coeff_ab4_x3)+(Measurement!I175^2*coeff_ab4_x2)+(Measurement!I175*coeff_ab4_x1)+coeff_ab4_x0)</f>
        <v>1.5079802760160712</v>
      </c>
      <c r="J175">
        <f>IF(Measurement!J175="","",(Measurement!J175^3*coeff_bb5_x3)+(Measurement!J175^2*coeff_bb5_x2)+(Measurement!J175*coeff_bb5_x1)+coeff_bb5_x0)</f>
        <v>1.5078407947359915</v>
      </c>
      <c r="K175">
        <f>IF(Measurement!K175="","",(Measurement!K175^3*coeff_ab5_x3)+(Measurement!K175^2*coeff_ab5_x2)+(Measurement!K175*coeff_ab5_x1)+coeff_ab5_x0)</f>
        <v>1.5069455161011038</v>
      </c>
      <c r="L175">
        <f>IF(Measurement!L175="","",(Measurement!L175^3*coeff_bb6_x3)+(Measurement!L175^2*coeff_bb6_x2)+(Measurement!L175*coeff_bb6_x1)+coeff_bb6_x0)</f>
        <v>1.5044595310960323</v>
      </c>
      <c r="M175">
        <f>IF(Measurement!M175="","",(Measurement!M175^3*coeff_ab6_x3)+(Measurement!M175^2*coeff_ab6_x2)+(Measurement!M175*coeff_ab6_x1)+coeff_ab6_x0)</f>
        <v>1.5045134300059728</v>
      </c>
      <c r="N175">
        <f>IF(Measurement!N175="","",(Measurement!N175^3*coeff_bb7_x3)+(Measurement!N175^2*coeff_bb7_x2)+(Measurement!N175*coeff_bb7_x1)+coeff_bb7_x0)</f>
        <v>1.5029827021633788</v>
      </c>
      <c r="O175">
        <f>IF(Measurement!O175="","",(Measurement!O175^3*coeff_ab7_x3)+(Measurement!O175^2*coeff_ab7_x2)+(Measurement!O175*coeff_ab7_x1)+coeff_ab7_x0)</f>
        <v>1.502596556952402</v>
      </c>
      <c r="P175">
        <f>IF(Measurement!P175="","",(Measurement!P175^3*coeff_bb8_x3)+(Measurement!P175^2*coeff_bb8_x2)+(Measurement!P175*coeff_bb8_x1)+coeff_bb8_x0)</f>
        <v>1.50258782580475</v>
      </c>
      <c r="Q175">
        <f>IF(Measurement!Q175="","",(Measurement!Q175^3*coeff_ab8_x3)+(Measurement!Q175^2*coeff_ab8_x2)+(Measurement!Q175*coeff_ab8_x1)+coeff_ab8_x0)</f>
        <v>1.5024626094774038</v>
      </c>
      <c r="R175">
        <f>IF(Measurement!R175="","",(Measurement!R175^3*coeff_bb9_x3)+(Measurement!R175^2*coeff_bb9_x2)+(Measurement!R175*coeff_bb9_x1)+coeff_bb9_x0)</f>
        <v>1.5074061298892567</v>
      </c>
      <c r="S175">
        <f>IF(Measurement!S175="","",(Measurement!S175^3*coeff_ab9_x3)+(Measurement!S175^2*coeff_ab9_x2)+(Measurement!S175*coeff_ab9_x1)+coeff_ab9_x0)</f>
        <v>1.5065079971901563</v>
      </c>
    </row>
    <row r="176" spans="1:19" ht="12.75" customHeight="1" x14ac:dyDescent="0.2">
      <c r="A176">
        <f>Measurement!A176</f>
        <v>17.399999999999977</v>
      </c>
      <c r="B176">
        <f>IF(Measurement!B176="","",(Measurement!B176^3*coeff_bb1_x3)+(Measurement!B176^2*coeff_bb1_x2)+(Measurement!B176*coeff_bb1_x1)+coeff_bb1_x0)</f>
        <v>1.5072620069269236</v>
      </c>
      <c r="C176">
        <f>IF(Measurement!C176="","",(Measurement!C176^3*coeff_ab1_x3)+(Measurement!C176^2*coeff_ab1_x2)+(Measurement!C176*coeff_ab1_x1)+coeff_ab1_x0)</f>
        <v>1.5069455161011038</v>
      </c>
      <c r="D176">
        <f>IF(Measurement!D176="","",(Measurement!D176^3*coeff_bb2_x3)+(Measurement!D176^2*coeff_bb2_x2)+(Measurement!D176*coeff_bb2_x1)+coeff_bb2_x0)</f>
        <v>1.5072620069269236</v>
      </c>
      <c r="E176">
        <f>IF(Measurement!E176="","",(Measurement!E176^3*coeff_ab2_x3)+(Measurement!E176^2*coeff_ab2_x2)+(Measurement!E176*coeff_ab2_x1)+coeff_ab2_x0)</f>
        <v>1.5072391784726376</v>
      </c>
      <c r="F176">
        <f>IF(Measurement!F176="","",(Measurement!F176^3*coeff_bb3_x3)+(Measurement!F176^2*coeff_bb3_x2)+(Measurement!F176*coeff_bb3_x1)+coeff_bb3_x0)</f>
        <v>1.5078407947359915</v>
      </c>
      <c r="G176">
        <f>IF(Measurement!G176="","",(Measurement!G176^3*coeff_ab3_x3)+(Measurement!G176^2*coeff_ab3_x2)+(Measurement!G176*coeff_ab3_x1)+coeff_ab3_x0)</f>
        <v>1.5076826469413571</v>
      </c>
      <c r="H176">
        <f>IF(Measurement!H176="","",(Measurement!H176^3*coeff_bb4_x3)+(Measurement!H176^2*coeff_bb4_x2)+(Measurement!H176*coeff_bb4_x1)+coeff_bb4_x0)</f>
        <v>1.5082789082120169</v>
      </c>
      <c r="I176">
        <f>IF(Measurement!I176="","",(Measurement!I176^3*coeff_ab4_x3)+(Measurement!I176^2*coeff_ab4_x2)+(Measurement!I176*coeff_ab4_x1)+coeff_ab4_x0)</f>
        <v>1.5081296856218582</v>
      </c>
      <c r="J176">
        <f>IF(Measurement!J176="","",(Measurement!J176^3*coeff_bb5_x3)+(Measurement!J176^2*coeff_bb5_x2)+(Measurement!J176*coeff_bb5_x1)+coeff_bb5_x0)</f>
        <v>1.5074061298892567</v>
      </c>
      <c r="K176">
        <f>IF(Measurement!K176="","",(Measurement!K176^3*coeff_ab5_x3)+(Measurement!K176^2*coeff_ab5_x2)+(Measurement!K176*coeff_ab5_x1)+coeff_ab5_x0)</f>
        <v>1.5070921489682783</v>
      </c>
      <c r="L176">
        <f>IF(Measurement!L176="","",(Measurement!L176^3*coeff_bb6_x3)+(Measurement!L176^2*coeff_bb6_x2)+(Measurement!L176*coeff_bb6_x1)+coeff_bb6_x0)</f>
        <v>1.5041876250615518</v>
      </c>
      <c r="M176">
        <f>IF(Measurement!M176="","",(Measurement!M176^3*coeff_ab6_x3)+(Measurement!M176^2*coeff_ab6_x2)+(Measurement!M176*coeff_ab6_x1)+coeff_ab6_x0)</f>
        <v>1.5045134300059728</v>
      </c>
      <c r="N176">
        <f>IF(Measurement!N176="","",(Measurement!N176^3*coeff_bb7_x3)+(Measurement!N176^2*coeff_bb7_x2)+(Measurement!N176*coeff_bb7_x1)+coeff_bb7_x0)</f>
        <v>1.5028507016433736</v>
      </c>
      <c r="O176">
        <f>IF(Measurement!O176="","",(Measurement!O176^3*coeff_ab7_x3)+(Measurement!O176^2*coeff_ab7_x2)+(Measurement!O176*coeff_ab7_x1)+coeff_ab7_x0)</f>
        <v>1.5028656405548901</v>
      </c>
      <c r="P176">
        <f>IF(Measurement!P176="","",(Measurement!P176^3*coeff_bb8_x3)+(Measurement!P176^2*coeff_bb8_x2)+(Measurement!P176*coeff_bb8_x1)+coeff_bb8_x0)</f>
        <v>1.50258782580475</v>
      </c>
      <c r="Q176">
        <f>IF(Measurement!Q176="","",(Measurement!Q176^3*coeff_ab8_x3)+(Measurement!Q176^2*coeff_ab8_x2)+(Measurement!Q176*coeff_ab8_x1)+coeff_ab8_x0)</f>
        <v>1.5024626094774038</v>
      </c>
      <c r="R176">
        <f>IF(Measurement!R176="","",(Measurement!R176^3*coeff_bb9_x3)+(Measurement!R176^2*coeff_bb9_x2)+(Measurement!R176*coeff_bb9_x1)+coeff_bb9_x0)</f>
        <v>1.5072620069269236</v>
      </c>
      <c r="S176">
        <f>IF(Measurement!S176="","",(Measurement!S176^3*coeff_ab9_x3)+(Measurement!S176^2*coeff_ab9_x2)+(Measurement!S176*coeff_ab9_x1)+coeff_ab9_x0)</f>
        <v>1.506653440225296</v>
      </c>
    </row>
    <row r="177" spans="1:19" ht="12.75" customHeight="1" x14ac:dyDescent="0.2">
      <c r="A177">
        <f>Measurement!A177</f>
        <v>17.499999999999979</v>
      </c>
      <c r="B177">
        <f>IF(Measurement!B177="","",(Measurement!B177^3*coeff_bb1_x3)+(Measurement!B177^2*coeff_bb1_x2)+(Measurement!B177*coeff_bb1_x1)+coeff_bb1_x0)</f>
        <v>1.5072620069269236</v>
      </c>
      <c r="C177">
        <f>IF(Measurement!C177="","",(Measurement!C177^3*coeff_ab1_x3)+(Measurement!C177^2*coeff_ab1_x2)+(Measurement!C177*coeff_ab1_x1)+coeff_ab1_x0)</f>
        <v>1.5072391784726376</v>
      </c>
      <c r="D177">
        <f>IF(Measurement!D177="","",(Measurement!D177^3*coeff_bb2_x3)+(Measurement!D177^2*coeff_bb2_x2)+(Measurement!D177*coeff_bb2_x1)+coeff_bb2_x0)</f>
        <v>1.5072620069269236</v>
      </c>
      <c r="E177">
        <f>IF(Measurement!E177="","",(Measurement!E177^3*coeff_ab2_x3)+(Measurement!E177^2*coeff_ab2_x2)+(Measurement!E177*coeff_ab2_x1)+coeff_ab2_x0)</f>
        <v>1.5073866046274351</v>
      </c>
      <c r="F177">
        <f>IF(Measurement!F177="","",(Measurement!F177^3*coeff_bb3_x3)+(Measurement!F177^2*coeff_bb3_x2)+(Measurement!F177*coeff_bb3_x1)+coeff_bb3_x0)</f>
        <v>1.5078407947359915</v>
      </c>
      <c r="G177">
        <f>IF(Measurement!G177="","",(Measurement!G177^3*coeff_ab3_x3)+(Measurement!G177^2*coeff_ab3_x2)+(Measurement!G177*coeff_ab3_x1)+coeff_ab3_x0)</f>
        <v>1.5079802760160712</v>
      </c>
      <c r="H177">
        <f>IF(Measurement!H177="","",(Measurement!H177^3*coeff_bb4_x3)+(Measurement!H177^2*coeff_bb4_x2)+(Measurement!H177*coeff_bb4_x1)+coeff_bb4_x0)</f>
        <v>1.5081324868334454</v>
      </c>
      <c r="I177">
        <f>IF(Measurement!I177="","",(Measurement!I177^3*coeff_ab4_x3)+(Measurement!I177^2*coeff_ab4_x2)+(Measurement!I177*coeff_ab4_x1)+coeff_ab4_x0)</f>
        <v>1.5082794919576032</v>
      </c>
      <c r="J177">
        <f>IF(Measurement!J177="","",(Measurement!J177^3*coeff_bb5_x3)+(Measurement!J177^2*coeff_bb5_x2)+(Measurement!J177*coeff_bb5_x1)+coeff_bb5_x0)</f>
        <v>1.507118266252349</v>
      </c>
      <c r="K177">
        <f>IF(Measurement!K177="","",(Measurement!K177^3*coeff_ab5_x3)+(Measurement!K177^2*coeff_ab5_x2)+(Measurement!K177*coeff_ab5_x1)+coeff_ab5_x0)</f>
        <v>1.5072391784726376</v>
      </c>
      <c r="L177">
        <f>IF(Measurement!L177="","",(Measurement!L177^3*coeff_bb6_x3)+(Measurement!L177^2*coeff_bb6_x2)+(Measurement!L177*coeff_bb6_x1)+coeff_bb6_x0)</f>
        <v>1.5041876250615518</v>
      </c>
      <c r="M177">
        <f>IF(Measurement!M177="","",(Measurement!M177^3*coeff_ab6_x3)+(Measurement!M177^2*coeff_ab6_x2)+(Measurement!M177*coeff_ab6_x1)+coeff_ab6_x0)</f>
        <v>1.5047936105434243</v>
      </c>
      <c r="N177">
        <f>IF(Measurement!N177="","",(Measurement!N177^3*coeff_bb7_x3)+(Measurement!N177^2*coeff_bb7_x2)+(Measurement!N177*coeff_bb7_x1)+coeff_bb7_x0)</f>
        <v>1.5029827021633788</v>
      </c>
      <c r="O177">
        <f>IF(Measurement!O177="","",(Measurement!O177^3*coeff_ab7_x3)+(Measurement!O177^2*coeff_ab7_x2)+(Measurement!O177*coeff_ab7_x1)+coeff_ab7_x0)</f>
        <v>1.5030007767088869</v>
      </c>
      <c r="P177">
        <f>IF(Measurement!P177="","",(Measurement!P177^3*coeff_bb8_x3)+(Measurement!P177^2*coeff_bb8_x2)+(Measurement!P177*coeff_bb8_x1)+coeff_bb8_x0)</f>
        <v>1.50258782580475</v>
      </c>
      <c r="Q177">
        <f>IF(Measurement!Q177="","",(Measurement!Q177^3*coeff_ab8_x3)+(Measurement!Q177^2*coeff_ab8_x2)+(Measurement!Q177*coeff_ab8_x1)+coeff_ab8_x0)</f>
        <v>1.5028656405548901</v>
      </c>
      <c r="R177">
        <f>IF(Measurement!R177="","",(Measurement!R177^3*coeff_bb9_x3)+(Measurement!R177^2*coeff_bb9_x2)+(Measurement!R177*coeff_bb9_x1)+coeff_bb9_x0)</f>
        <v>1.507118266252349</v>
      </c>
      <c r="S177">
        <f>IF(Measurement!S177="","",(Measurement!S177^3*coeff_ab9_x3)+(Measurement!S177^2*coeff_ab9_x2)+(Measurement!S177*coeff_ab9_x1)+coeff_ab9_x0)</f>
        <v>1.5070921489682783</v>
      </c>
    </row>
    <row r="178" spans="1:19" ht="12.75" customHeight="1" x14ac:dyDescent="0.2">
      <c r="A178">
        <f>Measurement!A178</f>
        <v>17.59999999999998</v>
      </c>
      <c r="B178">
        <f>IF(Measurement!B178="","",(Measurement!B178^3*coeff_bb1_x3)+(Measurement!B178^2*coeff_bb1_x2)+(Measurement!B178*coeff_bb1_x1)+coeff_bb1_x0)</f>
        <v>1.5075506353626666</v>
      </c>
      <c r="C178">
        <f>IF(Measurement!C178="","",(Measurement!C178^3*coeff_ab1_x3)+(Measurement!C178^2*coeff_ab1_x2)+(Measurement!C178*coeff_ab1_x1)+coeff_ab1_x0)</f>
        <v>1.5075344274459237</v>
      </c>
      <c r="D178">
        <f>IF(Measurement!D178="","",(Measurement!D178^3*coeff_bb2_x3)+(Measurement!D178^2*coeff_bb2_x2)+(Measurement!D178*coeff_bb2_x1)+coeff_bb2_x0)</f>
        <v>1.5075506353626666</v>
      </c>
      <c r="E178">
        <f>IF(Measurement!E178="","",(Measurement!E178^3*coeff_ab2_x3)+(Measurement!E178^2*coeff_ab2_x2)+(Measurement!E178*coeff_ab2_x1)+coeff_ab2_x0)</f>
        <v>1.5075344274459237</v>
      </c>
      <c r="F178">
        <f>IF(Measurement!F178="","",(Measurement!F178^3*coeff_bb3_x3)+(Measurement!F178^2*coeff_bb3_x2)+(Measurement!F178*coeff_bb3_x1)+coeff_bb3_x0)</f>
        <v>1.507986449082543</v>
      </c>
      <c r="G178">
        <f>IF(Measurement!G178="","",(Measurement!G178^3*coeff_ab3_x3)+(Measurement!G178^2*coeff_ab3_x2)+(Measurement!G178*coeff_ab3_x1)+coeff_ab3_x0)</f>
        <v>1.5081296856218582</v>
      </c>
      <c r="H178">
        <f>IF(Measurement!H178="","",(Measurement!H178^3*coeff_bb4_x3)+(Measurement!H178^2*coeff_bb4_x2)+(Measurement!H178*coeff_bb4_x1)+coeff_bb4_x0)</f>
        <v>1.5081324868334454</v>
      </c>
      <c r="I178">
        <f>IF(Measurement!I178="","",(Measurement!I178^3*coeff_ab4_x3)+(Measurement!I178^2*coeff_ab4_x2)+(Measurement!I178*coeff_ab4_x1)+coeff_ab4_x0)</f>
        <v>1.5084296950365592</v>
      </c>
      <c r="J178">
        <f>IF(Measurement!J178="","",(Measurement!J178^3*coeff_bb5_x3)+(Measurement!J178^2*coeff_bb5_x2)+(Measurement!J178*coeff_bb5_x1)+coeff_bb5_x0)</f>
        <v>1.5072620069269236</v>
      </c>
      <c r="K178">
        <f>IF(Measurement!K178="","",(Measurement!K178^3*coeff_ab5_x3)+(Measurement!K178^2*coeff_ab5_x2)+(Measurement!K178*coeff_ab5_x1)+coeff_ab5_x0)</f>
        <v>1.5073866046274351</v>
      </c>
      <c r="L178">
        <f>IF(Measurement!L178="","",(Measurement!L178^3*coeff_bb6_x3)+(Measurement!L178^2*coeff_bb6_x2)+(Measurement!L178*coeff_bb6_x1)+coeff_bb6_x0)</f>
        <v>1.5043233892797563</v>
      </c>
      <c r="M178">
        <f>IF(Measurement!M178="","",(Measurement!M178^3*coeff_ab6_x3)+(Measurement!M178^2*coeff_ab6_x2)+(Measurement!M178*coeff_ab6_x1)+coeff_ab6_x0)</f>
        <v>1.5047936105434243</v>
      </c>
      <c r="N178">
        <f>IF(Measurement!N178="","",(Measurement!N178^3*coeff_bb7_x3)+(Measurement!N178^2*coeff_bb7_x2)+(Measurement!N178*coeff_bb7_x1)+coeff_bb7_x0)</f>
        <v>1.5032478295213687</v>
      </c>
      <c r="O178">
        <f>IF(Measurement!O178="","",(Measurement!O178^3*coeff_ab7_x3)+(Measurement!O178^2*coeff_ab7_x2)+(Measurement!O178*coeff_ab7_x1)+coeff_ab7_x0)</f>
        <v>1.5031363091157228</v>
      </c>
      <c r="P178">
        <f>IF(Measurement!P178="","",(Measurement!P178^3*coeff_bb8_x3)+(Measurement!P178^2*coeff_bb8_x2)+(Measurement!P178*coeff_bb8_x1)+coeff_bb8_x0)</f>
        <v>1.5028507016433736</v>
      </c>
      <c r="Q178">
        <f>IF(Measurement!Q178="","",(Measurement!Q178^3*coeff_ab8_x3)+(Measurement!Q178^2*coeff_ab8_x2)+(Measurement!Q178*coeff_ab8_x1)+coeff_ab8_x0)</f>
        <v>1.5030007767088869</v>
      </c>
      <c r="R178">
        <f>IF(Measurement!R178="","",(Measurement!R178^3*coeff_bb9_x3)+(Measurement!R178^2*coeff_bb9_x2)+(Measurement!R178*coeff_bb9_x1)+coeff_bb9_x0)</f>
        <v>1.5072620069269236</v>
      </c>
      <c r="S178">
        <f>IF(Measurement!S178="","",(Measurement!S178^3*coeff_ab9_x3)+(Measurement!S178^2*coeff_ab9_x2)+(Measurement!S178*coeff_ab9_x1)+coeff_ab9_x0)</f>
        <v>1.5073866046274351</v>
      </c>
    </row>
    <row r="179" spans="1:19" ht="12.75" customHeight="1" x14ac:dyDescent="0.2">
      <c r="A179">
        <f>Measurement!A179</f>
        <v>17.699999999999982</v>
      </c>
      <c r="B179">
        <f>IF(Measurement!B179="","",(Measurement!B179^3*coeff_bb1_x3)+(Measurement!B179^2*coeff_bb1_x2)+(Measurement!B179*coeff_bb1_x1)+coeff_bb1_x0)</f>
        <v>1.5076955235704721</v>
      </c>
      <c r="C179">
        <f>IF(Measurement!C179="","",(Measurement!C179^3*coeff_ab1_x3)+(Measurement!C179^2*coeff_ab1_x2)+(Measurement!C179*coeff_ab1_x1)+coeff_ab1_x0)</f>
        <v>1.5075344274459237</v>
      </c>
      <c r="D179">
        <f>IF(Measurement!D179="","",(Measurement!D179^3*coeff_bb2_x3)+(Measurement!D179^2*coeff_bb2_x2)+(Measurement!D179*coeff_bb2_x1)+coeff_bb2_x0)</f>
        <v>1.5076955235704721</v>
      </c>
      <c r="E179">
        <f>IF(Measurement!E179="","",(Measurement!E179^3*coeff_ab2_x3)+(Measurement!E179^2*coeff_ab2_x2)+(Measurement!E179*coeff_ab2_x1)+coeff_ab2_x0)</f>
        <v>1.5076826469413571</v>
      </c>
      <c r="F179">
        <f>IF(Measurement!F179="","",(Measurement!F179^3*coeff_bb3_x3)+(Measurement!F179^2*coeff_bb3_x2)+(Measurement!F179*coeff_bb3_x1)+coeff_bb3_x0)</f>
        <v>1.507986449082543</v>
      </c>
      <c r="G179">
        <f>IF(Measurement!G179="","",(Measurement!G179^3*coeff_ab3_x3)+(Measurement!G179^2*coeff_ab3_x2)+(Measurement!G179*coeff_ab3_x1)+coeff_ab3_x0)</f>
        <v>1.5079802760160712</v>
      </c>
      <c r="H179">
        <f>IF(Measurement!H179="","",(Measurement!H179^3*coeff_bb4_x3)+(Measurement!H179^2*coeff_bb4_x2)+(Measurement!H179*coeff_bb4_x1)+coeff_bb4_x0)</f>
        <v>1.5082789082120169</v>
      </c>
      <c r="I179">
        <f>IF(Measurement!I179="","",(Measurement!I179^3*coeff_ab4_x3)+(Measurement!I179^2*coeff_ab4_x2)+(Measurement!I179*coeff_ab4_x1)+coeff_ab4_x0)</f>
        <v>1.5081296856218582</v>
      </c>
      <c r="J179">
        <f>IF(Measurement!J179="","",(Measurement!J179^3*coeff_bb5_x3)+(Measurement!J179^2*coeff_bb5_x2)+(Measurement!J179*coeff_bb5_x1)+coeff_bb5_x0)</f>
        <v>1.5074061298892567</v>
      </c>
      <c r="K179">
        <f>IF(Measurement!K179="","",(Measurement!K179^3*coeff_ab5_x3)+(Measurement!K179^2*coeff_ab5_x2)+(Measurement!K179*coeff_ab5_x1)+coeff_ab5_x0)</f>
        <v>1.5075344274459237</v>
      </c>
      <c r="L179">
        <f>IF(Measurement!L179="","",(Measurement!L179^3*coeff_bb6_x3)+(Measurement!L179^2*coeff_bb6_x2)+(Measurement!L179*coeff_bb6_x1)+coeff_bb6_x0)</f>
        <v>1.5044595310960323</v>
      </c>
      <c r="M179">
        <f>IF(Measurement!M179="","",(Measurement!M179^3*coeff_ab6_x3)+(Measurement!M179^2*coeff_ab6_x2)+(Measurement!M179*coeff_ab6_x1)+coeff_ab6_x0)</f>
        <v>1.5046533220687592</v>
      </c>
      <c r="N179">
        <f>IF(Measurement!N179="","",(Measurement!N179^3*coeff_bb7_x3)+(Measurement!N179^2*coeff_bb7_x2)+(Measurement!N179*coeff_bb7_x1)+coeff_bb7_x0)</f>
        <v>1.5032478295213687</v>
      </c>
      <c r="O179">
        <f>IF(Measurement!O179="","",(Measurement!O179^3*coeff_ab7_x3)+(Measurement!O179^2*coeff_ab7_x2)+(Measurement!O179*coeff_ab7_x1)+coeff_ab7_x0)</f>
        <v>1.5031363091157228</v>
      </c>
      <c r="P179">
        <f>IF(Measurement!P179="","",(Measurement!P179^3*coeff_bb8_x3)+(Measurement!P179^2*coeff_bb8_x2)+(Measurement!P179*coeff_bb8_x1)+coeff_bb8_x0)</f>
        <v>1.5029827021633788</v>
      </c>
      <c r="Q179">
        <f>IF(Measurement!Q179="","",(Measurement!Q179^3*coeff_ab8_x3)+(Measurement!Q179^2*coeff_ab8_x2)+(Measurement!Q179*coeff_ab8_x1)+coeff_ab8_x0)</f>
        <v>1.5031363091157228</v>
      </c>
      <c r="R179">
        <f>IF(Measurement!R179="","",(Measurement!R179^3*coeff_bb9_x3)+(Measurement!R179^2*coeff_bb9_x2)+(Measurement!R179*coeff_bb9_x1)+coeff_bb9_x0)</f>
        <v>1.5075506353626666</v>
      </c>
      <c r="S179">
        <f>IF(Measurement!S179="","",(Measurement!S179^3*coeff_ab9_x3)+(Measurement!S179^2*coeff_ab9_x2)+(Measurement!S179*coeff_ab9_x1)+coeff_ab9_x0)</f>
        <v>1.5073866046274351</v>
      </c>
    </row>
    <row r="180" spans="1:19" ht="12.75" customHeight="1" x14ac:dyDescent="0.2">
      <c r="A180">
        <f>Measurement!A180</f>
        <v>17.799999999999983</v>
      </c>
      <c r="B180">
        <f>IF(Measurement!B180="","",(Measurement!B180^3*coeff_bb1_x3)+(Measurement!B180^2*coeff_bb1_x2)+(Measurement!B180*coeff_bb1_x1)+coeff_bb1_x0)</f>
        <v>1.507986449082543</v>
      </c>
      <c r="C180">
        <f>IF(Measurement!C180="","",(Measurement!C180^3*coeff_ab1_x3)+(Measurement!C180^2*coeff_ab1_x2)+(Measurement!C180*coeff_ab1_x1)+coeff_ab1_x0)</f>
        <v>1.5072391784726376</v>
      </c>
      <c r="D180">
        <f>IF(Measurement!D180="","",(Measurement!D180^3*coeff_bb2_x3)+(Measurement!D180^2*coeff_bb2_x2)+(Measurement!D180*coeff_bb2_x1)+coeff_bb2_x0)</f>
        <v>1.5078407947359915</v>
      </c>
      <c r="E180">
        <f>IF(Measurement!E180="","",(Measurement!E180^3*coeff_ab2_x3)+(Measurement!E180^2*coeff_ab2_x2)+(Measurement!E180*coeff_ab2_x1)+coeff_ab2_x0)</f>
        <v>1.5072391784726376</v>
      </c>
      <c r="F180">
        <f>IF(Measurement!F180="","",(Measurement!F180^3*coeff_bb3_x3)+(Measurement!F180^2*coeff_bb3_x2)+(Measurement!F180*coeff_bb3_x1)+coeff_bb3_x0)</f>
        <v>1.5081324868334454</v>
      </c>
      <c r="G180">
        <f>IF(Measurement!G180="","",(Measurement!G180^3*coeff_ab3_x3)+(Measurement!G180^2*coeff_ab3_x2)+(Measurement!G180*coeff_ab3_x1)+coeff_ab3_x0)</f>
        <v>1.5073866046274351</v>
      </c>
      <c r="H180">
        <f>IF(Measurement!H180="","",(Measurement!H180^3*coeff_bb4_x3)+(Measurement!H180^2*coeff_bb4_x2)+(Measurement!H180*coeff_bb4_x1)+coeff_bb4_x0)</f>
        <v>1.5082789082120169</v>
      </c>
      <c r="I180">
        <f>IF(Measurement!I180="","",(Measurement!I180^3*coeff_ab4_x3)+(Measurement!I180^2*coeff_ab4_x2)+(Measurement!I180*coeff_ab4_x1)+coeff_ab4_x0)</f>
        <v>1.5075344274459237</v>
      </c>
      <c r="J180">
        <f>IF(Measurement!J180="","",(Measurement!J180^3*coeff_bb5_x3)+(Measurement!J180^2*coeff_bb5_x2)+(Measurement!J180*coeff_bb5_x1)+coeff_bb5_x0)</f>
        <v>1.5075506353626666</v>
      </c>
      <c r="K180">
        <f>IF(Measurement!K180="","",(Measurement!K180^3*coeff_ab5_x3)+(Measurement!K180^2*coeff_ab5_x2)+(Measurement!K180*coeff_ab5_x1)+coeff_ab5_x0)</f>
        <v>1.5070921489682783</v>
      </c>
      <c r="L180">
        <f>IF(Measurement!L180="","",(Measurement!L180^3*coeff_bb6_x3)+(Measurement!L180^2*coeff_bb6_x2)+(Measurement!L180*coeff_bb6_x1)+coeff_bb6_x0)</f>
        <v>1.5045960507336977</v>
      </c>
      <c r="M180">
        <f>IF(Measurement!M180="","",(Measurement!M180^3*coeff_ab6_x3)+(Measurement!M180^2*coeff_ab6_x2)+(Measurement!M180*coeff_ab6_x1)+coeff_ab6_x0)</f>
        <v>1.5042348350630235</v>
      </c>
      <c r="N180">
        <f>IF(Measurement!N180="","",(Measurement!N180^3*coeff_bb7_x3)+(Measurement!N180^2*coeff_bb7_x2)+(Measurement!N180*coeff_bb7_x1)+coeff_bb7_x0)</f>
        <v>1.5033809568059902</v>
      </c>
      <c r="O180">
        <f>IF(Measurement!O180="","",(Measurement!O180^3*coeff_ab7_x3)+(Measurement!O180^2*coeff_ab7_x2)+(Measurement!O180*coeff_ab7_x1)+coeff_ab7_x0)</f>
        <v>1.5028656405548901</v>
      </c>
      <c r="P180">
        <f>IF(Measurement!P180="","",(Measurement!P180^3*coeff_bb8_x3)+(Measurement!P180^2*coeff_bb8_x2)+(Measurement!P180*coeff_bb8_x1)+coeff_bb8_x0)</f>
        <v>1.5031150780482712</v>
      </c>
      <c r="Q180">
        <f>IF(Measurement!Q180="","",(Measurement!Q180^3*coeff_ab8_x3)+(Measurement!Q180^2*coeff_ab8_x2)+(Measurement!Q180*coeff_ab8_x1)+coeff_ab8_x0)</f>
        <v>1.5028656405548901</v>
      </c>
      <c r="R180">
        <f>IF(Measurement!R180="","",(Measurement!R180^3*coeff_bb9_x3)+(Measurement!R180^2*coeff_bb9_x2)+(Measurement!R180*coeff_bb9_x1)+coeff_bb9_x0)</f>
        <v>1.5078407947359915</v>
      </c>
      <c r="S180">
        <f>IF(Measurement!S180="","",(Measurement!S180^3*coeff_ab9_x3)+(Measurement!S180^2*coeff_ab9_x2)+(Measurement!S180*coeff_ab9_x1)+coeff_ab9_x0)</f>
        <v>1.5070921489682783</v>
      </c>
    </row>
    <row r="181" spans="1:19" ht="12.75" customHeight="1" x14ac:dyDescent="0.2">
      <c r="A181">
        <f>Measurement!A181</f>
        <v>17.899999999999984</v>
      </c>
      <c r="B181">
        <f>IF(Measurement!B181="","",(Measurement!B181^3*coeff_bb1_x3)+(Measurement!B181^2*coeff_bb1_x2)+(Measurement!B181*coeff_bb1_x1)+coeff_bb1_x0)</f>
        <v>1.5078407947359915</v>
      </c>
      <c r="C181">
        <f>IF(Measurement!C181="","",(Measurement!C181^3*coeff_ab1_x3)+(Measurement!C181^2*coeff_ab1_x2)+(Measurement!C181*coeff_ab1_x1)+coeff_ab1_x0)</f>
        <v>1.5067992798578609</v>
      </c>
      <c r="D181">
        <f>IF(Measurement!D181="","",(Measurement!D181^3*coeff_bb2_x3)+(Measurement!D181^2*coeff_bb2_x2)+(Measurement!D181*coeff_bb2_x1)+coeff_bb2_x0)</f>
        <v>1.5076955235704721</v>
      </c>
      <c r="E181">
        <f>IF(Measurement!E181="","",(Measurement!E181^3*coeff_ab2_x3)+(Measurement!E181^2*coeff_ab2_x2)+(Measurement!E181*coeff_ab2_x1)+coeff_ab2_x0)</f>
        <v>1.5069455161011038</v>
      </c>
      <c r="F181">
        <f>IF(Measurement!F181="","",(Measurement!F181^3*coeff_bb3_x3)+(Measurement!F181^2*coeff_bb3_x2)+(Measurement!F181*coeff_bb3_x1)+coeff_bb3_x0)</f>
        <v>1.5081324868334454</v>
      </c>
      <c r="G181">
        <f>IF(Measurement!G181="","",(Measurement!G181^3*coeff_ab3_x3)+(Measurement!G181^2*coeff_ab3_x2)+(Measurement!G181*coeff_ab3_x1)+coeff_ab3_x0)</f>
        <v>1.5072391784726376</v>
      </c>
      <c r="H181">
        <f>IF(Measurement!H181="","",(Measurement!H181^3*coeff_bb4_x3)+(Measurement!H181^2*coeff_bb4_x2)+(Measurement!H181*coeff_bb4_x1)+coeff_bb4_x0)</f>
        <v>1.507986449082543</v>
      </c>
      <c r="I181">
        <f>IF(Measurement!I181="","",(Measurement!I181^3*coeff_ab4_x3)+(Measurement!I181^2*coeff_ab4_x2)+(Measurement!I181*coeff_ab4_x1)+coeff_ab4_x0)</f>
        <v>1.5073866046274351</v>
      </c>
      <c r="J181">
        <f>IF(Measurement!J181="","",(Measurement!J181^3*coeff_bb5_x3)+(Measurement!J181^2*coeff_bb5_x2)+(Measurement!J181*coeff_bb5_x1)+coeff_bb5_x0)</f>
        <v>1.5074061298892567</v>
      </c>
      <c r="K181">
        <f>IF(Measurement!K181="","",(Measurement!K181^3*coeff_ab5_x3)+(Measurement!K181^2*coeff_ab5_x2)+(Measurement!K181*coeff_ab5_x1)+coeff_ab5_x0)</f>
        <v>1.506653440225296</v>
      </c>
      <c r="L181">
        <f>IF(Measurement!L181="","",(Measurement!L181^3*coeff_bb6_x3)+(Measurement!L181^2*coeff_bb6_x2)+(Measurement!L181*coeff_bb6_x1)+coeff_bb6_x0)</f>
        <v>1.5044595310960323</v>
      </c>
      <c r="M181">
        <f>IF(Measurement!M181="","",(Measurement!M181^3*coeff_ab6_x3)+(Measurement!M181^2*coeff_ab6_x2)+(Measurement!M181*coeff_ab6_x1)+coeff_ab6_x0)</f>
        <v>1.5039578256085502</v>
      </c>
      <c r="N181">
        <f>IF(Measurement!N181="","",(Measurement!N181^3*coeff_bb7_x3)+(Measurement!N181^2*coeff_bb7_x2)+(Measurement!N181*coeff_bb7_x1)+coeff_bb7_x0)</f>
        <v>1.5032478295213687</v>
      </c>
      <c r="O181">
        <f>IF(Measurement!O181="","",(Measurement!O181^3*coeff_ab7_x3)+(Measurement!O181^2*coeff_ab7_x2)+(Measurement!O181*coeff_ab7_x1)+coeff_ab7_x0)</f>
        <v>1.502596556952402</v>
      </c>
      <c r="P181">
        <f>IF(Measurement!P181="","",(Measurement!P181^3*coeff_bb8_x3)+(Measurement!P181^2*coeff_bb8_x2)+(Measurement!P181*coeff_bb8_x1)+coeff_bb8_x0)</f>
        <v>1.5031150780482712</v>
      </c>
      <c r="Q181">
        <f>IF(Measurement!Q181="","",(Measurement!Q181^3*coeff_ab8_x3)+(Measurement!Q181^2*coeff_ab8_x2)+(Measurement!Q181*coeff_ab8_x1)+coeff_ab8_x0)</f>
        <v>1.5024626094774038</v>
      </c>
      <c r="R181">
        <f>IF(Measurement!R181="","",(Measurement!R181^3*coeff_bb9_x3)+(Measurement!R181^2*coeff_bb9_x2)+(Measurement!R181*coeff_bb9_x1)+coeff_bb9_x0)</f>
        <v>1.5078407947359915</v>
      </c>
      <c r="S181">
        <f>IF(Measurement!S181="","",(Measurement!S181^3*coeff_ab9_x3)+(Measurement!S181^2*coeff_ab9_x2)+(Measurement!S181*coeff_ab9_x1)+coeff_ab9_x0)</f>
        <v>1.506653440225296</v>
      </c>
    </row>
    <row r="182" spans="1:19" ht="12.75" customHeight="1" x14ac:dyDescent="0.2">
      <c r="A182">
        <f>Measurement!A182</f>
        <v>17.999999999999986</v>
      </c>
      <c r="B182">
        <f>IF(Measurement!B182="","",(Measurement!B182^3*coeff_bb1_x3)+(Measurement!B182^2*coeff_bb1_x2)+(Measurement!B182*coeff_bb1_x1)+coeff_bb1_x0)</f>
        <v>1.5075506353626666</v>
      </c>
      <c r="C182">
        <f>IF(Measurement!C182="","",(Measurement!C182^3*coeff_ab1_x3)+(Measurement!C182^2*coeff_ab1_x2)+(Measurement!C182*coeff_ab1_x1)+coeff_ab1_x0)</f>
        <v>1.5065079971901563</v>
      </c>
      <c r="D182">
        <f>IF(Measurement!D182="","",(Measurement!D182^3*coeff_bb2_x3)+(Measurement!D182^2*coeff_bb2_x2)+(Measurement!D182*coeff_bb2_x1)+coeff_bb2_x0)</f>
        <v>1.5074061298892567</v>
      </c>
      <c r="E182">
        <f>IF(Measurement!E182="","",(Measurement!E182^3*coeff_ab2_x3)+(Measurement!E182^2*coeff_ab2_x2)+(Measurement!E182*coeff_ab2_x1)+coeff_ab2_x0)</f>
        <v>1.5065079971901563</v>
      </c>
      <c r="F182">
        <f>IF(Measurement!F182="","",(Measurement!F182^3*coeff_bb3_x3)+(Measurement!F182^2*coeff_bb3_x2)+(Measurement!F182*coeff_bb3_x1)+coeff_bb3_x0)</f>
        <v>1.5076955235704721</v>
      </c>
      <c r="G182">
        <f>IF(Measurement!G182="","",(Measurement!G182^3*coeff_ab3_x3)+(Measurement!G182^2*coeff_ab3_x2)+(Measurement!G182*coeff_ab3_x1)+coeff_ab3_x0)</f>
        <v>1.5069455161011038</v>
      </c>
      <c r="H182">
        <f>IF(Measurement!H182="","",(Measurement!H182^3*coeff_bb4_x3)+(Measurement!H182^2*coeff_bb4_x2)+(Measurement!H182*coeff_bb4_x1)+coeff_bb4_x0)</f>
        <v>1.5075506353626666</v>
      </c>
      <c r="I182">
        <f>IF(Measurement!I182="","",(Measurement!I182^3*coeff_ab4_x3)+(Measurement!I182^2*coeff_ab4_x2)+(Measurement!I182*coeff_ab4_x1)+coeff_ab4_x0)</f>
        <v>1.5069455161011038</v>
      </c>
      <c r="J182">
        <f>IF(Measurement!J182="","",(Measurement!J182^3*coeff_bb5_x3)+(Measurement!J182^2*coeff_bb5_x2)+(Measurement!J182*coeff_bb5_x1)+coeff_bb5_x0)</f>
        <v>1.5069749076422148</v>
      </c>
      <c r="K182">
        <f>IF(Measurement!K182="","",(Measurement!K182^3*coeff_ab5_x3)+(Measurement!K182^2*coeff_ab5_x2)+(Measurement!K182*coeff_ab5_x1)+coeff_ab5_x0)</f>
        <v>1.506362950739188</v>
      </c>
      <c r="L182">
        <f>IF(Measurement!L182="","",(Measurement!L182^3*coeff_bb6_x3)+(Measurement!L182^2*coeff_bb6_x2)+(Measurement!L182*coeff_bb6_x1)+coeff_bb6_x0)</f>
        <v>1.5040522382181003</v>
      </c>
      <c r="M182">
        <f>IF(Measurement!M182="","",(Measurement!M182^3*coeff_ab6_x3)+(Measurement!M182^2*coeff_ab6_x2)+(Measurement!M182*coeff_ab6_x1)+coeff_ab6_x0)</f>
        <v>1.5035452839858001</v>
      </c>
      <c r="N182">
        <f>IF(Measurement!N182="","",(Measurement!N182^3*coeff_bb7_x3)+(Measurement!N182^2*coeff_bb7_x2)+(Measurement!N182*coeff_bb7_x1)+coeff_bb7_x0)</f>
        <v>1.5029827021633788</v>
      </c>
      <c r="O182">
        <f>IF(Measurement!O182="","",(Measurement!O182^3*coeff_ab7_x3)+(Measurement!O182^2*coeff_ab7_x2)+(Measurement!O182*coeff_ab7_x1)+coeff_ab7_x0)</f>
        <v>1.5023290582022317</v>
      </c>
      <c r="P182">
        <f>IF(Measurement!P182="","",(Measurement!P182^3*coeff_bb8_x3)+(Measurement!P182^2*coeff_bb8_x2)+(Measurement!P182*coeff_bb8_x1)+coeff_bb8_x0)</f>
        <v>1.5029827021633788</v>
      </c>
      <c r="Q182">
        <f>IF(Measurement!Q182="","",(Measurement!Q182^3*coeff_ab8_x3)+(Measurement!Q182^2*coeff_ab8_x2)+(Measurement!Q182*coeff_ab8_x1)+coeff_ab8_x0)</f>
        <v>1.5023290582022317</v>
      </c>
      <c r="R182">
        <f>IF(Measurement!R182="","",(Measurement!R182^3*coeff_bb9_x3)+(Measurement!R182^2*coeff_bb9_x2)+(Measurement!R182*coeff_bb9_x1)+coeff_bb9_x0)</f>
        <v>1.5074061298892567</v>
      </c>
      <c r="S182">
        <f>IF(Measurement!S182="","",(Measurement!S182^3*coeff_ab9_x3)+(Measurement!S182^2*coeff_ab9_x2)+(Measurement!S182*coeff_ab9_x1)+coeff_ab9_x0)</f>
        <v>1.5062183008591381</v>
      </c>
    </row>
    <row r="183" spans="1:19" ht="12.75" customHeight="1" x14ac:dyDescent="0.2">
      <c r="A183">
        <f>Measurement!A183</f>
        <v>18.099999999999987</v>
      </c>
      <c r="B183">
        <f>IF(Measurement!B183="","",(Measurement!B183^3*coeff_bb1_x3)+(Measurement!B183^2*coeff_bb1_x2)+(Measurement!B183*coeff_bb1_x1)+coeff_bb1_x0)</f>
        <v>1.5069749076422148</v>
      </c>
      <c r="C183">
        <f>IF(Measurement!C183="","",(Measurement!C183^3*coeff_ab1_x3)+(Measurement!C183^2*coeff_ab1_x2)+(Measurement!C183*coeff_ab1_x1)+coeff_ab1_x0)</f>
        <v>1.5057867305119657</v>
      </c>
      <c r="D183">
        <f>IF(Measurement!D183="","",(Measurement!D183^3*coeff_bb2_x3)+(Measurement!D183^2*coeff_bb2_x2)+(Measurement!D183*coeff_bb2_x1)+coeff_bb2_x0)</f>
        <v>1.507118266252349</v>
      </c>
      <c r="E183">
        <f>IF(Measurement!E183="","",(Measurement!E183^3*coeff_ab2_x3)+(Measurement!E183^2*coeff_ab2_x2)+(Measurement!E183*coeff_ab2_x1)+coeff_ab2_x0)</f>
        <v>1.5059301907587803</v>
      </c>
      <c r="F183">
        <f>IF(Measurement!F183="","",(Measurement!F183^3*coeff_bb3_x3)+(Measurement!F183^2*coeff_bb3_x2)+(Measurement!F183*coeff_bb3_x1)+coeff_bb3_x0)</f>
        <v>1.5072620069269236</v>
      </c>
      <c r="G183">
        <f>IF(Measurement!G183="","",(Measurement!G183^3*coeff_ab3_x3)+(Measurement!G183^2*coeff_ab3_x2)+(Measurement!G183*coeff_ab3_x1)+coeff_ab3_x0)</f>
        <v>1.5065079971901563</v>
      </c>
      <c r="H183">
        <f>IF(Measurement!H183="","",(Measurement!H183^3*coeff_bb4_x3)+(Measurement!H183^2*coeff_bb4_x2)+(Measurement!H183*coeff_bb4_x1)+coeff_bb4_x0)</f>
        <v>1.5072620069269236</v>
      </c>
      <c r="I183">
        <f>IF(Measurement!I183="","",(Measurement!I183^3*coeff_ab4_x3)+(Measurement!I183^2*coeff_ab4_x2)+(Measurement!I183*coeff_ab4_x1)+coeff_ab4_x0)</f>
        <v>1.506362950739188</v>
      </c>
      <c r="J183">
        <f>IF(Measurement!J183="","",(Measurement!J183^3*coeff_bb5_x3)+(Measurement!J183^2*coeff_bb5_x2)+(Measurement!J183*coeff_bb5_x1)+coeff_bb5_x0)</f>
        <v>1.5068319308732019</v>
      </c>
      <c r="K183">
        <f>IF(Measurement!K183="","",(Measurement!K183^3*coeff_ab5_x3)+(Measurement!K183^2*coeff_ab5_x2)+(Measurement!K183*coeff_ab5_x1)+coeff_ab5_x0)</f>
        <v>1.5059301907587803</v>
      </c>
      <c r="L183">
        <f>IF(Measurement!L183="","",(Measurement!L183^3*coeff_bb6_x3)+(Measurement!L183^2*coeff_bb6_x2)+(Measurement!L183*coeff_bb6_x1)+coeff_bb6_x0)</f>
        <v>1.503782595762182</v>
      </c>
      <c r="M183">
        <f>IF(Measurement!M183="","",(Measurement!M183^3*coeff_ab6_x3)+(Measurement!M183^2*coeff_ab6_x2)+(Measurement!M183*coeff_ab6_x1)+coeff_ab6_x0)</f>
        <v>1.5028656405548901</v>
      </c>
      <c r="N183">
        <f>IF(Measurement!N183="","",(Measurement!N183^3*coeff_bb7_x3)+(Measurement!N183^2*coeff_bb7_x2)+(Measurement!N183*coeff_bb7_x1)+coeff_bb7_x0)</f>
        <v>1.5028507016433736</v>
      </c>
      <c r="O183">
        <f>IF(Measurement!O183="","",(Measurement!O183^3*coeff_ab7_x3)+(Measurement!O183^2*coeff_ab7_x2)+(Measurement!O183*coeff_ab7_x1)+coeff_ab7_x0)</f>
        <v>1.5020631441983534</v>
      </c>
      <c r="P183">
        <f>IF(Measurement!P183="","",(Measurement!P183^3*coeff_bb8_x3)+(Measurement!P183^2*coeff_bb8_x2)+(Measurement!P183*coeff_bb8_x1)+coeff_bb8_x0)</f>
        <v>1.5027190762649367</v>
      </c>
      <c r="Q183">
        <f>IF(Measurement!Q183="","",(Measurement!Q183^3*coeff_ab8_x3)+(Measurement!Q183^2*coeff_ab8_x2)+(Measurement!Q183*coeff_ab8_x1)+coeff_ab8_x0)</f>
        <v>1.5017988148347403</v>
      </c>
      <c r="R183">
        <f>IF(Measurement!R183="","",(Measurement!R183^3*coeff_bb9_x3)+(Measurement!R183^2*coeff_bb9_x2)+(Measurement!R183*coeff_bb9_x1)+coeff_bb9_x0)</f>
        <v>1.5072620069269236</v>
      </c>
      <c r="S183">
        <f>IF(Measurement!S183="","",(Measurement!S183^3*coeff_ab9_x3)+(Measurement!S183^2*coeff_ab9_x2)+(Measurement!S183*coeff_ab9_x1)+coeff_ab9_x0)</f>
        <v>1.5055009995587987</v>
      </c>
    </row>
    <row r="184" spans="1:19" ht="12.75" customHeight="1" x14ac:dyDescent="0.2">
      <c r="A184">
        <f>Measurement!A184</f>
        <v>18.199999999999989</v>
      </c>
      <c r="B184">
        <f>IF(Measurement!B184="","",(Measurement!B184^3*coeff_bb1_x3)+(Measurement!B184^2*coeff_bb1_x2)+(Measurement!B184*coeff_bb1_x1)+coeff_bb1_x0)</f>
        <v>1.5068319308732019</v>
      </c>
      <c r="C184">
        <f>IF(Measurement!C184="","",(Measurement!C184^3*coeff_ab1_x3)+(Measurement!C184^2*coeff_ab1_x2)+(Measurement!C184*coeff_ab1_x1)+coeff_ab1_x0)</f>
        <v>1.5053587288259398</v>
      </c>
      <c r="D184">
        <f>IF(Measurement!D184="","",(Measurement!D184^3*coeff_bb2_x3)+(Measurement!D184^2*coeff_bb2_x2)+(Measurement!D184*coeff_bb2_x1)+coeff_bb2_x0)</f>
        <v>1.5065471219652675</v>
      </c>
      <c r="E184">
        <f>IF(Measurement!E184="","",(Measurement!E184^3*coeff_ab2_x3)+(Measurement!E184^2*coeff_ab2_x2)+(Measurement!E184*coeff_ab2_x1)+coeff_ab2_x0)</f>
        <v>1.5053587288259398</v>
      </c>
      <c r="F184">
        <f>IF(Measurement!F184="","",(Measurement!F184^3*coeff_bb3_x3)+(Measurement!F184^2*coeff_bb3_x2)+(Measurement!F184*coeff_bb3_x1)+coeff_bb3_x0)</f>
        <v>1.5068319308732019</v>
      </c>
      <c r="G184">
        <f>IF(Measurement!G184="","",(Measurement!G184^3*coeff_ab3_x3)+(Measurement!G184^2*coeff_ab3_x2)+(Measurement!G184*coeff_ab3_x1)+coeff_ab3_x0)</f>
        <v>1.5059301907587803</v>
      </c>
      <c r="H184">
        <f>IF(Measurement!H184="","",(Measurement!H184^3*coeff_bb4_x3)+(Measurement!H184^2*coeff_bb4_x2)+(Measurement!H184*coeff_bb4_x1)+coeff_bb4_x0)</f>
        <v>1.5068319308732019</v>
      </c>
      <c r="I184">
        <f>IF(Measurement!I184="","",(Measurement!I184^3*coeff_ab4_x3)+(Measurement!I184^2*coeff_ab4_x2)+(Measurement!I184*coeff_ab4_x1)+coeff_ab4_x0)</f>
        <v>1.5060740475367533</v>
      </c>
      <c r="J184">
        <f>IF(Measurement!J184="","",(Measurement!J184^3*coeff_bb5_x3)+(Measurement!J184^2*coeff_bb5_x2)+(Measurement!J184*coeff_bb5_x1)+coeff_bb5_x0)</f>
        <v>1.5062638377419988</v>
      </c>
      <c r="K184">
        <f>IF(Measurement!K184="","",(Measurement!K184^3*coeff_ab5_x3)+(Measurement!K184^2*coeff_ab5_x2)+(Measurement!K184*coeff_ab5_x1)+coeff_ab5_x0)</f>
        <v>1.5055009995587987</v>
      </c>
      <c r="L184">
        <f>IF(Measurement!L184="","",(Measurement!L184^3*coeff_bb6_x3)+(Measurement!L184^2*coeff_bb6_x2)+(Measurement!L184*coeff_bb6_x1)+coeff_bb6_x0)</f>
        <v>1.503514460125454</v>
      </c>
      <c r="M184">
        <f>IF(Measurement!M184="","",(Measurement!M184^3*coeff_ab6_x3)+(Measurement!M184^2*coeff_ab6_x2)+(Measurement!M184*coeff_ab6_x1)+coeff_ab6_x0)</f>
        <v>1.5024626094774038</v>
      </c>
      <c r="N184">
        <f>IF(Measurement!N184="","",(Measurement!N184^3*coeff_bb7_x3)+(Measurement!N184^2*coeff_bb7_x2)+(Measurement!N184*coeff_bb7_x1)+coeff_bb7_x0)</f>
        <v>1.5024569500394949</v>
      </c>
      <c r="O184">
        <f>IF(Measurement!O184="","",(Measurement!O184^3*coeff_ab7_x3)+(Measurement!O184^2*coeff_ab7_x2)+(Measurement!O184*coeff_ab7_x1)+coeff_ab7_x0)</f>
        <v>1.5015360700053666</v>
      </c>
      <c r="P184">
        <f>IF(Measurement!P184="","",(Measurement!P184^3*coeff_bb8_x3)+(Measurement!P184^2*coeff_bb8_x2)+(Measurement!P184*coeff_bb8_x1)+coeff_bb8_x0)</f>
        <v>1.502326448745853</v>
      </c>
      <c r="Q184">
        <f>IF(Measurement!Q184="","",(Measurement!Q184^3*coeff_ab8_x3)+(Measurement!Q184^2*coeff_ab8_x2)+(Measurement!Q184*coeff_ab8_x1)+coeff_ab8_x0)</f>
        <v>1.501405291757886</v>
      </c>
      <c r="R184">
        <f>IF(Measurement!R184="","",(Measurement!R184^3*coeff_bb9_x3)+(Measurement!R184^2*coeff_bb9_x2)+(Measurement!R184*coeff_bb9_x1)+coeff_bb9_x0)</f>
        <v>1.5068319308732019</v>
      </c>
      <c r="S184">
        <f>IF(Measurement!S184="","",(Measurement!S184^3*coeff_ab9_x3)+(Measurement!S184^2*coeff_ab9_x2)+(Measurement!S184*coeff_ab9_x1)+coeff_ab9_x0)</f>
        <v>1.5050753767814047</v>
      </c>
    </row>
    <row r="185" spans="1:19" ht="12.75" customHeight="1" x14ac:dyDescent="0.2">
      <c r="A185">
        <f>Measurement!A185</f>
        <v>18.29999999999999</v>
      </c>
      <c r="B185">
        <f>IF(Measurement!B185="","",(Measurement!B185^3*coeff_bb1_x3)+(Measurement!B185^2*coeff_bb1_x2)+(Measurement!B185*coeff_bb1_x1)+coeff_bb1_x0)</f>
        <v>1.5059820764168477</v>
      </c>
      <c r="C185">
        <f>IF(Measurement!C185="","",(Measurement!C185^3*coeff_ab1_x3)+(Measurement!C185^2*coeff_ab1_x2)+(Measurement!C185*coeff_ab1_x1)+coeff_ab1_x0)</f>
        <v>1.5049342954432219</v>
      </c>
      <c r="D185">
        <f>IF(Measurement!D185="","",(Measurement!D185^3*coeff_bb2_x3)+(Measurement!D185^2*coeff_bb2_x2)+(Measurement!D185*coeff_bb2_x1)+coeff_bb2_x0)</f>
        <v>1.5059820764168477</v>
      </c>
      <c r="E185">
        <f>IF(Measurement!E185="","",(Measurement!E185^3*coeff_ab2_x3)+(Measurement!E185^2*coeff_ab2_x2)+(Measurement!E185*coeff_ab2_x1)+coeff_ab2_x0)</f>
        <v>1.5052168545712261</v>
      </c>
      <c r="F185">
        <f>IF(Measurement!F185="","",(Measurement!F185^3*coeff_bb3_x3)+(Measurement!F185^2*coeff_bb3_x2)+(Measurement!F185*coeff_bb3_x1)+coeff_bb3_x0)</f>
        <v>1.5065471219652675</v>
      </c>
      <c r="G185">
        <f>IF(Measurement!G185="","",(Measurement!G185^3*coeff_ab3_x3)+(Measurement!G185^2*coeff_ab3_x2)+(Measurement!G185*coeff_ab3_x1)+coeff_ab3_x0)</f>
        <v>1.5056436667830562</v>
      </c>
      <c r="H185">
        <f>IF(Measurement!H185="","",(Measurement!H185^3*coeff_bb4_x3)+(Measurement!H185^2*coeff_bb4_x2)+(Measurement!H185*coeff_bb4_x1)+coeff_bb4_x0)</f>
        <v>1.5062638377419988</v>
      </c>
      <c r="I185">
        <f>IF(Measurement!I185="","",(Measurement!I185^3*coeff_ab4_x3)+(Measurement!I185^2*coeff_ab4_x2)+(Measurement!I185*coeff_ab4_x1)+coeff_ab4_x0)</f>
        <v>1.5057867305119657</v>
      </c>
      <c r="J185">
        <f>IF(Measurement!J185="","",(Measurement!J185^3*coeff_bb5_x3)+(Measurement!J185^2*coeff_bb5_x2)+(Measurement!J185*coeff_bb5_x1)+coeff_bb5_x0)</f>
        <v>1.5058417662827703</v>
      </c>
      <c r="K185">
        <f>IF(Measurement!K185="","",(Measurement!K185^3*coeff_ab5_x3)+(Measurement!K185^2*coeff_ab5_x2)+(Measurement!K185*coeff_ab5_x1)+coeff_ab5_x0)</f>
        <v>1.5053587288259398</v>
      </c>
      <c r="L185">
        <f>IF(Measurement!L185="","",(Measurement!L185^3*coeff_bb6_x3)+(Measurement!L185^2*coeff_bb6_x2)+(Measurement!L185*coeff_bb6_x1)+coeff_bb6_x0)</f>
        <v>1.5032478295213687</v>
      </c>
      <c r="M185">
        <f>IF(Measurement!M185="","",(Measurement!M185^3*coeff_ab6_x3)+(Measurement!M185^2*coeff_ab6_x2)+(Measurement!M185*coeff_ab6_x1)+coeff_ab6_x0)</f>
        <v>1.5023290582022317</v>
      </c>
      <c r="N185">
        <f>IF(Measurement!N185="","",(Measurement!N185^3*coeff_bb7_x3)+(Measurement!N185^2*coeff_bb7_x2)+(Measurement!N185*coeff_bb7_x1)+coeff_bb7_x0)</f>
        <v>1.502326448745853</v>
      </c>
      <c r="O185">
        <f>IF(Measurement!O185="","",(Measurement!O185^3*coeff_ab7_x3)+(Measurement!O185^2*coeff_ab7_x2)+(Measurement!O185*coeff_ab7_x1)+coeff_ab7_x0)</f>
        <v>1.5012749096042055</v>
      </c>
      <c r="P185">
        <f>IF(Measurement!P185="","",(Measurement!P185^3*coeff_bb8_x3)+(Measurement!P185^2*coeff_bb8_x2)+(Measurement!P185*coeff_bb8_x1)+coeff_bb8_x0)</f>
        <v>1.5020665686801351</v>
      </c>
      <c r="Q185">
        <f>IF(Measurement!Q185="","",(Measurement!Q185^3*coeff_ab8_x3)+(Measurement!Q185^2*coeff_ab8_x2)+(Measurement!Q185*coeff_ab8_x1)+coeff_ab8_x0)</f>
        <v>1.5010153335252308</v>
      </c>
      <c r="R185">
        <f>IF(Measurement!R185="","",(Measurement!R185^3*coeff_bb9_x3)+(Measurement!R185^2*coeff_bb9_x2)+(Measurement!R185*coeff_bb9_x1)+coeff_bb9_x0)</f>
        <v>1.5059820764168477</v>
      </c>
      <c r="S185">
        <f>IF(Measurement!S185="","",(Measurement!S185^3*coeff_ab9_x3)+(Measurement!S185^2*coeff_ab9_x2)+(Measurement!S185*coeff_ab9_x1)+coeff_ab9_x0)</f>
        <v>1.5049342954432219</v>
      </c>
    </row>
    <row r="186" spans="1:19" ht="12.75" customHeight="1" x14ac:dyDescent="0.2">
      <c r="A186">
        <f>Measurement!A186</f>
        <v>18.399999999999991</v>
      </c>
      <c r="B186">
        <f>IF(Measurement!B186="","",(Measurement!B186^3*coeff_bb1_x3)+(Measurement!B186^2*coeff_bb1_x2)+(Measurement!B186*coeff_bb1_x1)+coeff_bb1_x0)</f>
        <v>1.505701836203267</v>
      </c>
      <c r="C186">
        <f>IF(Measurement!C186="","",(Measurement!C186^3*coeff_ab1_x3)+(Measurement!C186^2*coeff_ab1_x2)+(Measurement!C186*coeff_ab1_x1)+coeff_ab1_x0)</f>
        <v>1.5049342954432219</v>
      </c>
      <c r="D186">
        <f>IF(Measurement!D186="","",(Measurement!D186^3*coeff_bb2_x3)+(Measurement!D186^2*coeff_bb2_x2)+(Measurement!D186*coeff_bb2_x1)+coeff_bb2_x0)</f>
        <v>1.5055622859550195</v>
      </c>
      <c r="E186">
        <f>IF(Measurement!E186="","",(Measurement!E186^3*coeff_ab2_x3)+(Measurement!E186^2*coeff_ab2_x2)+(Measurement!E186*coeff_ab2_x1)+coeff_ab2_x0)</f>
        <v>1.5049342954432219</v>
      </c>
      <c r="F186">
        <f>IF(Measurement!F186="","",(Measurement!F186^3*coeff_bb3_x3)+(Measurement!F186^2*coeff_bb3_x2)+(Measurement!F186*coeff_bb3_x1)+coeff_bb3_x0)</f>
        <v>1.5059820764168477</v>
      </c>
      <c r="G186">
        <f>IF(Measurement!G186="","",(Measurement!G186^3*coeff_ab3_x3)+(Measurement!G186^2*coeff_ab3_x2)+(Measurement!G186*coeff_ab3_x1)+coeff_ab3_x0)</f>
        <v>1.5053587288259398</v>
      </c>
      <c r="H186">
        <f>IF(Measurement!H186="","",(Measurement!H186^3*coeff_bb4_x3)+(Measurement!H186^2*coeff_bb4_x2)+(Measurement!H186*coeff_bb4_x1)+coeff_bb4_x0)</f>
        <v>1.5058417662827703</v>
      </c>
      <c r="I186">
        <f>IF(Measurement!I186="","",(Measurement!I186^3*coeff_ab4_x3)+(Measurement!I186^2*coeff_ab4_x2)+(Measurement!I186*coeff_ab4_x1)+coeff_ab4_x0)</f>
        <v>1.5057867305119657</v>
      </c>
      <c r="J186">
        <f>IF(Measurement!J186="","",(Measurement!J186^3*coeff_bb5_x3)+(Measurement!J186^2*coeff_bb5_x2)+(Measurement!J186*coeff_bb5_x1)+coeff_bb5_x0)</f>
        <v>1.5055622859550195</v>
      </c>
      <c r="K186">
        <f>IF(Measurement!K186="","",(Measurement!K186^3*coeff_ab5_x3)+(Measurement!K186^2*coeff_ab5_x2)+(Measurement!K186*coeff_ab5_x1)+coeff_ab5_x0)</f>
        <v>1.5052168545712261</v>
      </c>
      <c r="L186">
        <f>IF(Measurement!L186="","",(Measurement!L186^3*coeff_bb6_x3)+(Measurement!L186^2*coeff_bb6_x2)+(Measurement!L186*coeff_bb6_x1)+coeff_bb6_x0)</f>
        <v>1.5029827021633788</v>
      </c>
      <c r="M186">
        <f>IF(Measurement!M186="","",(Measurement!M186^3*coeff_ab6_x3)+(Measurement!M186^2*coeff_ab6_x2)+(Measurement!M186*coeff_ab6_x1)+coeff_ab6_x0)</f>
        <v>1.5021959031136327</v>
      </c>
      <c r="N186">
        <f>IF(Measurement!N186="","",(Measurement!N186^3*coeff_bb7_x3)+(Measurement!N186^2*coeff_bb7_x2)+(Measurement!N186*coeff_bb7_x1)+coeff_bb7_x0)</f>
        <v>1.5019371894614222</v>
      </c>
      <c r="O186">
        <f>IF(Measurement!O186="","",(Measurement!O186^3*coeff_ab7_x3)+(Measurement!O186^2*coeff_ab7_x2)+(Measurement!O186*coeff_ab7_x1)+coeff_ab7_x0)</f>
        <v>1.5011449235310714</v>
      </c>
      <c r="P186">
        <f>IF(Measurement!P186="","",(Measurement!P186^3*coeff_bb8_x3)+(Measurement!P186^2*coeff_bb8_x2)+(Measurement!P186*coeff_bb8_x1)+coeff_bb8_x0)</f>
        <v>1.501679551535696</v>
      </c>
      <c r="Q186">
        <f>IF(Measurement!Q186="","",(Measurement!Q186^3*coeff_ab8_x3)+(Measurement!Q186^2*coeff_ab8_x2)+(Measurement!Q186*coeff_ab8_x1)+coeff_ab8_x0)</f>
        <v>1.5010153335252308</v>
      </c>
      <c r="R186">
        <f>IF(Measurement!R186="","",(Measurement!R186^3*coeff_bb9_x3)+(Measurement!R186^2*coeff_bb9_x2)+(Measurement!R186*coeff_bb9_x1)+coeff_bb9_x0)</f>
        <v>1.505701836203267</v>
      </c>
      <c r="S186">
        <f>IF(Measurement!S186="","",(Measurement!S186^3*coeff_ab9_x3)+(Measurement!S186^2*coeff_ab9_x2)+(Measurement!S186*coeff_ab9_x1)+coeff_ab9_x0)</f>
        <v>1.5047936105434243</v>
      </c>
    </row>
    <row r="187" spans="1:19" ht="12.75" customHeight="1" x14ac:dyDescent="0.2">
      <c r="A187">
        <f>Measurement!A187</f>
        <v>18.499999999999993</v>
      </c>
      <c r="B187">
        <f>IF(Measurement!B187="","",(Measurement!B187^3*coeff_bb1_x3)+(Measurement!B187^2*coeff_bb1_x2)+(Measurement!B187*coeff_bb1_x1)+coeff_bb1_x0)</f>
        <v>1.5054231153147091</v>
      </c>
      <c r="C187">
        <f>IF(Measurement!C187="","",(Measurement!C187^3*coeff_ab1_x3)+(Measurement!C187^2*coeff_ab1_x2)+(Measurement!C187*coeff_ab1_x1)+coeff_ab1_x0)</f>
        <v>1.5049342954432219</v>
      </c>
      <c r="D187">
        <f>IF(Measurement!D187="","",(Measurement!D187^3*coeff_bb2_x3)+(Measurement!D187^2*coeff_bb2_x2)+(Measurement!D187*coeff_bb2_x1)+coeff_bb2_x0)</f>
        <v>1.5054231153147091</v>
      </c>
      <c r="E187">
        <f>IF(Measurement!E187="","",(Measurement!E187^3*coeff_ab2_x3)+(Measurement!E187^2*coeff_ab2_x2)+(Measurement!E187*coeff_ab2_x1)+coeff_ab2_x0)</f>
        <v>1.5050753767814047</v>
      </c>
      <c r="F187">
        <f>IF(Measurement!F187="","",(Measurement!F187^3*coeff_bb3_x3)+(Measurement!F187^2*coeff_bb3_x2)+(Measurement!F187*coeff_bb3_x1)+coeff_bb3_x0)</f>
        <v>1.505701836203267</v>
      </c>
      <c r="G187">
        <f>IF(Measurement!G187="","",(Measurement!G187^3*coeff_ab3_x3)+(Measurement!G187^2*coeff_ab3_x2)+(Measurement!G187*coeff_ab3_x1)+coeff_ab3_x0)</f>
        <v>1.5053587288259398</v>
      </c>
      <c r="H187">
        <f>IF(Measurement!H187="","",(Measurement!H187^3*coeff_bb4_x3)+(Measurement!H187^2*coeff_bb4_x2)+(Measurement!H187*coeff_bb4_x1)+coeff_bb4_x0)</f>
        <v>1.505701836203267</v>
      </c>
      <c r="I187">
        <f>IF(Measurement!I187="","",(Measurement!I187^3*coeff_ab4_x3)+(Measurement!I187^2*coeff_ab4_x2)+(Measurement!I187*coeff_ab4_x1)+coeff_ab4_x0)</f>
        <v>1.5057867305119657</v>
      </c>
      <c r="J187">
        <f>IF(Measurement!J187="","",(Measurement!J187^3*coeff_bb5_x3)+(Measurement!J187^2*coeff_bb5_x2)+(Measurement!J187*coeff_bb5_x1)+coeff_bb5_x0)</f>
        <v>1.5055622859550195</v>
      </c>
      <c r="K187">
        <f>IF(Measurement!K187="","",(Measurement!K187^3*coeff_ab5_x3)+(Measurement!K187^2*coeff_ab5_x2)+(Measurement!K187*coeff_ab5_x1)+coeff_ab5_x0)</f>
        <v>1.5053587288259398</v>
      </c>
      <c r="L187">
        <f>IF(Measurement!L187="","",(Measurement!L187^3*coeff_bb6_x3)+(Measurement!L187^2*coeff_bb6_x2)+(Measurement!L187*coeff_bb6_x1)+coeff_bb6_x0)</f>
        <v>1.5028507016433736</v>
      </c>
      <c r="M187">
        <f>IF(Measurement!M187="","",(Measurement!M187^3*coeff_ab6_x3)+(Measurement!M187^2*coeff_ab6_x2)+(Measurement!M187*coeff_ab6_x1)+coeff_ab6_x0)</f>
        <v>1.5021959031136327</v>
      </c>
      <c r="N187">
        <f>IF(Measurement!N187="","",(Measurement!N187^3*coeff_bb7_x3)+(Measurement!N187^2*coeff_bb7_x2)+(Measurement!N187*coeff_bb7_x1)+coeff_bb7_x0)</f>
        <v>1.5018081838210486</v>
      </c>
      <c r="O187">
        <f>IF(Measurement!O187="","",(Measurement!O187^3*coeff_ab7_x3)+(Measurement!O187^2*coeff_ab7_x2)+(Measurement!O187*coeff_ab7_x1)+coeff_ab7_x0)</f>
        <v>1.5012749096042055</v>
      </c>
      <c r="P187">
        <f>IF(Measurement!P187="","",(Measurement!P187^3*coeff_bb8_x3)+(Measurement!P187^2*coeff_bb8_x2)+(Measurement!P187*coeff_bb8_x1)+coeff_bb8_x0)</f>
        <v>1.5015512923820462</v>
      </c>
      <c r="Q187">
        <f>IF(Measurement!Q187="","",(Measurement!Q187^3*coeff_ab8_x3)+(Measurement!Q187^2*coeff_ab8_x2)+(Measurement!Q187*coeff_ab8_x1)+coeff_ab8_x0)</f>
        <v>1.5010153335252308</v>
      </c>
      <c r="R187">
        <f>IF(Measurement!R187="","",(Measurement!R187^3*coeff_bb9_x3)+(Measurement!R187^2*coeff_bb9_x2)+(Measurement!R187*coeff_bb9_x1)+coeff_bb9_x0)</f>
        <v>1.5054231153147091</v>
      </c>
      <c r="S187">
        <f>IF(Measurement!S187="","",(Measurement!S187^3*coeff_ab9_x3)+(Measurement!S187^2*coeff_ab9_x2)+(Measurement!S187*coeff_ab9_x1)+coeff_ab9_x0)</f>
        <v>1.5047936105434243</v>
      </c>
    </row>
    <row r="188" spans="1:19" ht="12.75" customHeight="1" x14ac:dyDescent="0.2">
      <c r="A188">
        <f>Measurement!A188</f>
        <v>18.599999999999994</v>
      </c>
      <c r="B188">
        <f>IF(Measurement!B188="","",(Measurement!B188^3*coeff_bb1_x3)+(Measurement!B188^2*coeff_bb1_x2)+(Measurement!B188*coeff_bb1_x1)+coeff_bb1_x0)</f>
        <v>1.5055622859550195</v>
      </c>
      <c r="C188">
        <f>IF(Measurement!C188="","",(Measurement!C188^3*coeff_ab1_x3)+(Measurement!C188^2*coeff_ab1_x2)+(Measurement!C188*coeff_ab1_x1)+coeff_ab1_x0)</f>
        <v>1.5049342954432219</v>
      </c>
      <c r="D188">
        <f>IF(Measurement!D188="","",(Measurement!D188^3*coeff_bb2_x3)+(Measurement!D188^2*coeff_bb2_x2)+(Measurement!D188*coeff_bb2_x1)+coeff_bb2_x0)</f>
        <v>1.5052843240590177</v>
      </c>
      <c r="E188">
        <f>IF(Measurement!E188="","",(Measurement!E188^3*coeff_ab2_x3)+(Measurement!E188^2*coeff_ab2_x2)+(Measurement!E188*coeff_ab2_x1)+coeff_ab2_x0)</f>
        <v>1.5050753767814047</v>
      </c>
      <c r="F188">
        <f>IF(Measurement!F188="","",(Measurement!F188^3*coeff_bb3_x3)+(Measurement!F188^2*coeff_bb3_x2)+(Measurement!F188*coeff_bb3_x1)+coeff_bb3_x0)</f>
        <v>1.505701836203267</v>
      </c>
      <c r="G188">
        <f>IF(Measurement!G188="","",(Measurement!G188^3*coeff_ab3_x3)+(Measurement!G188^2*coeff_ab3_x2)+(Measurement!G188*coeff_ab3_x1)+coeff_ab3_x0)</f>
        <v>1.5056436667830562</v>
      </c>
      <c r="H188">
        <f>IF(Measurement!H188="","",(Measurement!H188^3*coeff_bb4_x3)+(Measurement!H188^2*coeff_bb4_x2)+(Measurement!H188*coeff_bb4_x1)+coeff_bb4_x0)</f>
        <v>1.505701836203267</v>
      </c>
      <c r="I188">
        <f>IF(Measurement!I188="","",(Measurement!I188^3*coeff_ab4_x3)+(Measurement!I188^2*coeff_ab4_x2)+(Measurement!I188*coeff_ab4_x1)+coeff_ab4_x0)</f>
        <v>1.5062183008591381</v>
      </c>
      <c r="J188">
        <f>IF(Measurement!J188="","",(Measurement!J188^3*coeff_bb5_x3)+(Measurement!J188^2*coeff_bb5_x2)+(Measurement!J188*coeff_bb5_x1)+coeff_bb5_x0)</f>
        <v>1.505701836203267</v>
      </c>
      <c r="K188">
        <f>IF(Measurement!K188="","",(Measurement!K188^3*coeff_ab5_x3)+(Measurement!K188^2*coeff_ab5_x2)+(Measurement!K188*coeff_ab5_x1)+coeff_ab5_x0)</f>
        <v>1.5056436667830562</v>
      </c>
      <c r="L188">
        <f>IF(Measurement!L188="","",(Measurement!L188^3*coeff_bb6_x3)+(Measurement!L188^2*coeff_bb6_x2)+(Measurement!L188*coeff_bb6_x1)+coeff_bb6_x0)</f>
        <v>1.5028507016433736</v>
      </c>
      <c r="M188">
        <f>IF(Measurement!M188="","",(Measurement!M188^3*coeff_ab6_x3)+(Measurement!M188^2*coeff_ab6_x2)+(Measurement!M188*coeff_ab6_x1)+coeff_ab6_x0)</f>
        <v>1.5023290582022317</v>
      </c>
      <c r="N188">
        <f>IF(Measurement!N188="","",(Measurement!N188^3*coeff_bb7_x3)+(Measurement!N188^2*coeff_bb7_x2)+(Measurement!N188*coeff_bb7_x1)+coeff_bb7_x0)</f>
        <v>1.5018081838210486</v>
      </c>
      <c r="O188">
        <f>IF(Measurement!O188="","",(Measurement!O188^3*coeff_ab7_x3)+(Measurement!O188^2*coeff_ab7_x2)+(Measurement!O188*coeff_ab7_x1)+coeff_ab7_x0)</f>
        <v>1.5012749096042055</v>
      </c>
      <c r="P188">
        <f>IF(Measurement!P188="","",(Measurement!P188^3*coeff_bb8_x3)+(Measurement!P188^2*coeff_bb8_x2)+(Measurement!P188*coeff_bb8_x1)+coeff_bb8_x0)</f>
        <v>1.5015512923820462</v>
      </c>
      <c r="Q188">
        <f>IF(Measurement!Q188="","",(Measurement!Q188^3*coeff_ab8_x3)+(Measurement!Q188^2*coeff_ab8_x2)+(Measurement!Q188*coeff_ab8_x1)+coeff_ab8_x0)</f>
        <v>1.5010153335252308</v>
      </c>
      <c r="R188">
        <f>IF(Measurement!R188="","",(Measurement!R188^3*coeff_bb9_x3)+(Measurement!R188^2*coeff_bb9_x2)+(Measurement!R188*coeff_bb9_x1)+coeff_bb9_x0)</f>
        <v>1.5054231153147091</v>
      </c>
      <c r="S188">
        <f>IF(Measurement!S188="","",(Measurement!S188^3*coeff_ab9_x3)+(Measurement!S188^2*coeff_ab9_x2)+(Measurement!S188*coeff_ab9_x1)+coeff_ab9_x0)</f>
        <v>1.5047936105434243</v>
      </c>
    </row>
    <row r="189" spans="1:19" ht="12.75" customHeight="1" x14ac:dyDescent="0.2">
      <c r="A189">
        <f>Measurement!A189</f>
        <v>18.699999999999996</v>
      </c>
      <c r="B189">
        <f>IF(Measurement!B189="","",(Measurement!B189^3*coeff_bb1_x3)+(Measurement!B189^2*coeff_bb1_x2)+(Measurement!B189*coeff_bb1_x1)+coeff_bb1_x0)</f>
        <v>1.5054231153147091</v>
      </c>
      <c r="C189">
        <f>IF(Measurement!C189="","",(Measurement!C189^3*coeff_ab1_x3)+(Measurement!C189^2*coeff_ab1_x2)+(Measurement!C189*coeff_ab1_x1)+coeff_ab1_x0)</f>
        <v>1.5050753767814047</v>
      </c>
      <c r="D189">
        <f>IF(Measurement!D189="","",(Measurement!D189^3*coeff_bb2_x3)+(Measurement!D189^2*coeff_bb2_x2)+(Measurement!D189*coeff_bb2_x1)+coeff_bb2_x0)</f>
        <v>1.5054231153147091</v>
      </c>
      <c r="E189">
        <f>IF(Measurement!E189="","",(Measurement!E189^3*coeff_ab2_x3)+(Measurement!E189^2*coeff_ab2_x2)+(Measurement!E189*coeff_ab2_x1)+coeff_ab2_x0)</f>
        <v>1.5052168545712261</v>
      </c>
      <c r="F189">
        <f>IF(Measurement!F189="","",(Measurement!F189^3*coeff_bb3_x3)+(Measurement!F189^2*coeff_bb3_x2)+(Measurement!F189*coeff_bb3_x1)+coeff_bb3_x0)</f>
        <v>1.505701836203267</v>
      </c>
      <c r="G189">
        <f>IF(Measurement!G189="","",(Measurement!G189^3*coeff_ab3_x3)+(Measurement!G189^2*coeff_ab3_x2)+(Measurement!G189*coeff_ab3_x1)+coeff_ab3_x0)</f>
        <v>1.5057867305119657</v>
      </c>
      <c r="H189">
        <f>IF(Measurement!H189="","",(Measurement!H189^3*coeff_bb4_x3)+(Measurement!H189^2*coeff_bb4_x2)+(Measurement!H189*coeff_bb4_x1)+coeff_bb4_x0)</f>
        <v>1.5059820764168477</v>
      </c>
      <c r="I189">
        <f>IF(Measurement!I189="","",(Measurement!I189^3*coeff_ab4_x3)+(Measurement!I189^2*coeff_ab4_x2)+(Measurement!I189*coeff_ab4_x1)+coeff_ab4_x0)</f>
        <v>1.506362950739188</v>
      </c>
      <c r="J189">
        <f>IF(Measurement!J189="","",(Measurement!J189^3*coeff_bb5_x3)+(Measurement!J189^2*coeff_bb5_x2)+(Measurement!J189*coeff_bb5_x1)+coeff_bb5_x0)</f>
        <v>1.5058417662827703</v>
      </c>
      <c r="K189">
        <f>IF(Measurement!K189="","",(Measurement!K189^3*coeff_ab5_x3)+(Measurement!K189^2*coeff_ab5_x2)+(Measurement!K189*coeff_ab5_x1)+coeff_ab5_x0)</f>
        <v>1.5059301907587803</v>
      </c>
      <c r="L189">
        <f>IF(Measurement!L189="","",(Measurement!L189^3*coeff_bb6_x3)+(Measurement!L189^2*coeff_bb6_x2)+(Measurement!L189*coeff_bb6_x1)+coeff_bb6_x0)</f>
        <v>1.5029827021633788</v>
      </c>
      <c r="M189">
        <f>IF(Measurement!M189="","",(Measurement!M189^3*coeff_ab6_x3)+(Measurement!M189^2*coeff_ab6_x2)+(Measurement!M189*coeff_ab6_x1)+coeff_ab6_x0)</f>
        <v>1.5024626094774038</v>
      </c>
      <c r="N189">
        <f>IF(Measurement!N189="","",(Measurement!N189^3*coeff_bb7_x3)+(Measurement!N189^2*coeff_bb7_x2)+(Measurement!N189*coeff_bb7_x1)+coeff_bb7_x0)</f>
        <v>1.5018081838210486</v>
      </c>
      <c r="O189">
        <f>IF(Measurement!O189="","",(Measurement!O189^3*coeff_ab7_x3)+(Measurement!O189^2*coeff_ab7_x2)+(Measurement!O189*coeff_ab7_x1)+coeff_ab7_x0)</f>
        <v>1.5015360700053666</v>
      </c>
      <c r="P189">
        <f>IF(Measurement!P189="","",(Measurement!P189^3*coeff_bb8_x3)+(Measurement!P189^2*coeff_bb8_x2)+(Measurement!P189*coeff_bb8_x1)+coeff_bb8_x0)</f>
        <v>1.501679551535696</v>
      </c>
      <c r="Q189">
        <f>IF(Measurement!Q189="","",(Measurement!Q189^3*coeff_ab8_x3)+(Measurement!Q189^2*coeff_ab8_x2)+(Measurement!Q189*coeff_ab8_x1)+coeff_ab8_x0)</f>
        <v>1.5011449235310714</v>
      </c>
      <c r="R189">
        <f>IF(Measurement!R189="","",(Measurement!R189^3*coeff_bb9_x3)+(Measurement!R189^2*coeff_bb9_x2)+(Measurement!R189*coeff_bb9_x1)+coeff_bb9_x0)</f>
        <v>1.5054231153147091</v>
      </c>
      <c r="S189">
        <f>IF(Measurement!S189="","",(Measurement!S189^3*coeff_ab9_x3)+(Measurement!S189^2*coeff_ab9_x2)+(Measurement!S189*coeff_ab9_x1)+coeff_ab9_x0)</f>
        <v>1.5047936105434243</v>
      </c>
    </row>
    <row r="190" spans="1:19" ht="12.75" customHeight="1" x14ac:dyDescent="0.2">
      <c r="A190">
        <f>Measurement!A190</f>
        <v>18.799999999999997</v>
      </c>
      <c r="B190">
        <f>IF(Measurement!B190="","",(Measurement!B190^3*coeff_bb1_x3)+(Measurement!B190^2*coeff_bb1_x2)+(Measurement!B190*coeff_bb1_x1)+coeff_bb1_x0)</f>
        <v>1.5055622859550195</v>
      </c>
      <c r="C190">
        <f>IF(Measurement!C190="","",(Measurement!C190^3*coeff_ab1_x3)+(Measurement!C190^2*coeff_ab1_x2)+(Measurement!C190*coeff_ab1_x1)+coeff_ab1_x0)</f>
        <v>1.5049342954432219</v>
      </c>
      <c r="D190">
        <f>IF(Measurement!D190="","",(Measurement!D190^3*coeff_bb2_x3)+(Measurement!D190^2*coeff_bb2_x2)+(Measurement!D190*coeff_bb2_x1)+coeff_bb2_x0)</f>
        <v>1.5054231153147091</v>
      </c>
      <c r="E190">
        <f>IF(Measurement!E190="","",(Measurement!E190^3*coeff_ab2_x3)+(Measurement!E190^2*coeff_ab2_x2)+(Measurement!E190*coeff_ab2_x1)+coeff_ab2_x0)</f>
        <v>1.5050753767814047</v>
      </c>
      <c r="F190">
        <f>IF(Measurement!F190="","",(Measurement!F190^3*coeff_bb3_x3)+(Measurement!F190^2*coeff_bb3_x2)+(Measurement!F190*coeff_bb3_x1)+coeff_bb3_x0)</f>
        <v>1.5058417662827703</v>
      </c>
      <c r="G190">
        <f>IF(Measurement!G190="","",(Measurement!G190^3*coeff_ab3_x3)+(Measurement!G190^2*coeff_ab3_x2)+(Measurement!G190*coeff_ab3_x1)+coeff_ab3_x0)</f>
        <v>1.5057867305119657</v>
      </c>
      <c r="H190">
        <f>IF(Measurement!H190="","",(Measurement!H190^3*coeff_bb4_x3)+(Measurement!H190^2*coeff_bb4_x2)+(Measurement!H190*coeff_bb4_x1)+coeff_bb4_x0)</f>
        <v>1.5062638377419988</v>
      </c>
      <c r="I190">
        <f>IF(Measurement!I190="","",(Measurement!I190^3*coeff_ab4_x3)+(Measurement!I190^2*coeff_ab4_x2)+(Measurement!I190*coeff_ab4_x1)+coeff_ab4_x0)</f>
        <v>1.5065079971901563</v>
      </c>
      <c r="J190">
        <f>IF(Measurement!J190="","",(Measurement!J190^3*coeff_bb5_x3)+(Measurement!J190^2*coeff_bb5_x2)+(Measurement!J190*coeff_bb5_x1)+coeff_bb5_x0)</f>
        <v>1.5061227668288177</v>
      </c>
      <c r="K190">
        <f>IF(Measurement!K190="","",(Measurement!K190^3*coeff_ab5_x3)+(Measurement!K190^2*coeff_ab5_x2)+(Measurement!K190*coeff_ab5_x1)+coeff_ab5_x0)</f>
        <v>1.5059301907587803</v>
      </c>
      <c r="L190">
        <f>IF(Measurement!L190="","",(Measurement!L190^3*coeff_bb6_x3)+(Measurement!L190^2*coeff_bb6_x2)+(Measurement!L190*coeff_bb6_x1)+coeff_bb6_x0)</f>
        <v>1.5029827021633788</v>
      </c>
      <c r="M190">
        <f>IF(Measurement!M190="","",(Measurement!M190^3*coeff_ab6_x3)+(Measurement!M190^2*coeff_ab6_x2)+(Measurement!M190*coeff_ab6_x1)+coeff_ab6_x0)</f>
        <v>1.502596556952402</v>
      </c>
      <c r="N190">
        <f>IF(Measurement!N190="","",(Measurement!N190^3*coeff_bb7_x3)+(Measurement!N190^2*coeff_bb7_x2)+(Measurement!N190*coeff_bb7_x1)+coeff_bb7_x0)</f>
        <v>1.5020665686801351</v>
      </c>
      <c r="O190">
        <f>IF(Measurement!O190="","",(Measurement!O190^3*coeff_ab7_x3)+(Measurement!O190^2*coeff_ab7_x2)+(Measurement!O190*coeff_ab7_x1)+coeff_ab7_x0)</f>
        <v>1.5015360700053666</v>
      </c>
      <c r="P190">
        <f>IF(Measurement!P190="","",(Measurement!P190^3*coeff_bb8_x3)+(Measurement!P190^2*coeff_bb8_x2)+(Measurement!P190*coeff_bb8_x1)+coeff_bb8_x0)</f>
        <v>1.501679551535696</v>
      </c>
      <c r="Q190">
        <f>IF(Measurement!Q190="","",(Measurement!Q190^3*coeff_ab8_x3)+(Measurement!Q190^2*coeff_ab8_x2)+(Measurement!Q190*coeff_ab8_x1)+coeff_ab8_x0)</f>
        <v>1.5011449235310714</v>
      </c>
      <c r="R190">
        <f>IF(Measurement!R190="","",(Measurement!R190^3*coeff_bb9_x3)+(Measurement!R190^2*coeff_bb9_x2)+(Measurement!R190*coeff_bb9_x1)+coeff_bb9_x0)</f>
        <v>1.5055622859550195</v>
      </c>
      <c r="S190">
        <f>IF(Measurement!S190="","",(Measurement!S190^3*coeff_ab9_x3)+(Measurement!S190^2*coeff_ab9_x2)+(Measurement!S190*coeff_ab9_x1)+coeff_ab9_x0)</f>
        <v>1.5047936105434243</v>
      </c>
    </row>
    <row r="191" spans="1:19" ht="12.75" customHeight="1" x14ac:dyDescent="0.2">
      <c r="A191">
        <f>Measurement!A191</f>
        <v>18.899999999999999</v>
      </c>
      <c r="B191">
        <f>IF(Measurement!B191="","",(Measurement!B191^3*coeff_bb1_x3)+(Measurement!B191^2*coeff_bb1_x2)+(Measurement!B191*coeff_bb1_x1)+coeff_bb1_x0)</f>
        <v>1.505701836203267</v>
      </c>
      <c r="C191">
        <f>IF(Measurement!C191="","",(Measurement!C191^3*coeff_ab1_x3)+(Measurement!C191^2*coeff_ab1_x2)+(Measurement!C191*coeff_ab1_x1)+coeff_ab1_x0)</f>
        <v>1.5049342954432219</v>
      </c>
      <c r="D191">
        <f>IF(Measurement!D191="","",(Measurement!D191^3*coeff_bb2_x3)+(Measurement!D191^2*coeff_bb2_x2)+(Measurement!D191*coeff_bb2_x1)+coeff_bb2_x0)</f>
        <v>1.5055622859550195</v>
      </c>
      <c r="E191">
        <f>IF(Measurement!E191="","",(Measurement!E191^3*coeff_ab2_x3)+(Measurement!E191^2*coeff_ab2_x2)+(Measurement!E191*coeff_ab2_x1)+coeff_ab2_x0)</f>
        <v>1.5050753767814047</v>
      </c>
      <c r="F191">
        <f>IF(Measurement!F191="","",(Measurement!F191^3*coeff_bb3_x3)+(Measurement!F191^2*coeff_bb3_x2)+(Measurement!F191*coeff_bb3_x1)+coeff_bb3_x0)</f>
        <v>1.5059820764168477</v>
      </c>
      <c r="G191">
        <f>IF(Measurement!G191="","",(Measurement!G191^3*coeff_ab3_x3)+(Measurement!G191^2*coeff_ab3_x2)+(Measurement!G191*coeff_ab3_x1)+coeff_ab3_x0)</f>
        <v>1.5060740475367533</v>
      </c>
      <c r="H191">
        <f>IF(Measurement!H191="","",(Measurement!H191^3*coeff_bb4_x3)+(Measurement!H191^2*coeff_bb4_x2)+(Measurement!H191*coeff_bb4_x1)+coeff_bb4_x0)</f>
        <v>1.5065471219652675</v>
      </c>
      <c r="I191">
        <f>IF(Measurement!I191="","",(Measurement!I191^3*coeff_ab4_x3)+(Measurement!I191^2*coeff_ab4_x2)+(Measurement!I191*coeff_ab4_x1)+coeff_ab4_x0)</f>
        <v>1.5067992798578609</v>
      </c>
      <c r="J191">
        <f>IF(Measurement!J191="","",(Measurement!J191^3*coeff_bb5_x3)+(Measurement!J191^2*coeff_bb5_x2)+(Measurement!J191*coeff_bb5_x1)+coeff_bb5_x0)</f>
        <v>1.5066893357219924</v>
      </c>
      <c r="K191">
        <f>IF(Measurement!K191="","",(Measurement!K191^3*coeff_ab5_x3)+(Measurement!K191^2*coeff_ab5_x2)+(Measurement!K191*coeff_ab5_x1)+coeff_ab5_x0)</f>
        <v>1.5060740475367533</v>
      </c>
      <c r="L191">
        <f>IF(Measurement!L191="","",(Measurement!L191^3*coeff_bb6_x3)+(Measurement!L191^2*coeff_bb6_x2)+(Measurement!L191*coeff_bb6_x1)+coeff_bb6_x0)</f>
        <v>1.5031150780482712</v>
      </c>
      <c r="M191">
        <f>IF(Measurement!M191="","",(Measurement!M191^3*coeff_ab6_x3)+(Measurement!M191^2*coeff_ab6_x2)+(Measurement!M191*coeff_ab6_x1)+coeff_ab6_x0)</f>
        <v>1.5027309006404796</v>
      </c>
      <c r="N191">
        <f>IF(Measurement!N191="","",(Measurement!N191^3*coeff_bb7_x3)+(Measurement!N191^2*coeff_bb7_x2)+(Measurement!N191*coeff_bb7_x1)+coeff_bb7_x0)</f>
        <v>1.5021963217005059</v>
      </c>
      <c r="O191">
        <f>IF(Measurement!O191="","",(Measurement!O191^3*coeff_ab7_x3)+(Measurement!O191^2*coeff_ab7_x2)+(Measurement!O191*coeff_ab7_x1)+coeff_ab7_x0)</f>
        <v>1.5015360700053666</v>
      </c>
      <c r="P191">
        <f>IF(Measurement!P191="","",(Measurement!P191^3*coeff_bb8_x3)+(Measurement!P191^2*coeff_bb8_x2)+(Measurement!P191*coeff_bb8_x1)+coeff_bb8_x0)</f>
        <v>1.5018081838210486</v>
      </c>
      <c r="Q191">
        <f>IF(Measurement!Q191="","",(Measurement!Q191^3*coeff_ab8_x3)+(Measurement!Q191^2*coeff_ab8_x2)+(Measurement!Q191*coeff_ab8_x1)+coeff_ab8_x0)</f>
        <v>1.5011449235310714</v>
      </c>
      <c r="R191">
        <f>IF(Measurement!R191="","",(Measurement!R191^3*coeff_bb9_x3)+(Measurement!R191^2*coeff_bb9_x2)+(Measurement!R191*coeff_bb9_x1)+coeff_bb9_x0)</f>
        <v>1.5055622859550195</v>
      </c>
      <c r="S191">
        <f>IF(Measurement!S191="","",(Measurement!S191^3*coeff_ab9_x3)+(Measurement!S191^2*coeff_ab9_x2)+(Measurement!S191*coeff_ab9_x1)+coeff_ab9_x0)</f>
        <v>1.5047936105434243</v>
      </c>
    </row>
    <row r="192" spans="1:19" ht="12.75" customHeight="1" x14ac:dyDescent="0.2">
      <c r="A192">
        <f>Measurement!A192</f>
        <v>19</v>
      </c>
      <c r="B192">
        <f>IF(Measurement!B192="","",(Measurement!B192^3*coeff_bb1_x3)+(Measurement!B192^2*coeff_bb1_x2)+(Measurement!B192*coeff_bb1_x1)+coeff_bb1_x0)</f>
        <v>1.5055622859550195</v>
      </c>
      <c r="C192">
        <f>IF(Measurement!C192="","",(Measurement!C192^3*coeff_ab1_x3)+(Measurement!C192^2*coeff_ab1_x2)+(Measurement!C192*coeff_ab1_x1)+coeff_ab1_x0)</f>
        <v>1.5052168545712261</v>
      </c>
      <c r="D192">
        <f>IF(Measurement!D192="","",(Measurement!D192^3*coeff_bb2_x3)+(Measurement!D192^2*coeff_bb2_x2)+(Measurement!D192*coeff_bb2_x1)+coeff_bb2_x0)</f>
        <v>1.5054231153147091</v>
      </c>
      <c r="E192">
        <f>IF(Measurement!E192="","",(Measurement!E192^3*coeff_ab2_x3)+(Measurement!E192^2*coeff_ab2_x2)+(Measurement!E192*coeff_ab2_x1)+coeff_ab2_x0)</f>
        <v>1.5052168545712261</v>
      </c>
      <c r="F192">
        <f>IF(Measurement!F192="","",(Measurement!F192^3*coeff_bb3_x3)+(Measurement!F192^2*coeff_bb3_x2)+(Measurement!F192*coeff_bb3_x1)+coeff_bb3_x0)</f>
        <v>1.5059820764168477</v>
      </c>
      <c r="G192">
        <f>IF(Measurement!G192="","",(Measurement!G192^3*coeff_ab3_x3)+(Measurement!G192^2*coeff_ab3_x2)+(Measurement!G192*coeff_ab3_x1)+coeff_ab3_x0)</f>
        <v>1.5062183008591381</v>
      </c>
      <c r="H192">
        <f>IF(Measurement!H192="","",(Measurement!H192^3*coeff_bb4_x3)+(Measurement!H192^2*coeff_bb4_x2)+(Measurement!H192*coeff_bb4_x1)+coeff_bb4_x0)</f>
        <v>1.5066893357219924</v>
      </c>
      <c r="I192">
        <f>IF(Measurement!I192="","",(Measurement!I192^3*coeff_ab4_x3)+(Measurement!I192^2*coeff_ab4_x2)+(Measurement!I192*coeff_ab4_x1)+coeff_ab4_x0)</f>
        <v>1.5069455161011038</v>
      </c>
      <c r="J192">
        <f>IF(Measurement!J192="","",(Measurement!J192^3*coeff_bb5_x3)+(Measurement!J192^2*coeff_bb5_x2)+(Measurement!J192*coeff_bb5_x1)+coeff_bb5_x0)</f>
        <v>1.5066893357219924</v>
      </c>
      <c r="K192">
        <f>IF(Measurement!K192="","",(Measurement!K192^3*coeff_ab5_x3)+(Measurement!K192^2*coeff_ab5_x2)+(Measurement!K192*coeff_ab5_x1)+coeff_ab5_x0)</f>
        <v>1.5062183008591381</v>
      </c>
      <c r="L192">
        <f>IF(Measurement!L192="","",(Measurement!L192^3*coeff_bb6_x3)+(Measurement!L192^2*coeff_bb6_x2)+(Measurement!L192*coeff_bb6_x1)+coeff_bb6_x0)</f>
        <v>1.5032478295213687</v>
      </c>
      <c r="M192">
        <f>IF(Measurement!M192="","",(Measurement!M192^3*coeff_ab6_x3)+(Measurement!M192^2*coeff_ab6_x2)+(Measurement!M192*coeff_ab6_x1)+coeff_ab6_x0)</f>
        <v>1.5028656405548901</v>
      </c>
      <c r="N192">
        <f>IF(Measurement!N192="","",(Measurement!N192^3*coeff_bb7_x3)+(Measurement!N192^2*coeff_bb7_x2)+(Measurement!N192*coeff_bb7_x1)+coeff_bb7_x0)</f>
        <v>1.502326448745853</v>
      </c>
      <c r="O192">
        <f>IF(Measurement!O192="","",(Measurement!O192^3*coeff_ab7_x3)+(Measurement!O192^2*coeff_ab7_x2)+(Measurement!O192*coeff_ab7_x1)+coeff_ab7_x0)</f>
        <v>1.5016672443599002</v>
      </c>
      <c r="P192">
        <f>IF(Measurement!P192="","",(Measurement!P192^3*coeff_bb8_x3)+(Measurement!P192^2*coeff_bb8_x2)+(Measurement!P192*coeff_bb8_x1)+coeff_bb8_x0)</f>
        <v>1.5018081838210486</v>
      </c>
      <c r="Q192">
        <f>IF(Measurement!Q192="","",(Measurement!Q192^3*coeff_ab8_x3)+(Measurement!Q192^2*coeff_ab8_x2)+(Measurement!Q192*coeff_ab8_x1)+coeff_ab8_x0)</f>
        <v>1.5012749096042055</v>
      </c>
      <c r="R192">
        <f>IF(Measurement!R192="","",(Measurement!R192^3*coeff_bb9_x3)+(Measurement!R192^2*coeff_bb9_x2)+(Measurement!R192*coeff_bb9_x1)+coeff_bb9_x0)</f>
        <v>1.5054231153147091</v>
      </c>
      <c r="S192">
        <f>IF(Measurement!S192="","",(Measurement!S192^3*coeff_ab9_x3)+(Measurement!S192^2*coeff_ab9_x2)+(Measurement!S192*coeff_ab9_x1)+coeff_ab9_x0)</f>
        <v>1.5050753767814047</v>
      </c>
    </row>
    <row r="193" spans="1:19" ht="12.75" customHeight="1" x14ac:dyDescent="0.2">
      <c r="A193">
        <f>Measurement!A193</f>
        <v>19.100000000000001</v>
      </c>
      <c r="B193">
        <f>IF(Measurement!B193="","",(Measurement!B193^3*coeff_bb1_x3)+(Measurement!B193^2*coeff_bb1_x2)+(Measurement!B193*coeff_bb1_x1)+coeff_bb1_x0)</f>
        <v>1.505701836203267</v>
      </c>
      <c r="C193">
        <f>IF(Measurement!C193="","",(Measurement!C193^3*coeff_ab1_x3)+(Measurement!C193^2*coeff_ab1_x2)+(Measurement!C193*coeff_ab1_x1)+coeff_ab1_x0)</f>
        <v>1.5055009995587987</v>
      </c>
      <c r="D193">
        <f>IF(Measurement!D193="","",(Measurement!D193^3*coeff_bb2_x3)+(Measurement!D193^2*coeff_bb2_x2)+(Measurement!D193*coeff_bb2_x1)+coeff_bb2_x0)</f>
        <v>1.5055622859550195</v>
      </c>
      <c r="E193">
        <f>IF(Measurement!E193="","",(Measurement!E193^3*coeff_ab2_x3)+(Measurement!E193^2*coeff_ab2_x2)+(Measurement!E193*coeff_ab2_x1)+coeff_ab2_x0)</f>
        <v>1.5056436667830562</v>
      </c>
      <c r="F193">
        <f>IF(Measurement!F193="","",(Measurement!F193^3*coeff_bb3_x3)+(Measurement!F193^2*coeff_bb3_x2)+(Measurement!F193*coeff_bb3_x1)+coeff_bb3_x0)</f>
        <v>1.5062638377419988</v>
      </c>
      <c r="G193">
        <f>IF(Measurement!G193="","",(Measurement!G193^3*coeff_ab3_x3)+(Measurement!G193^2*coeff_ab3_x2)+(Measurement!G193*coeff_ab3_x1)+coeff_ab3_x0)</f>
        <v>1.5065079971901563</v>
      </c>
      <c r="H193">
        <f>IF(Measurement!H193="","",(Measurement!H193^3*coeff_bb4_x3)+(Measurement!H193^2*coeff_bb4_x2)+(Measurement!H193*coeff_bb4_x1)+coeff_bb4_x0)</f>
        <v>1.5068319308732019</v>
      </c>
      <c r="I193">
        <f>IF(Measurement!I193="","",(Measurement!I193^3*coeff_ab4_x3)+(Measurement!I193^2*coeff_ab4_x2)+(Measurement!I193*coeff_ab4_x1)+coeff_ab4_x0)</f>
        <v>1.5070921489682783</v>
      </c>
      <c r="J193">
        <f>IF(Measurement!J193="","",(Measurement!J193^3*coeff_bb5_x3)+(Measurement!J193^2*coeff_bb5_x2)+(Measurement!J193*coeff_bb5_x1)+coeff_bb5_x0)</f>
        <v>1.5068319308732019</v>
      </c>
      <c r="K193">
        <f>IF(Measurement!K193="","",(Measurement!K193^3*coeff_ab5_x3)+(Measurement!K193^2*coeff_ab5_x2)+(Measurement!K193*coeff_ab5_x1)+coeff_ab5_x0)</f>
        <v>1.5062183008591381</v>
      </c>
      <c r="L193">
        <f>IF(Measurement!L193="","",(Measurement!L193^3*coeff_bb6_x3)+(Measurement!L193^2*coeff_bb6_x2)+(Measurement!L193*coeff_bb6_x1)+coeff_bb6_x0)</f>
        <v>1.5033809568059902</v>
      </c>
      <c r="M193">
        <f>IF(Measurement!M193="","",(Measurement!M193^3*coeff_ab6_x3)+(Measurement!M193^2*coeff_ab6_x2)+(Measurement!M193*coeff_ab6_x1)+coeff_ab6_x0)</f>
        <v>1.5028656405548901</v>
      </c>
      <c r="N193">
        <f>IF(Measurement!N193="","",(Measurement!N193^3*coeff_bb7_x3)+(Measurement!N193^2*coeff_bb7_x2)+(Measurement!N193*coeff_bb7_x1)+coeff_bb7_x0)</f>
        <v>1.502326448745853</v>
      </c>
      <c r="O193">
        <f>IF(Measurement!O193="","",(Measurement!O193^3*coeff_ab7_x3)+(Measurement!O193^2*coeff_ab7_x2)+(Measurement!O193*coeff_ab7_x1)+coeff_ab7_x0)</f>
        <v>1.5017988148347403</v>
      </c>
      <c r="P193">
        <f>IF(Measurement!P193="","",(Measurement!P193^3*coeff_bb8_x3)+(Measurement!P193^2*coeff_bb8_x2)+(Measurement!P193*coeff_bb8_x1)+coeff_bb8_x0)</f>
        <v>1.5018081838210486</v>
      </c>
      <c r="Q193">
        <f>IF(Measurement!Q193="","",(Measurement!Q193^3*coeff_ab8_x3)+(Measurement!Q193^2*coeff_ab8_x2)+(Measurement!Q193*coeff_ab8_x1)+coeff_ab8_x0)</f>
        <v>1.5012749096042055</v>
      </c>
      <c r="R193">
        <f>IF(Measurement!R193="","",(Measurement!R193^3*coeff_bb9_x3)+(Measurement!R193^2*coeff_bb9_x2)+(Measurement!R193*coeff_bb9_x1)+coeff_bb9_x0)</f>
        <v>1.5055622859550195</v>
      </c>
      <c r="S193">
        <f>IF(Measurement!S193="","",(Measurement!S193^3*coeff_ab9_x3)+(Measurement!S193^2*coeff_ab9_x2)+(Measurement!S193*coeff_ab9_x1)+coeff_ab9_x0)</f>
        <v>1.5053587288259398</v>
      </c>
    </row>
    <row r="194" spans="1:19" ht="12.75" customHeight="1" x14ac:dyDescent="0.2">
      <c r="A194">
        <f>Measurement!A194</f>
        <v>19.200000000000003</v>
      </c>
      <c r="B194">
        <f>IF(Measurement!B194="","",(Measurement!B194^3*coeff_bb1_x3)+(Measurement!B194^2*coeff_bb1_x2)+(Measurement!B194*coeff_bb1_x1)+coeff_bb1_x0)</f>
        <v>1.5059820764168477</v>
      </c>
      <c r="C194">
        <f>IF(Measurement!C194="","",(Measurement!C194^3*coeff_ab1_x3)+(Measurement!C194^2*coeff_ab1_x2)+(Measurement!C194*coeff_ab1_x1)+coeff_ab1_x0)</f>
        <v>1.5056436667830562</v>
      </c>
      <c r="D194">
        <f>IF(Measurement!D194="","",(Measurement!D194^3*coeff_bb2_x3)+(Measurement!D194^2*coeff_bb2_x2)+(Measurement!D194*coeff_bb2_x1)+coeff_bb2_x0)</f>
        <v>1.5058417662827703</v>
      </c>
      <c r="E194">
        <f>IF(Measurement!E194="","",(Measurement!E194^3*coeff_ab2_x3)+(Measurement!E194^2*coeff_ab2_x2)+(Measurement!E194*coeff_ab2_x1)+coeff_ab2_x0)</f>
        <v>1.5057867305119657</v>
      </c>
      <c r="F194">
        <f>IF(Measurement!F194="","",(Measurement!F194^3*coeff_bb3_x3)+(Measurement!F194^2*coeff_bb3_x2)+(Measurement!F194*coeff_bb3_x1)+coeff_bb3_x0)</f>
        <v>1.5065471219652675</v>
      </c>
      <c r="G194">
        <f>IF(Measurement!G194="","",(Measurement!G194^3*coeff_ab3_x3)+(Measurement!G194^2*coeff_ab3_x2)+(Measurement!G194*coeff_ab3_x1)+coeff_ab3_x0)</f>
        <v>1.506653440225296</v>
      </c>
      <c r="H194">
        <f>IF(Measurement!H194="","",(Measurement!H194^3*coeff_bb4_x3)+(Measurement!H194^2*coeff_bb4_x2)+(Measurement!H194*coeff_bb4_x1)+coeff_bb4_x0)</f>
        <v>1.507118266252349</v>
      </c>
      <c r="I194">
        <f>IF(Measurement!I194="","",(Measurement!I194^3*coeff_ab4_x3)+(Measurement!I194^2*coeff_ab4_x2)+(Measurement!I194*coeff_ab4_x1)+coeff_ab4_x0)</f>
        <v>1.5070921489682783</v>
      </c>
      <c r="J194">
        <f>IF(Measurement!J194="","",(Measurement!J194^3*coeff_bb5_x3)+(Measurement!J194^2*coeff_bb5_x2)+(Measurement!J194*coeff_bb5_x1)+coeff_bb5_x0)</f>
        <v>1.507118266252349</v>
      </c>
      <c r="K194">
        <f>IF(Measurement!K194="","",(Measurement!K194^3*coeff_ab5_x3)+(Measurement!K194^2*coeff_ab5_x2)+(Measurement!K194*coeff_ab5_x1)+coeff_ab5_x0)</f>
        <v>1.5062183008591381</v>
      </c>
      <c r="L194">
        <f>IF(Measurement!L194="","",(Measurement!L194^3*coeff_bb6_x3)+(Measurement!L194^2*coeff_bb6_x2)+(Measurement!L194*coeff_bb6_x1)+coeff_bb6_x0)</f>
        <v>1.5033809568059902</v>
      </c>
      <c r="M194">
        <f>IF(Measurement!M194="","",(Measurement!M194^3*coeff_ab6_x3)+(Measurement!M194^2*coeff_ab6_x2)+(Measurement!M194*coeff_ab6_x1)+coeff_ab6_x0)</f>
        <v>1.5030007767088869</v>
      </c>
      <c r="N194">
        <f>IF(Measurement!N194="","",(Measurement!N194^3*coeff_bb7_x3)+(Measurement!N194^2*coeff_bb7_x2)+(Measurement!N194*coeff_bb7_x1)+coeff_bb7_x0)</f>
        <v>1.5024569500394949</v>
      </c>
      <c r="O194">
        <f>IF(Measurement!O194="","",(Measurement!O194^3*coeff_ab7_x3)+(Measurement!O194^2*coeff_ab7_x2)+(Measurement!O194*coeff_ab7_x1)+coeff_ab7_x0)</f>
        <v>1.5017988148347403</v>
      </c>
      <c r="P194">
        <f>IF(Measurement!P194="","",(Measurement!P194^3*coeff_bb8_x3)+(Measurement!P194^2*coeff_bb8_x2)+(Measurement!P194*coeff_bb8_x1)+coeff_bb8_x0)</f>
        <v>1.5018081838210486</v>
      </c>
      <c r="Q194">
        <f>IF(Measurement!Q194="","",(Measurement!Q194^3*coeff_ab8_x3)+(Measurement!Q194^2*coeff_ab8_x2)+(Measurement!Q194*coeff_ab8_x1)+coeff_ab8_x0)</f>
        <v>1.5012749096042055</v>
      </c>
      <c r="R194">
        <f>IF(Measurement!R194="","",(Measurement!R194^3*coeff_bb9_x3)+(Measurement!R194^2*coeff_bb9_x2)+(Measurement!R194*coeff_bb9_x1)+coeff_bb9_x0)</f>
        <v>1.505701836203267</v>
      </c>
      <c r="S194">
        <f>IF(Measurement!S194="","",(Measurement!S194^3*coeff_ab9_x3)+(Measurement!S194^2*coeff_ab9_x2)+(Measurement!S194*coeff_ab9_x1)+coeff_ab9_x0)</f>
        <v>1.5053587288259398</v>
      </c>
    </row>
    <row r="195" spans="1:19" ht="12.75" customHeight="1" x14ac:dyDescent="0.2">
      <c r="A195">
        <f>Measurement!A195</f>
        <v>19.300000000000004</v>
      </c>
      <c r="B195">
        <f>IF(Measurement!B195="","",(Measurement!B195^3*coeff_bb1_x3)+(Measurement!B195^2*coeff_bb1_x2)+(Measurement!B195*coeff_bb1_x1)+coeff_bb1_x0)</f>
        <v>1.5061227668288177</v>
      </c>
      <c r="C195">
        <f>IF(Measurement!C195="","",(Measurement!C195^3*coeff_ab1_x3)+(Measurement!C195^2*coeff_ab1_x2)+(Measurement!C195*coeff_ab1_x1)+coeff_ab1_x0)</f>
        <v>1.5055009995587987</v>
      </c>
      <c r="D195">
        <f>IF(Measurement!D195="","",(Measurement!D195^3*coeff_bb2_x3)+(Measurement!D195^2*coeff_bb2_x2)+(Measurement!D195*coeff_bb2_x1)+coeff_bb2_x0)</f>
        <v>1.5061227668288177</v>
      </c>
      <c r="E195">
        <f>IF(Measurement!E195="","",(Measurement!E195^3*coeff_ab2_x3)+(Measurement!E195^2*coeff_ab2_x2)+(Measurement!E195*coeff_ab2_x1)+coeff_ab2_x0)</f>
        <v>1.5057867305119657</v>
      </c>
      <c r="F195">
        <f>IF(Measurement!F195="","",(Measurement!F195^3*coeff_bb3_x3)+(Measurement!F195^2*coeff_bb3_x2)+(Measurement!F195*coeff_bb3_x1)+coeff_bb3_x0)</f>
        <v>1.5068319308732019</v>
      </c>
      <c r="G195">
        <f>IF(Measurement!G195="","",(Measurement!G195^3*coeff_ab3_x3)+(Measurement!G195^2*coeff_ab3_x2)+(Measurement!G195*coeff_ab3_x1)+coeff_ab3_x0)</f>
        <v>1.5065079971901563</v>
      </c>
      <c r="H195">
        <f>IF(Measurement!H195="","",(Measurement!H195^3*coeff_bb4_x3)+(Measurement!H195^2*coeff_bb4_x2)+(Measurement!H195*coeff_bb4_x1)+coeff_bb4_x0)</f>
        <v>1.5072620069269236</v>
      </c>
      <c r="I195">
        <f>IF(Measurement!I195="","",(Measurement!I195^3*coeff_ab4_x3)+(Measurement!I195^2*coeff_ab4_x2)+(Measurement!I195*coeff_ab4_x1)+coeff_ab4_x0)</f>
        <v>1.5070921489682783</v>
      </c>
      <c r="J195">
        <f>IF(Measurement!J195="","",(Measurement!J195^3*coeff_bb5_x3)+(Measurement!J195^2*coeff_bb5_x2)+(Measurement!J195*coeff_bb5_x1)+coeff_bb5_x0)</f>
        <v>1.507118266252349</v>
      </c>
      <c r="K195">
        <f>IF(Measurement!K195="","",(Measurement!K195^3*coeff_ab5_x3)+(Measurement!K195^2*coeff_ab5_x2)+(Measurement!K195*coeff_ab5_x1)+coeff_ab5_x0)</f>
        <v>1.5059301907587803</v>
      </c>
      <c r="L195">
        <f>IF(Measurement!L195="","",(Measurement!L195^3*coeff_bb6_x3)+(Measurement!L195^2*coeff_bb6_x2)+(Measurement!L195*coeff_bb6_x1)+coeff_bb6_x0)</f>
        <v>1.5036483397030784</v>
      </c>
      <c r="M195">
        <f>IF(Measurement!M195="","",(Measurement!M195^3*coeff_ab6_x3)+(Measurement!M195^2*coeff_ab6_x2)+(Measurement!M195*coeff_ab6_x1)+coeff_ab6_x0)</f>
        <v>1.5028656405548901</v>
      </c>
      <c r="N195">
        <f>IF(Measurement!N195="","",(Measurement!N195^3*coeff_bb7_x3)+(Measurement!N195^2*coeff_bb7_x2)+(Measurement!N195*coeff_bb7_x1)+coeff_bb7_x0)</f>
        <v>1.50258782580475</v>
      </c>
      <c r="O195">
        <f>IF(Measurement!O195="","",(Measurement!O195^3*coeff_ab7_x3)+(Measurement!O195^2*coeff_ab7_x2)+(Measurement!O195*coeff_ab7_x1)+coeff_ab7_x0)</f>
        <v>1.5016672443599002</v>
      </c>
      <c r="P195">
        <f>IF(Measurement!P195="","",(Measurement!P195^3*coeff_bb8_x3)+(Measurement!P195^2*coeff_bb8_x2)+(Measurement!P195*coeff_bb8_x1)+coeff_bb8_x0)</f>
        <v>1.5018081838210486</v>
      </c>
      <c r="Q195">
        <f>IF(Measurement!Q195="","",(Measurement!Q195^3*coeff_ab8_x3)+(Measurement!Q195^2*coeff_ab8_x2)+(Measurement!Q195*coeff_ab8_x1)+coeff_ab8_x0)</f>
        <v>1.5011449235310714</v>
      </c>
      <c r="R195">
        <f>IF(Measurement!R195="","",(Measurement!R195^3*coeff_bb9_x3)+(Measurement!R195^2*coeff_bb9_x2)+(Measurement!R195*coeff_bb9_x1)+coeff_bb9_x0)</f>
        <v>1.5059820764168477</v>
      </c>
      <c r="S195">
        <f>IF(Measurement!S195="","",(Measurement!S195^3*coeff_ab9_x3)+(Measurement!S195^2*coeff_ab9_x2)+(Measurement!S195*coeff_ab9_x1)+coeff_ab9_x0)</f>
        <v>1.5053587288259398</v>
      </c>
    </row>
    <row r="196" spans="1:19" ht="12.75" customHeight="1" x14ac:dyDescent="0.2">
      <c r="A196">
        <f>Measurement!A196</f>
        <v>19.400000000000006</v>
      </c>
      <c r="B196">
        <f>IF(Measurement!B196="","",(Measurement!B196^3*coeff_bb1_x3)+(Measurement!B196^2*coeff_bb1_x2)+(Measurement!B196*coeff_bb1_x1)+coeff_bb1_x0)</f>
        <v>1.5064052893797091</v>
      </c>
      <c r="C196">
        <f>IF(Measurement!C196="","",(Measurement!C196^3*coeff_ab1_x3)+(Measurement!C196^2*coeff_ab1_x2)+(Measurement!C196*coeff_ab1_x1)+coeff_ab1_x0)</f>
        <v>1.5053587288259398</v>
      </c>
      <c r="D196">
        <f>IF(Measurement!D196="","",(Measurement!D196^3*coeff_bb2_x3)+(Measurement!D196^2*coeff_bb2_x2)+(Measurement!D196*coeff_bb2_x1)+coeff_bb2_x0)</f>
        <v>1.5062638377419988</v>
      </c>
      <c r="E196">
        <f>IF(Measurement!E196="","",(Measurement!E196^3*coeff_ab2_x3)+(Measurement!E196^2*coeff_ab2_x2)+(Measurement!E196*coeff_ab2_x1)+coeff_ab2_x0)</f>
        <v>1.5055009995587987</v>
      </c>
      <c r="F196">
        <f>IF(Measurement!F196="","",(Measurement!F196^3*coeff_bb3_x3)+(Measurement!F196^2*coeff_bb3_x2)+(Measurement!F196*coeff_bb3_x1)+coeff_bb3_x0)</f>
        <v>1.5069749076422148</v>
      </c>
      <c r="G196">
        <f>IF(Measurement!G196="","",(Measurement!G196^3*coeff_ab3_x3)+(Measurement!G196^2*coeff_ab3_x2)+(Measurement!G196*coeff_ab3_x1)+coeff_ab3_x0)</f>
        <v>1.5062183008591381</v>
      </c>
      <c r="H196">
        <f>IF(Measurement!H196="","",(Measurement!H196^3*coeff_bb4_x3)+(Measurement!H196^2*coeff_bb4_x2)+(Measurement!H196*coeff_bb4_x1)+coeff_bb4_x0)</f>
        <v>1.5072620069269236</v>
      </c>
      <c r="I196">
        <f>IF(Measurement!I196="","",(Measurement!I196^3*coeff_ab4_x3)+(Measurement!I196^2*coeff_ab4_x2)+(Measurement!I196*coeff_ab4_x1)+coeff_ab4_x0)</f>
        <v>1.506653440225296</v>
      </c>
      <c r="J196">
        <f>IF(Measurement!J196="","",(Measurement!J196^3*coeff_bb5_x3)+(Measurement!J196^2*coeff_bb5_x2)+(Measurement!J196*coeff_bb5_x1)+coeff_bb5_x0)</f>
        <v>1.5069749076422148</v>
      </c>
      <c r="K196">
        <f>IF(Measurement!K196="","",(Measurement!K196^3*coeff_ab5_x3)+(Measurement!K196^2*coeff_ab5_x2)+(Measurement!K196*coeff_ab5_x1)+coeff_ab5_x0)</f>
        <v>1.5056436667830562</v>
      </c>
      <c r="L196">
        <f>IF(Measurement!L196="","",(Measurement!L196^3*coeff_bb6_x3)+(Measurement!L196^2*coeff_bb6_x2)+(Measurement!L196*coeff_bb6_x1)+coeff_bb6_x0)</f>
        <v>1.503514460125454</v>
      </c>
      <c r="M196">
        <f>IF(Measurement!M196="","",(Measurement!M196^3*coeff_ab6_x3)+(Measurement!M196^2*coeff_ab6_x2)+(Measurement!M196*coeff_ab6_x1)+coeff_ab6_x0)</f>
        <v>1.5024626094774038</v>
      </c>
      <c r="N196">
        <f>IF(Measurement!N196="","",(Measurement!N196^3*coeff_bb7_x3)+(Measurement!N196^2*coeff_bb7_x2)+(Measurement!N196*coeff_bb7_x1)+coeff_bb7_x0)</f>
        <v>1.5024569500394949</v>
      </c>
      <c r="O196">
        <f>IF(Measurement!O196="","",(Measurement!O196^3*coeff_ab7_x3)+(Measurement!O196^2*coeff_ab7_x2)+(Measurement!O196*coeff_ab7_x1)+coeff_ab7_x0)</f>
        <v>1.501405291757886</v>
      </c>
      <c r="P196">
        <f>IF(Measurement!P196="","",(Measurement!P196^3*coeff_bb8_x3)+(Measurement!P196^2*coeff_bb8_x2)+(Measurement!P196*coeff_bb8_x1)+coeff_bb8_x0)</f>
        <v>1.5018081838210486</v>
      </c>
      <c r="Q196">
        <f>IF(Measurement!Q196="","",(Measurement!Q196^3*coeff_ab8_x3)+(Measurement!Q196^2*coeff_ab8_x2)+(Measurement!Q196*coeff_ab8_x1)+coeff_ab8_x0)</f>
        <v>1.5010153335252308</v>
      </c>
      <c r="R196">
        <f>IF(Measurement!R196="","",(Measurement!R196^3*coeff_bb9_x3)+(Measurement!R196^2*coeff_bb9_x2)+(Measurement!R196*coeff_bb9_x1)+coeff_bb9_x0)</f>
        <v>1.5061227668288177</v>
      </c>
      <c r="S196">
        <f>IF(Measurement!S196="","",(Measurement!S196^3*coeff_ab9_x3)+(Measurement!S196^2*coeff_ab9_x2)+(Measurement!S196*coeff_ab9_x1)+coeff_ab9_x0)</f>
        <v>1.5052168545712261</v>
      </c>
    </row>
    <row r="197" spans="1:19" ht="12.75" customHeight="1" x14ac:dyDescent="0.2">
      <c r="A197">
        <f>Measurement!A197</f>
        <v>19.500000000000007</v>
      </c>
      <c r="B197">
        <f>IF(Measurement!B197="","",(Measurement!B197^3*coeff_bb1_x3)+(Measurement!B197^2*coeff_bb1_x2)+(Measurement!B197*coeff_bb1_x1)+coeff_bb1_x0)</f>
        <v>1.5061227668288177</v>
      </c>
      <c r="C197">
        <f>IF(Measurement!C197="","",(Measurement!C197^3*coeff_ab1_x3)+(Measurement!C197^2*coeff_ab1_x2)+(Measurement!C197*coeff_ab1_x1)+coeff_ab1_x0)</f>
        <v>1.5052168545712261</v>
      </c>
      <c r="D197">
        <f>IF(Measurement!D197="","",(Measurement!D197^3*coeff_bb2_x3)+(Measurement!D197^2*coeff_bb2_x2)+(Measurement!D197*coeff_bb2_x1)+coeff_bb2_x0)</f>
        <v>1.5062638377419988</v>
      </c>
      <c r="E197">
        <f>IF(Measurement!E197="","",(Measurement!E197^3*coeff_ab2_x3)+(Measurement!E197^2*coeff_ab2_x2)+(Measurement!E197*coeff_ab2_x1)+coeff_ab2_x0)</f>
        <v>1.5053587288259398</v>
      </c>
      <c r="F197">
        <f>IF(Measurement!F197="","",(Measurement!F197^3*coeff_bb3_x3)+(Measurement!F197^2*coeff_bb3_x2)+(Measurement!F197*coeff_bb3_x1)+coeff_bb3_x0)</f>
        <v>1.5068319308732019</v>
      </c>
      <c r="G197">
        <f>IF(Measurement!G197="","",(Measurement!G197^3*coeff_ab3_x3)+(Measurement!G197^2*coeff_ab3_x2)+(Measurement!G197*coeff_ab3_x1)+coeff_ab3_x0)</f>
        <v>1.5059301907587803</v>
      </c>
      <c r="H197">
        <f>IF(Measurement!H197="","",(Measurement!H197^3*coeff_bb4_x3)+(Measurement!H197^2*coeff_bb4_x2)+(Measurement!H197*coeff_bb4_x1)+coeff_bb4_x0)</f>
        <v>1.5069749076422148</v>
      </c>
      <c r="I197">
        <f>IF(Measurement!I197="","",(Measurement!I197^3*coeff_ab4_x3)+(Measurement!I197^2*coeff_ab4_x2)+(Measurement!I197*coeff_ab4_x1)+coeff_ab4_x0)</f>
        <v>1.506653440225296</v>
      </c>
      <c r="J197">
        <f>IF(Measurement!J197="","",(Measurement!J197^3*coeff_bb5_x3)+(Measurement!J197^2*coeff_bb5_x2)+(Measurement!J197*coeff_bb5_x1)+coeff_bb5_x0)</f>
        <v>1.5069749076422148</v>
      </c>
      <c r="K197">
        <f>IF(Measurement!K197="","",(Measurement!K197^3*coeff_ab5_x3)+(Measurement!K197^2*coeff_ab5_x2)+(Measurement!K197*coeff_ab5_x1)+coeff_ab5_x0)</f>
        <v>1.5055009995587987</v>
      </c>
      <c r="L197">
        <f>IF(Measurement!L197="","",(Measurement!L197^3*coeff_bb6_x3)+(Measurement!L197^2*coeff_bb6_x2)+(Measurement!L197*coeff_bb6_x1)+coeff_bb6_x0)</f>
        <v>1.5033809568059902</v>
      </c>
      <c r="M197">
        <f>IF(Measurement!M197="","",(Measurement!M197^3*coeff_ab6_x3)+(Measurement!M197^2*coeff_ab6_x2)+(Measurement!M197*coeff_ab6_x1)+coeff_ab6_x0)</f>
        <v>1.5024626094774038</v>
      </c>
      <c r="N197">
        <f>IF(Measurement!N197="","",(Measurement!N197^3*coeff_bb7_x3)+(Measurement!N197^2*coeff_bb7_x2)+(Measurement!N197*coeff_bb7_x1)+coeff_bb7_x0)</f>
        <v>1.502326448745853</v>
      </c>
      <c r="O197">
        <f>IF(Measurement!O197="","",(Measurement!O197^3*coeff_ab7_x3)+(Measurement!O197^2*coeff_ab7_x2)+(Measurement!O197*coeff_ab7_x1)+coeff_ab7_x0)</f>
        <v>1.5012749096042055</v>
      </c>
      <c r="P197">
        <f>IF(Measurement!P197="","",(Measurement!P197^3*coeff_bb8_x3)+(Measurement!P197^2*coeff_bb8_x2)+(Measurement!P197*coeff_bb8_x1)+coeff_bb8_x0)</f>
        <v>1.5018081838210486</v>
      </c>
      <c r="Q197">
        <f>IF(Measurement!Q197="","",(Measurement!Q197^3*coeff_ab8_x3)+(Measurement!Q197^2*coeff_ab8_x2)+(Measurement!Q197*coeff_ab8_x1)+coeff_ab8_x0)</f>
        <v>1.5010153335252308</v>
      </c>
      <c r="R197">
        <f>IF(Measurement!R197="","",(Measurement!R197^3*coeff_bb9_x3)+(Measurement!R197^2*coeff_bb9_x2)+(Measurement!R197*coeff_bb9_x1)+coeff_bb9_x0)</f>
        <v>1.5061227668288177</v>
      </c>
      <c r="S197">
        <f>IF(Measurement!S197="","",(Measurement!S197^3*coeff_ab9_x3)+(Measurement!S197^2*coeff_ab9_x2)+(Measurement!S197*coeff_ab9_x1)+coeff_ab9_x0)</f>
        <v>1.5050753767814047</v>
      </c>
    </row>
    <row r="198" spans="1:19" ht="12.75" customHeight="1" x14ac:dyDescent="0.2">
      <c r="A198">
        <f>Measurement!A198</f>
        <v>19.600000000000009</v>
      </c>
      <c r="B198">
        <f>IF(Measurement!B198="","",(Measurement!B198^3*coeff_bb1_x3)+(Measurement!B198^2*coeff_bb1_x2)+(Measurement!B198*coeff_bb1_x1)+coeff_bb1_x0)</f>
        <v>1.5058417662827703</v>
      </c>
      <c r="C198">
        <f>IF(Measurement!C198="","",(Measurement!C198^3*coeff_ab1_x3)+(Measurement!C198^2*coeff_ab1_x2)+(Measurement!C198*coeff_ab1_x1)+coeff_ab1_x0)</f>
        <v>1.5050753767814047</v>
      </c>
      <c r="D198">
        <f>IF(Measurement!D198="","",(Measurement!D198^3*coeff_bb2_x3)+(Measurement!D198^2*coeff_bb2_x2)+(Measurement!D198*coeff_bb2_x1)+coeff_bb2_x0)</f>
        <v>1.5058417662827703</v>
      </c>
      <c r="E198">
        <f>IF(Measurement!E198="","",(Measurement!E198^3*coeff_ab2_x3)+(Measurement!E198^2*coeff_ab2_x2)+(Measurement!E198*coeff_ab2_x1)+coeff_ab2_x0)</f>
        <v>1.5050753767814047</v>
      </c>
      <c r="F198">
        <f>IF(Measurement!F198="","",(Measurement!F198^3*coeff_bb3_x3)+(Measurement!F198^2*coeff_bb3_x2)+(Measurement!F198*coeff_bb3_x1)+coeff_bb3_x0)</f>
        <v>1.5061227668288177</v>
      </c>
      <c r="G198">
        <f>IF(Measurement!G198="","",(Measurement!G198^3*coeff_ab3_x3)+(Measurement!G198^2*coeff_ab3_x2)+(Measurement!G198*coeff_ab3_x1)+coeff_ab3_x0)</f>
        <v>1.5056436667830562</v>
      </c>
      <c r="H198">
        <f>IF(Measurement!H198="","",(Measurement!H198^3*coeff_bb4_x3)+(Measurement!H198^2*coeff_bb4_x2)+(Measurement!H198*coeff_bb4_x1)+coeff_bb4_x0)</f>
        <v>1.5068319308732019</v>
      </c>
      <c r="I198">
        <f>IF(Measurement!I198="","",(Measurement!I198^3*coeff_ab4_x3)+(Measurement!I198^2*coeff_ab4_x2)+(Measurement!I198*coeff_ab4_x1)+coeff_ab4_x0)</f>
        <v>1.506653440225296</v>
      </c>
      <c r="J198">
        <f>IF(Measurement!J198="","",(Measurement!J198^3*coeff_bb5_x3)+(Measurement!J198^2*coeff_bb5_x2)+(Measurement!J198*coeff_bb5_x1)+coeff_bb5_x0)</f>
        <v>1.5066893357219924</v>
      </c>
      <c r="K198">
        <f>IF(Measurement!K198="","",(Measurement!K198^3*coeff_ab5_x3)+(Measurement!K198^2*coeff_ab5_x2)+(Measurement!K198*coeff_ab5_x1)+coeff_ab5_x0)</f>
        <v>1.5053587288259398</v>
      </c>
      <c r="L198">
        <f>IF(Measurement!L198="","",(Measurement!L198^3*coeff_bb6_x3)+(Measurement!L198^2*coeff_bb6_x2)+(Measurement!L198*coeff_bb6_x1)+coeff_bb6_x0)</f>
        <v>1.5031150780482712</v>
      </c>
      <c r="M198">
        <f>IF(Measurement!M198="","",(Measurement!M198^3*coeff_ab6_x3)+(Measurement!M198^2*coeff_ab6_x2)+(Measurement!M198*coeff_ab6_x1)+coeff_ab6_x0)</f>
        <v>1.5020631441983534</v>
      </c>
      <c r="N198">
        <f>IF(Measurement!N198="","",(Measurement!N198^3*coeff_bb7_x3)+(Measurement!N198^2*coeff_bb7_x2)+(Measurement!N198*coeff_bb7_x1)+coeff_bb7_x0)</f>
        <v>1.5020665686801351</v>
      </c>
      <c r="O198">
        <f>IF(Measurement!O198="","",(Measurement!O198^3*coeff_ab7_x3)+(Measurement!O198^2*coeff_ab7_x2)+(Measurement!O198*coeff_ab7_x1)+coeff_ab7_x0)</f>
        <v>1.5011449235310714</v>
      </c>
      <c r="P198">
        <f>IF(Measurement!P198="","",(Measurement!P198^3*coeff_bb8_x3)+(Measurement!P198^2*coeff_bb8_x2)+(Measurement!P198*coeff_bb8_x1)+coeff_bb8_x0)</f>
        <v>1.501679551535696</v>
      </c>
      <c r="Q198">
        <f>IF(Measurement!Q198="","",(Measurement!Q198^3*coeff_ab8_x3)+(Measurement!Q198^2*coeff_ab8_x2)+(Measurement!Q198*coeff_ab8_x1)+coeff_ab8_x0)</f>
        <v>1.5008861395734301</v>
      </c>
      <c r="R198">
        <f>IF(Measurement!R198="","",(Measurement!R198^3*coeff_bb9_x3)+(Measurement!R198^2*coeff_bb9_x2)+(Measurement!R198*coeff_bb9_x1)+coeff_bb9_x0)</f>
        <v>1.5058417662827703</v>
      </c>
      <c r="S198">
        <f>IF(Measurement!S198="","",(Measurement!S198^3*coeff_ab9_x3)+(Measurement!S198^2*coeff_ab9_x2)+(Measurement!S198*coeff_ab9_x1)+coeff_ab9_x0)</f>
        <v>1.5049342954432219</v>
      </c>
    </row>
    <row r="199" spans="1:19" ht="12.75" customHeight="1" x14ac:dyDescent="0.2">
      <c r="A199">
        <f>Measurement!A199</f>
        <v>19.70000000000001</v>
      </c>
      <c r="B199">
        <f>IF(Measurement!B199="","",(Measurement!B199^3*coeff_bb1_x3)+(Measurement!B199^2*coeff_bb1_x2)+(Measurement!B199*coeff_bb1_x1)+coeff_bb1_x0)</f>
        <v>1.5058417662827703</v>
      </c>
      <c r="C199">
        <f>IF(Measurement!C199="","",(Measurement!C199^3*coeff_ab1_x3)+(Measurement!C199^2*coeff_ab1_x2)+(Measurement!C199*coeff_ab1_x1)+coeff_ab1_x0)</f>
        <v>1.5049342954432219</v>
      </c>
      <c r="D199">
        <f>IF(Measurement!D199="","",(Measurement!D199^3*coeff_bb2_x3)+(Measurement!D199^2*coeff_bb2_x2)+(Measurement!D199*coeff_bb2_x1)+coeff_bb2_x0)</f>
        <v>1.5055622859550195</v>
      </c>
      <c r="E199">
        <f>IF(Measurement!E199="","",(Measurement!E199^3*coeff_ab2_x3)+(Measurement!E199^2*coeff_ab2_x2)+(Measurement!E199*coeff_ab2_x1)+coeff_ab2_x0)</f>
        <v>1.5049342954432219</v>
      </c>
      <c r="F199">
        <f>IF(Measurement!F199="","",(Measurement!F199^3*coeff_bb3_x3)+(Measurement!F199^2*coeff_bb3_x2)+(Measurement!F199*coeff_bb3_x1)+coeff_bb3_x0)</f>
        <v>1.5059820764168477</v>
      </c>
      <c r="G199">
        <f>IF(Measurement!G199="","",(Measurement!G199^3*coeff_ab3_x3)+(Measurement!G199^2*coeff_ab3_x2)+(Measurement!G199*coeff_ab3_x1)+coeff_ab3_x0)</f>
        <v>1.5052168545712261</v>
      </c>
      <c r="H199">
        <f>IF(Measurement!H199="","",(Measurement!H199^3*coeff_bb4_x3)+(Measurement!H199^2*coeff_bb4_x2)+(Measurement!H199*coeff_bb4_x1)+coeff_bb4_x0)</f>
        <v>1.5068319308732019</v>
      </c>
      <c r="I199">
        <f>IF(Measurement!I199="","",(Measurement!I199^3*coeff_ab4_x3)+(Measurement!I199^2*coeff_ab4_x2)+(Measurement!I199*coeff_ab4_x1)+coeff_ab4_x0)</f>
        <v>1.5065079971901563</v>
      </c>
      <c r="J199">
        <f>IF(Measurement!J199="","",(Measurement!J199^3*coeff_bb5_x3)+(Measurement!J199^2*coeff_bb5_x2)+(Measurement!J199*coeff_bb5_x1)+coeff_bb5_x0)</f>
        <v>1.5068319308732019</v>
      </c>
      <c r="K199">
        <f>IF(Measurement!K199="","",(Measurement!K199^3*coeff_ab5_x3)+(Measurement!K199^2*coeff_ab5_x2)+(Measurement!K199*coeff_ab5_x1)+coeff_ab5_x0)</f>
        <v>1.5050753767814047</v>
      </c>
      <c r="L199">
        <f>IF(Measurement!L199="","",(Measurement!L199^3*coeff_bb6_x3)+(Measurement!L199^2*coeff_bb6_x2)+(Measurement!L199*coeff_bb6_x1)+coeff_bb6_x0)</f>
        <v>1.5029827021633788</v>
      </c>
      <c r="M199">
        <f>IF(Measurement!M199="","",(Measurement!M199^3*coeff_ab6_x3)+(Measurement!M199^2*coeff_ab6_x2)+(Measurement!M199*coeff_ab6_x1)+coeff_ab6_x0)</f>
        <v>1.5017988148347403</v>
      </c>
      <c r="N199">
        <f>IF(Measurement!N199="","",(Measurement!N199^3*coeff_bb7_x3)+(Measurement!N199^2*coeff_bb7_x2)+(Measurement!N199*coeff_bb7_x1)+coeff_bb7_x0)</f>
        <v>1.5019371894614222</v>
      </c>
      <c r="O199">
        <f>IF(Measurement!O199="","",(Measurement!O199^3*coeff_ab7_x3)+(Measurement!O199^2*coeff_ab7_x2)+(Measurement!O199*coeff_ab7_x1)+coeff_ab7_x0)</f>
        <v>1.5008861395734301</v>
      </c>
      <c r="P199">
        <f>IF(Measurement!P199="","",(Measurement!P199^3*coeff_bb8_x3)+(Measurement!P199^2*coeff_bb8_x2)+(Measurement!P199*coeff_bb8_x1)+coeff_bb8_x0)</f>
        <v>1.501679551535696</v>
      </c>
      <c r="Q199">
        <f>IF(Measurement!Q199="","",(Measurement!Q199^3*coeff_ab8_x3)+(Measurement!Q199^2*coeff_ab8_x2)+(Measurement!Q199*coeff_ab8_x1)+coeff_ab8_x0)</f>
        <v>1.5007573416624163</v>
      </c>
      <c r="R199">
        <f>IF(Measurement!R199="","",(Measurement!R199^3*coeff_bb9_x3)+(Measurement!R199^2*coeff_bb9_x2)+(Measurement!R199*coeff_bb9_x1)+coeff_bb9_x0)</f>
        <v>1.505701836203267</v>
      </c>
      <c r="S199">
        <f>IF(Measurement!S199="","",(Measurement!S199^3*coeff_ab9_x3)+(Measurement!S199^2*coeff_ab9_x2)+(Measurement!S199*coeff_ab9_x1)+coeff_ab9_x0)</f>
        <v>1.5047936105434243</v>
      </c>
    </row>
    <row r="200" spans="1:19" ht="12.75" customHeight="1" x14ac:dyDescent="0.2">
      <c r="A200">
        <f>Measurement!A200</f>
        <v>19.800000000000011</v>
      </c>
      <c r="B200">
        <f>IF(Measurement!B200="","",(Measurement!B200^3*coeff_bb1_x3)+(Measurement!B200^2*coeff_bb1_x2)+(Measurement!B200*coeff_bb1_x1)+coeff_bb1_x0)</f>
        <v>1.505701836203267</v>
      </c>
      <c r="C200">
        <f>IF(Measurement!C200="","",(Measurement!C200^3*coeff_ab1_x3)+(Measurement!C200^2*coeff_ab1_x2)+(Measurement!C200*coeff_ab1_x1)+coeff_ab1_x0)</f>
        <v>1.5047936105434243</v>
      </c>
      <c r="D200">
        <f>IF(Measurement!D200="","",(Measurement!D200^3*coeff_bb2_x3)+(Measurement!D200^2*coeff_bb2_x2)+(Measurement!D200*coeff_bb2_x1)+coeff_bb2_x0)</f>
        <v>1.5054231153147091</v>
      </c>
      <c r="E200">
        <f>IF(Measurement!E200="","",(Measurement!E200^3*coeff_ab2_x3)+(Measurement!E200^2*coeff_ab2_x2)+(Measurement!E200*coeff_ab2_x1)+coeff_ab2_x0)</f>
        <v>1.5046533220687592</v>
      </c>
      <c r="F200">
        <f>IF(Measurement!F200="","",(Measurement!F200^3*coeff_bb3_x3)+(Measurement!F200^2*coeff_bb3_x2)+(Measurement!F200*coeff_bb3_x1)+coeff_bb3_x0)</f>
        <v>1.5058417662827703</v>
      </c>
      <c r="G200">
        <f>IF(Measurement!G200="","",(Measurement!G200^3*coeff_ab3_x3)+(Measurement!G200^2*coeff_ab3_x2)+(Measurement!G200*coeff_ab3_x1)+coeff_ab3_x0)</f>
        <v>1.5050753767814047</v>
      </c>
      <c r="H200">
        <f>IF(Measurement!H200="","",(Measurement!H200^3*coeff_bb4_x3)+(Measurement!H200^2*coeff_bb4_x2)+(Measurement!H200*coeff_bb4_x1)+coeff_bb4_x0)</f>
        <v>1.5066893357219924</v>
      </c>
      <c r="I200">
        <f>IF(Measurement!I200="","",(Measurement!I200^3*coeff_ab4_x3)+(Measurement!I200^2*coeff_ab4_x2)+(Measurement!I200*coeff_ab4_x1)+coeff_ab4_x0)</f>
        <v>1.506362950739188</v>
      </c>
      <c r="J200">
        <f>IF(Measurement!J200="","",(Measurement!J200^3*coeff_bb5_x3)+(Measurement!J200^2*coeff_bb5_x2)+(Measurement!J200*coeff_bb5_x1)+coeff_bb5_x0)</f>
        <v>1.5068319308732019</v>
      </c>
      <c r="K200">
        <f>IF(Measurement!K200="","",(Measurement!K200^3*coeff_ab5_x3)+(Measurement!K200^2*coeff_ab5_x2)+(Measurement!K200*coeff_ab5_x1)+coeff_ab5_x0)</f>
        <v>1.5049342954432219</v>
      </c>
      <c r="L200">
        <f>IF(Measurement!L200="","",(Measurement!L200^3*coeff_bb6_x3)+(Measurement!L200^2*coeff_bb6_x2)+(Measurement!L200*coeff_bb6_x1)+coeff_bb6_x0)</f>
        <v>1.5029827021633788</v>
      </c>
      <c r="M200">
        <f>IF(Measurement!M200="","",(Measurement!M200^3*coeff_ab6_x3)+(Measurement!M200^2*coeff_ab6_x2)+(Measurement!M200*coeff_ab6_x1)+coeff_ab6_x0)</f>
        <v>1.5017988148347403</v>
      </c>
      <c r="N200">
        <f>IF(Measurement!N200="","",(Measurement!N200^3*coeff_bb7_x3)+(Measurement!N200^2*coeff_bb7_x2)+(Measurement!N200*coeff_bb7_x1)+coeff_bb7_x0)</f>
        <v>1.5019371894614222</v>
      </c>
      <c r="O200">
        <f>IF(Measurement!O200="","",(Measurement!O200^3*coeff_ab7_x3)+(Measurement!O200^2*coeff_ab7_x2)+(Measurement!O200*coeff_ab7_x1)+coeff_ab7_x0)</f>
        <v>1.5008861395734301</v>
      </c>
      <c r="P200">
        <f>IF(Measurement!P200="","",(Measurement!P200^3*coeff_bb8_x3)+(Measurement!P200^2*coeff_bb8_x2)+(Measurement!P200*coeff_bb8_x1)+coeff_bb8_x0)</f>
        <v>1.5015512923820462</v>
      </c>
      <c r="Q200">
        <f>IF(Measurement!Q200="","",(Measurement!Q200^3*coeff_ab8_x3)+(Measurement!Q200^2*coeff_ab8_x2)+(Measurement!Q200*coeff_ab8_x1)+coeff_ab8_x0)</f>
        <v>1.5006289397789359</v>
      </c>
      <c r="R200">
        <f>IF(Measurement!R200="","",(Measurement!R200^3*coeff_bb9_x3)+(Measurement!R200^2*coeff_bb9_x2)+(Measurement!R200*coeff_bb9_x1)+coeff_bb9_x0)</f>
        <v>1.5055622859550195</v>
      </c>
      <c r="S200">
        <f>IF(Measurement!S200="","",(Measurement!S200^3*coeff_ab9_x3)+(Measurement!S200^2*coeff_ab9_x2)+(Measurement!S200*coeff_ab9_x1)+coeff_ab9_x0)</f>
        <v>1.5046533220687592</v>
      </c>
    </row>
    <row r="201" spans="1:19" ht="12.75" customHeight="1" x14ac:dyDescent="0.2">
      <c r="A201">
        <f>Measurement!A201</f>
        <v>19.900000000000013</v>
      </c>
      <c r="B201">
        <f>IF(Measurement!B201="","",(Measurement!B201^3*coeff_bb1_x3)+(Measurement!B201^2*coeff_bb1_x2)+(Measurement!B201*coeff_bb1_x1)+coeff_bb1_x0)</f>
        <v>1.5054231153147091</v>
      </c>
      <c r="C201">
        <f>IF(Measurement!C201="","",(Measurement!C201^3*coeff_ab1_x3)+(Measurement!C201^2*coeff_ab1_x2)+(Measurement!C201*coeff_ab1_x1)+coeff_ab1_x0)</f>
        <v>1.5046533220687592</v>
      </c>
      <c r="D201">
        <f>IF(Measurement!D201="","",(Measurement!D201^3*coeff_bb2_x3)+(Measurement!D201^2*coeff_bb2_x2)+(Measurement!D201*coeff_bb2_x1)+coeff_bb2_x0)</f>
        <v>1.5051459119646267</v>
      </c>
      <c r="E201">
        <f>IF(Measurement!E201="","",(Measurement!E201^3*coeff_ab2_x3)+(Measurement!E201^2*coeff_ab2_x2)+(Measurement!E201*coeff_ab2_x1)+coeff_ab2_x0)</f>
        <v>1.5046533220687592</v>
      </c>
      <c r="F201">
        <f>IF(Measurement!F201="","",(Measurement!F201^3*coeff_bb3_x3)+(Measurement!F201^2*coeff_bb3_x2)+(Measurement!F201*coeff_bb3_x1)+coeff_bb3_x0)</f>
        <v>1.5055622859550195</v>
      </c>
      <c r="G201">
        <f>IF(Measurement!G201="","",(Measurement!G201^3*coeff_ab3_x3)+(Measurement!G201^2*coeff_ab3_x2)+(Measurement!G201*coeff_ab3_x1)+coeff_ab3_x0)</f>
        <v>1.5050753767814047</v>
      </c>
      <c r="H201">
        <f>IF(Measurement!H201="","",(Measurement!H201^3*coeff_bb4_x3)+(Measurement!H201^2*coeff_bb4_x2)+(Measurement!H201*coeff_bb4_x1)+coeff_bb4_x0)</f>
        <v>1.5065471219652675</v>
      </c>
      <c r="I201">
        <f>IF(Measurement!I201="","",(Measurement!I201^3*coeff_ab4_x3)+(Measurement!I201^2*coeff_ab4_x2)+(Measurement!I201*coeff_ab4_x1)+coeff_ab4_x0)</f>
        <v>1.506362950739188</v>
      </c>
      <c r="J201">
        <f>IF(Measurement!J201="","",(Measurement!J201^3*coeff_bb5_x3)+(Measurement!J201^2*coeff_bb5_x2)+(Measurement!J201*coeff_bb5_x1)+coeff_bb5_x0)</f>
        <v>1.5068319308732019</v>
      </c>
      <c r="K201">
        <f>IF(Measurement!K201="","",(Measurement!K201^3*coeff_ab5_x3)+(Measurement!K201^2*coeff_ab5_x2)+(Measurement!K201*coeff_ab5_x1)+coeff_ab5_x0)</f>
        <v>1.5046533220687592</v>
      </c>
      <c r="L201">
        <f>IF(Measurement!L201="","",(Measurement!L201^3*coeff_bb6_x3)+(Measurement!L201^2*coeff_bb6_x2)+(Measurement!L201*coeff_bb6_x1)+coeff_bb6_x0)</f>
        <v>1.50258782580475</v>
      </c>
      <c r="M201">
        <f>IF(Measurement!M201="","",(Measurement!M201^3*coeff_ab6_x3)+(Measurement!M201^2*coeff_ab6_x2)+(Measurement!M201*coeff_ab6_x1)+coeff_ab6_x0)</f>
        <v>1.5016672443599002</v>
      </c>
      <c r="N201">
        <f>IF(Measurement!N201="","",(Measurement!N201^3*coeff_bb7_x3)+(Measurement!N201^2*coeff_bb7_x2)+(Measurement!N201*coeff_bb7_x1)+coeff_bb7_x0)</f>
        <v>1.5018081838210486</v>
      </c>
      <c r="O201">
        <f>IF(Measurement!O201="","",(Measurement!O201^3*coeff_ab7_x3)+(Measurement!O201^2*coeff_ab7_x2)+(Measurement!O201*coeff_ab7_x1)+coeff_ab7_x0)</f>
        <v>1.5008861395734301</v>
      </c>
      <c r="P201">
        <f>IF(Measurement!P201="","",(Measurement!P201^3*coeff_bb8_x3)+(Measurement!P201^2*coeff_bb8_x2)+(Measurement!P201*coeff_bb8_x1)+coeff_bb8_x0)</f>
        <v>1.5014234061367804</v>
      </c>
      <c r="Q201">
        <f>IF(Measurement!Q201="","",(Measurement!Q201^3*coeff_ab8_x3)+(Measurement!Q201^2*coeff_ab8_x2)+(Measurement!Q201*coeff_ab8_x1)+coeff_ab8_x0)</f>
        <v>1.5006289397789359</v>
      </c>
      <c r="R201">
        <f>IF(Measurement!R201="","",(Measurement!R201^3*coeff_bb9_x3)+(Measurement!R201^2*coeff_bb9_x2)+(Measurement!R201*coeff_bb9_x1)+coeff_bb9_x0)</f>
        <v>1.5054231153147091</v>
      </c>
      <c r="S201">
        <f>IF(Measurement!S201="","",(Measurement!S201^3*coeff_ab9_x3)+(Measurement!S201^2*coeff_ab9_x2)+(Measurement!S201*coeff_ab9_x1)+coeff_ab9_x0)</f>
        <v>1.5045134300059728</v>
      </c>
    </row>
    <row r="202" spans="1:19" ht="12.75" customHeight="1" x14ac:dyDescent="0.2">
      <c r="A202">
        <f>Measurement!A202</f>
        <v>20.000000000000014</v>
      </c>
      <c r="B202">
        <f>IF(Measurement!B202="","",(Measurement!B202^3*coeff_bb1_x3)+(Measurement!B202^2*coeff_bb1_x2)+(Measurement!B202*coeff_bb1_x1)+coeff_bb1_x0)</f>
        <v>1.5052843240590177</v>
      </c>
      <c r="C202">
        <f>IF(Measurement!C202="","",(Measurement!C202^3*coeff_ab1_x3)+(Measurement!C202^2*coeff_ab1_x2)+(Measurement!C202*coeff_ab1_x1)+coeff_ab1_x0)</f>
        <v>1.5047936105434243</v>
      </c>
      <c r="D202">
        <f>IF(Measurement!D202="","",(Measurement!D202^3*coeff_bb2_x3)+(Measurement!D202^2*coeff_bb2_x2)+(Measurement!D202*coeff_bb2_x1)+coeff_bb2_x0)</f>
        <v>1.5050078788082177</v>
      </c>
      <c r="E202">
        <f>IF(Measurement!E202="","",(Measurement!E202^3*coeff_ab2_x3)+(Measurement!E202^2*coeff_ab2_x2)+(Measurement!E202*coeff_ab2_x1)+coeff_ab2_x0)</f>
        <v>1.5047936105434243</v>
      </c>
      <c r="F202">
        <f>IF(Measurement!F202="","",(Measurement!F202^3*coeff_bb3_x3)+(Measurement!F202^2*coeff_bb3_x2)+(Measurement!F202*coeff_bb3_x1)+coeff_bb3_x0)</f>
        <v>1.5055622859550195</v>
      </c>
      <c r="G202">
        <f>IF(Measurement!G202="","",(Measurement!G202^3*coeff_ab3_x3)+(Measurement!G202^2*coeff_ab3_x2)+(Measurement!G202*coeff_ab3_x1)+coeff_ab3_x0)</f>
        <v>1.5053587288259398</v>
      </c>
      <c r="H202">
        <f>IF(Measurement!H202="","",(Measurement!H202^3*coeff_bb4_x3)+(Measurement!H202^2*coeff_bb4_x2)+(Measurement!H202*coeff_bb4_x1)+coeff_bb4_x0)</f>
        <v>1.5065471219652675</v>
      </c>
      <c r="I202">
        <f>IF(Measurement!I202="","",(Measurement!I202^3*coeff_ab4_x3)+(Measurement!I202^2*coeff_ab4_x2)+(Measurement!I202*coeff_ab4_x1)+coeff_ab4_x0)</f>
        <v>1.506362950739188</v>
      </c>
      <c r="J202">
        <f>IF(Measurement!J202="","",(Measurement!J202^3*coeff_bb5_x3)+(Measurement!J202^2*coeff_bb5_x2)+(Measurement!J202*coeff_bb5_x1)+coeff_bb5_x0)</f>
        <v>1.5066893357219924</v>
      </c>
      <c r="K202">
        <f>IF(Measurement!K202="","",(Measurement!K202^3*coeff_ab5_x3)+(Measurement!K202^2*coeff_ab5_x2)+(Measurement!K202*coeff_ab5_x1)+coeff_ab5_x0)</f>
        <v>1.5042348350630235</v>
      </c>
      <c r="L202">
        <f>IF(Measurement!L202="","",(Measurement!L202^3*coeff_bb6_x3)+(Measurement!L202^2*coeff_bb6_x2)+(Measurement!L202*coeff_bb6_x1)+coeff_bb6_x0)</f>
        <v>1.502326448745853</v>
      </c>
      <c r="M202">
        <f>IF(Measurement!M202="","",(Measurement!M202^3*coeff_ab6_x3)+(Measurement!M202^2*coeff_ab6_x2)+(Measurement!M202*coeff_ab6_x1)+coeff_ab6_x0)</f>
        <v>1.5016672443599002</v>
      </c>
      <c r="N202">
        <f>IF(Measurement!N202="","",(Measurement!N202^3*coeff_bb7_x3)+(Measurement!N202^2*coeff_bb7_x2)+(Measurement!N202*coeff_bb7_x1)+coeff_bb7_x0)</f>
        <v>1.501679551535696</v>
      </c>
      <c r="O202">
        <f>IF(Measurement!O202="","",(Measurement!O202^3*coeff_ab7_x3)+(Measurement!O202^2*coeff_ab7_x2)+(Measurement!O202*coeff_ab7_x1)+coeff_ab7_x0)</f>
        <v>1.5008861395734301</v>
      </c>
      <c r="P202">
        <f>IF(Measurement!P202="","",(Measurement!P202^3*coeff_bb8_x3)+(Measurement!P202^2*coeff_bb8_x2)+(Measurement!P202*coeff_bb8_x1)+coeff_bb8_x0)</f>
        <v>1.5014234061367804</v>
      </c>
      <c r="Q202">
        <f>IF(Measurement!Q202="","",(Measurement!Q202^3*coeff_ab8_x3)+(Measurement!Q202^2*coeff_ab8_x2)+(Measurement!Q202*coeff_ab8_x1)+coeff_ab8_x0)</f>
        <v>1.5005009339097357</v>
      </c>
      <c r="R202">
        <f>IF(Measurement!R202="","",(Measurement!R202^3*coeff_bb9_x3)+(Measurement!R202^2*coeff_bb9_x2)+(Measurement!R202*coeff_bb9_x1)+coeff_bb9_x0)</f>
        <v>1.5051459119646267</v>
      </c>
      <c r="S202">
        <f>IF(Measurement!S202="","",(Measurement!S202^3*coeff_ab9_x3)+(Measurement!S202^2*coeff_ab9_x2)+(Measurement!S202*coeff_ab9_x1)+coeff_ab9_x0)</f>
        <v>1.5045134300059728</v>
      </c>
    </row>
    <row r="203" spans="1:19" ht="12.75" customHeight="1" x14ac:dyDescent="0.2">
      <c r="A203">
        <f>Measurement!A203</f>
        <v>20.100000000000016</v>
      </c>
      <c r="B203">
        <f>IF(Measurement!B203="","",(Measurement!B203^3*coeff_bb1_x3)+(Measurement!B203^2*coeff_bb1_x2)+(Measurement!B203*coeff_bb1_x1)+coeff_bb1_x0)</f>
        <v>1.5052843240590177</v>
      </c>
      <c r="C203">
        <f>IF(Measurement!C203="","",(Measurement!C203^3*coeff_ab1_x3)+(Measurement!C203^2*coeff_ab1_x2)+(Measurement!C203*coeff_ab1_x1)+coeff_ab1_x0)</f>
        <v>1.5049342954432219</v>
      </c>
      <c r="D203">
        <f>IF(Measurement!D203="","",(Measurement!D203^3*coeff_bb2_x3)+(Measurement!D203^2*coeff_bb2_x2)+(Measurement!D203*coeff_bb2_x1)+coeff_bb2_x0)</f>
        <v>1.5051459119646267</v>
      </c>
      <c r="E203">
        <f>IF(Measurement!E203="","",(Measurement!E203^3*coeff_ab2_x3)+(Measurement!E203^2*coeff_ab2_x2)+(Measurement!E203*coeff_ab2_x1)+coeff_ab2_x0)</f>
        <v>1.5050753767814047</v>
      </c>
      <c r="F203">
        <f>IF(Measurement!F203="","",(Measurement!F203^3*coeff_bb3_x3)+(Measurement!F203^2*coeff_bb3_x2)+(Measurement!F203*coeff_bb3_x1)+coeff_bb3_x0)</f>
        <v>1.5055622859550195</v>
      </c>
      <c r="G203">
        <f>IF(Measurement!G203="","",(Measurement!G203^3*coeff_ab3_x3)+(Measurement!G203^2*coeff_ab3_x2)+(Measurement!G203*coeff_ab3_x1)+coeff_ab3_x0)</f>
        <v>1.5060740475367533</v>
      </c>
      <c r="H203">
        <f>IF(Measurement!H203="","",(Measurement!H203^3*coeff_bb4_x3)+(Measurement!H203^2*coeff_bb4_x2)+(Measurement!H203*coeff_bb4_x1)+coeff_bb4_x0)</f>
        <v>1.5065471219652675</v>
      </c>
      <c r="I203">
        <f>IF(Measurement!I203="","",(Measurement!I203^3*coeff_ab4_x3)+(Measurement!I203^2*coeff_ab4_x2)+(Measurement!I203*coeff_ab4_x1)+coeff_ab4_x0)</f>
        <v>1.5065079971901563</v>
      </c>
      <c r="J203">
        <f>IF(Measurement!J203="","",(Measurement!J203^3*coeff_bb5_x3)+(Measurement!J203^2*coeff_bb5_x2)+(Measurement!J203*coeff_bb5_x1)+coeff_bb5_x0)</f>
        <v>1.5068319308732019</v>
      </c>
      <c r="K203">
        <f>IF(Measurement!K203="","",(Measurement!K203^3*coeff_ab5_x3)+(Measurement!K203^2*coeff_ab5_x2)+(Measurement!K203*coeff_ab5_x1)+coeff_ab5_x0)</f>
        <v>1.5036824015365264</v>
      </c>
      <c r="L203">
        <f>IF(Measurement!L203="","",(Measurement!L203^3*coeff_bb6_x3)+(Measurement!L203^2*coeff_bb6_x2)+(Measurement!L203*coeff_bb6_x1)+coeff_bb6_x0)</f>
        <v>1.502326448745853</v>
      </c>
      <c r="M203">
        <f>IF(Measurement!M203="","",(Measurement!M203^3*coeff_ab6_x3)+(Measurement!M203^2*coeff_ab6_x2)+(Measurement!M203*coeff_ab6_x1)+coeff_ab6_x0)</f>
        <v>1.5016672443599002</v>
      </c>
      <c r="N203">
        <f>IF(Measurement!N203="","",(Measurement!N203^3*coeff_bb7_x3)+(Measurement!N203^2*coeff_bb7_x2)+(Measurement!N203*coeff_bb7_x1)+coeff_bb7_x0)</f>
        <v>1.501679551535696</v>
      </c>
      <c r="O203">
        <f>IF(Measurement!O203="","",(Measurement!O203^3*coeff_ab7_x3)+(Measurement!O203^2*coeff_ab7_x2)+(Measurement!O203*coeff_ab7_x1)+coeff_ab7_x0)</f>
        <v>1.5008861395734301</v>
      </c>
      <c r="P203">
        <f>IF(Measurement!P203="","",(Measurement!P203^3*coeff_bb8_x3)+(Measurement!P203^2*coeff_bb8_x2)+(Measurement!P203*coeff_bb8_x1)+coeff_bb8_x0)</f>
        <v>1.5012958925765802</v>
      </c>
      <c r="Q203">
        <f>IF(Measurement!Q203="","",(Measurement!Q203^3*coeff_ab8_x3)+(Measurement!Q203^2*coeff_ab8_x2)+(Measurement!Q203*coeff_ab8_x1)+coeff_ab8_x0)</f>
        <v>1.5006289397789359</v>
      </c>
      <c r="R203">
        <f>IF(Measurement!R203="","",(Measurement!R203^3*coeff_bb9_x3)+(Measurement!R203^2*coeff_bb9_x2)+(Measurement!R203*coeff_bb9_x1)+coeff_bb9_x0)</f>
        <v>1.5051459119646267</v>
      </c>
      <c r="S203">
        <f>IF(Measurement!S203="","",(Measurement!S203^3*coeff_ab9_x3)+(Measurement!S203^2*coeff_ab9_x2)+(Measurement!S203*coeff_ab9_x1)+coeff_ab9_x0)</f>
        <v>1.5047936105434243</v>
      </c>
    </row>
    <row r="204" spans="1:19" ht="12.75" customHeight="1" x14ac:dyDescent="0.2">
      <c r="A204">
        <f>Measurement!A204</f>
        <v>20.200000000000017</v>
      </c>
      <c r="B204">
        <f>IF(Measurement!B204="","",(Measurement!B204^3*coeff_bb1_x3)+(Measurement!B204^2*coeff_bb1_x2)+(Measurement!B204*coeff_bb1_x1)+coeff_bb1_x0)</f>
        <v>1.5052843240590177</v>
      </c>
      <c r="C204">
        <f>IF(Measurement!C204="","",(Measurement!C204^3*coeff_ab1_x3)+(Measurement!C204^2*coeff_ab1_x2)+(Measurement!C204*coeff_ab1_x1)+coeff_ab1_x0)</f>
        <v>1.5052168545712261</v>
      </c>
      <c r="D204">
        <f>IF(Measurement!D204="","",(Measurement!D204^3*coeff_bb2_x3)+(Measurement!D204^2*coeff_bb2_x2)+(Measurement!D204*coeff_bb2_x1)+coeff_bb2_x0)</f>
        <v>1.5054231153147091</v>
      </c>
      <c r="E204">
        <f>IF(Measurement!E204="","",(Measurement!E204^3*coeff_ab2_x3)+(Measurement!E204^2*coeff_ab2_x2)+(Measurement!E204*coeff_ab2_x1)+coeff_ab2_x0)</f>
        <v>1.5055009995587987</v>
      </c>
      <c r="F204">
        <f>IF(Measurement!F204="","",(Measurement!F204^3*coeff_bb3_x3)+(Measurement!F204^2*coeff_bb3_x2)+(Measurement!F204*coeff_bb3_x1)+coeff_bb3_x0)</f>
        <v>1.5061227668288177</v>
      </c>
      <c r="G204">
        <f>IF(Measurement!G204="","",(Measurement!G204^3*coeff_ab3_x3)+(Measurement!G204^2*coeff_ab3_x2)+(Measurement!G204*coeff_ab3_x1)+coeff_ab3_x0)</f>
        <v>1.506362950739188</v>
      </c>
      <c r="H204">
        <f>IF(Measurement!H204="","",(Measurement!H204^3*coeff_bb4_x3)+(Measurement!H204^2*coeff_bb4_x2)+(Measurement!H204*coeff_bb4_x1)+coeff_bb4_x0)</f>
        <v>1.5066893357219924</v>
      </c>
      <c r="I204">
        <f>IF(Measurement!I204="","",(Measurement!I204^3*coeff_ab4_x3)+(Measurement!I204^2*coeff_ab4_x2)+(Measurement!I204*coeff_ab4_x1)+coeff_ab4_x0)</f>
        <v>1.506653440225296</v>
      </c>
      <c r="J204">
        <f>IF(Measurement!J204="","",(Measurement!J204^3*coeff_bb5_x3)+(Measurement!J204^2*coeff_bb5_x2)+(Measurement!J204*coeff_bb5_x1)+coeff_bb5_x0)</f>
        <v>1.507118266252349</v>
      </c>
      <c r="K204">
        <f>IF(Measurement!K204="","",(Measurement!K204^3*coeff_ab5_x3)+(Measurement!K204^2*coeff_ab5_x2)+(Measurement!K204*coeff_ab5_x1)+coeff_ab5_x0)</f>
        <v>1.5032722377886516</v>
      </c>
      <c r="L204">
        <f>IF(Measurement!L204="","",(Measurement!L204^3*coeff_bb6_x3)+(Measurement!L204^2*coeff_bb6_x2)+(Measurement!L204*coeff_bb6_x1)+coeff_bb6_x0)</f>
        <v>1.50258782580475</v>
      </c>
      <c r="M204">
        <f>IF(Measurement!M204="","",(Measurement!M204^3*coeff_ab6_x3)+(Measurement!M204^2*coeff_ab6_x2)+(Measurement!M204*coeff_ab6_x1)+coeff_ab6_x0)</f>
        <v>1.5016672443599002</v>
      </c>
      <c r="N204">
        <f>IF(Measurement!N204="","",(Measurement!N204^3*coeff_bb7_x3)+(Measurement!N204^2*coeff_bb7_x2)+(Measurement!N204*coeff_bb7_x1)+coeff_bb7_x0)</f>
        <v>1.5018081838210486</v>
      </c>
      <c r="O204">
        <f>IF(Measurement!O204="","",(Measurement!O204^3*coeff_ab7_x3)+(Measurement!O204^2*coeff_ab7_x2)+(Measurement!O204*coeff_ab7_x1)+coeff_ab7_x0)</f>
        <v>1.5008861395734301</v>
      </c>
      <c r="P204">
        <f>IF(Measurement!P204="","",(Measurement!P204^3*coeff_bb8_x3)+(Measurement!P204^2*coeff_bb8_x2)+(Measurement!P204*coeff_bb8_x1)+coeff_bb8_x0)</f>
        <v>1.5012958925765802</v>
      </c>
      <c r="Q204">
        <f>IF(Measurement!Q204="","",(Measurement!Q204^3*coeff_ab8_x3)+(Measurement!Q204^2*coeff_ab8_x2)+(Measurement!Q204*coeff_ab8_x1)+coeff_ab8_x0)</f>
        <v>1.5006289397789359</v>
      </c>
      <c r="R204">
        <f>IF(Measurement!R204="","",(Measurement!R204^3*coeff_bb9_x3)+(Measurement!R204^2*coeff_bb9_x2)+(Measurement!R204*coeff_bb9_x1)+coeff_bb9_x0)</f>
        <v>1.5051459119646267</v>
      </c>
      <c r="S204">
        <f>IF(Measurement!S204="","",(Measurement!S204^3*coeff_ab9_x3)+(Measurement!S204^2*coeff_ab9_x2)+(Measurement!S204*coeff_ab9_x1)+coeff_ab9_x0)</f>
        <v>1.5049342954432219</v>
      </c>
    </row>
    <row r="205" spans="1:19" ht="12.75" customHeight="1" x14ac:dyDescent="0.2">
      <c r="A205">
        <f>Measurement!A205</f>
        <v>20.300000000000018</v>
      </c>
      <c r="B205">
        <f>IF(Measurement!B205="","",(Measurement!B205^3*coeff_bb1_x3)+(Measurement!B205^2*coeff_bb1_x2)+(Measurement!B205*coeff_bb1_x1)+coeff_bb1_x0)</f>
        <v>1.5055622859550195</v>
      </c>
      <c r="C205">
        <f>IF(Measurement!C205="","",(Measurement!C205^3*coeff_ab1_x3)+(Measurement!C205^2*coeff_ab1_x2)+(Measurement!C205*coeff_ab1_x1)+coeff_ab1_x0)</f>
        <v>1.5052168545712261</v>
      </c>
      <c r="D205">
        <f>IF(Measurement!D205="","",(Measurement!D205^3*coeff_bb2_x3)+(Measurement!D205^2*coeff_bb2_x2)+(Measurement!D205*coeff_bb2_x1)+coeff_bb2_x0)</f>
        <v>1.505701836203267</v>
      </c>
      <c r="E205">
        <f>IF(Measurement!E205="","",(Measurement!E205^3*coeff_ab2_x3)+(Measurement!E205^2*coeff_ab2_x2)+(Measurement!E205*coeff_ab2_x1)+coeff_ab2_x0)</f>
        <v>1.5055009995587987</v>
      </c>
      <c r="F205">
        <f>IF(Measurement!F205="","",(Measurement!F205^3*coeff_bb3_x3)+(Measurement!F205^2*coeff_bb3_x2)+(Measurement!F205*coeff_bb3_x1)+coeff_bb3_x0)</f>
        <v>1.5066893357219924</v>
      </c>
      <c r="G205">
        <f>IF(Measurement!G205="","",(Measurement!G205^3*coeff_ab3_x3)+(Measurement!G205^2*coeff_ab3_x2)+(Measurement!G205*coeff_ab3_x1)+coeff_ab3_x0)</f>
        <v>1.506362950739188</v>
      </c>
      <c r="H205">
        <f>IF(Measurement!H205="","",(Measurement!H205^3*coeff_bb4_x3)+(Measurement!H205^2*coeff_bb4_x2)+(Measurement!H205*coeff_bb4_x1)+coeff_bb4_x0)</f>
        <v>1.5072620069269236</v>
      </c>
      <c r="I205">
        <f>IF(Measurement!I205="","",(Measurement!I205^3*coeff_ab4_x3)+(Measurement!I205^2*coeff_ab4_x2)+(Measurement!I205*coeff_ab4_x1)+coeff_ab4_x0)</f>
        <v>1.506653440225296</v>
      </c>
      <c r="J205">
        <f>IF(Measurement!J205="","",(Measurement!J205^3*coeff_bb5_x3)+(Measurement!J205^2*coeff_bb5_x2)+(Measurement!J205*coeff_bb5_x1)+coeff_bb5_x0)</f>
        <v>1.5072620069269236</v>
      </c>
      <c r="K205">
        <f>IF(Measurement!K205="","",(Measurement!K205^3*coeff_ab5_x3)+(Measurement!K205^2*coeff_ab5_x2)+(Measurement!K205*coeff_ab5_x1)+coeff_ab5_x0)</f>
        <v>1.5034085627409262</v>
      </c>
      <c r="L205">
        <f>IF(Measurement!L205="","",(Measurement!L205^3*coeff_bb6_x3)+(Measurement!L205^2*coeff_bb6_x2)+(Measurement!L205*coeff_bb6_x1)+coeff_bb6_x0)</f>
        <v>1.5027190762649367</v>
      </c>
      <c r="M205">
        <f>IF(Measurement!M205="","",(Measurement!M205^3*coeff_ab6_x3)+(Measurement!M205^2*coeff_ab6_x2)+(Measurement!M205*coeff_ab6_x1)+coeff_ab6_x0)</f>
        <v>1.5015360700053666</v>
      </c>
      <c r="N205">
        <f>IF(Measurement!N205="","",(Measurement!N205^3*coeff_bb7_x3)+(Measurement!N205^2*coeff_bb7_x2)+(Measurement!N205*coeff_bb7_x1)+coeff_bb7_x0)</f>
        <v>1.501679551535696</v>
      </c>
      <c r="O205">
        <f>IF(Measurement!O205="","",(Measurement!O205^3*coeff_ab7_x3)+(Measurement!O205^2*coeff_ab7_x2)+(Measurement!O205*coeff_ab7_x1)+coeff_ab7_x0)</f>
        <v>1.5007573416624163</v>
      </c>
      <c r="P205">
        <f>IF(Measurement!P205="","",(Measurement!P205^3*coeff_bb8_x3)+(Measurement!P205^2*coeff_bb8_x2)+(Measurement!P205*coeff_bb8_x1)+coeff_bb8_x0)</f>
        <v>1.5014234061367804</v>
      </c>
      <c r="Q205">
        <f>IF(Measurement!Q205="","",(Measurement!Q205^3*coeff_ab8_x3)+(Measurement!Q205^2*coeff_ab8_x2)+(Measurement!Q205*coeff_ab8_x1)+coeff_ab8_x0)</f>
        <v>1.5006289397789359</v>
      </c>
      <c r="R205">
        <f>IF(Measurement!R205="","",(Measurement!R205^3*coeff_bb9_x3)+(Measurement!R205^2*coeff_bb9_x2)+(Measurement!R205*coeff_bb9_x1)+coeff_bb9_x0)</f>
        <v>1.5054231153147091</v>
      </c>
      <c r="S205">
        <f>IF(Measurement!S205="","",(Measurement!S205^3*coeff_ab9_x3)+(Measurement!S205^2*coeff_ab9_x2)+(Measurement!S205*coeff_ab9_x1)+coeff_ab9_x0)</f>
        <v>1.5049342954432219</v>
      </c>
    </row>
    <row r="206" spans="1:19" ht="12.75" customHeight="1" x14ac:dyDescent="0.2">
      <c r="A206">
        <f>Measurement!A206</f>
        <v>20.40000000000002</v>
      </c>
      <c r="B206">
        <f>IF(Measurement!B206="","",(Measurement!B206^3*coeff_bb1_x3)+(Measurement!B206^2*coeff_bb1_x2)+(Measurement!B206*coeff_bb1_x1)+coeff_bb1_x0)</f>
        <v>1.5055622859550195</v>
      </c>
      <c r="C206">
        <f>IF(Measurement!C206="","",(Measurement!C206^3*coeff_ab1_x3)+(Measurement!C206^2*coeff_ab1_x2)+(Measurement!C206*coeff_ab1_x1)+coeff_ab1_x0)</f>
        <v>1.5050753767814047</v>
      </c>
      <c r="D206">
        <f>IF(Measurement!D206="","",(Measurement!D206^3*coeff_bb2_x3)+(Measurement!D206^2*coeff_bb2_x2)+(Measurement!D206*coeff_bb2_x1)+coeff_bb2_x0)</f>
        <v>1.5058417662827703</v>
      </c>
      <c r="E206">
        <f>IF(Measurement!E206="","",(Measurement!E206^3*coeff_ab2_x3)+(Measurement!E206^2*coeff_ab2_x2)+(Measurement!E206*coeff_ab2_x1)+coeff_ab2_x0)</f>
        <v>1.5055009995587987</v>
      </c>
      <c r="F206">
        <f>IF(Measurement!F206="","",(Measurement!F206^3*coeff_bb3_x3)+(Measurement!F206^2*coeff_bb3_x2)+(Measurement!F206*coeff_bb3_x1)+coeff_bb3_x0)</f>
        <v>1.5066893357219924</v>
      </c>
      <c r="G206">
        <f>IF(Measurement!G206="","",(Measurement!G206^3*coeff_ab3_x3)+(Measurement!G206^2*coeff_ab3_x2)+(Measurement!G206*coeff_ab3_x1)+coeff_ab3_x0)</f>
        <v>1.5062183008591381</v>
      </c>
      <c r="H206">
        <f>IF(Measurement!H206="","",(Measurement!H206^3*coeff_bb4_x3)+(Measurement!H206^2*coeff_bb4_x2)+(Measurement!H206*coeff_bb4_x1)+coeff_bb4_x0)</f>
        <v>1.5072620069269236</v>
      </c>
      <c r="I206">
        <f>IF(Measurement!I206="","",(Measurement!I206^3*coeff_ab4_x3)+(Measurement!I206^2*coeff_ab4_x2)+(Measurement!I206*coeff_ab4_x1)+coeff_ab4_x0)</f>
        <v>1.5060740475367533</v>
      </c>
      <c r="J206">
        <f>IF(Measurement!J206="","",(Measurement!J206^3*coeff_bb5_x3)+(Measurement!J206^2*coeff_bb5_x2)+(Measurement!J206*coeff_bb5_x1)+coeff_bb5_x0)</f>
        <v>1.5072620069269236</v>
      </c>
      <c r="K206">
        <f>IF(Measurement!K206="","",(Measurement!K206^3*coeff_ab5_x3)+(Measurement!K206^2*coeff_ab5_x2)+(Measurement!K206*coeff_ab5_x1)+coeff_ab5_x0)</f>
        <v>1.5032722377886516</v>
      </c>
      <c r="L206">
        <f>IF(Measurement!L206="","",(Measurement!L206^3*coeff_bb6_x3)+(Measurement!L206^2*coeff_bb6_x2)+(Measurement!L206*coeff_bb6_x1)+coeff_bb6_x0)</f>
        <v>1.5027190762649367</v>
      </c>
      <c r="M206">
        <f>IF(Measurement!M206="","",(Measurement!M206^3*coeff_ab6_x3)+(Measurement!M206^2*coeff_ab6_x2)+(Measurement!M206*coeff_ab6_x1)+coeff_ab6_x0)</f>
        <v>1.501405291757886</v>
      </c>
      <c r="N206">
        <f>IF(Measurement!N206="","",(Measurement!N206^3*coeff_bb7_x3)+(Measurement!N206^2*coeff_bb7_x2)+(Measurement!N206*coeff_bb7_x1)+coeff_bb7_x0)</f>
        <v>1.5018081838210486</v>
      </c>
      <c r="O206">
        <f>IF(Measurement!O206="","",(Measurement!O206^3*coeff_ab7_x3)+(Measurement!O206^2*coeff_ab7_x2)+(Measurement!O206*coeff_ab7_x1)+coeff_ab7_x0)</f>
        <v>1.5006289397789359</v>
      </c>
      <c r="P206">
        <f>IF(Measurement!P206="","",(Measurement!P206^3*coeff_bb8_x3)+(Measurement!P206^2*coeff_bb8_x2)+(Measurement!P206*coeff_bb8_x1)+coeff_bb8_x0)</f>
        <v>1.5014234061367804</v>
      </c>
      <c r="Q206">
        <f>IF(Measurement!Q206="","",(Measurement!Q206^3*coeff_ab8_x3)+(Measurement!Q206^2*coeff_ab8_x2)+(Measurement!Q206*coeff_ab8_x1)+coeff_ab8_x0)</f>
        <v>1.5005009339097357</v>
      </c>
      <c r="R206">
        <f>IF(Measurement!R206="","",(Measurement!R206^3*coeff_bb9_x3)+(Measurement!R206^2*coeff_bb9_x2)+(Measurement!R206*coeff_bb9_x1)+coeff_bb9_x0)</f>
        <v>1.5054231153147091</v>
      </c>
      <c r="S206">
        <f>IF(Measurement!S206="","",(Measurement!S206^3*coeff_ab9_x3)+(Measurement!S206^2*coeff_ab9_x2)+(Measurement!S206*coeff_ab9_x1)+coeff_ab9_x0)</f>
        <v>1.5047936105434243</v>
      </c>
    </row>
    <row r="207" spans="1:19" ht="12.75" customHeight="1" x14ac:dyDescent="0.2">
      <c r="A207">
        <f>Measurement!A207</f>
        <v>20.500000000000021</v>
      </c>
      <c r="B207">
        <f>IF(Measurement!B207="","",(Measurement!B207^3*coeff_bb1_x3)+(Measurement!B207^2*coeff_bb1_x2)+(Measurement!B207*coeff_bb1_x1)+coeff_bb1_x0)</f>
        <v>1.5055622859550195</v>
      </c>
      <c r="C207">
        <f>IF(Measurement!C207="","",(Measurement!C207^3*coeff_ab1_x3)+(Measurement!C207^2*coeff_ab1_x2)+(Measurement!C207*coeff_ab1_x1)+coeff_ab1_x0)</f>
        <v>1.5049342954432219</v>
      </c>
      <c r="D207">
        <f>IF(Measurement!D207="","",(Measurement!D207^3*coeff_bb2_x3)+(Measurement!D207^2*coeff_bb2_x2)+(Measurement!D207*coeff_bb2_x1)+coeff_bb2_x0)</f>
        <v>1.5058417662827703</v>
      </c>
      <c r="E207">
        <f>IF(Measurement!E207="","",(Measurement!E207^3*coeff_ab2_x3)+(Measurement!E207^2*coeff_ab2_x2)+(Measurement!E207*coeff_ab2_x1)+coeff_ab2_x0)</f>
        <v>1.5052168545712261</v>
      </c>
      <c r="F207">
        <f>IF(Measurement!F207="","",(Measurement!F207^3*coeff_bb3_x3)+(Measurement!F207^2*coeff_bb3_x2)+(Measurement!F207*coeff_bb3_x1)+coeff_bb3_x0)</f>
        <v>1.5068319308732019</v>
      </c>
      <c r="G207">
        <f>IF(Measurement!G207="","",(Measurement!G207^3*coeff_ab3_x3)+(Measurement!G207^2*coeff_ab3_x2)+(Measurement!G207*coeff_ab3_x1)+coeff_ab3_x0)</f>
        <v>1.5059301907587803</v>
      </c>
      <c r="H207">
        <f>IF(Measurement!H207="","",(Measurement!H207^3*coeff_bb4_x3)+(Measurement!H207^2*coeff_bb4_x2)+(Measurement!H207*coeff_bb4_x1)+coeff_bb4_x0)</f>
        <v>1.507118266252349</v>
      </c>
      <c r="I207">
        <f>IF(Measurement!I207="","",(Measurement!I207^3*coeff_ab4_x3)+(Measurement!I207^2*coeff_ab4_x2)+(Measurement!I207*coeff_ab4_x1)+coeff_ab4_x0)</f>
        <v>1.5055009995587987</v>
      </c>
      <c r="J207">
        <f>IF(Measurement!J207="","",(Measurement!J207^3*coeff_bb5_x3)+(Measurement!J207^2*coeff_bb5_x2)+(Measurement!J207*coeff_bb5_x1)+coeff_bb5_x0)</f>
        <v>1.5068319308732019</v>
      </c>
      <c r="K207">
        <f>IF(Measurement!K207="","",(Measurement!K207^3*coeff_ab5_x3)+(Measurement!K207^2*coeff_ab5_x2)+(Measurement!K207*coeff_ab5_x1)+coeff_ab5_x0)</f>
        <v>1.5028656405548901</v>
      </c>
      <c r="L207">
        <f>IF(Measurement!L207="","",(Measurement!L207^3*coeff_bb6_x3)+(Measurement!L207^2*coeff_bb6_x2)+(Measurement!L207*coeff_bb6_x1)+coeff_bb6_x0)</f>
        <v>1.50258782580475</v>
      </c>
      <c r="M207">
        <f>IF(Measurement!M207="","",(Measurement!M207^3*coeff_ab6_x3)+(Measurement!M207^2*coeff_ab6_x2)+(Measurement!M207*coeff_ab6_x1)+coeff_ab6_x0)</f>
        <v>1.5011449235310714</v>
      </c>
      <c r="N207">
        <f>IF(Measurement!N207="","",(Measurement!N207^3*coeff_bb7_x3)+(Measurement!N207^2*coeff_bb7_x2)+(Measurement!N207*coeff_bb7_x1)+coeff_bb7_x0)</f>
        <v>1.5018081838210486</v>
      </c>
      <c r="O207">
        <f>IF(Measurement!O207="","",(Measurement!O207^3*coeff_ab7_x3)+(Measurement!O207^2*coeff_ab7_x2)+(Measurement!O207*coeff_ab7_x1)+coeff_ab7_x0)</f>
        <v>1.5005009339097357</v>
      </c>
      <c r="P207">
        <f>IF(Measurement!P207="","",(Measurement!P207^3*coeff_bb8_x3)+(Measurement!P207^2*coeff_bb8_x2)+(Measurement!P207*coeff_bb8_x1)+coeff_bb8_x0)</f>
        <v>1.5012958925765802</v>
      </c>
      <c r="Q207">
        <f>IF(Measurement!Q207="","",(Measurement!Q207^3*coeff_ab8_x3)+(Measurement!Q207^2*coeff_ab8_x2)+(Measurement!Q207*coeff_ab8_x1)+coeff_ab8_x0)</f>
        <v>1.5003733240415622</v>
      </c>
      <c r="R207">
        <f>IF(Measurement!R207="","",(Measurement!R207^3*coeff_bb9_x3)+(Measurement!R207^2*coeff_bb9_x2)+(Measurement!R207*coeff_bb9_x1)+coeff_bb9_x0)</f>
        <v>1.5055622859550195</v>
      </c>
      <c r="S207">
        <f>IF(Measurement!S207="","",(Measurement!S207^3*coeff_ab9_x3)+(Measurement!S207^2*coeff_ab9_x2)+(Measurement!S207*coeff_ab9_x1)+coeff_ab9_x0)</f>
        <v>1.5047936105434243</v>
      </c>
    </row>
    <row r="208" spans="1:19" ht="12.75" customHeight="1" x14ac:dyDescent="0.2">
      <c r="A208">
        <f>Measurement!A208</f>
        <v>20.600000000000023</v>
      </c>
      <c r="B208">
        <f>IF(Measurement!B208="","",(Measurement!B208^3*coeff_bb1_x3)+(Measurement!B208^2*coeff_bb1_x2)+(Measurement!B208*coeff_bb1_x1)+coeff_bb1_x0)</f>
        <v>1.5054231153147091</v>
      </c>
      <c r="C208">
        <f>IF(Measurement!C208="","",(Measurement!C208^3*coeff_ab1_x3)+(Measurement!C208^2*coeff_ab1_x2)+(Measurement!C208*coeff_ab1_x1)+coeff_ab1_x0)</f>
        <v>1.5047936105434243</v>
      </c>
      <c r="D208">
        <f>IF(Measurement!D208="","",(Measurement!D208^3*coeff_bb2_x3)+(Measurement!D208^2*coeff_bb2_x2)+(Measurement!D208*coeff_bb2_x1)+coeff_bb2_x0)</f>
        <v>1.5058417662827703</v>
      </c>
      <c r="E208">
        <f>IF(Measurement!E208="","",(Measurement!E208^3*coeff_ab2_x3)+(Measurement!E208^2*coeff_ab2_x2)+(Measurement!E208*coeff_ab2_x1)+coeff_ab2_x0)</f>
        <v>1.5050753767814047</v>
      </c>
      <c r="F208">
        <f>IF(Measurement!F208="","",(Measurement!F208^3*coeff_bb3_x3)+(Measurement!F208^2*coeff_bb3_x2)+(Measurement!F208*coeff_bb3_x1)+coeff_bb3_x0)</f>
        <v>1.5065471219652675</v>
      </c>
      <c r="G208">
        <f>IF(Measurement!G208="","",(Measurement!G208^3*coeff_ab3_x3)+(Measurement!G208^2*coeff_ab3_x2)+(Measurement!G208*coeff_ab3_x1)+coeff_ab3_x0)</f>
        <v>1.5052168545712261</v>
      </c>
      <c r="H208">
        <f>IF(Measurement!H208="","",(Measurement!H208^3*coeff_bb4_x3)+(Measurement!H208^2*coeff_bb4_x2)+(Measurement!H208*coeff_bb4_x1)+coeff_bb4_x0)</f>
        <v>1.5069749076422148</v>
      </c>
      <c r="I208">
        <f>IF(Measurement!I208="","",(Measurement!I208^3*coeff_ab4_x3)+(Measurement!I208^2*coeff_ab4_x2)+(Measurement!I208*coeff_ab4_x1)+coeff_ab4_x0)</f>
        <v>1.5050753767814047</v>
      </c>
      <c r="J208">
        <f>IF(Measurement!J208="","",(Measurement!J208^3*coeff_bb5_x3)+(Measurement!J208^2*coeff_bb5_x2)+(Measurement!J208*coeff_bb5_x1)+coeff_bb5_x0)</f>
        <v>1.5062638377419988</v>
      </c>
      <c r="K208">
        <f>IF(Measurement!K208="","",(Measurement!K208^3*coeff_ab5_x3)+(Measurement!K208^2*coeff_ab5_x2)+(Measurement!K208*coeff_ab5_x1)+coeff_ab5_x0)</f>
        <v>1.5024626094774038</v>
      </c>
      <c r="L208">
        <f>IF(Measurement!L208="","",(Measurement!L208^3*coeff_bb6_x3)+(Measurement!L208^2*coeff_bb6_x2)+(Measurement!L208*coeff_bb6_x1)+coeff_bb6_x0)</f>
        <v>1.5024569500394949</v>
      </c>
      <c r="M208">
        <f>IF(Measurement!M208="","",(Measurement!M208^3*coeff_ab6_x3)+(Measurement!M208^2*coeff_ab6_x2)+(Measurement!M208*coeff_ab6_x1)+coeff_ab6_x0)</f>
        <v>1.5010153335252308</v>
      </c>
      <c r="N208">
        <f>IF(Measurement!N208="","",(Measurement!N208^3*coeff_bb7_x3)+(Measurement!N208^2*coeff_bb7_x2)+(Measurement!N208*coeff_bb7_x1)+coeff_bb7_x0)</f>
        <v>1.501679551535696</v>
      </c>
      <c r="O208">
        <f>IF(Measurement!O208="","",(Measurement!O208^3*coeff_ab7_x3)+(Measurement!O208^2*coeff_ab7_x2)+(Measurement!O208*coeff_ab7_x1)+coeff_ab7_x0)</f>
        <v>1.5003733240415622</v>
      </c>
      <c r="P208">
        <f>IF(Measurement!P208="","",(Measurement!P208^3*coeff_bb8_x3)+(Measurement!P208^2*coeff_bb8_x2)+(Measurement!P208*coeff_bb8_x1)+coeff_bb8_x0)</f>
        <v>1.5012958925765802</v>
      </c>
      <c r="Q208">
        <f>IF(Measurement!Q208="","",(Measurement!Q208^3*coeff_ab8_x3)+(Measurement!Q208^2*coeff_ab8_x2)+(Measurement!Q208*coeff_ab8_x1)+coeff_ab8_x0)</f>
        <v>1.5002461101611626</v>
      </c>
      <c r="R208">
        <f>IF(Measurement!R208="","",(Measurement!R208^3*coeff_bb9_x3)+(Measurement!R208^2*coeff_bb9_x2)+(Measurement!R208*coeff_bb9_x1)+coeff_bb9_x0)</f>
        <v>1.5054231153147091</v>
      </c>
      <c r="S208">
        <f>IF(Measurement!S208="","",(Measurement!S208^3*coeff_ab9_x3)+(Measurement!S208^2*coeff_ab9_x2)+(Measurement!S208*coeff_ab9_x1)+coeff_ab9_x0)</f>
        <v>1.5045134300059728</v>
      </c>
    </row>
    <row r="209" spans="1:19" ht="12.75" customHeight="1" x14ac:dyDescent="0.2">
      <c r="A209">
        <f>Measurement!A209</f>
        <v>20.700000000000024</v>
      </c>
      <c r="B209">
        <f>IF(Measurement!B209="","",(Measurement!B209^3*coeff_bb1_x3)+(Measurement!B209^2*coeff_bb1_x2)+(Measurement!B209*coeff_bb1_x1)+coeff_bb1_x0)</f>
        <v>1.5052843240590177</v>
      </c>
      <c r="C209">
        <f>IF(Measurement!C209="","",(Measurement!C209^3*coeff_ab1_x3)+(Measurement!C209^2*coeff_ab1_x2)+(Measurement!C209*coeff_ab1_x1)+coeff_ab1_x0)</f>
        <v>1.5046533220687592</v>
      </c>
      <c r="D209">
        <f>IF(Measurement!D209="","",(Measurement!D209^3*coeff_bb2_x3)+(Measurement!D209^2*coeff_bb2_x2)+(Measurement!D209*coeff_bb2_x1)+coeff_bb2_x0)</f>
        <v>1.505701836203267</v>
      </c>
      <c r="E209">
        <f>IF(Measurement!E209="","",(Measurement!E209^3*coeff_ab2_x3)+(Measurement!E209^2*coeff_ab2_x2)+(Measurement!E209*coeff_ab2_x1)+coeff_ab2_x0)</f>
        <v>1.5049342954432219</v>
      </c>
      <c r="F209">
        <f>IF(Measurement!F209="","",(Measurement!F209^3*coeff_bb3_x3)+(Measurement!F209^2*coeff_bb3_x2)+(Measurement!F209*coeff_bb3_x1)+coeff_bb3_x0)</f>
        <v>1.5062638377419988</v>
      </c>
      <c r="G209">
        <f>IF(Measurement!G209="","",(Measurement!G209^3*coeff_ab3_x3)+(Measurement!G209^2*coeff_ab3_x2)+(Measurement!G209*coeff_ab3_x1)+coeff_ab3_x0)</f>
        <v>1.5050753767814047</v>
      </c>
      <c r="H209">
        <f>IF(Measurement!H209="","",(Measurement!H209^3*coeff_bb4_x3)+(Measurement!H209^2*coeff_bb4_x2)+(Measurement!H209*coeff_bb4_x1)+coeff_bb4_x0)</f>
        <v>1.5061227668288177</v>
      </c>
      <c r="I209">
        <f>IF(Measurement!I209="","",(Measurement!I209^3*coeff_ab4_x3)+(Measurement!I209^2*coeff_ab4_x2)+(Measurement!I209*coeff_ab4_x1)+coeff_ab4_x0)</f>
        <v>1.5046533220687592</v>
      </c>
      <c r="J209">
        <f>IF(Measurement!J209="","",(Measurement!J209^3*coeff_bb5_x3)+(Measurement!J209^2*coeff_bb5_x2)+(Measurement!J209*coeff_bb5_x1)+coeff_bb5_x0)</f>
        <v>1.5059820764168477</v>
      </c>
      <c r="K209">
        <f>IF(Measurement!K209="","",(Measurement!K209^3*coeff_ab5_x3)+(Measurement!K209^2*coeff_ab5_x2)+(Measurement!K209*coeff_ab5_x1)+coeff_ab5_x0)</f>
        <v>1.5024626094774038</v>
      </c>
      <c r="L209">
        <f>IF(Measurement!L209="","",(Measurement!L209^3*coeff_bb6_x3)+(Measurement!L209^2*coeff_bb6_x2)+(Measurement!L209*coeff_bb6_x1)+coeff_bb6_x0)</f>
        <v>1.5021963217005059</v>
      </c>
      <c r="M209">
        <f>IF(Measurement!M209="","",(Measurement!M209^3*coeff_ab6_x3)+(Measurement!M209^2*coeff_ab6_x2)+(Measurement!M209*coeff_ab6_x1)+coeff_ab6_x0)</f>
        <v>1.5008861395734301</v>
      </c>
      <c r="N209">
        <f>IF(Measurement!N209="","",(Measurement!N209^3*coeff_bb7_x3)+(Measurement!N209^2*coeff_bb7_x2)+(Measurement!N209*coeff_bb7_x1)+coeff_bb7_x0)</f>
        <v>1.5014234061367804</v>
      </c>
      <c r="O209">
        <f>IF(Measurement!O209="","",(Measurement!O209^3*coeff_ab7_x3)+(Measurement!O209^2*coeff_ab7_x2)+(Measurement!O209*coeff_ab7_x1)+coeff_ab7_x0)</f>
        <v>1.5002461101611626</v>
      </c>
      <c r="P209">
        <f>IF(Measurement!P209="","",(Measurement!P209^3*coeff_bb8_x3)+(Measurement!P209^2*coeff_bb8_x2)+(Measurement!P209*coeff_bb8_x1)+coeff_bb8_x0)</f>
        <v>1.5011687514781273</v>
      </c>
      <c r="Q209">
        <f>IF(Measurement!Q209="","",(Measurement!Q209^3*coeff_ab8_x3)+(Measurement!Q209^2*coeff_ab8_x2)+(Measurement!Q209*coeff_ab8_x1)+coeff_ab8_x0)</f>
        <v>1.5002461101611626</v>
      </c>
      <c r="R209">
        <f>IF(Measurement!R209="","",(Measurement!R209^3*coeff_bb9_x3)+(Measurement!R209^2*coeff_bb9_x2)+(Measurement!R209*coeff_bb9_x1)+coeff_bb9_x0)</f>
        <v>1.5052843240590177</v>
      </c>
      <c r="S209">
        <f>IF(Measurement!S209="","",(Measurement!S209^3*coeff_ab9_x3)+(Measurement!S209^2*coeff_ab9_x2)+(Measurement!S209*coeff_ab9_x1)+coeff_ab9_x0)</f>
        <v>1.5043739343418121</v>
      </c>
    </row>
    <row r="210" spans="1:19" ht="12.75" customHeight="1" x14ac:dyDescent="0.2">
      <c r="A210">
        <f>Measurement!A210</f>
        <v>20.800000000000026</v>
      </c>
      <c r="B210">
        <f>IF(Measurement!B210="","",(Measurement!B210^3*coeff_bb1_x3)+(Measurement!B210^2*coeff_bb1_x2)+(Measurement!B210*coeff_bb1_x1)+coeff_bb1_x0)</f>
        <v>1.5051459119646267</v>
      </c>
      <c r="C210">
        <f>IF(Measurement!C210="","",(Measurement!C210^3*coeff_ab1_x3)+(Measurement!C210^2*coeff_ab1_x2)+(Measurement!C210*coeff_ab1_x1)+coeff_ab1_x0)</f>
        <v>1.5045134300059728</v>
      </c>
      <c r="D210">
        <f>IF(Measurement!D210="","",(Measurement!D210^3*coeff_bb2_x3)+(Measurement!D210^2*coeff_bb2_x2)+(Measurement!D210*coeff_bb2_x1)+coeff_bb2_x0)</f>
        <v>1.5054231153147091</v>
      </c>
      <c r="E210">
        <f>IF(Measurement!E210="","",(Measurement!E210^3*coeff_ab2_x3)+(Measurement!E210^2*coeff_ab2_x2)+(Measurement!E210*coeff_ab2_x1)+coeff_ab2_x0)</f>
        <v>1.5047936105434243</v>
      </c>
      <c r="F210">
        <f>IF(Measurement!F210="","",(Measurement!F210^3*coeff_bb3_x3)+(Measurement!F210^2*coeff_bb3_x2)+(Measurement!F210*coeff_bb3_x1)+coeff_bb3_x0)</f>
        <v>1.5058417662827703</v>
      </c>
      <c r="G210">
        <f>IF(Measurement!G210="","",(Measurement!G210^3*coeff_ab3_x3)+(Measurement!G210^2*coeff_ab3_x2)+(Measurement!G210*coeff_ab3_x1)+coeff_ab3_x0)</f>
        <v>1.5049342954432219</v>
      </c>
      <c r="H210">
        <f>IF(Measurement!H210="","",(Measurement!H210^3*coeff_bb4_x3)+(Measurement!H210^2*coeff_bb4_x2)+(Measurement!H210*coeff_bb4_x1)+coeff_bb4_x0)</f>
        <v>1.505701836203267</v>
      </c>
      <c r="I210">
        <f>IF(Measurement!I210="","",(Measurement!I210^3*coeff_ab4_x3)+(Measurement!I210^2*coeff_ab4_x2)+(Measurement!I210*coeff_ab4_x1)+coeff_ab4_x0)</f>
        <v>1.5045134300059728</v>
      </c>
      <c r="J210">
        <f>IF(Measurement!J210="","",(Measurement!J210^3*coeff_bb5_x3)+(Measurement!J210^2*coeff_bb5_x2)+(Measurement!J210*coeff_bb5_x1)+coeff_bb5_x0)</f>
        <v>1.5055622859550195</v>
      </c>
      <c r="K210">
        <f>IF(Measurement!K210="","",(Measurement!K210^3*coeff_ab5_x3)+(Measurement!K210^2*coeff_ab5_x2)+(Measurement!K210*coeff_ab5_x1)+coeff_ab5_x0)</f>
        <v>1.5024626094774038</v>
      </c>
      <c r="L210">
        <f>IF(Measurement!L210="","",(Measurement!L210^3*coeff_bb6_x3)+(Measurement!L210^2*coeff_bb6_x2)+(Measurement!L210*coeff_bb6_x1)+coeff_bb6_x0)</f>
        <v>1.5019371894614222</v>
      </c>
      <c r="M210">
        <f>IF(Measurement!M210="","",(Measurement!M210^3*coeff_ab6_x3)+(Measurement!M210^2*coeff_ab6_x2)+(Measurement!M210*coeff_ab6_x1)+coeff_ab6_x0)</f>
        <v>1.5008861395734301</v>
      </c>
      <c r="N210">
        <f>IF(Measurement!N210="","",(Measurement!N210^3*coeff_bb7_x3)+(Measurement!N210^2*coeff_bb7_x2)+(Measurement!N210*coeff_bb7_x1)+coeff_bb7_x0)</f>
        <v>1.5012958925765802</v>
      </c>
      <c r="O210">
        <f>IF(Measurement!O210="","",(Measurement!O210^3*coeff_ab7_x3)+(Measurement!O210^2*coeff_ab7_x2)+(Measurement!O210*coeff_ab7_x1)+coeff_ab7_x0)</f>
        <v>1.5003733240415622</v>
      </c>
      <c r="P210">
        <f>IF(Measurement!P210="","",(Measurement!P210^3*coeff_bb8_x3)+(Measurement!P210^2*coeff_bb8_x2)+(Measurement!P210*coeff_bb8_x1)+coeff_bb8_x0)</f>
        <v>1.5010419826181032</v>
      </c>
      <c r="Q210">
        <f>IF(Measurement!Q210="","",(Measurement!Q210^3*coeff_ab8_x3)+(Measurement!Q210^2*coeff_ab8_x2)+(Measurement!Q210*coeff_ab8_x1)+coeff_ab8_x0)</f>
        <v>1.5001192922552831</v>
      </c>
      <c r="R210">
        <f>IF(Measurement!R210="","",(Measurement!R210^3*coeff_bb9_x3)+(Measurement!R210^2*coeff_bb9_x2)+(Measurement!R210*coeff_bb9_x1)+coeff_bb9_x0)</f>
        <v>1.5051459119646267</v>
      </c>
      <c r="S210">
        <f>IF(Measurement!S210="","",(Measurement!S210^3*coeff_ab9_x3)+(Measurement!S210^2*coeff_ab9_x2)+(Measurement!S210*coeff_ab9_x1)+coeff_ab9_x0)</f>
        <v>1.5042348350630235</v>
      </c>
    </row>
    <row r="211" spans="1:19" ht="12.75" customHeight="1" x14ac:dyDescent="0.2">
      <c r="A211">
        <f>Measurement!A211</f>
        <v>20.900000000000027</v>
      </c>
      <c r="B211">
        <f>IF(Measurement!B211="","",(Measurement!B211^3*coeff_bb1_x3)+(Measurement!B211^2*coeff_bb1_x2)+(Measurement!B211*coeff_bb1_x1)+coeff_bb1_x0)</f>
        <v>1.5050078788082177</v>
      </c>
      <c r="C211">
        <f>IF(Measurement!C211="","",(Measurement!C211^3*coeff_ab1_x3)+(Measurement!C211^2*coeff_ab1_x2)+(Measurement!C211*coeff_ab1_x1)+coeff_ab1_x0)</f>
        <v>1.5045134300059728</v>
      </c>
      <c r="D211">
        <f>IF(Measurement!D211="","",(Measurement!D211^3*coeff_bb2_x3)+(Measurement!D211^2*coeff_bb2_x2)+(Measurement!D211*coeff_bb2_x1)+coeff_bb2_x0)</f>
        <v>1.5052843240590177</v>
      </c>
      <c r="E211">
        <f>IF(Measurement!E211="","",(Measurement!E211^3*coeff_ab2_x3)+(Measurement!E211^2*coeff_ab2_x2)+(Measurement!E211*coeff_ab2_x1)+coeff_ab2_x0)</f>
        <v>1.5047936105434243</v>
      </c>
      <c r="F211">
        <f>IF(Measurement!F211="","",(Measurement!F211^3*coeff_bb3_x3)+(Measurement!F211^2*coeff_bb3_x2)+(Measurement!F211*coeff_bb3_x1)+coeff_bb3_x0)</f>
        <v>1.5055622859550195</v>
      </c>
      <c r="G211">
        <f>IF(Measurement!G211="","",(Measurement!G211^3*coeff_ab3_x3)+(Measurement!G211^2*coeff_ab3_x2)+(Measurement!G211*coeff_ab3_x1)+coeff_ab3_x0)</f>
        <v>1.5047936105434243</v>
      </c>
      <c r="H211">
        <f>IF(Measurement!H211="","",(Measurement!H211^3*coeff_bb4_x3)+(Measurement!H211^2*coeff_bb4_x2)+(Measurement!H211*coeff_bb4_x1)+coeff_bb4_x0)</f>
        <v>1.5052843240590177</v>
      </c>
      <c r="I211">
        <f>IF(Measurement!I211="","",(Measurement!I211^3*coeff_ab4_x3)+(Measurement!I211^2*coeff_ab4_x2)+(Measurement!I211*coeff_ab4_x1)+coeff_ab4_x0)</f>
        <v>1.5045134300059728</v>
      </c>
      <c r="J211">
        <f>IF(Measurement!J211="","",(Measurement!J211^3*coeff_bb5_x3)+(Measurement!J211^2*coeff_bb5_x2)+(Measurement!J211*coeff_bb5_x1)+coeff_bb5_x0)</f>
        <v>1.5054231153147091</v>
      </c>
      <c r="K211">
        <f>IF(Measurement!K211="","",(Measurement!K211^3*coeff_ab5_x3)+(Measurement!K211^2*coeff_ab5_x2)+(Measurement!K211*coeff_ab5_x1)+coeff_ab5_x0)</f>
        <v>1.5024626094774038</v>
      </c>
      <c r="L211">
        <f>IF(Measurement!L211="","",(Measurement!L211^3*coeff_bb6_x3)+(Measurement!L211^2*coeff_bb6_x2)+(Measurement!L211*coeff_bb6_x1)+coeff_bb6_x0)</f>
        <v>1.5018081838210486</v>
      </c>
      <c r="M211">
        <f>IF(Measurement!M211="","",(Measurement!M211^3*coeff_ab6_x3)+(Measurement!M211^2*coeff_ab6_x2)+(Measurement!M211*coeff_ab6_x1)+coeff_ab6_x0)</f>
        <v>1.5010153335252308</v>
      </c>
      <c r="N211">
        <f>IF(Measurement!N211="","",(Measurement!N211^3*coeff_bb7_x3)+(Measurement!N211^2*coeff_bb7_x2)+(Measurement!N211*coeff_bb7_x1)+coeff_bb7_x0)</f>
        <v>1.5011687514781273</v>
      </c>
      <c r="O211">
        <f>IF(Measurement!O211="","",(Measurement!O211^3*coeff_ab7_x3)+(Measurement!O211^2*coeff_ab7_x2)+(Measurement!O211*coeff_ab7_x1)+coeff_ab7_x0)</f>
        <v>1.5003733240415622</v>
      </c>
      <c r="P211">
        <f>IF(Measurement!P211="","",(Measurement!P211^3*coeff_bb8_x3)+(Measurement!P211^2*coeff_bb8_x2)+(Measurement!P211*coeff_bb8_x1)+coeff_bb8_x0)</f>
        <v>1.5010419826181032</v>
      </c>
      <c r="Q211">
        <f>IF(Measurement!Q211="","",(Measurement!Q211^3*coeff_ab8_x3)+(Measurement!Q211^2*coeff_ab8_x2)+(Measurement!Q211*coeff_ab8_x1)+coeff_ab8_x0)</f>
        <v>1.5001192922552831</v>
      </c>
      <c r="R211">
        <f>IF(Measurement!R211="","",(Measurement!R211^3*coeff_bb9_x3)+(Measurement!R211^2*coeff_bb9_x2)+(Measurement!R211*coeff_bb9_x1)+coeff_bb9_x0)</f>
        <v>1.504870224366472</v>
      </c>
      <c r="S211">
        <f>IF(Measurement!S211="","",(Measurement!S211^3*coeff_ab9_x3)+(Measurement!S211^2*coeff_ab9_x2)+(Measurement!S211*coeff_ab9_x1)+coeff_ab9_x0)</f>
        <v>1.5042348350630235</v>
      </c>
    </row>
    <row r="212" spans="1:19" ht="12.75" customHeight="1" x14ac:dyDescent="0.2">
      <c r="A212">
        <f>Measurement!A212</f>
        <v>21.000000000000028</v>
      </c>
      <c r="B212">
        <f>IF(Measurement!B212="","",(Measurement!B212^3*coeff_bb1_x3)+(Measurement!B212^2*coeff_bb1_x2)+(Measurement!B212*coeff_bb1_x1)+coeff_bb1_x0)</f>
        <v>1.504870224366472</v>
      </c>
      <c r="C212">
        <f>IF(Measurement!C212="","",(Measurement!C212^3*coeff_ab1_x3)+(Measurement!C212^2*coeff_ab1_x2)+(Measurement!C212*coeff_ab1_x1)+coeff_ab1_x0)</f>
        <v>1.5052168545712261</v>
      </c>
      <c r="D212">
        <f>IF(Measurement!D212="","",(Measurement!D212^3*coeff_bb2_x3)+(Measurement!D212^2*coeff_bb2_x2)+(Measurement!D212*coeff_bb2_x1)+coeff_bb2_x0)</f>
        <v>1.5051459119646267</v>
      </c>
      <c r="E212">
        <f>IF(Measurement!E212="","",(Measurement!E212^3*coeff_ab2_x3)+(Measurement!E212^2*coeff_ab2_x2)+(Measurement!E212*coeff_ab2_x1)+coeff_ab2_x0)</f>
        <v>1.5056436667830562</v>
      </c>
      <c r="F212">
        <f>IF(Measurement!F212="","",(Measurement!F212^3*coeff_bb3_x3)+(Measurement!F212^2*coeff_bb3_x2)+(Measurement!F212*coeff_bb3_x1)+coeff_bb3_x0)</f>
        <v>1.5052843240590177</v>
      </c>
      <c r="G212">
        <f>IF(Measurement!G212="","",(Measurement!G212^3*coeff_ab3_x3)+(Measurement!G212^2*coeff_ab3_x2)+(Measurement!G212*coeff_ab3_x1)+coeff_ab3_x0)</f>
        <v>1.5055009995587987</v>
      </c>
      <c r="H212">
        <f>IF(Measurement!H212="","",(Measurement!H212^3*coeff_bb4_x3)+(Measurement!H212^2*coeff_bb4_x2)+(Measurement!H212*coeff_bb4_x1)+coeff_bb4_x0)</f>
        <v>1.5050078788082177</v>
      </c>
      <c r="I212">
        <f>IF(Measurement!I212="","",(Measurement!I212^3*coeff_ab4_x3)+(Measurement!I212^2*coeff_ab4_x2)+(Measurement!I212*coeff_ab4_x1)+coeff_ab4_x0)</f>
        <v>1.5052168545712261</v>
      </c>
      <c r="J212">
        <f>IF(Measurement!J212="","",(Measurement!J212^3*coeff_bb5_x3)+(Measurement!J212^2*coeff_bb5_x2)+(Measurement!J212*coeff_bb5_x1)+coeff_bb5_x0)</f>
        <v>1.5051459119646267</v>
      </c>
      <c r="K212">
        <f>IF(Measurement!K212="","",(Measurement!K212^3*coeff_ab5_x3)+(Measurement!K212^2*coeff_ab5_x2)+(Measurement!K212*coeff_ab5_x1)+coeff_ab5_x0)</f>
        <v>1.5032722377886516</v>
      </c>
      <c r="L212">
        <f>IF(Measurement!L212="","",(Measurement!L212^3*coeff_bb6_x3)+(Measurement!L212^2*coeff_bb6_x2)+(Measurement!L212*coeff_bb6_x1)+coeff_bb6_x0)</f>
        <v>1.5019371894614222</v>
      </c>
      <c r="M212">
        <f>IF(Measurement!M212="","",(Measurement!M212^3*coeff_ab6_x3)+(Measurement!M212^2*coeff_ab6_x2)+(Measurement!M212*coeff_ab6_x1)+coeff_ab6_x0)</f>
        <v>1.5017988148347403</v>
      </c>
      <c r="N212">
        <f>IF(Measurement!N212="","",(Measurement!N212^3*coeff_bb7_x3)+(Measurement!N212^2*coeff_bb7_x2)+(Measurement!N212*coeff_bb7_x1)+coeff_bb7_x0)</f>
        <v>1.5011687514781273</v>
      </c>
      <c r="O212">
        <f>IF(Measurement!O212="","",(Measurement!O212^3*coeff_ab7_x3)+(Measurement!O212^2*coeff_ab7_x2)+(Measurement!O212*coeff_ab7_x1)+coeff_ab7_x0)</f>
        <v>1.5008861395734301</v>
      </c>
      <c r="P212">
        <f>IF(Measurement!P212="","",(Measurement!P212^3*coeff_bb8_x3)+(Measurement!P212^2*coeff_bb8_x2)+(Measurement!P212*coeff_bb8_x1)+coeff_bb8_x0)</f>
        <v>1.5009155857731895</v>
      </c>
      <c r="Q212">
        <f>IF(Measurement!Q212="","",(Measurement!Q212^3*coeff_ab8_x3)+(Measurement!Q212^2*coeff_ab8_x2)+(Measurement!Q212*coeff_ab8_x1)+coeff_ab8_x0)</f>
        <v>1.5006289397789359</v>
      </c>
      <c r="R212">
        <f>IF(Measurement!R212="","",(Measurement!R212^3*coeff_bb9_x3)+(Measurement!R212^2*coeff_bb9_x2)+(Measurement!R212*coeff_bb9_x1)+coeff_bb9_x0)</f>
        <v>1.5047329484160716</v>
      </c>
      <c r="S212">
        <f>IF(Measurement!S212="","",(Measurement!S212^3*coeff_ab9_x3)+(Measurement!S212^2*coeff_ab9_x2)+(Measurement!S212*coeff_ab9_x1)+coeff_ab9_x0)</f>
        <v>1.5046533220687592</v>
      </c>
    </row>
    <row r="213" spans="1:19" ht="12.75" customHeight="1" x14ac:dyDescent="0.2">
      <c r="A213">
        <f>Measurement!A213</f>
        <v>21.10000000000003</v>
      </c>
      <c r="B213">
        <f>IF(Measurement!B213="","",(Measurement!B213^3*coeff_bb1_x3)+(Measurement!B213^2*coeff_bb1_x2)+(Measurement!B213*coeff_bb1_x1)+coeff_bb1_x0)</f>
        <v>1.5051459119646267</v>
      </c>
      <c r="C213">
        <f>IF(Measurement!C213="","",(Measurement!C213^3*coeff_ab1_x3)+(Measurement!C213^2*coeff_ab1_x2)+(Measurement!C213*coeff_ab1_x1)+coeff_ab1_x0)</f>
        <v>1.506362950739188</v>
      </c>
      <c r="D213">
        <f>IF(Measurement!D213="","",(Measurement!D213^3*coeff_bb2_x3)+(Measurement!D213^2*coeff_bb2_x2)+(Measurement!D213*coeff_bb2_x1)+coeff_bb2_x0)</f>
        <v>1.5052843240590177</v>
      </c>
      <c r="E213">
        <f>IF(Measurement!E213="","",(Measurement!E213^3*coeff_ab2_x3)+(Measurement!E213^2*coeff_ab2_x2)+(Measurement!E213*coeff_ab2_x1)+coeff_ab2_x0)</f>
        <v>1.5065079971901563</v>
      </c>
      <c r="F213">
        <f>IF(Measurement!F213="","",(Measurement!F213^3*coeff_bb3_x3)+(Measurement!F213^2*coeff_bb3_x2)+(Measurement!F213*coeff_bb3_x1)+coeff_bb3_x0)</f>
        <v>1.5055622859550195</v>
      </c>
      <c r="G213">
        <f>IF(Measurement!G213="","",(Measurement!G213^3*coeff_ab3_x3)+(Measurement!G213^2*coeff_ab3_x2)+(Measurement!G213*coeff_ab3_x1)+coeff_ab3_x0)</f>
        <v>1.506653440225296</v>
      </c>
      <c r="H213">
        <f>IF(Measurement!H213="","",(Measurement!H213^3*coeff_bb4_x3)+(Measurement!H213^2*coeff_bb4_x2)+(Measurement!H213*coeff_bb4_x1)+coeff_bb4_x0)</f>
        <v>1.5054231153147091</v>
      </c>
      <c r="I213">
        <f>IF(Measurement!I213="","",(Measurement!I213^3*coeff_ab4_x3)+(Measurement!I213^2*coeff_ab4_x2)+(Measurement!I213*coeff_ab4_x1)+coeff_ab4_x0)</f>
        <v>1.506362950739188</v>
      </c>
      <c r="J213">
        <f>IF(Measurement!J213="","",(Measurement!J213^3*coeff_bb5_x3)+(Measurement!J213^2*coeff_bb5_x2)+(Measurement!J213*coeff_bb5_x1)+coeff_bb5_x0)</f>
        <v>1.5055622859550195</v>
      </c>
      <c r="K213">
        <f>IF(Measurement!K213="","",(Measurement!K213^3*coeff_ab5_x3)+(Measurement!K213^2*coeff_ab5_x2)+(Measurement!K213*coeff_ab5_x1)+coeff_ab5_x0)</f>
        <v>1.5043739343418121</v>
      </c>
      <c r="L213">
        <f>IF(Measurement!L213="","",(Measurement!L213^3*coeff_bb6_x3)+(Measurement!L213^2*coeff_bb6_x2)+(Measurement!L213*coeff_bb6_x1)+coeff_bb6_x0)</f>
        <v>1.5020665686801351</v>
      </c>
      <c r="M213">
        <f>IF(Measurement!M213="","",(Measurement!M213^3*coeff_ab6_x3)+(Measurement!M213^2*coeff_ab6_x2)+(Measurement!M213*coeff_ab6_x1)+coeff_ab6_x0)</f>
        <v>1.5028656405548901</v>
      </c>
      <c r="N213">
        <f>IF(Measurement!N213="","",(Measurement!N213^3*coeff_bb7_x3)+(Measurement!N213^2*coeff_bb7_x2)+(Measurement!N213*coeff_bb7_x1)+coeff_bb7_x0)</f>
        <v>1.5014234061367804</v>
      </c>
      <c r="O213">
        <f>IF(Measurement!O213="","",(Measurement!O213^3*coeff_ab7_x3)+(Measurement!O213^2*coeff_ab7_x2)+(Measurement!O213*coeff_ab7_x1)+coeff_ab7_x0)</f>
        <v>1.5020631441983534</v>
      </c>
      <c r="P213">
        <f>IF(Measurement!P213="","",(Measurement!P213^3*coeff_bb8_x3)+(Measurement!P213^2*coeff_bb8_x2)+(Measurement!P213*coeff_bb8_x1)+coeff_bb8_x0)</f>
        <v>1.5010419826181032</v>
      </c>
      <c r="Q213">
        <f>IF(Measurement!Q213="","",(Measurement!Q213^3*coeff_ab8_x3)+(Measurement!Q213^2*coeff_ab8_x2)+(Measurement!Q213*coeff_ab8_x1)+coeff_ab8_x0)</f>
        <v>1.5017988148347403</v>
      </c>
      <c r="R213">
        <f>IF(Measurement!R213="","",(Measurement!R213^3*coeff_bb9_x3)+(Measurement!R213^2*coeff_bb9_x2)+(Measurement!R213*coeff_bb9_x1)+coeff_bb9_x0)</f>
        <v>1.5050078788082177</v>
      </c>
      <c r="S213">
        <f>IF(Measurement!S213="","",(Measurement!S213^3*coeff_ab9_x3)+(Measurement!S213^2*coeff_ab9_x2)+(Measurement!S213*coeff_ab9_x1)+coeff_ab9_x0)</f>
        <v>1.5060740475367533</v>
      </c>
    </row>
    <row r="214" spans="1:19" ht="12.75" customHeight="1" x14ac:dyDescent="0.2">
      <c r="A214">
        <f>Measurement!A214</f>
        <v>21.200000000000031</v>
      </c>
      <c r="B214">
        <f>IF(Measurement!B214="","",(Measurement!B214^3*coeff_bb1_x3)+(Measurement!B214^2*coeff_bb1_x2)+(Measurement!B214*coeff_bb1_x1)+coeff_bb1_x0)</f>
        <v>1.5054231153147091</v>
      </c>
      <c r="C214">
        <f>IF(Measurement!C214="","",(Measurement!C214^3*coeff_ab1_x3)+(Measurement!C214^2*coeff_ab1_x2)+(Measurement!C214*coeff_ab1_x1)+coeff_ab1_x0)</f>
        <v>1.5070921489682783</v>
      </c>
      <c r="D214">
        <f>IF(Measurement!D214="","",(Measurement!D214^3*coeff_bb2_x3)+(Measurement!D214^2*coeff_bb2_x2)+(Measurement!D214*coeff_bb2_x1)+coeff_bb2_x0)</f>
        <v>1.5061227668288177</v>
      </c>
      <c r="E214">
        <f>IF(Measurement!E214="","",(Measurement!E214^3*coeff_ab2_x3)+(Measurement!E214^2*coeff_ab2_x2)+(Measurement!E214*coeff_ab2_x1)+coeff_ab2_x0)</f>
        <v>1.5078312631269886</v>
      </c>
      <c r="F214">
        <f>IF(Measurement!F214="","",(Measurement!F214^3*coeff_bb3_x3)+(Measurement!F214^2*coeff_bb3_x2)+(Measurement!F214*coeff_bb3_x1)+coeff_bb3_x0)</f>
        <v>1.5062638377419988</v>
      </c>
      <c r="G214">
        <f>IF(Measurement!G214="","",(Measurement!G214^3*coeff_ab3_x3)+(Measurement!G214^2*coeff_ab3_x2)+(Measurement!G214*coeff_ab3_x1)+coeff_ab3_x0)</f>
        <v>1.5078312631269886</v>
      </c>
      <c r="H214">
        <f>IF(Measurement!H214="","",(Measurement!H214^3*coeff_bb4_x3)+(Measurement!H214^2*coeff_bb4_x2)+(Measurement!H214*coeff_bb4_x1)+coeff_bb4_x0)</f>
        <v>1.5059820764168477</v>
      </c>
      <c r="I214">
        <f>IF(Measurement!I214="","",(Measurement!I214^3*coeff_ab4_x3)+(Measurement!I214^2*coeff_ab4_x2)+(Measurement!I214*coeff_ab4_x1)+coeff_ab4_x0)</f>
        <v>1.5082794919576032</v>
      </c>
      <c r="J214">
        <f>IF(Measurement!J214="","",(Measurement!J214^3*coeff_bb5_x3)+(Measurement!J214^2*coeff_bb5_x2)+(Measurement!J214*coeff_bb5_x1)+coeff_bb5_x0)</f>
        <v>1.5064052893797091</v>
      </c>
      <c r="K214">
        <f>IF(Measurement!K214="","",(Measurement!K214^3*coeff_ab5_x3)+(Measurement!K214^2*coeff_ab5_x2)+(Measurement!K214*coeff_ab5_x1)+coeff_ab5_x0)</f>
        <v>1.5067992798578609</v>
      </c>
      <c r="L214">
        <f>IF(Measurement!L214="","",(Measurement!L214^3*coeff_bb6_x3)+(Measurement!L214^2*coeff_bb6_x2)+(Measurement!L214*coeff_bb6_x1)+coeff_bb6_x0)</f>
        <v>1.5031150780482712</v>
      </c>
      <c r="M214">
        <f>IF(Measurement!M214="","",(Measurement!M214^3*coeff_ab6_x3)+(Measurement!M214^2*coeff_ab6_x2)+(Measurement!M214*coeff_ab6_x1)+coeff_ab6_x0)</f>
        <v>1.5042348350630235</v>
      </c>
      <c r="N214">
        <f>IF(Measurement!N214="","",(Measurement!N214^3*coeff_bb7_x3)+(Measurement!N214^2*coeff_bb7_x2)+(Measurement!N214*coeff_bb7_x1)+coeff_bb7_x0)</f>
        <v>1.5019371894614222</v>
      </c>
      <c r="O214">
        <f>IF(Measurement!O214="","",(Measurement!O214^3*coeff_ab7_x3)+(Measurement!O214^2*coeff_ab7_x2)+(Measurement!O214*coeff_ab7_x1)+coeff_ab7_x0)</f>
        <v>1.5028656405548901</v>
      </c>
      <c r="P214">
        <f>IF(Measurement!P214="","",(Measurement!P214^3*coeff_bb8_x3)+(Measurement!P214^2*coeff_bb8_x2)+(Measurement!P214*coeff_bb8_x1)+coeff_bb8_x0)</f>
        <v>1.501679551535696</v>
      </c>
      <c r="Q214">
        <f>IF(Measurement!Q214="","",(Measurement!Q214^3*coeff_ab8_x3)+(Measurement!Q214^2*coeff_ab8_x2)+(Measurement!Q214*coeff_ab8_x1)+coeff_ab8_x0)</f>
        <v>1.5020631441983534</v>
      </c>
      <c r="R214">
        <f>IF(Measurement!R214="","",(Measurement!R214^3*coeff_bb9_x3)+(Measurement!R214^2*coeff_bb9_x2)+(Measurement!R214*coeff_bb9_x1)+coeff_bb9_x0)</f>
        <v>1.5055622859550195</v>
      </c>
      <c r="S214">
        <f>IF(Measurement!S214="","",(Measurement!S214^3*coeff_ab9_x3)+(Measurement!S214^2*coeff_ab9_x2)+(Measurement!S214*coeff_ab9_x1)+coeff_ab9_x0)</f>
        <v>1.506653440225296</v>
      </c>
    </row>
    <row r="215" spans="1:19" ht="12.75" customHeight="1" x14ac:dyDescent="0.2">
      <c r="A215">
        <f>Measurement!A215</f>
        <v>21.300000000000033</v>
      </c>
      <c r="B215">
        <f>IF(Measurement!B215="","",(Measurement!B215^3*coeff_bb1_x3)+(Measurement!B215^2*coeff_bb1_x2)+(Measurement!B215*coeff_bb1_x1)+coeff_bb1_x0)</f>
        <v>1.5068319308732019</v>
      </c>
      <c r="C215">
        <f>IF(Measurement!C215="","",(Measurement!C215^3*coeff_ab1_x3)+(Measurement!C215^2*coeff_ab1_x2)+(Measurement!C215*coeff_ab1_x1)+coeff_ab1_x0)</f>
        <v>1.5076826469413571</v>
      </c>
      <c r="D215">
        <f>IF(Measurement!D215="","",(Measurement!D215^3*coeff_bb2_x3)+(Measurement!D215^2*coeff_bb2_x2)+(Measurement!D215*coeff_bb2_x1)+coeff_bb2_x0)</f>
        <v>1.5072620069269236</v>
      </c>
      <c r="E215">
        <f>IF(Measurement!E215="","",(Measurement!E215^3*coeff_ab2_x3)+(Measurement!E215^2*coeff_ab2_x2)+(Measurement!E215*coeff_ab2_x1)+coeff_ab2_x0)</f>
        <v>1.5084296950365592</v>
      </c>
      <c r="F215">
        <f>IF(Measurement!F215="","",(Measurement!F215^3*coeff_bb3_x3)+(Measurement!F215^2*coeff_bb3_x2)+(Measurement!F215*coeff_bb3_x1)+coeff_bb3_x0)</f>
        <v>1.5074061298892567</v>
      </c>
      <c r="G215">
        <f>IF(Measurement!G215="","",(Measurement!G215^3*coeff_ab3_x3)+(Measurement!G215^2*coeff_ab3_x2)+(Measurement!G215*coeff_ab3_x1)+coeff_ab3_x0)</f>
        <v>1.508731291477118</v>
      </c>
      <c r="H215">
        <f>IF(Measurement!H215="","",(Measurement!H215^3*coeff_bb4_x3)+(Measurement!H215^2*coeff_bb4_x2)+(Measurement!H215*coeff_bb4_x1)+coeff_bb4_x0)</f>
        <v>1.507118266252349</v>
      </c>
      <c r="I215">
        <f>IF(Measurement!I215="","",(Measurement!I215^3*coeff_ab4_x3)+(Measurement!I215^2*coeff_ab4_x2)+(Measurement!I215*coeff_ab4_x1)+coeff_ab4_x0)</f>
        <v>1.5085802948719798</v>
      </c>
      <c r="J215">
        <f>IF(Measurement!J215="","",(Measurement!J215^3*coeff_bb5_x3)+(Measurement!J215^2*coeff_bb5_x2)+(Measurement!J215*coeff_bb5_x1)+coeff_bb5_x0)</f>
        <v>1.5072620069269236</v>
      </c>
      <c r="K215">
        <f>IF(Measurement!K215="","",(Measurement!K215^3*coeff_ab5_x3)+(Measurement!K215^2*coeff_ab5_x2)+(Measurement!K215*coeff_ab5_x1)+coeff_ab5_x0)</f>
        <v>1.5070921489682783</v>
      </c>
      <c r="L215">
        <f>IF(Measurement!L215="","",(Measurement!L215^3*coeff_bb6_x3)+(Measurement!L215^2*coeff_bb6_x2)+(Measurement!L215*coeff_bb6_x1)+coeff_bb6_x0)</f>
        <v>1.5045960507336977</v>
      </c>
      <c r="M215">
        <f>IF(Measurement!M215="","",(Measurement!M215^3*coeff_ab6_x3)+(Measurement!M215^2*coeff_ab6_x2)+(Measurement!M215*coeff_ab6_x1)+coeff_ab6_x0)</f>
        <v>1.5047936105434243</v>
      </c>
      <c r="N215">
        <f>IF(Measurement!N215="","",(Measurement!N215^3*coeff_bb7_x3)+(Measurement!N215^2*coeff_bb7_x2)+(Measurement!N215*coeff_bb7_x1)+coeff_bb7_x0)</f>
        <v>1.5029827021633788</v>
      </c>
      <c r="O215">
        <f>IF(Measurement!O215="","",(Measurement!O215^3*coeff_ab7_x3)+(Measurement!O215^2*coeff_ab7_x2)+(Measurement!O215*coeff_ab7_x1)+coeff_ab7_x0)</f>
        <v>1.5036824015365264</v>
      </c>
      <c r="P215">
        <f>IF(Measurement!P215="","",(Measurement!P215^3*coeff_bb8_x3)+(Measurement!P215^2*coeff_bb8_x2)+(Measurement!P215*coeff_bb8_x1)+coeff_bb8_x0)</f>
        <v>1.5024569500394949</v>
      </c>
      <c r="Q215">
        <f>IF(Measurement!Q215="","",(Measurement!Q215^3*coeff_ab8_x3)+(Measurement!Q215^2*coeff_ab8_x2)+(Measurement!Q215*coeff_ab8_x1)+coeff_ab8_x0)</f>
        <v>1.5028656405548901</v>
      </c>
      <c r="R215">
        <f>IF(Measurement!R215="","",(Measurement!R215^3*coeff_bb9_x3)+(Measurement!R215^2*coeff_bb9_x2)+(Measurement!R215*coeff_bb9_x1)+coeff_bb9_x0)</f>
        <v>1.5068319308732019</v>
      </c>
      <c r="S215">
        <f>IF(Measurement!S215="","",(Measurement!S215^3*coeff_ab9_x3)+(Measurement!S215^2*coeff_ab9_x2)+(Measurement!S215*coeff_ab9_x1)+coeff_ab9_x0)</f>
        <v>1.5073866046274351</v>
      </c>
    </row>
    <row r="216" spans="1:19" ht="12.75" customHeight="1" x14ac:dyDescent="0.2">
      <c r="A216">
        <f>Measurement!A216</f>
        <v>21.400000000000034</v>
      </c>
      <c r="B216">
        <f>IF(Measurement!B216="","",(Measurement!B216^3*coeff_bb1_x3)+(Measurement!B216^2*coeff_bb1_x2)+(Measurement!B216*coeff_bb1_x1)+coeff_bb1_x0)</f>
        <v>1.5076955235704721</v>
      </c>
      <c r="C216">
        <f>IF(Measurement!C216="","",(Measurement!C216^3*coeff_ab1_x3)+(Measurement!C216^2*coeff_ab1_x2)+(Measurement!C216*coeff_ab1_x1)+coeff_ab1_x0)</f>
        <v>1.5079802760160712</v>
      </c>
      <c r="D216">
        <f>IF(Measurement!D216="","",(Measurement!D216^3*coeff_bb2_x3)+(Measurement!D216^2*coeff_bb2_x2)+(Measurement!D216*coeff_bb2_x1)+coeff_bb2_x0)</f>
        <v>1.5082789082120169</v>
      </c>
      <c r="E216">
        <f>IF(Measurement!E216="","",(Measurement!E216^3*coeff_ab2_x3)+(Measurement!E216^2*coeff_ab2_x2)+(Measurement!E216*coeff_ab2_x1)+coeff_ab2_x0)</f>
        <v>1.508731291477118</v>
      </c>
      <c r="F216">
        <f>IF(Measurement!F216="","",(Measurement!F216^3*coeff_bb3_x3)+(Measurement!F216^2*coeff_bb3_x2)+(Measurement!F216*coeff_bb3_x1)+coeff_bb3_x0)</f>
        <v>1.5085729027454411</v>
      </c>
      <c r="G216">
        <f>IF(Measurement!G216="","",(Measurement!G216^3*coeff_ab3_x3)+(Measurement!G216^2*coeff_ab3_x2)+(Measurement!G216*coeff_ab3_x1)+coeff_ab3_x0)</f>
        <v>1.5091866620433714</v>
      </c>
      <c r="H216">
        <f>IF(Measurement!H216="","",(Measurement!H216^3*coeff_bb4_x3)+(Measurement!H216^2*coeff_bb4_x2)+(Measurement!H216*coeff_bb4_x1)+coeff_bb4_x0)</f>
        <v>1.5082789082120169</v>
      </c>
      <c r="I216">
        <f>IF(Measurement!I216="","",(Measurement!I216^3*coeff_ab4_x3)+(Measurement!I216^2*coeff_ab4_x2)+(Measurement!I216*coeff_ab4_x1)+coeff_ab4_x0)</f>
        <v>1.5093392458599133</v>
      </c>
      <c r="J216">
        <f>IF(Measurement!J216="","",(Measurement!J216^3*coeff_bb5_x3)+(Measurement!J216^2*coeff_bb5_x2)+(Measurement!J216*coeff_bb5_x1)+coeff_bb5_x0)</f>
        <v>1.5088684344693633</v>
      </c>
      <c r="K216">
        <f>IF(Measurement!K216="","",(Measurement!K216^3*coeff_ab5_x3)+(Measurement!K216^2*coeff_ab5_x2)+(Measurement!K216*coeff_ab5_x1)+coeff_ab5_x0)</f>
        <v>1.5075344274459237</v>
      </c>
      <c r="L216">
        <f>IF(Measurement!L216="","",(Measurement!L216^3*coeff_bb6_x3)+(Measurement!L216^2*coeff_bb6_x2)+(Measurement!L216*coeff_bb6_x1)+coeff_bb6_x0)</f>
        <v>1.5052843240590177</v>
      </c>
      <c r="M216">
        <f>IF(Measurement!M216="","",(Measurement!M216^3*coeff_ab6_x3)+(Measurement!M216^2*coeff_ab6_x2)+(Measurement!M216*coeff_ab6_x1)+coeff_ab6_x0)</f>
        <v>1.5055009995587987</v>
      </c>
      <c r="N216">
        <f>IF(Measurement!N216="","",(Measurement!N216^3*coeff_bb7_x3)+(Measurement!N216^2*coeff_bb7_x2)+(Measurement!N216*coeff_bb7_x1)+coeff_bb7_x0)</f>
        <v>1.503782595762182</v>
      </c>
      <c r="O216">
        <f>IF(Measurement!O216="","",(Measurement!O216^3*coeff_ab7_x3)+(Measurement!O216^2*coeff_ab7_x2)+(Measurement!O216*coeff_ab7_x1)+coeff_ab7_x0)</f>
        <v>1.504096132156354</v>
      </c>
      <c r="P216">
        <f>IF(Measurement!P216="","",(Measurement!P216^3*coeff_bb8_x3)+(Measurement!P216^2*coeff_bb8_x2)+(Measurement!P216*coeff_bb8_x1)+coeff_bb8_x0)</f>
        <v>1.5029827021633788</v>
      </c>
      <c r="Q216">
        <f>IF(Measurement!Q216="","",(Measurement!Q216^3*coeff_ab8_x3)+(Measurement!Q216^2*coeff_ab8_x2)+(Measurement!Q216*coeff_ab8_x1)+coeff_ab8_x0)</f>
        <v>1.5032722377886516</v>
      </c>
      <c r="R216">
        <f>IF(Measurement!R216="","",(Measurement!R216^3*coeff_bb9_x3)+(Measurement!R216^2*coeff_bb9_x2)+(Measurement!R216*coeff_bb9_x1)+coeff_bb9_x0)</f>
        <v>1.5076955235704721</v>
      </c>
      <c r="S216">
        <f>IF(Measurement!S216="","",(Measurement!S216^3*coeff_ab9_x3)+(Measurement!S216^2*coeff_ab9_x2)+(Measurement!S216*coeff_ab9_x1)+coeff_ab9_x0)</f>
        <v>1.5076826469413571</v>
      </c>
    </row>
    <row r="217" spans="1:19" ht="12.75" customHeight="1" x14ac:dyDescent="0.2">
      <c r="A217">
        <f>Measurement!A217</f>
        <v>21.500000000000036</v>
      </c>
      <c r="B217">
        <f>IF(Measurement!B217="","",(Measurement!B217^3*coeff_bb1_x3)+(Measurement!B217^2*coeff_bb1_x2)+(Measurement!B217*coeff_bb1_x1)+coeff_bb1_x0)</f>
        <v>1.5082789082120169</v>
      </c>
      <c r="C217">
        <f>IF(Measurement!C217="","",(Measurement!C217^3*coeff_ab1_x3)+(Measurement!C217^2*coeff_ab1_x2)+(Measurement!C217*coeff_ab1_x1)+coeff_ab1_x0)</f>
        <v>1.5079802760160712</v>
      </c>
      <c r="D217">
        <f>IF(Measurement!D217="","",(Measurement!D217^3*coeff_bb2_x3)+(Measurement!D217^2*coeff_bb2_x2)+(Measurement!D217*coeff_bb2_x1)+coeff_bb2_x0)</f>
        <v>1.5090167773360572</v>
      </c>
      <c r="E217">
        <f>IF(Measurement!E217="","",(Measurement!E217^3*coeff_ab2_x3)+(Measurement!E217^2*coeff_ab2_x2)+(Measurement!E217*coeff_ab2_x1)+coeff_ab2_x0)</f>
        <v>1.508882684865227</v>
      </c>
      <c r="F217">
        <f>IF(Measurement!F217="","",(Measurement!F217^3*coeff_bb3_x3)+(Measurement!F217^2*coeff_bb3_x2)+(Measurement!F217*coeff_bb3_x1)+coeff_bb3_x0)</f>
        <v>1.509165505170331</v>
      </c>
      <c r="G217">
        <f>IF(Measurement!G217="","",(Measurement!G217^3*coeff_ab3_x3)+(Measurement!G217^2*coeff_ab3_x2)+(Measurement!G217*coeff_ab3_x1)+coeff_ab3_x0)</f>
        <v>1.5091866620433714</v>
      </c>
      <c r="H217">
        <f>IF(Measurement!H217="","",(Measurement!H217^3*coeff_bb4_x3)+(Measurement!H217^2*coeff_bb4_x2)+(Measurement!H217*coeff_bb4_x1)+coeff_bb4_x0)</f>
        <v>1.509165505170331</v>
      </c>
      <c r="I217">
        <f>IF(Measurement!I217="","",(Measurement!I217^3*coeff_ab4_x3)+(Measurement!I217^2*coeff_ab4_x2)+(Measurement!I217*coeff_ab4_x1)+coeff_ab4_x0)</f>
        <v>1.5093392458599133</v>
      </c>
      <c r="J217">
        <f>IF(Measurement!J217="","",(Measurement!J217^3*coeff_bb5_x3)+(Measurement!J217^2*coeff_bb5_x2)+(Measurement!J217*coeff_bb5_x1)+coeff_bb5_x0)</f>
        <v>1.509165505170331</v>
      </c>
      <c r="K217">
        <f>IF(Measurement!K217="","",(Measurement!K217^3*coeff_ab5_x3)+(Measurement!K217^2*coeff_ab5_x2)+(Measurement!K217*coeff_ab5_x1)+coeff_ab5_x0)</f>
        <v>1.5076826469413571</v>
      </c>
      <c r="L217">
        <f>IF(Measurement!L217="","",(Measurement!L217^3*coeff_bb6_x3)+(Measurement!L217^2*coeff_bb6_x2)+(Measurement!L217*coeff_bb6_x1)+coeff_bb6_x0)</f>
        <v>1.5061227668288177</v>
      </c>
      <c r="M217">
        <f>IF(Measurement!M217="","",(Measurement!M217^3*coeff_ab6_x3)+(Measurement!M217^2*coeff_ab6_x2)+(Measurement!M217*coeff_ab6_x1)+coeff_ab6_x0)</f>
        <v>1.5057867305119657</v>
      </c>
      <c r="N217">
        <f>IF(Measurement!N217="","",(Measurement!N217^3*coeff_bb7_x3)+(Measurement!N217^2*coeff_bb7_x2)+(Measurement!N217*coeff_bb7_x1)+coeff_bb7_x0)</f>
        <v>1.5045960507336977</v>
      </c>
      <c r="O217">
        <f>IF(Measurement!O217="","",(Measurement!O217^3*coeff_ab7_x3)+(Measurement!O217^2*coeff_ab7_x2)+(Measurement!O217*coeff_ab7_x1)+coeff_ab7_x0)</f>
        <v>1.504096132156354</v>
      </c>
      <c r="P217">
        <f>IF(Measurement!P217="","",(Measurement!P217^3*coeff_bb8_x3)+(Measurement!P217^2*coeff_bb8_x2)+(Measurement!P217*coeff_bb8_x1)+coeff_bb8_x0)</f>
        <v>1.503782595762182</v>
      </c>
      <c r="Q217">
        <f>IF(Measurement!Q217="","",(Measurement!Q217^3*coeff_ab8_x3)+(Measurement!Q217^2*coeff_ab8_x2)+(Measurement!Q217*coeff_ab8_x1)+coeff_ab8_x0)</f>
        <v>1.5038199154063587</v>
      </c>
      <c r="R217">
        <f>IF(Measurement!R217="","",(Measurement!R217^3*coeff_bb9_x3)+(Measurement!R217^2*coeff_bb9_x2)+(Measurement!R217*coeff_bb9_x1)+coeff_bb9_x0)</f>
        <v>1.5081324868334454</v>
      </c>
      <c r="S217">
        <f>IF(Measurement!S217="","",(Measurement!S217^3*coeff_ab9_x3)+(Measurement!S217^2*coeff_ab9_x2)+(Measurement!S217*coeff_ab9_x1)+coeff_ab9_x0)</f>
        <v>1.5076826469413571</v>
      </c>
    </row>
    <row r="218" spans="1:19" ht="12.75" customHeight="1" x14ac:dyDescent="0.2">
      <c r="A218">
        <f>Measurement!A218</f>
        <v>21.600000000000037</v>
      </c>
      <c r="B218">
        <f>IF(Measurement!B218="","",(Measurement!B218^3*coeff_bb1_x3)+(Measurement!B218^2*coeff_bb1_x2)+(Measurement!B218*coeff_bb1_x1)+coeff_bb1_x0)</f>
        <v>1.5084257134415759</v>
      </c>
      <c r="C218">
        <f>IF(Measurement!C218="","",(Measurement!C218^3*coeff_ab1_x3)+(Measurement!C218^2*coeff_ab1_x2)+(Measurement!C218*coeff_ab1_x1)+coeff_ab1_x0)</f>
        <v>1.5073866046274351</v>
      </c>
      <c r="D218">
        <f>IF(Measurement!D218="","",(Measurement!D218^3*coeff_bb2_x3)+(Measurement!D218^2*coeff_bb2_x2)+(Measurement!D218*coeff_bb2_x1)+coeff_bb2_x0)</f>
        <v>1.509165505170331</v>
      </c>
      <c r="E218">
        <f>IF(Measurement!E218="","",(Measurement!E218^3*coeff_ab2_x3)+(Measurement!E218^2*coeff_ab2_x2)+(Measurement!E218*coeff_ab2_x1)+coeff_ab2_x0)</f>
        <v>1.5084296950365592</v>
      </c>
      <c r="F218">
        <f>IF(Measurement!F218="","",(Measurement!F218^3*coeff_bb3_x3)+(Measurement!F218^2*coeff_bb3_x2)+(Measurement!F218*coeff_bb3_x1)+coeff_bb3_x0)</f>
        <v>1.5094641166348914</v>
      </c>
      <c r="G218">
        <f>IF(Measurement!G218="","",(Measurement!G218^3*coeff_ab3_x3)+(Measurement!G218^2*coeff_ab3_x2)+(Measurement!G218*coeff_ab3_x1)+coeff_ab3_x0)</f>
        <v>1.5085802948719798</v>
      </c>
      <c r="H218">
        <f>IF(Measurement!H218="","",(Measurement!H218^3*coeff_bb4_x3)+(Measurement!H218^2*coeff_bb4_x2)+(Measurement!H218*coeff_bb4_x1)+coeff_bb4_x0)</f>
        <v>1.5097642706495926</v>
      </c>
      <c r="I218">
        <f>IF(Measurement!I218="","",(Measurement!I218^3*coeff_ab4_x3)+(Measurement!I218^2*coeff_ab4_x2)+(Measurement!I218*coeff_ab4_x1)+coeff_ab4_x0)</f>
        <v>1.5090344750495606</v>
      </c>
      <c r="J218">
        <f>IF(Measurement!J218="","",(Measurement!J218^3*coeff_bb5_x3)+(Measurement!J218^2*coeff_bb5_x2)+(Measurement!J218*coeff_bb5_x1)+coeff_bb5_x0)</f>
        <v>1.509165505170331</v>
      </c>
      <c r="K218">
        <f>IF(Measurement!K218="","",(Measurement!K218^3*coeff_ab5_x3)+(Measurement!K218^2*coeff_ab5_x2)+(Measurement!K218*coeff_ab5_x1)+coeff_ab5_x0)</f>
        <v>1.5073866046274351</v>
      </c>
      <c r="L218">
        <f>IF(Measurement!L218="","",(Measurement!L218^3*coeff_bb6_x3)+(Measurement!L218^2*coeff_bb6_x2)+(Measurement!L218*coeff_bb6_x1)+coeff_bb6_x0)</f>
        <v>1.5065471219652675</v>
      </c>
      <c r="M218">
        <f>IF(Measurement!M218="","",(Measurement!M218^3*coeff_ab6_x3)+(Measurement!M218^2*coeff_ab6_x2)+(Measurement!M218*coeff_ab6_x1)+coeff_ab6_x0)</f>
        <v>1.5055009995587987</v>
      </c>
      <c r="N218">
        <f>IF(Measurement!N218="","",(Measurement!N218^3*coeff_bb7_x3)+(Measurement!N218^2*coeff_bb7_x2)+(Measurement!N218*coeff_bb7_x1)+coeff_bb7_x0)</f>
        <v>1.5050078788082177</v>
      </c>
      <c r="O218">
        <f>IF(Measurement!O218="","",(Measurement!O218^3*coeff_ab7_x3)+(Measurement!O218^2*coeff_ab7_x2)+(Measurement!O218*coeff_ab7_x1)+coeff_ab7_x0)</f>
        <v>1.5038199154063587</v>
      </c>
      <c r="P218">
        <f>IF(Measurement!P218="","",(Measurement!P218^3*coeff_bb8_x3)+(Measurement!P218^2*coeff_bb8_x2)+(Measurement!P218*coeff_bb8_x1)+coeff_bb8_x0)</f>
        <v>1.5041876250615518</v>
      </c>
      <c r="Q218">
        <f>IF(Measurement!Q218="","",(Measurement!Q218^3*coeff_ab8_x3)+(Measurement!Q218^2*coeff_ab8_x2)+(Measurement!Q218*coeff_ab8_x1)+coeff_ab8_x0)</f>
        <v>1.5035452839858001</v>
      </c>
      <c r="R218">
        <f>IF(Measurement!R218="","",(Measurement!R218^3*coeff_bb9_x3)+(Measurement!R218^2*coeff_bb9_x2)+(Measurement!R218*coeff_bb9_x1)+coeff_bb9_x0)</f>
        <v>1.5082789082120169</v>
      </c>
      <c r="S218">
        <f>IF(Measurement!S218="","",(Measurement!S218^3*coeff_ab9_x3)+(Measurement!S218^2*coeff_ab9_x2)+(Measurement!S218*coeff_ab9_x1)+coeff_ab9_x0)</f>
        <v>1.5070921489682783</v>
      </c>
    </row>
    <row r="219" spans="1:19" ht="12.75" customHeight="1" x14ac:dyDescent="0.2">
      <c r="A219">
        <f>Measurement!A219</f>
        <v>21.700000000000038</v>
      </c>
      <c r="B219">
        <f>IF(Measurement!B219="","",(Measurement!B219^3*coeff_bb1_x3)+(Measurement!B219^2*coeff_bb1_x2)+(Measurement!B219*coeff_bb1_x1)+coeff_bb1_x0)</f>
        <v>1.507986449082543</v>
      </c>
      <c r="C219">
        <f>IF(Measurement!C219="","",(Measurement!C219^3*coeff_ab1_x3)+(Measurement!C219^2*coeff_ab1_x2)+(Measurement!C219*coeff_ab1_x1)+coeff_ab1_x0)</f>
        <v>1.5069455161011038</v>
      </c>
      <c r="D219">
        <f>IF(Measurement!D219="","",(Measurement!D219^3*coeff_bb2_x3)+(Measurement!D219^2*coeff_bb2_x2)+(Measurement!D219*coeff_bb2_x1)+coeff_bb2_x0)</f>
        <v>1.509165505170331</v>
      </c>
      <c r="E219">
        <f>IF(Measurement!E219="","",(Measurement!E219^3*coeff_ab2_x3)+(Measurement!E219^2*coeff_ab2_x2)+(Measurement!E219*coeff_ab2_x1)+coeff_ab2_x0)</f>
        <v>1.5078312631269886</v>
      </c>
      <c r="F219">
        <f>IF(Measurement!F219="","",(Measurement!F219^3*coeff_bb3_x3)+(Measurement!F219^2*coeff_bb3_x2)+(Measurement!F219*coeff_bb3_x1)+coeff_bb3_x0)</f>
        <v>1.5094641166348914</v>
      </c>
      <c r="G219">
        <f>IF(Measurement!G219="","",(Measurement!G219^3*coeff_ab3_x3)+(Measurement!G219^2*coeff_ab3_x2)+(Measurement!G219*coeff_ab3_x1)+coeff_ab3_x0)</f>
        <v>1.5079802760160712</v>
      </c>
      <c r="H219">
        <f>IF(Measurement!H219="","",(Measurement!H219^3*coeff_bb4_x3)+(Measurement!H219^2*coeff_bb4_x2)+(Measurement!H219*coeff_bb4_x1)+coeff_bb4_x0)</f>
        <v>1.5096140007118153</v>
      </c>
      <c r="I219">
        <f>IF(Measurement!I219="","",(Measurement!I219^3*coeff_ab4_x3)+(Measurement!I219^2*coeff_ab4_x2)+(Measurement!I219*coeff_ab4_x1)+coeff_ab4_x0)</f>
        <v>1.5082794919576032</v>
      </c>
      <c r="J219">
        <f>IF(Measurement!J219="","",(Measurement!J219^3*coeff_bb5_x3)+(Measurement!J219^2*coeff_bb5_x2)+(Measurement!J219*coeff_bb5_x1)+coeff_bb5_x0)</f>
        <v>1.5090167773360572</v>
      </c>
      <c r="K219">
        <f>IF(Measurement!K219="","",(Measurement!K219^3*coeff_ab5_x3)+(Measurement!K219^2*coeff_ab5_x2)+(Measurement!K219*coeff_ab5_x1)+coeff_ab5_x0)</f>
        <v>1.5067992798578609</v>
      </c>
      <c r="L219">
        <f>IF(Measurement!L219="","",(Measurement!L219^3*coeff_bb6_x3)+(Measurement!L219^2*coeff_bb6_x2)+(Measurement!L219*coeff_bb6_x1)+coeff_bb6_x0)</f>
        <v>1.5062638377419988</v>
      </c>
      <c r="M219">
        <f>IF(Measurement!M219="","",(Measurement!M219^3*coeff_ab6_x3)+(Measurement!M219^2*coeff_ab6_x2)+(Measurement!M219*coeff_ab6_x1)+coeff_ab6_x0)</f>
        <v>1.5047936105434243</v>
      </c>
      <c r="N219">
        <f>IF(Measurement!N219="","",(Measurement!N219^3*coeff_bb7_x3)+(Measurement!N219^2*coeff_bb7_x2)+(Measurement!N219*coeff_bb7_x1)+coeff_bb7_x0)</f>
        <v>1.5047329484160716</v>
      </c>
      <c r="O219">
        <f>IF(Measurement!O219="","",(Measurement!O219^3*coeff_ab7_x3)+(Measurement!O219^2*coeff_ab7_x2)+(Measurement!O219*coeff_ab7_x1)+coeff_ab7_x0)</f>
        <v>1.5032722377886516</v>
      </c>
      <c r="P219">
        <f>IF(Measurement!P219="","",(Measurement!P219^3*coeff_bb8_x3)+(Measurement!P219^2*coeff_bb8_x2)+(Measurement!P219*coeff_bb8_x1)+coeff_bb8_x0)</f>
        <v>1.5040522382181003</v>
      </c>
      <c r="Q219">
        <f>IF(Measurement!Q219="","",(Measurement!Q219^3*coeff_ab8_x3)+(Measurement!Q219^2*coeff_ab8_x2)+(Measurement!Q219*coeff_ab8_x1)+coeff_ab8_x0)</f>
        <v>1.5028656405548901</v>
      </c>
      <c r="R219">
        <f>IF(Measurement!R219="","",(Measurement!R219^3*coeff_bb9_x3)+(Measurement!R219^2*coeff_bb9_x2)+(Measurement!R219*coeff_bb9_x1)+coeff_bb9_x0)</f>
        <v>1.507986449082543</v>
      </c>
      <c r="S219">
        <f>IF(Measurement!S219="","",(Measurement!S219^3*coeff_ab9_x3)+(Measurement!S219^2*coeff_ab9_x2)+(Measurement!S219*coeff_ab9_x1)+coeff_ab9_x0)</f>
        <v>1.5067992798578609</v>
      </c>
    </row>
    <row r="220" spans="1:19" ht="12.75" customHeight="1" x14ac:dyDescent="0.2">
      <c r="A220">
        <f>Measurement!A220</f>
        <v>21.80000000000004</v>
      </c>
      <c r="B220">
        <f>IF(Measurement!B220="","",(Measurement!B220^3*coeff_bb1_x3)+(Measurement!B220^2*coeff_bb1_x2)+(Measurement!B220*coeff_bb1_x1)+coeff_bb1_x0)</f>
        <v>1.5075506353626666</v>
      </c>
      <c r="C220">
        <f>IF(Measurement!C220="","",(Measurement!C220^3*coeff_ab1_x3)+(Measurement!C220^2*coeff_ab1_x2)+(Measurement!C220*coeff_ab1_x1)+coeff_ab1_x0)</f>
        <v>1.5065079971901563</v>
      </c>
      <c r="D220">
        <f>IF(Measurement!D220="","",(Measurement!D220^3*coeff_bb2_x3)+(Measurement!D220^2*coeff_bb2_x2)+(Measurement!D220*coeff_bb2_x1)+coeff_bb2_x0)</f>
        <v>1.5084257134415759</v>
      </c>
      <c r="E220">
        <f>IF(Measurement!E220="","",(Measurement!E220^3*coeff_ab2_x3)+(Measurement!E220^2*coeff_ab2_x2)+(Measurement!E220*coeff_ab2_x1)+coeff_ab2_x0)</f>
        <v>1.5072391784726376</v>
      </c>
      <c r="F220">
        <f>IF(Measurement!F220="","",(Measurement!F220^3*coeff_bb3_x3)+(Measurement!F220^2*coeff_bb3_x2)+(Measurement!F220*coeff_bb3_x1)+coeff_bb3_x0)</f>
        <v>1.5088684344693633</v>
      </c>
      <c r="G220">
        <f>IF(Measurement!G220="","",(Measurement!G220^3*coeff_ab3_x3)+(Measurement!G220^2*coeff_ab3_x2)+(Measurement!G220*coeff_ab3_x1)+coeff_ab3_x0)</f>
        <v>1.5073866046274351</v>
      </c>
      <c r="H220">
        <f>IF(Measurement!H220="","",(Measurement!H220^3*coeff_bb4_x3)+(Measurement!H220^2*coeff_bb4_x2)+(Measurement!H220*coeff_bb4_x1)+coeff_bb4_x0)</f>
        <v>1.5087204763469308</v>
      </c>
      <c r="I220">
        <f>IF(Measurement!I220="","",(Measurement!I220^3*coeff_ab4_x3)+(Measurement!I220^2*coeff_ab4_x2)+(Measurement!I220*coeff_ab4_x1)+coeff_ab4_x0)</f>
        <v>1.5076826469413571</v>
      </c>
      <c r="J220">
        <f>IF(Measurement!J220="","",(Measurement!J220^3*coeff_bb5_x3)+(Measurement!J220^2*coeff_bb5_x2)+(Measurement!J220*coeff_bb5_x1)+coeff_bb5_x0)</f>
        <v>1.5084257134415759</v>
      </c>
      <c r="K220">
        <f>IF(Measurement!K220="","",(Measurement!K220^3*coeff_ab5_x3)+(Measurement!K220^2*coeff_ab5_x2)+(Measurement!K220*coeff_ab5_x1)+coeff_ab5_x0)</f>
        <v>1.5060740475367533</v>
      </c>
      <c r="L220">
        <f>IF(Measurement!L220="","",(Measurement!L220^3*coeff_bb6_x3)+(Measurement!L220^2*coeff_bb6_x2)+(Measurement!L220*coeff_bb6_x1)+coeff_bb6_x0)</f>
        <v>1.5061227668288177</v>
      </c>
      <c r="M220">
        <f>IF(Measurement!M220="","",(Measurement!M220^3*coeff_ab6_x3)+(Measurement!M220^2*coeff_ab6_x2)+(Measurement!M220*coeff_ab6_x1)+coeff_ab6_x0)</f>
        <v>1.504096132156354</v>
      </c>
      <c r="N220">
        <f>IF(Measurement!N220="","",(Measurement!N220^3*coeff_bb7_x3)+(Measurement!N220^2*coeff_bb7_x2)+(Measurement!N220*coeff_bb7_x1)+coeff_bb7_x0)</f>
        <v>1.5045960507336977</v>
      </c>
      <c r="O220">
        <f>IF(Measurement!O220="","",(Measurement!O220^3*coeff_ab7_x3)+(Measurement!O220^2*coeff_ab7_x2)+(Measurement!O220*coeff_ab7_x1)+coeff_ab7_x0)</f>
        <v>1.5028656405548901</v>
      </c>
      <c r="P220">
        <f>IF(Measurement!P220="","",(Measurement!P220^3*coeff_bb8_x3)+(Measurement!P220^2*coeff_bb8_x2)+(Measurement!P220*coeff_bb8_x1)+coeff_bb8_x0)</f>
        <v>1.503782595762182</v>
      </c>
      <c r="Q220">
        <f>IF(Measurement!Q220="","",(Measurement!Q220^3*coeff_ab8_x3)+(Measurement!Q220^2*coeff_ab8_x2)+(Measurement!Q220*coeff_ab8_x1)+coeff_ab8_x0)</f>
        <v>1.502596556952402</v>
      </c>
      <c r="R220">
        <f>IF(Measurement!R220="","",(Measurement!R220^3*coeff_bb9_x3)+(Measurement!R220^2*coeff_bb9_x2)+(Measurement!R220*coeff_bb9_x1)+coeff_bb9_x0)</f>
        <v>1.5076955235704721</v>
      </c>
      <c r="S220">
        <f>IF(Measurement!S220="","",(Measurement!S220^3*coeff_ab9_x3)+(Measurement!S220^2*coeff_ab9_x2)+(Measurement!S220*coeff_ab9_x1)+coeff_ab9_x0)</f>
        <v>1.5060740475367533</v>
      </c>
    </row>
    <row r="221" spans="1:19" ht="12.75" customHeight="1" x14ac:dyDescent="0.2">
      <c r="A221">
        <f>Measurement!A221</f>
        <v>21.900000000000041</v>
      </c>
      <c r="B221">
        <f>IF(Measurement!B221="","",(Measurement!B221^3*coeff_bb1_x3)+(Measurement!B221^2*coeff_bb1_x2)+(Measurement!B221*coeff_bb1_x1)+coeff_bb1_x0)</f>
        <v>1.507118266252349</v>
      </c>
      <c r="C221">
        <f>IF(Measurement!C221="","",(Measurement!C221^3*coeff_ab1_x3)+(Measurement!C221^2*coeff_ab1_x2)+(Measurement!C221*coeff_ab1_x1)+coeff_ab1_x0)</f>
        <v>1.5060740475367533</v>
      </c>
      <c r="D221">
        <f>IF(Measurement!D221="","",(Measurement!D221^3*coeff_bb2_x3)+(Measurement!D221^2*coeff_bb2_x2)+(Measurement!D221*coeff_bb2_x1)+coeff_bb2_x0)</f>
        <v>1.5078407947359915</v>
      </c>
      <c r="E221">
        <f>IF(Measurement!E221="","",(Measurement!E221^3*coeff_ab2_x3)+(Measurement!E221^2*coeff_ab2_x2)+(Measurement!E221*coeff_ab2_x1)+coeff_ab2_x0)</f>
        <v>1.5069455161011038</v>
      </c>
      <c r="F221">
        <f>IF(Measurement!F221="","",(Measurement!F221^3*coeff_bb3_x3)+(Measurement!F221^2*coeff_bb3_x2)+(Measurement!F221*coeff_bb3_x1)+coeff_bb3_x0)</f>
        <v>1.5081324868334454</v>
      </c>
      <c r="G221">
        <f>IF(Measurement!G221="","",(Measurement!G221^3*coeff_ab3_x3)+(Measurement!G221^2*coeff_ab3_x2)+(Measurement!G221*coeff_ab3_x1)+coeff_ab3_x0)</f>
        <v>1.5069455161011038</v>
      </c>
      <c r="H221">
        <f>IF(Measurement!H221="","",(Measurement!H221^3*coeff_bb4_x3)+(Measurement!H221^2*coeff_bb4_x2)+(Measurement!H221*coeff_bb4_x1)+coeff_bb4_x0)</f>
        <v>1.5082789082120169</v>
      </c>
      <c r="I221">
        <f>IF(Measurement!I221="","",(Measurement!I221^3*coeff_ab4_x3)+(Measurement!I221^2*coeff_ab4_x2)+(Measurement!I221*coeff_ab4_x1)+coeff_ab4_x0)</f>
        <v>1.5073866046274351</v>
      </c>
      <c r="J221">
        <f>IF(Measurement!J221="","",(Measurement!J221^3*coeff_bb5_x3)+(Measurement!J221^2*coeff_bb5_x2)+(Measurement!J221*coeff_bb5_x1)+coeff_bb5_x0)</f>
        <v>1.5078407947359915</v>
      </c>
      <c r="K221">
        <f>IF(Measurement!K221="","",(Measurement!K221^3*coeff_ab5_x3)+(Measurement!K221^2*coeff_ab5_x2)+(Measurement!K221*coeff_ab5_x1)+coeff_ab5_x0)</f>
        <v>1.5056436667830562</v>
      </c>
      <c r="L221">
        <f>IF(Measurement!L221="","",(Measurement!L221^3*coeff_bb6_x3)+(Measurement!L221^2*coeff_bb6_x2)+(Measurement!L221*coeff_bb6_x1)+coeff_bb6_x0)</f>
        <v>1.5055622859550195</v>
      </c>
      <c r="M221">
        <f>IF(Measurement!M221="","",(Measurement!M221^3*coeff_ab6_x3)+(Measurement!M221^2*coeff_ab6_x2)+(Measurement!M221*coeff_ab6_x1)+coeff_ab6_x0)</f>
        <v>1.5038199154063587</v>
      </c>
      <c r="N221">
        <f>IF(Measurement!N221="","",(Measurement!N221^3*coeff_bb7_x3)+(Measurement!N221^2*coeff_bb7_x2)+(Measurement!N221*coeff_bb7_x1)+coeff_bb7_x0)</f>
        <v>1.5041876250615518</v>
      </c>
      <c r="O221">
        <f>IF(Measurement!O221="","",(Measurement!O221^3*coeff_ab7_x3)+(Measurement!O221^2*coeff_ab7_x2)+(Measurement!O221*coeff_ab7_x1)+coeff_ab7_x0)</f>
        <v>1.502596556952402</v>
      </c>
      <c r="P221">
        <f>IF(Measurement!P221="","",(Measurement!P221^3*coeff_bb8_x3)+(Measurement!P221^2*coeff_bb8_x2)+(Measurement!P221*coeff_bb8_x1)+coeff_bb8_x0)</f>
        <v>1.5033809568059902</v>
      </c>
      <c r="Q221">
        <f>IF(Measurement!Q221="","",(Measurement!Q221^3*coeff_ab8_x3)+(Measurement!Q221^2*coeff_ab8_x2)+(Measurement!Q221*coeff_ab8_x1)+coeff_ab8_x0)</f>
        <v>1.5023290582022317</v>
      </c>
      <c r="R221">
        <f>IF(Measurement!R221="","",(Measurement!R221^3*coeff_bb9_x3)+(Measurement!R221^2*coeff_bb9_x2)+(Measurement!R221*coeff_bb9_x1)+coeff_bb9_x0)</f>
        <v>1.5069749076422148</v>
      </c>
      <c r="S221">
        <f>IF(Measurement!S221="","",(Measurement!S221^3*coeff_ab9_x3)+(Measurement!S221^2*coeff_ab9_x2)+(Measurement!S221*coeff_ab9_x1)+coeff_ab9_x0)</f>
        <v>1.5057867305119657</v>
      </c>
    </row>
    <row r="222" spans="1:19" ht="12.75" customHeight="1" x14ac:dyDescent="0.2">
      <c r="A222">
        <f>Measurement!A222</f>
        <v>22.000000000000043</v>
      </c>
      <c r="B222">
        <f>IF(Measurement!B222="","",(Measurement!B222^3*coeff_bb1_x3)+(Measurement!B222^2*coeff_bb1_x2)+(Measurement!B222*coeff_bb1_x1)+coeff_bb1_x0)</f>
        <v>1.5065471219652675</v>
      </c>
      <c r="C222">
        <f>IF(Measurement!C222="","",(Measurement!C222^3*coeff_ab1_x3)+(Measurement!C222^2*coeff_ab1_x2)+(Measurement!C222*coeff_ab1_x1)+coeff_ab1_x0)</f>
        <v>1.5060740475367533</v>
      </c>
      <c r="D222">
        <f>IF(Measurement!D222="","",(Measurement!D222^3*coeff_bb2_x3)+(Measurement!D222^2*coeff_bb2_x2)+(Measurement!D222*coeff_bb2_x1)+coeff_bb2_x0)</f>
        <v>1.5074061298892567</v>
      </c>
      <c r="E222">
        <f>IF(Measurement!E222="","",(Measurement!E222^3*coeff_ab2_x3)+(Measurement!E222^2*coeff_ab2_x2)+(Measurement!E222*coeff_ab2_x1)+coeff_ab2_x0)</f>
        <v>1.5067992798578609</v>
      </c>
      <c r="F222">
        <f>IF(Measurement!F222="","",(Measurement!F222^3*coeff_bb3_x3)+(Measurement!F222^2*coeff_bb3_x2)+(Measurement!F222*coeff_bb3_x1)+coeff_bb3_x0)</f>
        <v>1.5076955235704721</v>
      </c>
      <c r="G222">
        <f>IF(Measurement!G222="","",(Measurement!G222^3*coeff_ab3_x3)+(Measurement!G222^2*coeff_ab3_x2)+(Measurement!G222*coeff_ab3_x1)+coeff_ab3_x0)</f>
        <v>1.5069455161011038</v>
      </c>
      <c r="H222">
        <f>IF(Measurement!H222="","",(Measurement!H222^3*coeff_bb4_x3)+(Measurement!H222^2*coeff_bb4_x2)+(Measurement!H222*coeff_bb4_x1)+coeff_bb4_x0)</f>
        <v>1.5076955235704721</v>
      </c>
      <c r="I222">
        <f>IF(Measurement!I222="","",(Measurement!I222^3*coeff_ab4_x3)+(Measurement!I222^2*coeff_ab4_x2)+(Measurement!I222*coeff_ab4_x1)+coeff_ab4_x0)</f>
        <v>1.5073866046274351</v>
      </c>
      <c r="J222">
        <f>IF(Measurement!J222="","",(Measurement!J222^3*coeff_bb5_x3)+(Measurement!J222^2*coeff_bb5_x2)+(Measurement!J222*coeff_bb5_x1)+coeff_bb5_x0)</f>
        <v>1.5074061298892567</v>
      </c>
      <c r="K222">
        <f>IF(Measurement!K222="","",(Measurement!K222^3*coeff_ab5_x3)+(Measurement!K222^2*coeff_ab5_x2)+(Measurement!K222*coeff_ab5_x1)+coeff_ab5_x0)</f>
        <v>1.5053587288259398</v>
      </c>
      <c r="L222">
        <f>IF(Measurement!L222="","",(Measurement!L222^3*coeff_bb6_x3)+(Measurement!L222^2*coeff_bb6_x2)+(Measurement!L222*coeff_bb6_x1)+coeff_bb6_x0)</f>
        <v>1.5050078788082177</v>
      </c>
      <c r="M222">
        <f>IF(Measurement!M222="","",(Measurement!M222^3*coeff_ab6_x3)+(Measurement!M222^2*coeff_ab6_x2)+(Measurement!M222*coeff_ab6_x1)+coeff_ab6_x0)</f>
        <v>1.5038199154063587</v>
      </c>
      <c r="N222">
        <f>IF(Measurement!N222="","",(Measurement!N222^3*coeff_bb7_x3)+(Measurement!N222^2*coeff_bb7_x2)+(Measurement!N222*coeff_bb7_x1)+coeff_bb7_x0)</f>
        <v>1.503514460125454</v>
      </c>
      <c r="O222">
        <f>IF(Measurement!O222="","",(Measurement!O222^3*coeff_ab7_x3)+(Measurement!O222^2*coeff_ab7_x2)+(Measurement!O222*coeff_ab7_x1)+coeff_ab7_x0)</f>
        <v>1.502596556952402</v>
      </c>
      <c r="P222">
        <f>IF(Measurement!P222="","",(Measurement!P222^3*coeff_bb8_x3)+(Measurement!P222^2*coeff_bb8_x2)+(Measurement!P222*coeff_bb8_x1)+coeff_bb8_x0)</f>
        <v>1.5029827021633788</v>
      </c>
      <c r="Q222">
        <f>IF(Measurement!Q222="","",(Measurement!Q222^3*coeff_ab8_x3)+(Measurement!Q222^2*coeff_ab8_x2)+(Measurement!Q222*coeff_ab8_x1)+coeff_ab8_x0)</f>
        <v>1.5021959031136327</v>
      </c>
      <c r="R222">
        <f>IF(Measurement!R222="","",(Measurement!R222^3*coeff_bb9_x3)+(Measurement!R222^2*coeff_bb9_x2)+(Measurement!R222*coeff_bb9_x1)+coeff_bb9_x0)</f>
        <v>1.5066893357219924</v>
      </c>
      <c r="S222">
        <f>IF(Measurement!S222="","",(Measurement!S222^3*coeff_ab9_x3)+(Measurement!S222^2*coeff_ab9_x2)+(Measurement!S222*coeff_ab9_x1)+coeff_ab9_x0)</f>
        <v>1.5056436667830562</v>
      </c>
    </row>
    <row r="223" spans="1:19" ht="12.75" customHeight="1" x14ac:dyDescent="0.2">
      <c r="A223">
        <f>Measurement!A223</f>
        <v>22.100000000000044</v>
      </c>
      <c r="B223">
        <f>IF(Measurement!B223="","",(Measurement!B223^3*coeff_bb1_x3)+(Measurement!B223^2*coeff_bb1_x2)+(Measurement!B223*coeff_bb1_x1)+coeff_bb1_x0)</f>
        <v>1.5064052893797091</v>
      </c>
      <c r="C223">
        <f>IF(Measurement!C223="","",(Measurement!C223^3*coeff_ab1_x3)+(Measurement!C223^2*coeff_ab1_x2)+(Measurement!C223*coeff_ab1_x1)+coeff_ab1_x0)</f>
        <v>1.5060740475367533</v>
      </c>
      <c r="D223">
        <f>IF(Measurement!D223="","",(Measurement!D223^3*coeff_bb2_x3)+(Measurement!D223^2*coeff_bb2_x2)+(Measurement!D223*coeff_bb2_x1)+coeff_bb2_x0)</f>
        <v>1.507118266252349</v>
      </c>
      <c r="E223">
        <f>IF(Measurement!E223="","",(Measurement!E223^3*coeff_ab2_x3)+(Measurement!E223^2*coeff_ab2_x2)+(Measurement!E223*coeff_ab2_x1)+coeff_ab2_x0)</f>
        <v>1.506653440225296</v>
      </c>
      <c r="F223">
        <f>IF(Measurement!F223="","",(Measurement!F223^3*coeff_bb3_x3)+(Measurement!F223^2*coeff_bb3_x2)+(Measurement!F223*coeff_bb3_x1)+coeff_bb3_x0)</f>
        <v>1.5074061298892567</v>
      </c>
      <c r="G223">
        <f>IF(Measurement!G223="","",(Measurement!G223^3*coeff_ab3_x3)+(Measurement!G223^2*coeff_ab3_x2)+(Measurement!G223*coeff_ab3_x1)+coeff_ab3_x0)</f>
        <v>1.5069455161011038</v>
      </c>
      <c r="H223">
        <f>IF(Measurement!H223="","",(Measurement!H223^3*coeff_bb4_x3)+(Measurement!H223^2*coeff_bb4_x2)+(Measurement!H223*coeff_bb4_x1)+coeff_bb4_x0)</f>
        <v>1.5076955235704721</v>
      </c>
      <c r="I223">
        <f>IF(Measurement!I223="","",(Measurement!I223^3*coeff_ab4_x3)+(Measurement!I223^2*coeff_ab4_x2)+(Measurement!I223*coeff_ab4_x1)+coeff_ab4_x0)</f>
        <v>1.5073866046274351</v>
      </c>
      <c r="J223">
        <f>IF(Measurement!J223="","",(Measurement!J223^3*coeff_bb5_x3)+(Measurement!J223^2*coeff_bb5_x2)+(Measurement!J223*coeff_bb5_x1)+coeff_bb5_x0)</f>
        <v>1.507118266252349</v>
      </c>
      <c r="K223">
        <f>IF(Measurement!K223="","",(Measurement!K223^3*coeff_ab5_x3)+(Measurement!K223^2*coeff_ab5_x2)+(Measurement!K223*coeff_ab5_x1)+coeff_ab5_x0)</f>
        <v>1.5053587288259398</v>
      </c>
      <c r="L223">
        <f>IF(Measurement!L223="","",(Measurement!L223^3*coeff_bb6_x3)+(Measurement!L223^2*coeff_bb6_x2)+(Measurement!L223*coeff_bb6_x1)+coeff_bb6_x0)</f>
        <v>1.504870224366472</v>
      </c>
      <c r="M223">
        <f>IF(Measurement!M223="","",(Measurement!M223^3*coeff_ab6_x3)+(Measurement!M223^2*coeff_ab6_x2)+(Measurement!M223*coeff_ab6_x1)+coeff_ab6_x0)</f>
        <v>1.5036824015365264</v>
      </c>
      <c r="N223">
        <f>IF(Measurement!N223="","",(Measurement!N223^3*coeff_bb7_x3)+(Measurement!N223^2*coeff_bb7_x2)+(Measurement!N223*coeff_bb7_x1)+coeff_bb7_x0)</f>
        <v>1.503514460125454</v>
      </c>
      <c r="O223">
        <f>IF(Measurement!O223="","",(Measurement!O223^3*coeff_ab7_x3)+(Measurement!O223^2*coeff_ab7_x2)+(Measurement!O223*coeff_ab7_x1)+coeff_ab7_x0)</f>
        <v>1.5027309006404796</v>
      </c>
      <c r="P223">
        <f>IF(Measurement!P223="","",(Measurement!P223^3*coeff_bb8_x3)+(Measurement!P223^2*coeff_bb8_x2)+(Measurement!P223*coeff_bb8_x1)+coeff_bb8_x0)</f>
        <v>1.5028507016433736</v>
      </c>
      <c r="Q223">
        <f>IF(Measurement!Q223="","",(Measurement!Q223^3*coeff_ab8_x3)+(Measurement!Q223^2*coeff_ab8_x2)+(Measurement!Q223*coeff_ab8_x1)+coeff_ab8_x0)</f>
        <v>1.5023290582022317</v>
      </c>
      <c r="R223">
        <f>IF(Measurement!R223="","",(Measurement!R223^3*coeff_bb9_x3)+(Measurement!R223^2*coeff_bb9_x2)+(Measurement!R223*coeff_bb9_x1)+coeff_bb9_x0)</f>
        <v>1.5062638377419988</v>
      </c>
      <c r="S223">
        <f>IF(Measurement!S223="","",(Measurement!S223^3*coeff_ab9_x3)+(Measurement!S223^2*coeff_ab9_x2)+(Measurement!S223*coeff_ab9_x1)+coeff_ab9_x0)</f>
        <v>1.5057867305119657</v>
      </c>
    </row>
    <row r="224" spans="1:19" ht="12.75" customHeight="1" x14ac:dyDescent="0.2">
      <c r="A224">
        <f>Measurement!A224</f>
        <v>22.200000000000045</v>
      </c>
      <c r="B224">
        <f>IF(Measurement!B224="","",(Measurement!B224^3*coeff_bb1_x3)+(Measurement!B224^2*coeff_bb1_x2)+(Measurement!B224*coeff_bb1_x1)+coeff_bb1_x0)</f>
        <v>1.5062638377419988</v>
      </c>
      <c r="C224">
        <f>IF(Measurement!C224="","",(Measurement!C224^3*coeff_ab1_x3)+(Measurement!C224^2*coeff_ab1_x2)+(Measurement!C224*coeff_ab1_x1)+coeff_ab1_x0)</f>
        <v>1.5065079971901563</v>
      </c>
      <c r="D224">
        <f>IF(Measurement!D224="","",(Measurement!D224^3*coeff_bb2_x3)+(Measurement!D224^2*coeff_bb2_x2)+(Measurement!D224*coeff_bb2_x1)+coeff_bb2_x0)</f>
        <v>1.5069749076422148</v>
      </c>
      <c r="E224">
        <f>IF(Measurement!E224="","",(Measurement!E224^3*coeff_ab2_x3)+(Measurement!E224^2*coeff_ab2_x2)+(Measurement!E224*coeff_ab2_x1)+coeff_ab2_x0)</f>
        <v>1.5069455161011038</v>
      </c>
      <c r="F224">
        <f>IF(Measurement!F224="","",(Measurement!F224^3*coeff_bb3_x3)+(Measurement!F224^2*coeff_bb3_x2)+(Measurement!F224*coeff_bb3_x1)+coeff_bb3_x0)</f>
        <v>1.507118266252349</v>
      </c>
      <c r="G224">
        <f>IF(Measurement!G224="","",(Measurement!G224^3*coeff_ab3_x3)+(Measurement!G224^2*coeff_ab3_x2)+(Measurement!G224*coeff_ab3_x1)+coeff_ab3_x0)</f>
        <v>1.5070921489682783</v>
      </c>
      <c r="H224">
        <f>IF(Measurement!H224="","",(Measurement!H224^3*coeff_bb4_x3)+(Measurement!H224^2*coeff_bb4_x2)+(Measurement!H224*coeff_bb4_x1)+coeff_bb4_x0)</f>
        <v>1.5075506353626666</v>
      </c>
      <c r="I224">
        <f>IF(Measurement!I224="","",(Measurement!I224^3*coeff_ab4_x3)+(Measurement!I224^2*coeff_ab4_x2)+(Measurement!I224*coeff_ab4_x1)+coeff_ab4_x0)</f>
        <v>1.5076826469413571</v>
      </c>
      <c r="J224">
        <f>IF(Measurement!J224="","",(Measurement!J224^3*coeff_bb5_x3)+(Measurement!J224^2*coeff_bb5_x2)+(Measurement!J224*coeff_bb5_x1)+coeff_bb5_x0)</f>
        <v>1.5068319308732019</v>
      </c>
      <c r="K224">
        <f>IF(Measurement!K224="","",(Measurement!K224^3*coeff_ab5_x3)+(Measurement!K224^2*coeff_ab5_x2)+(Measurement!K224*coeff_ab5_x1)+coeff_ab5_x0)</f>
        <v>1.5056436667830562</v>
      </c>
      <c r="L224">
        <f>IF(Measurement!L224="","",(Measurement!L224^3*coeff_bb6_x3)+(Measurement!L224^2*coeff_bb6_x2)+(Measurement!L224*coeff_bb6_x1)+coeff_bb6_x0)</f>
        <v>1.5044595310960323</v>
      </c>
      <c r="M224">
        <f>IF(Measurement!M224="","",(Measurement!M224^3*coeff_ab6_x3)+(Measurement!M224^2*coeff_ab6_x2)+(Measurement!M224*coeff_ab6_x1)+coeff_ab6_x0)</f>
        <v>1.5039578256085502</v>
      </c>
      <c r="N224">
        <f>IF(Measurement!N224="","",(Measurement!N224^3*coeff_bb7_x3)+(Measurement!N224^2*coeff_bb7_x2)+(Measurement!N224*coeff_bb7_x1)+coeff_bb7_x0)</f>
        <v>1.5033809568059902</v>
      </c>
      <c r="O224">
        <f>IF(Measurement!O224="","",(Measurement!O224^3*coeff_ab7_x3)+(Measurement!O224^2*coeff_ab7_x2)+(Measurement!O224*coeff_ab7_x1)+coeff_ab7_x0)</f>
        <v>1.5030007767088869</v>
      </c>
      <c r="P224">
        <f>IF(Measurement!P224="","",(Measurement!P224^3*coeff_bb8_x3)+(Measurement!P224^2*coeff_bb8_x2)+(Measurement!P224*coeff_bb8_x1)+coeff_bb8_x0)</f>
        <v>1.5028507016433736</v>
      </c>
      <c r="Q224">
        <f>IF(Measurement!Q224="","",(Measurement!Q224^3*coeff_ab8_x3)+(Measurement!Q224^2*coeff_ab8_x2)+(Measurement!Q224*coeff_ab8_x1)+coeff_ab8_x0)</f>
        <v>1.5027309006404796</v>
      </c>
      <c r="R224">
        <f>IF(Measurement!R224="","",(Measurement!R224^3*coeff_bb9_x3)+(Measurement!R224^2*coeff_bb9_x2)+(Measurement!R224*coeff_bb9_x1)+coeff_bb9_x0)</f>
        <v>1.5061227668288177</v>
      </c>
      <c r="S224">
        <f>IF(Measurement!S224="","",(Measurement!S224^3*coeff_ab9_x3)+(Measurement!S224^2*coeff_ab9_x2)+(Measurement!S224*coeff_ab9_x1)+coeff_ab9_x0)</f>
        <v>1.5062183008591381</v>
      </c>
    </row>
    <row r="225" spans="1:19" ht="12.75" customHeight="1" x14ac:dyDescent="0.2">
      <c r="A225">
        <f>Measurement!A225</f>
        <v>22.300000000000047</v>
      </c>
      <c r="B225">
        <f>IF(Measurement!B225="","",(Measurement!B225^3*coeff_bb1_x3)+(Measurement!B225^2*coeff_bb1_x2)+(Measurement!B225*coeff_bb1_x1)+coeff_bb1_x0)</f>
        <v>1.5065471219652675</v>
      </c>
      <c r="C225">
        <f>IF(Measurement!C225="","",(Measurement!C225^3*coeff_ab1_x3)+(Measurement!C225^2*coeff_ab1_x2)+(Measurement!C225*coeff_ab1_x1)+coeff_ab1_x0)</f>
        <v>1.5067992798578609</v>
      </c>
      <c r="D225">
        <f>IF(Measurement!D225="","",(Measurement!D225^3*coeff_bb2_x3)+(Measurement!D225^2*coeff_bb2_x2)+(Measurement!D225*coeff_bb2_x1)+coeff_bb2_x0)</f>
        <v>1.507118266252349</v>
      </c>
      <c r="E225">
        <f>IF(Measurement!E225="","",(Measurement!E225^3*coeff_ab2_x3)+(Measurement!E225^2*coeff_ab2_x2)+(Measurement!E225*coeff_ab2_x1)+coeff_ab2_x0)</f>
        <v>1.5072391784726376</v>
      </c>
      <c r="F225">
        <f>IF(Measurement!F225="","",(Measurement!F225^3*coeff_bb3_x3)+(Measurement!F225^2*coeff_bb3_x2)+(Measurement!F225*coeff_bb3_x1)+coeff_bb3_x0)</f>
        <v>1.5074061298892567</v>
      </c>
      <c r="G225">
        <f>IF(Measurement!G225="","",(Measurement!G225^3*coeff_ab3_x3)+(Measurement!G225^2*coeff_ab3_x2)+(Measurement!G225*coeff_ab3_x1)+coeff_ab3_x0)</f>
        <v>1.5075344274459237</v>
      </c>
      <c r="H225">
        <f>IF(Measurement!H225="","",(Measurement!H225^3*coeff_bb4_x3)+(Measurement!H225^2*coeff_bb4_x2)+(Measurement!H225*coeff_bb4_x1)+coeff_bb4_x0)</f>
        <v>1.5076955235704721</v>
      </c>
      <c r="I225">
        <f>IF(Measurement!I225="","",(Measurement!I225^3*coeff_ab4_x3)+(Measurement!I225^2*coeff_ab4_x2)+(Measurement!I225*coeff_ab4_x1)+coeff_ab4_x0)</f>
        <v>1.5081296856218582</v>
      </c>
      <c r="J225">
        <f>IF(Measurement!J225="","",(Measurement!J225^3*coeff_bb5_x3)+(Measurement!J225^2*coeff_bb5_x2)+(Measurement!J225*coeff_bb5_x1)+coeff_bb5_x0)</f>
        <v>1.507118266252349</v>
      </c>
      <c r="K225">
        <f>IF(Measurement!K225="","",(Measurement!K225^3*coeff_ab5_x3)+(Measurement!K225^2*coeff_ab5_x2)+(Measurement!K225*coeff_ab5_x1)+coeff_ab5_x0)</f>
        <v>1.5059301907587803</v>
      </c>
      <c r="L225">
        <f>IF(Measurement!L225="","",(Measurement!L225^3*coeff_bb6_x3)+(Measurement!L225^2*coeff_bb6_x2)+(Measurement!L225*coeff_bb6_x1)+coeff_bb6_x0)</f>
        <v>1.5045960507336977</v>
      </c>
      <c r="M225">
        <f>IF(Measurement!M225="","",(Measurement!M225^3*coeff_ab6_x3)+(Measurement!M225^2*coeff_ab6_x2)+(Measurement!M225*coeff_ab6_x1)+coeff_ab6_x0)</f>
        <v>1.504096132156354</v>
      </c>
      <c r="N225">
        <f>IF(Measurement!N225="","",(Measurement!N225^3*coeff_bb7_x3)+(Measurement!N225^2*coeff_bb7_x2)+(Measurement!N225*coeff_bb7_x1)+coeff_bb7_x0)</f>
        <v>1.503514460125454</v>
      </c>
      <c r="O225">
        <f>IF(Measurement!O225="","",(Measurement!O225^3*coeff_ab7_x3)+(Measurement!O225^2*coeff_ab7_x2)+(Measurement!O225*coeff_ab7_x1)+coeff_ab7_x0)</f>
        <v>1.5032722377886516</v>
      </c>
      <c r="P225">
        <f>IF(Measurement!P225="","",(Measurement!P225^3*coeff_bb8_x3)+(Measurement!P225^2*coeff_bb8_x2)+(Measurement!P225*coeff_bb8_x1)+coeff_bb8_x0)</f>
        <v>1.5029827021633788</v>
      </c>
      <c r="Q225">
        <f>IF(Measurement!Q225="","",(Measurement!Q225^3*coeff_ab8_x3)+(Measurement!Q225^2*coeff_ab8_x2)+(Measurement!Q225*coeff_ab8_x1)+coeff_ab8_x0)</f>
        <v>1.5030007767088869</v>
      </c>
      <c r="R225">
        <f>IF(Measurement!R225="","",(Measurement!R225^3*coeff_bb9_x3)+(Measurement!R225^2*coeff_bb9_x2)+(Measurement!R225*coeff_bb9_x1)+coeff_bb9_x0)</f>
        <v>1.5062638377419988</v>
      </c>
      <c r="S225">
        <f>IF(Measurement!S225="","",(Measurement!S225^3*coeff_ab9_x3)+(Measurement!S225^2*coeff_ab9_x2)+(Measurement!S225*coeff_ab9_x1)+coeff_ab9_x0)</f>
        <v>1.506362950739188</v>
      </c>
    </row>
    <row r="226" spans="1:19" ht="12.75" customHeight="1" x14ac:dyDescent="0.2">
      <c r="A226">
        <f>Measurement!A226</f>
        <v>22.400000000000048</v>
      </c>
      <c r="B226">
        <f>IF(Measurement!B226="","",(Measurement!B226^3*coeff_bb1_x3)+(Measurement!B226^2*coeff_bb1_x2)+(Measurement!B226*coeff_bb1_x1)+coeff_bb1_x0)</f>
        <v>1.5068319308732019</v>
      </c>
      <c r="C226">
        <f>IF(Measurement!C226="","",(Measurement!C226^3*coeff_ab1_x3)+(Measurement!C226^2*coeff_ab1_x2)+(Measurement!C226*coeff_ab1_x1)+coeff_ab1_x0)</f>
        <v>1.5069455161011038</v>
      </c>
      <c r="D226">
        <f>IF(Measurement!D226="","",(Measurement!D226^3*coeff_bb2_x3)+(Measurement!D226^2*coeff_bb2_x2)+(Measurement!D226*coeff_bb2_x1)+coeff_bb2_x0)</f>
        <v>1.5074061298892567</v>
      </c>
      <c r="E226">
        <f>IF(Measurement!E226="","",(Measurement!E226^3*coeff_ab2_x3)+(Measurement!E226^2*coeff_ab2_x2)+(Measurement!E226*coeff_ab2_x1)+coeff_ab2_x0)</f>
        <v>1.5075344274459237</v>
      </c>
      <c r="F226">
        <f>IF(Measurement!F226="","",(Measurement!F226^3*coeff_bb3_x3)+(Measurement!F226^2*coeff_bb3_x2)+(Measurement!F226*coeff_bb3_x1)+coeff_bb3_x0)</f>
        <v>1.5075506353626666</v>
      </c>
      <c r="G226">
        <f>IF(Measurement!G226="","",(Measurement!G226^3*coeff_ab3_x3)+(Measurement!G226^2*coeff_ab3_x2)+(Measurement!G226*coeff_ab3_x1)+coeff_ab3_x0)</f>
        <v>1.5079802760160712</v>
      </c>
      <c r="H226">
        <f>IF(Measurement!H226="","",(Measurement!H226^3*coeff_bb4_x3)+(Measurement!H226^2*coeff_bb4_x2)+(Measurement!H226*coeff_bb4_x1)+coeff_bb4_x0)</f>
        <v>1.507986449082543</v>
      </c>
      <c r="I226">
        <f>IF(Measurement!I226="","",(Measurement!I226^3*coeff_ab4_x3)+(Measurement!I226^2*coeff_ab4_x2)+(Measurement!I226*coeff_ab4_x1)+coeff_ab4_x0)</f>
        <v>1.5082794919576032</v>
      </c>
      <c r="J226">
        <f>IF(Measurement!J226="","",(Measurement!J226^3*coeff_bb5_x3)+(Measurement!J226^2*coeff_bb5_x2)+(Measurement!J226*coeff_bb5_x1)+coeff_bb5_x0)</f>
        <v>1.5074061298892567</v>
      </c>
      <c r="K226">
        <f>IF(Measurement!K226="","",(Measurement!K226^3*coeff_ab5_x3)+(Measurement!K226^2*coeff_ab5_x2)+(Measurement!K226*coeff_ab5_x1)+coeff_ab5_x0)</f>
        <v>1.5062183008591381</v>
      </c>
      <c r="L226">
        <f>IF(Measurement!L226="","",(Measurement!L226^3*coeff_bb6_x3)+(Measurement!L226^2*coeff_bb6_x2)+(Measurement!L226*coeff_bb6_x1)+coeff_bb6_x0)</f>
        <v>1.504870224366472</v>
      </c>
      <c r="M226">
        <f>IF(Measurement!M226="","",(Measurement!M226^3*coeff_ab6_x3)+(Measurement!M226^2*coeff_ab6_x2)+(Measurement!M226*coeff_ab6_x1)+coeff_ab6_x0)</f>
        <v>1.5042348350630235</v>
      </c>
      <c r="N226">
        <f>IF(Measurement!N226="","",(Measurement!N226^3*coeff_bb7_x3)+(Measurement!N226^2*coeff_bb7_x2)+(Measurement!N226*coeff_bb7_x1)+coeff_bb7_x0)</f>
        <v>1.503782595762182</v>
      </c>
      <c r="O226">
        <f>IF(Measurement!O226="","",(Measurement!O226^3*coeff_ab7_x3)+(Measurement!O226^2*coeff_ab7_x2)+(Measurement!O226*coeff_ab7_x1)+coeff_ab7_x0)</f>
        <v>1.5035452839858001</v>
      </c>
      <c r="P226">
        <f>IF(Measurement!P226="","",(Measurement!P226^3*coeff_bb8_x3)+(Measurement!P226^2*coeff_bb8_x2)+(Measurement!P226*coeff_bb8_x1)+coeff_bb8_x0)</f>
        <v>1.5032478295213687</v>
      </c>
      <c r="Q226">
        <f>IF(Measurement!Q226="","",(Measurement!Q226^3*coeff_ab8_x3)+(Measurement!Q226^2*coeff_ab8_x2)+(Measurement!Q226*coeff_ab8_x1)+coeff_ab8_x0)</f>
        <v>1.5032722377886516</v>
      </c>
      <c r="R226">
        <f>IF(Measurement!R226="","",(Measurement!R226^3*coeff_bb9_x3)+(Measurement!R226^2*coeff_bb9_x2)+(Measurement!R226*coeff_bb9_x1)+coeff_bb9_x0)</f>
        <v>1.5066893357219924</v>
      </c>
      <c r="S226">
        <f>IF(Measurement!S226="","",(Measurement!S226^3*coeff_ab9_x3)+(Measurement!S226^2*coeff_ab9_x2)+(Measurement!S226*coeff_ab9_x1)+coeff_ab9_x0)</f>
        <v>1.5067992798578609</v>
      </c>
    </row>
    <row r="227" spans="1:19" ht="12.75" customHeight="1" x14ac:dyDescent="0.2">
      <c r="A227">
        <f>Measurement!A227</f>
        <v>22.50000000000005</v>
      </c>
      <c r="B227">
        <f>IF(Measurement!B227="","",(Measurement!B227^3*coeff_bb1_x3)+(Measurement!B227^2*coeff_bb1_x2)+(Measurement!B227*coeff_bb1_x1)+coeff_bb1_x0)</f>
        <v>1.5072620069269236</v>
      </c>
      <c r="C227">
        <f>IF(Measurement!C227="","",(Measurement!C227^3*coeff_ab1_x3)+(Measurement!C227^2*coeff_ab1_x2)+(Measurement!C227*coeff_ab1_x1)+coeff_ab1_x0)</f>
        <v>1.5070921489682783</v>
      </c>
      <c r="D227">
        <f>IF(Measurement!D227="","",(Measurement!D227^3*coeff_bb2_x3)+(Measurement!D227^2*coeff_bb2_x2)+(Measurement!D227*coeff_bb2_x1)+coeff_bb2_x0)</f>
        <v>1.5076955235704721</v>
      </c>
      <c r="E227">
        <f>IF(Measurement!E227="","",(Measurement!E227^3*coeff_ab2_x3)+(Measurement!E227^2*coeff_ab2_x2)+(Measurement!E227*coeff_ab2_x1)+coeff_ab2_x0)</f>
        <v>1.5075344274459237</v>
      </c>
      <c r="F227">
        <f>IF(Measurement!F227="","",(Measurement!F227^3*coeff_bb3_x3)+(Measurement!F227^2*coeff_bb3_x2)+(Measurement!F227*coeff_bb3_x1)+coeff_bb3_x0)</f>
        <v>1.507986449082543</v>
      </c>
      <c r="G227">
        <f>IF(Measurement!G227="","",(Measurement!G227^3*coeff_ab3_x3)+(Measurement!G227^2*coeff_ab3_x2)+(Measurement!G227*coeff_ab3_x1)+coeff_ab3_x0)</f>
        <v>1.5081296856218582</v>
      </c>
      <c r="H227">
        <f>IF(Measurement!H227="","",(Measurement!H227^3*coeff_bb4_x3)+(Measurement!H227^2*coeff_bb4_x2)+(Measurement!H227*coeff_bb4_x1)+coeff_bb4_x0)</f>
        <v>1.5082789082120169</v>
      </c>
      <c r="I227">
        <f>IF(Measurement!I227="","",(Measurement!I227^3*coeff_ab4_x3)+(Measurement!I227^2*coeff_ab4_x2)+(Measurement!I227*coeff_ab4_x1)+coeff_ab4_x0)</f>
        <v>1.5084296950365592</v>
      </c>
      <c r="J227">
        <f>IF(Measurement!J227="","",(Measurement!J227^3*coeff_bb5_x3)+(Measurement!J227^2*coeff_bb5_x2)+(Measurement!J227*coeff_bb5_x1)+coeff_bb5_x0)</f>
        <v>1.5074061298892567</v>
      </c>
      <c r="K227">
        <f>IF(Measurement!K227="","",(Measurement!K227^3*coeff_ab5_x3)+(Measurement!K227^2*coeff_ab5_x2)+(Measurement!K227*coeff_ab5_x1)+coeff_ab5_x0)</f>
        <v>1.5062183008591381</v>
      </c>
      <c r="L227">
        <f>IF(Measurement!L227="","",(Measurement!L227^3*coeff_bb6_x3)+(Measurement!L227^2*coeff_bb6_x2)+(Measurement!L227*coeff_bb6_x1)+coeff_bb6_x0)</f>
        <v>1.5050078788082177</v>
      </c>
      <c r="M227">
        <f>IF(Measurement!M227="","",(Measurement!M227^3*coeff_ab6_x3)+(Measurement!M227^2*coeff_ab6_x2)+(Measurement!M227*coeff_ab6_x1)+coeff_ab6_x0)</f>
        <v>1.5045134300059728</v>
      </c>
      <c r="N227">
        <f>IF(Measurement!N227="","",(Measurement!N227^3*coeff_bb7_x3)+(Measurement!N227^2*coeff_bb7_x2)+(Measurement!N227*coeff_bb7_x1)+coeff_bb7_x0)</f>
        <v>1.5041876250615518</v>
      </c>
      <c r="O227">
        <f>IF(Measurement!O227="","",(Measurement!O227^3*coeff_ab7_x3)+(Measurement!O227^2*coeff_ab7_x2)+(Measurement!O227*coeff_ab7_x1)+coeff_ab7_x0)</f>
        <v>1.5036824015365264</v>
      </c>
      <c r="P227">
        <f>IF(Measurement!P227="","",(Measurement!P227^3*coeff_bb8_x3)+(Measurement!P227^2*coeff_bb8_x2)+(Measurement!P227*coeff_bb8_x1)+coeff_bb8_x0)</f>
        <v>1.5036483397030784</v>
      </c>
      <c r="Q227">
        <f>IF(Measurement!Q227="","",(Measurement!Q227^3*coeff_ab8_x3)+(Measurement!Q227^2*coeff_ab8_x2)+(Measurement!Q227*coeff_ab8_x1)+coeff_ab8_x0)</f>
        <v>1.5035452839858001</v>
      </c>
      <c r="R227">
        <f>IF(Measurement!R227="","",(Measurement!R227^3*coeff_bb9_x3)+(Measurement!R227^2*coeff_bb9_x2)+(Measurement!R227*coeff_bb9_x1)+coeff_bb9_x0)</f>
        <v>1.5072620069269236</v>
      </c>
      <c r="S227">
        <f>IF(Measurement!S227="","",(Measurement!S227^3*coeff_ab9_x3)+(Measurement!S227^2*coeff_ab9_x2)+(Measurement!S227*coeff_ab9_x1)+coeff_ab9_x0)</f>
        <v>1.5069455161011038</v>
      </c>
    </row>
    <row r="228" spans="1:19" ht="12.75" customHeight="1" x14ac:dyDescent="0.2">
      <c r="A228">
        <f>Measurement!A228</f>
        <v>22.600000000000051</v>
      </c>
      <c r="B228">
        <f>IF(Measurement!B228="","",(Measurement!B228^3*coeff_bb1_x3)+(Measurement!B228^2*coeff_bb1_x2)+(Measurement!B228*coeff_bb1_x1)+coeff_bb1_x0)</f>
        <v>1.5075506353626666</v>
      </c>
      <c r="C228">
        <f>IF(Measurement!C228="","",(Measurement!C228^3*coeff_ab1_x3)+(Measurement!C228^2*coeff_ab1_x2)+(Measurement!C228*coeff_ab1_x1)+coeff_ab1_x0)</f>
        <v>1.5070921489682783</v>
      </c>
      <c r="D228">
        <f>IF(Measurement!D228="","",(Measurement!D228^3*coeff_bb2_x3)+(Measurement!D228^2*coeff_bb2_x2)+(Measurement!D228*coeff_bb2_x1)+coeff_bb2_x0)</f>
        <v>1.507986449082543</v>
      </c>
      <c r="E228">
        <f>IF(Measurement!E228="","",(Measurement!E228^3*coeff_ab2_x3)+(Measurement!E228^2*coeff_ab2_x2)+(Measurement!E228*coeff_ab2_x1)+coeff_ab2_x0)</f>
        <v>1.5076826469413571</v>
      </c>
      <c r="F228">
        <f>IF(Measurement!F228="","",(Measurement!F228^3*coeff_bb3_x3)+(Measurement!F228^2*coeff_bb3_x2)+(Measurement!F228*coeff_bb3_x1)+coeff_bb3_x0)</f>
        <v>1.5084257134415759</v>
      </c>
      <c r="G228">
        <f>IF(Measurement!G228="","",(Measurement!G228^3*coeff_ab3_x3)+(Measurement!G228^2*coeff_ab3_x2)+(Measurement!G228*coeff_ab3_x1)+coeff_ab3_x0)</f>
        <v>1.5082794919576032</v>
      </c>
      <c r="H228">
        <f>IF(Measurement!H228="","",(Measurement!H228^3*coeff_bb4_x3)+(Measurement!H228^2*coeff_bb4_x2)+(Measurement!H228*coeff_bb4_x1)+coeff_bb4_x0)</f>
        <v>1.5087204763469308</v>
      </c>
      <c r="I228">
        <f>IF(Measurement!I228="","",(Measurement!I228^3*coeff_ab4_x3)+(Measurement!I228^2*coeff_ab4_x2)+(Measurement!I228*coeff_ab4_x1)+coeff_ab4_x0)</f>
        <v>1.5085802948719798</v>
      </c>
      <c r="J228">
        <f>IF(Measurement!J228="","",(Measurement!J228^3*coeff_bb5_x3)+(Measurement!J228^2*coeff_bb5_x2)+(Measurement!J228*coeff_bb5_x1)+coeff_bb5_x0)</f>
        <v>1.5076955235704721</v>
      </c>
      <c r="K228">
        <f>IF(Measurement!K228="","",(Measurement!K228^3*coeff_ab5_x3)+(Measurement!K228^2*coeff_ab5_x2)+(Measurement!K228*coeff_ab5_x1)+coeff_ab5_x0)</f>
        <v>1.5062183008591381</v>
      </c>
      <c r="L228">
        <f>IF(Measurement!L228="","",(Measurement!L228^3*coeff_bb6_x3)+(Measurement!L228^2*coeff_bb6_x2)+(Measurement!L228*coeff_bb6_x1)+coeff_bb6_x0)</f>
        <v>1.5052843240590177</v>
      </c>
      <c r="M228">
        <f>IF(Measurement!M228="","",(Measurement!M228^3*coeff_ab6_x3)+(Measurement!M228^2*coeff_ab6_x2)+(Measurement!M228*coeff_ab6_x1)+coeff_ab6_x0)</f>
        <v>1.5046533220687592</v>
      </c>
      <c r="N228">
        <f>IF(Measurement!N228="","",(Measurement!N228^3*coeff_bb7_x3)+(Measurement!N228^2*coeff_bb7_x2)+(Measurement!N228*coeff_bb7_x1)+coeff_bb7_x0)</f>
        <v>1.5044595310960323</v>
      </c>
      <c r="O228">
        <f>IF(Measurement!O228="","",(Measurement!O228^3*coeff_ab7_x3)+(Measurement!O228^2*coeff_ab7_x2)+(Measurement!O228*coeff_ab7_x1)+coeff_ab7_x0)</f>
        <v>1.5038199154063587</v>
      </c>
      <c r="P228">
        <f>IF(Measurement!P228="","",(Measurement!P228^3*coeff_bb8_x3)+(Measurement!P228^2*coeff_bb8_x2)+(Measurement!P228*coeff_bb8_x1)+coeff_bb8_x0)</f>
        <v>1.5039172285260831</v>
      </c>
      <c r="Q228">
        <f>IF(Measurement!Q228="","",(Measurement!Q228^3*coeff_ab8_x3)+(Measurement!Q228^2*coeff_ab8_x2)+(Measurement!Q228*coeff_ab8_x1)+coeff_ab8_x0)</f>
        <v>1.5035452839858001</v>
      </c>
      <c r="R228">
        <f>IF(Measurement!R228="","",(Measurement!R228^3*coeff_bb9_x3)+(Measurement!R228^2*coeff_bb9_x2)+(Measurement!R228*coeff_bb9_x1)+coeff_bb9_x0)</f>
        <v>1.5074061298892567</v>
      </c>
      <c r="S228">
        <f>IF(Measurement!S228="","",(Measurement!S228^3*coeff_ab9_x3)+(Measurement!S228^2*coeff_ab9_x2)+(Measurement!S228*coeff_ab9_x1)+coeff_ab9_x0)</f>
        <v>1.5069455161011038</v>
      </c>
    </row>
    <row r="229" spans="1:19" ht="12.75" customHeight="1" x14ac:dyDescent="0.2">
      <c r="A229">
        <f>Measurement!A229</f>
        <v>22.700000000000053</v>
      </c>
      <c r="B229">
        <f>IF(Measurement!B229="","",(Measurement!B229^3*coeff_bb1_x3)+(Measurement!B229^2*coeff_bb1_x2)+(Measurement!B229*coeff_bb1_x1)+coeff_bb1_x0)</f>
        <v>1.5075506353626666</v>
      </c>
      <c r="C229">
        <f>IF(Measurement!C229="","",(Measurement!C229^3*coeff_ab1_x3)+(Measurement!C229^2*coeff_ab1_x2)+(Measurement!C229*coeff_ab1_x1)+coeff_ab1_x0)</f>
        <v>1.5069455161011038</v>
      </c>
      <c r="D229">
        <f>IF(Measurement!D229="","",(Measurement!D229^3*coeff_bb2_x3)+(Measurement!D229^2*coeff_bb2_x2)+(Measurement!D229*coeff_bb2_x1)+coeff_bb2_x0)</f>
        <v>1.507986449082543</v>
      </c>
      <c r="E229">
        <f>IF(Measurement!E229="","",(Measurement!E229^3*coeff_ab2_x3)+(Measurement!E229^2*coeff_ab2_x2)+(Measurement!E229*coeff_ab2_x1)+coeff_ab2_x0)</f>
        <v>1.5075344274459237</v>
      </c>
      <c r="F229">
        <f>IF(Measurement!F229="","",(Measurement!F229^3*coeff_bb3_x3)+(Measurement!F229^2*coeff_bb3_x2)+(Measurement!F229*coeff_bb3_x1)+coeff_bb3_x0)</f>
        <v>1.5085729027454411</v>
      </c>
      <c r="G229">
        <f>IF(Measurement!G229="","",(Measurement!G229^3*coeff_ab3_x3)+(Measurement!G229^2*coeff_ab3_x2)+(Measurement!G229*coeff_ab3_x1)+coeff_ab3_x0)</f>
        <v>1.5082794919576032</v>
      </c>
      <c r="H229">
        <f>IF(Measurement!H229="","",(Measurement!H229^3*coeff_bb4_x3)+(Measurement!H229^2*coeff_bb4_x2)+(Measurement!H229*coeff_bb4_x1)+coeff_bb4_x0)</f>
        <v>1.5088684344693633</v>
      </c>
      <c r="I229">
        <f>IF(Measurement!I229="","",(Measurement!I229^3*coeff_ab4_x3)+(Measurement!I229^2*coeff_ab4_x2)+(Measurement!I229*coeff_ab4_x1)+coeff_ab4_x0)</f>
        <v>1.5084296950365592</v>
      </c>
      <c r="J229">
        <f>IF(Measurement!J229="","",(Measurement!J229^3*coeff_bb5_x3)+(Measurement!J229^2*coeff_bb5_x2)+(Measurement!J229*coeff_bb5_x1)+coeff_bb5_x0)</f>
        <v>1.5076955235704721</v>
      </c>
      <c r="K229">
        <f>IF(Measurement!K229="","",(Measurement!K229^3*coeff_ab5_x3)+(Measurement!K229^2*coeff_ab5_x2)+(Measurement!K229*coeff_ab5_x1)+coeff_ab5_x0)</f>
        <v>1.5059301907587803</v>
      </c>
      <c r="L229">
        <f>IF(Measurement!L229="","",(Measurement!L229^3*coeff_bb6_x3)+(Measurement!L229^2*coeff_bb6_x2)+(Measurement!L229*coeff_bb6_x1)+coeff_bb6_x0)</f>
        <v>1.5058417662827703</v>
      </c>
      <c r="M229">
        <f>IF(Measurement!M229="","",(Measurement!M229^3*coeff_ab6_x3)+(Measurement!M229^2*coeff_ab6_x2)+(Measurement!M229*coeff_ab6_x1)+coeff_ab6_x0)</f>
        <v>1.5045134300059728</v>
      </c>
      <c r="N229">
        <f>IF(Measurement!N229="","",(Measurement!N229^3*coeff_bb7_x3)+(Measurement!N229^2*coeff_bb7_x2)+(Measurement!N229*coeff_bb7_x1)+coeff_bb7_x0)</f>
        <v>1.5045960507336977</v>
      </c>
      <c r="O229">
        <f>IF(Measurement!O229="","",(Measurement!O229^3*coeff_ab7_x3)+(Measurement!O229^2*coeff_ab7_x2)+(Measurement!O229*coeff_ab7_x1)+coeff_ab7_x0)</f>
        <v>1.5034085627409262</v>
      </c>
      <c r="P229">
        <f>IF(Measurement!P229="","",(Measurement!P229^3*coeff_bb8_x3)+(Measurement!P229^2*coeff_bb8_x2)+(Measurement!P229*coeff_bb8_x1)+coeff_bb8_x0)</f>
        <v>1.5040522382181003</v>
      </c>
      <c r="Q229">
        <f>IF(Measurement!Q229="","",(Measurement!Q229^3*coeff_ab8_x3)+(Measurement!Q229^2*coeff_ab8_x2)+(Measurement!Q229*coeff_ab8_x1)+coeff_ab8_x0)</f>
        <v>1.5034085627409262</v>
      </c>
      <c r="R229">
        <f>IF(Measurement!R229="","",(Measurement!R229^3*coeff_bb9_x3)+(Measurement!R229^2*coeff_bb9_x2)+(Measurement!R229*coeff_bb9_x1)+coeff_bb9_x0)</f>
        <v>1.5075506353626666</v>
      </c>
      <c r="S229">
        <f>IF(Measurement!S229="","",(Measurement!S229^3*coeff_ab9_x3)+(Measurement!S229^2*coeff_ab9_x2)+(Measurement!S229*coeff_ab9_x1)+coeff_ab9_x0)</f>
        <v>1.506653440225296</v>
      </c>
    </row>
    <row r="230" spans="1:19" ht="12.75" customHeight="1" x14ac:dyDescent="0.2">
      <c r="A230">
        <f>Measurement!A230</f>
        <v>22.800000000000054</v>
      </c>
      <c r="B230">
        <f>IF(Measurement!B230="","",(Measurement!B230^3*coeff_bb1_x3)+(Measurement!B230^2*coeff_bb1_x2)+(Measurement!B230*coeff_bb1_x1)+coeff_bb1_x0)</f>
        <v>1.5075506353626666</v>
      </c>
      <c r="C230">
        <f>IF(Measurement!C230="","",(Measurement!C230^3*coeff_ab1_x3)+(Measurement!C230^2*coeff_ab1_x2)+(Measurement!C230*coeff_ab1_x1)+coeff_ab1_x0)</f>
        <v>1.506653440225296</v>
      </c>
      <c r="D230">
        <f>IF(Measurement!D230="","",(Measurement!D230^3*coeff_bb2_x3)+(Measurement!D230^2*coeff_bb2_x2)+(Measurement!D230*coeff_bb2_x1)+coeff_bb2_x0)</f>
        <v>1.5081324868334454</v>
      </c>
      <c r="E230">
        <f>IF(Measurement!E230="","",(Measurement!E230^3*coeff_ab2_x3)+(Measurement!E230^2*coeff_ab2_x2)+(Measurement!E230*coeff_ab2_x1)+coeff_ab2_x0)</f>
        <v>1.5072391784726376</v>
      </c>
      <c r="F230">
        <f>IF(Measurement!F230="","",(Measurement!F230^3*coeff_bb3_x3)+(Measurement!F230^2*coeff_bb3_x2)+(Measurement!F230*coeff_bb3_x1)+coeff_bb3_x0)</f>
        <v>1.5085729027454411</v>
      </c>
      <c r="G230">
        <f>IF(Measurement!G230="","",(Measurement!G230^3*coeff_ab3_x3)+(Measurement!G230^2*coeff_ab3_x2)+(Measurement!G230*coeff_ab3_x1)+coeff_ab3_x0)</f>
        <v>1.5079802760160712</v>
      </c>
      <c r="H230">
        <f>IF(Measurement!H230="","",(Measurement!H230^3*coeff_bb4_x3)+(Measurement!H230^2*coeff_bb4_x2)+(Measurement!H230*coeff_bb4_x1)+coeff_bb4_x0)</f>
        <v>1.5088684344693633</v>
      </c>
      <c r="I230">
        <f>IF(Measurement!I230="","",(Measurement!I230^3*coeff_ab4_x3)+(Measurement!I230^2*coeff_ab4_x2)+(Measurement!I230*coeff_ab4_x1)+coeff_ab4_x0)</f>
        <v>1.5081296856218582</v>
      </c>
      <c r="J230">
        <f>IF(Measurement!J230="","",(Measurement!J230^3*coeff_bb5_x3)+(Measurement!J230^2*coeff_bb5_x2)+(Measurement!J230*coeff_bb5_x1)+coeff_bb5_x0)</f>
        <v>1.5075506353626666</v>
      </c>
      <c r="K230">
        <f>IF(Measurement!K230="","",(Measurement!K230^3*coeff_ab5_x3)+(Measurement!K230^2*coeff_ab5_x2)+(Measurement!K230*coeff_ab5_x1)+coeff_ab5_x0)</f>
        <v>1.5053587288259398</v>
      </c>
      <c r="L230">
        <f>IF(Measurement!L230="","",(Measurement!L230^3*coeff_bb6_x3)+(Measurement!L230^2*coeff_bb6_x2)+(Measurement!L230*coeff_bb6_x1)+coeff_bb6_x0)</f>
        <v>1.505701836203267</v>
      </c>
      <c r="M230">
        <f>IF(Measurement!M230="","",(Measurement!M230^3*coeff_ab6_x3)+(Measurement!M230^2*coeff_ab6_x2)+(Measurement!M230*coeff_ab6_x1)+coeff_ab6_x0)</f>
        <v>1.5042348350630235</v>
      </c>
      <c r="N230">
        <f>IF(Measurement!N230="","",(Measurement!N230^3*coeff_bb7_x3)+(Measurement!N230^2*coeff_bb7_x2)+(Measurement!N230*coeff_bb7_x1)+coeff_bb7_x0)</f>
        <v>1.5045960507336977</v>
      </c>
      <c r="O230">
        <f>IF(Measurement!O230="","",(Measurement!O230^3*coeff_ab7_x3)+(Measurement!O230^2*coeff_ab7_x2)+(Measurement!O230*coeff_ab7_x1)+coeff_ab7_x0)</f>
        <v>1.5031363091157228</v>
      </c>
      <c r="P230">
        <f>IF(Measurement!P230="","",(Measurement!P230^3*coeff_bb8_x3)+(Measurement!P230^2*coeff_bb8_x2)+(Measurement!P230*coeff_bb8_x1)+coeff_bb8_x0)</f>
        <v>1.5039172285260831</v>
      </c>
      <c r="Q230">
        <f>IF(Measurement!Q230="","",(Measurement!Q230^3*coeff_ab8_x3)+(Measurement!Q230^2*coeff_ab8_x2)+(Measurement!Q230*coeff_ab8_x1)+coeff_ab8_x0)</f>
        <v>1.5030007767088869</v>
      </c>
      <c r="R230">
        <f>IF(Measurement!R230="","",(Measurement!R230^3*coeff_bb9_x3)+(Measurement!R230^2*coeff_bb9_x2)+(Measurement!R230*coeff_bb9_x1)+coeff_bb9_x0)</f>
        <v>1.5074061298892567</v>
      </c>
      <c r="S230">
        <f>IF(Measurement!S230="","",(Measurement!S230^3*coeff_ab9_x3)+(Measurement!S230^2*coeff_ab9_x2)+(Measurement!S230*coeff_ab9_x1)+coeff_ab9_x0)</f>
        <v>1.5065079971901563</v>
      </c>
    </row>
    <row r="231" spans="1:19" ht="12.75" customHeight="1" x14ac:dyDescent="0.2">
      <c r="A231">
        <f>Measurement!A231</f>
        <v>22.900000000000055</v>
      </c>
      <c r="B231">
        <f>IF(Measurement!B231="","",(Measurement!B231^3*coeff_bb1_x3)+(Measurement!B231^2*coeff_bb1_x2)+(Measurement!B231*coeff_bb1_x1)+coeff_bb1_x0)</f>
        <v>1.5072620069269236</v>
      </c>
      <c r="C231">
        <f>IF(Measurement!C231="","",(Measurement!C231^3*coeff_ab1_x3)+(Measurement!C231^2*coeff_ab1_x2)+(Measurement!C231*coeff_ab1_x1)+coeff_ab1_x0)</f>
        <v>1.506362950739188</v>
      </c>
      <c r="D231">
        <f>IF(Measurement!D231="","",(Measurement!D231^3*coeff_bb2_x3)+(Measurement!D231^2*coeff_bb2_x2)+(Measurement!D231*coeff_bb2_x1)+coeff_bb2_x0)</f>
        <v>1.5078407947359915</v>
      </c>
      <c r="E231">
        <f>IF(Measurement!E231="","",(Measurement!E231^3*coeff_ab2_x3)+(Measurement!E231^2*coeff_ab2_x2)+(Measurement!E231*coeff_ab2_x1)+coeff_ab2_x0)</f>
        <v>1.5067992798578609</v>
      </c>
      <c r="F231">
        <f>IF(Measurement!F231="","",(Measurement!F231^3*coeff_bb3_x3)+(Measurement!F231^2*coeff_bb3_x2)+(Measurement!F231*coeff_bb3_x1)+coeff_bb3_x0)</f>
        <v>1.5082789082120169</v>
      </c>
      <c r="G231">
        <f>IF(Measurement!G231="","",(Measurement!G231^3*coeff_ab3_x3)+(Measurement!G231^2*coeff_ab3_x2)+(Measurement!G231*coeff_ab3_x1)+coeff_ab3_x0)</f>
        <v>1.5075344274459237</v>
      </c>
      <c r="H231">
        <f>IF(Measurement!H231="","",(Measurement!H231^3*coeff_bb4_x3)+(Measurement!H231^2*coeff_bb4_x2)+(Measurement!H231*coeff_bb4_x1)+coeff_bb4_x0)</f>
        <v>1.5088684344693633</v>
      </c>
      <c r="I231">
        <f>IF(Measurement!I231="","",(Measurement!I231^3*coeff_ab4_x3)+(Measurement!I231^2*coeff_ab4_x2)+(Measurement!I231*coeff_ab4_x1)+coeff_ab4_x0)</f>
        <v>1.5075344274459237</v>
      </c>
      <c r="J231">
        <f>IF(Measurement!J231="","",(Measurement!J231^3*coeff_bb5_x3)+(Measurement!J231^2*coeff_bb5_x2)+(Measurement!J231*coeff_bb5_x1)+coeff_bb5_x0)</f>
        <v>1.5075506353626666</v>
      </c>
      <c r="K231">
        <f>IF(Measurement!K231="","",(Measurement!K231^3*coeff_ab5_x3)+(Measurement!K231^2*coeff_ab5_x2)+(Measurement!K231*coeff_ab5_x1)+coeff_ab5_x0)</f>
        <v>1.5050753767814047</v>
      </c>
      <c r="L231">
        <f>IF(Measurement!L231="","",(Measurement!L231^3*coeff_bb6_x3)+(Measurement!L231^2*coeff_bb6_x2)+(Measurement!L231*coeff_bb6_x1)+coeff_bb6_x0)</f>
        <v>1.5055622859550195</v>
      </c>
      <c r="M231">
        <f>IF(Measurement!M231="","",(Measurement!M231^3*coeff_ab6_x3)+(Measurement!M231^2*coeff_ab6_x2)+(Measurement!M231*coeff_ab6_x1)+coeff_ab6_x0)</f>
        <v>1.5038199154063587</v>
      </c>
      <c r="N231">
        <f>IF(Measurement!N231="","",(Measurement!N231^3*coeff_bb7_x3)+(Measurement!N231^2*coeff_bb7_x2)+(Measurement!N231*coeff_bb7_x1)+coeff_bb7_x0)</f>
        <v>1.5041876250615518</v>
      </c>
      <c r="O231">
        <f>IF(Measurement!O231="","",(Measurement!O231^3*coeff_ab7_x3)+(Measurement!O231^2*coeff_ab7_x2)+(Measurement!O231*coeff_ab7_x1)+coeff_ab7_x0)</f>
        <v>1.5027309006404796</v>
      </c>
      <c r="P231">
        <f>IF(Measurement!P231="","",(Measurement!P231^3*coeff_bb8_x3)+(Measurement!P231^2*coeff_bb8_x2)+(Measurement!P231*coeff_bb8_x1)+coeff_bb8_x0)</f>
        <v>1.503782595762182</v>
      </c>
      <c r="Q231">
        <f>IF(Measurement!Q231="","",(Measurement!Q231^3*coeff_ab8_x3)+(Measurement!Q231^2*coeff_ab8_x2)+(Measurement!Q231*coeff_ab8_x1)+coeff_ab8_x0)</f>
        <v>1.5027309006404796</v>
      </c>
      <c r="R231">
        <f>IF(Measurement!R231="","",(Measurement!R231^3*coeff_bb9_x3)+(Measurement!R231^2*coeff_bb9_x2)+(Measurement!R231*coeff_bb9_x1)+coeff_bb9_x0)</f>
        <v>1.5072620069269236</v>
      </c>
      <c r="S231">
        <f>IF(Measurement!S231="","",(Measurement!S231^3*coeff_ab9_x3)+(Measurement!S231^2*coeff_ab9_x2)+(Measurement!S231*coeff_ab9_x1)+coeff_ab9_x0)</f>
        <v>1.5060740475367533</v>
      </c>
    </row>
    <row r="232" spans="1:19" ht="12.75" customHeight="1" x14ac:dyDescent="0.2">
      <c r="A232">
        <f>Measurement!A232</f>
        <v>23.000000000000057</v>
      </c>
      <c r="B232">
        <f>IF(Measurement!B232="","",(Measurement!B232^3*coeff_bb1_x3)+(Measurement!B232^2*coeff_bb1_x2)+(Measurement!B232*coeff_bb1_x1)+coeff_bb1_x0)</f>
        <v>1.5068319308732019</v>
      </c>
      <c r="C232">
        <f>IF(Measurement!C232="","",(Measurement!C232^3*coeff_ab1_x3)+(Measurement!C232^2*coeff_ab1_x2)+(Measurement!C232*coeff_ab1_x1)+coeff_ab1_x0)</f>
        <v>1.5060740475367533</v>
      </c>
      <c r="D232">
        <f>IF(Measurement!D232="","",(Measurement!D232^3*coeff_bb2_x3)+(Measurement!D232^2*coeff_bb2_x2)+(Measurement!D232*coeff_bb2_x1)+coeff_bb2_x0)</f>
        <v>1.5075506353626666</v>
      </c>
      <c r="E232">
        <f>IF(Measurement!E232="","",(Measurement!E232^3*coeff_ab2_x3)+(Measurement!E232^2*coeff_ab2_x2)+(Measurement!E232*coeff_ab2_x1)+coeff_ab2_x0)</f>
        <v>1.506653440225296</v>
      </c>
      <c r="F232">
        <f>IF(Measurement!F232="","",(Measurement!F232^3*coeff_bb3_x3)+(Measurement!F232^2*coeff_bb3_x2)+(Measurement!F232*coeff_bb3_x1)+coeff_bb3_x0)</f>
        <v>1.507986449082543</v>
      </c>
      <c r="G232">
        <f>IF(Measurement!G232="","",(Measurement!G232^3*coeff_ab3_x3)+(Measurement!G232^2*coeff_ab3_x2)+(Measurement!G232*coeff_ab3_x1)+coeff_ab3_x0)</f>
        <v>1.5072391784726376</v>
      </c>
      <c r="H232">
        <f>IF(Measurement!H232="","",(Measurement!H232^3*coeff_bb4_x3)+(Measurement!H232^2*coeff_bb4_x2)+(Measurement!H232*coeff_bb4_x1)+coeff_bb4_x0)</f>
        <v>1.5081324868334454</v>
      </c>
      <c r="I232">
        <f>IF(Measurement!I232="","",(Measurement!I232^3*coeff_ab4_x3)+(Measurement!I232^2*coeff_ab4_x2)+(Measurement!I232*coeff_ab4_x1)+coeff_ab4_x0)</f>
        <v>1.5070921489682783</v>
      </c>
      <c r="J232">
        <f>IF(Measurement!J232="","",(Measurement!J232^3*coeff_bb5_x3)+(Measurement!J232^2*coeff_bb5_x2)+(Measurement!J232*coeff_bb5_x1)+coeff_bb5_x0)</f>
        <v>1.5069749076422148</v>
      </c>
      <c r="K232">
        <f>IF(Measurement!K232="","",(Measurement!K232^3*coeff_ab5_x3)+(Measurement!K232^2*coeff_ab5_x2)+(Measurement!K232*coeff_ab5_x1)+coeff_ab5_x0)</f>
        <v>1.5046533220687592</v>
      </c>
      <c r="L232">
        <f>IF(Measurement!L232="","",(Measurement!L232^3*coeff_bb6_x3)+(Measurement!L232^2*coeff_bb6_x2)+(Measurement!L232*coeff_bb6_x1)+coeff_bb6_x0)</f>
        <v>1.5052843240590177</v>
      </c>
      <c r="M232">
        <f>IF(Measurement!M232="","",(Measurement!M232^3*coeff_ab6_x3)+(Measurement!M232^2*coeff_ab6_x2)+(Measurement!M232*coeff_ab6_x1)+coeff_ab6_x0)</f>
        <v>1.5035452839858001</v>
      </c>
      <c r="N232">
        <f>IF(Measurement!N232="","",(Measurement!N232^3*coeff_bb7_x3)+(Measurement!N232^2*coeff_bb7_x2)+(Measurement!N232*coeff_bb7_x1)+coeff_bb7_x0)</f>
        <v>1.503782595762182</v>
      </c>
      <c r="O232">
        <f>IF(Measurement!O232="","",(Measurement!O232^3*coeff_ab7_x3)+(Measurement!O232^2*coeff_ab7_x2)+(Measurement!O232*coeff_ab7_x1)+coeff_ab7_x0)</f>
        <v>1.5024626094774038</v>
      </c>
      <c r="P232">
        <f>IF(Measurement!P232="","",(Measurement!P232^3*coeff_bb8_x3)+(Measurement!P232^2*coeff_bb8_x2)+(Measurement!P232*coeff_bb8_x1)+coeff_bb8_x0)</f>
        <v>1.503514460125454</v>
      </c>
      <c r="Q232">
        <f>IF(Measurement!Q232="","",(Measurement!Q232^3*coeff_ab8_x3)+(Measurement!Q232^2*coeff_ab8_x2)+(Measurement!Q232*coeff_ab8_x1)+coeff_ab8_x0)</f>
        <v>1.502596556952402</v>
      </c>
      <c r="R232">
        <f>IF(Measurement!R232="","",(Measurement!R232^3*coeff_bb9_x3)+(Measurement!R232^2*coeff_bb9_x2)+(Measurement!R232*coeff_bb9_x1)+coeff_bb9_x0)</f>
        <v>1.5066893357219924</v>
      </c>
      <c r="S232">
        <f>IF(Measurement!S232="","",(Measurement!S232^3*coeff_ab9_x3)+(Measurement!S232^2*coeff_ab9_x2)+(Measurement!S232*coeff_ab9_x1)+coeff_ab9_x0)</f>
        <v>1.5056436667830562</v>
      </c>
    </row>
    <row r="233" spans="1:19" ht="12.75" customHeight="1" x14ac:dyDescent="0.2">
      <c r="A233">
        <f>Measurement!A233</f>
        <v>23.100000000000058</v>
      </c>
      <c r="B233">
        <f>IF(Measurement!B233="","",(Measurement!B233^3*coeff_bb1_x3)+(Measurement!B233^2*coeff_bb1_x2)+(Measurement!B233*coeff_bb1_x1)+coeff_bb1_x0)</f>
        <v>1.5065471219652675</v>
      </c>
      <c r="C233">
        <f>IF(Measurement!C233="","",(Measurement!C233^3*coeff_ab1_x3)+(Measurement!C233^2*coeff_ab1_x2)+(Measurement!C233*coeff_ab1_x1)+coeff_ab1_x0)</f>
        <v>1.5057867305119657</v>
      </c>
      <c r="D233">
        <f>IF(Measurement!D233="","",(Measurement!D233^3*coeff_bb2_x3)+(Measurement!D233^2*coeff_bb2_x2)+(Measurement!D233*coeff_bb2_x1)+coeff_bb2_x0)</f>
        <v>1.507118266252349</v>
      </c>
      <c r="E233">
        <f>IF(Measurement!E233="","",(Measurement!E233^3*coeff_ab2_x3)+(Measurement!E233^2*coeff_ab2_x2)+(Measurement!E233*coeff_ab2_x1)+coeff_ab2_x0)</f>
        <v>1.5065079971901563</v>
      </c>
      <c r="F233">
        <f>IF(Measurement!F233="","",(Measurement!F233^3*coeff_bb3_x3)+(Measurement!F233^2*coeff_bb3_x2)+(Measurement!F233*coeff_bb3_x1)+coeff_bb3_x0)</f>
        <v>1.5078407947359915</v>
      </c>
      <c r="G233">
        <f>IF(Measurement!G233="","",(Measurement!G233^3*coeff_ab3_x3)+(Measurement!G233^2*coeff_ab3_x2)+(Measurement!G233*coeff_ab3_x1)+coeff_ab3_x0)</f>
        <v>1.5069455161011038</v>
      </c>
      <c r="H233">
        <f>IF(Measurement!H233="","",(Measurement!H233^3*coeff_bb4_x3)+(Measurement!H233^2*coeff_bb4_x2)+(Measurement!H233*coeff_bb4_x1)+coeff_bb4_x0)</f>
        <v>1.5078407947359915</v>
      </c>
      <c r="I233">
        <f>IF(Measurement!I233="","",(Measurement!I233^3*coeff_ab4_x3)+(Measurement!I233^2*coeff_ab4_x2)+(Measurement!I233*coeff_ab4_x1)+coeff_ab4_x0)</f>
        <v>1.5069455161011038</v>
      </c>
      <c r="J233">
        <f>IF(Measurement!J233="","",(Measurement!J233^3*coeff_bb5_x3)+(Measurement!J233^2*coeff_bb5_x2)+(Measurement!J233*coeff_bb5_x1)+coeff_bb5_x0)</f>
        <v>1.5066893357219924</v>
      </c>
      <c r="K233">
        <f>IF(Measurement!K233="","",(Measurement!K233^3*coeff_ab5_x3)+(Measurement!K233^2*coeff_ab5_x2)+(Measurement!K233*coeff_ab5_x1)+coeff_ab5_x0)</f>
        <v>1.5045134300059728</v>
      </c>
      <c r="L233">
        <f>IF(Measurement!L233="","",(Measurement!L233^3*coeff_bb6_x3)+(Measurement!L233^2*coeff_bb6_x2)+(Measurement!L233*coeff_bb6_x1)+coeff_bb6_x0)</f>
        <v>1.5045960507336977</v>
      </c>
      <c r="M233">
        <f>IF(Measurement!M233="","",(Measurement!M233^3*coeff_ab6_x3)+(Measurement!M233^2*coeff_ab6_x2)+(Measurement!M233*coeff_ab6_x1)+coeff_ab6_x0)</f>
        <v>1.5032722377886516</v>
      </c>
      <c r="N233">
        <f>IF(Measurement!N233="","",(Measurement!N233^3*coeff_bb7_x3)+(Measurement!N233^2*coeff_bb7_x2)+(Measurement!N233*coeff_bb7_x1)+coeff_bb7_x0)</f>
        <v>1.5032478295213687</v>
      </c>
      <c r="O233">
        <f>IF(Measurement!O233="","",(Measurement!O233^3*coeff_ab7_x3)+(Measurement!O233^2*coeff_ab7_x2)+(Measurement!O233*coeff_ab7_x1)+coeff_ab7_x0)</f>
        <v>1.5019307814431404</v>
      </c>
      <c r="P233">
        <f>IF(Measurement!P233="","",(Measurement!P233^3*coeff_bb8_x3)+(Measurement!P233^2*coeff_bb8_x2)+(Measurement!P233*coeff_bb8_x1)+coeff_bb8_x0)</f>
        <v>1.5032478295213687</v>
      </c>
      <c r="Q233">
        <f>IF(Measurement!Q233="","",(Measurement!Q233^3*coeff_ab8_x3)+(Measurement!Q233^2*coeff_ab8_x2)+(Measurement!Q233*coeff_ab8_x1)+coeff_ab8_x0)</f>
        <v>1.5023290582022317</v>
      </c>
      <c r="R233">
        <f>IF(Measurement!R233="","",(Measurement!R233^3*coeff_bb9_x3)+(Measurement!R233^2*coeff_bb9_x2)+(Measurement!R233*coeff_bb9_x1)+coeff_bb9_x0)</f>
        <v>1.5065471219652675</v>
      </c>
      <c r="S233">
        <f>IF(Measurement!S233="","",(Measurement!S233^3*coeff_ab9_x3)+(Measurement!S233^2*coeff_ab9_x2)+(Measurement!S233*coeff_ab9_x1)+coeff_ab9_x0)</f>
        <v>1.5053587288259398</v>
      </c>
    </row>
    <row r="234" spans="1:19" ht="12.75" customHeight="1" x14ac:dyDescent="0.2">
      <c r="A234">
        <f>Measurement!A234</f>
        <v>23.20000000000006</v>
      </c>
      <c r="B234">
        <f>IF(Measurement!B234="","",(Measurement!B234^3*coeff_bb1_x3)+(Measurement!B234^2*coeff_bb1_x2)+(Measurement!B234*coeff_bb1_x1)+coeff_bb1_x0)</f>
        <v>1.5062638377419988</v>
      </c>
      <c r="C234">
        <f>IF(Measurement!C234="","",(Measurement!C234^3*coeff_ab1_x3)+(Measurement!C234^2*coeff_ab1_x2)+(Measurement!C234*coeff_ab1_x1)+coeff_ab1_x0)</f>
        <v>1.5056436667830562</v>
      </c>
      <c r="D234">
        <f>IF(Measurement!D234="","",(Measurement!D234^3*coeff_bb2_x3)+(Measurement!D234^2*coeff_bb2_x2)+(Measurement!D234*coeff_bb2_x1)+coeff_bb2_x0)</f>
        <v>1.5069749076422148</v>
      </c>
      <c r="E234">
        <f>IF(Measurement!E234="","",(Measurement!E234^3*coeff_ab2_x3)+(Measurement!E234^2*coeff_ab2_x2)+(Measurement!E234*coeff_ab2_x1)+coeff_ab2_x0)</f>
        <v>1.5065079971901563</v>
      </c>
      <c r="F234">
        <f>IF(Measurement!F234="","",(Measurement!F234^3*coeff_bb3_x3)+(Measurement!F234^2*coeff_bb3_x2)+(Measurement!F234*coeff_bb3_x1)+coeff_bb3_x0)</f>
        <v>1.5074061298892567</v>
      </c>
      <c r="G234">
        <f>IF(Measurement!G234="","",(Measurement!G234^3*coeff_ab3_x3)+(Measurement!G234^2*coeff_ab3_x2)+(Measurement!G234*coeff_ab3_x1)+coeff_ab3_x0)</f>
        <v>1.5067992798578609</v>
      </c>
      <c r="H234">
        <f>IF(Measurement!H234="","",(Measurement!H234^3*coeff_bb4_x3)+(Measurement!H234^2*coeff_bb4_x2)+(Measurement!H234*coeff_bb4_x1)+coeff_bb4_x0)</f>
        <v>1.5076955235704721</v>
      </c>
      <c r="I234">
        <f>IF(Measurement!I234="","",(Measurement!I234^3*coeff_ab4_x3)+(Measurement!I234^2*coeff_ab4_x2)+(Measurement!I234*coeff_ab4_x1)+coeff_ab4_x0)</f>
        <v>1.5067992798578609</v>
      </c>
      <c r="J234">
        <f>IF(Measurement!J234="","",(Measurement!J234^3*coeff_bb5_x3)+(Measurement!J234^2*coeff_bb5_x2)+(Measurement!J234*coeff_bb5_x1)+coeff_bb5_x0)</f>
        <v>1.5062638377419988</v>
      </c>
      <c r="K234">
        <f>IF(Measurement!K234="","",(Measurement!K234^3*coeff_ab5_x3)+(Measurement!K234^2*coeff_ab5_x2)+(Measurement!K234*coeff_ab5_x1)+coeff_ab5_x0)</f>
        <v>1.5045134300059728</v>
      </c>
      <c r="L234">
        <f>IF(Measurement!L234="","",(Measurement!L234^3*coeff_bb6_x3)+(Measurement!L234^2*coeff_bb6_x2)+(Measurement!L234*coeff_bb6_x1)+coeff_bb6_x0)</f>
        <v>1.5040522382181003</v>
      </c>
      <c r="M234">
        <f>IF(Measurement!M234="","",(Measurement!M234^3*coeff_ab6_x3)+(Measurement!M234^2*coeff_ab6_x2)+(Measurement!M234*coeff_ab6_x1)+coeff_ab6_x0)</f>
        <v>1.5028656405548901</v>
      </c>
      <c r="N234">
        <f>IF(Measurement!N234="","",(Measurement!N234^3*coeff_bb7_x3)+(Measurement!N234^2*coeff_bb7_x2)+(Measurement!N234*coeff_bb7_x1)+coeff_bb7_x0)</f>
        <v>1.5029827021633788</v>
      </c>
      <c r="O234">
        <f>IF(Measurement!O234="","",(Measurement!O234^3*coeff_ab7_x3)+(Measurement!O234^2*coeff_ab7_x2)+(Measurement!O234*coeff_ab7_x1)+coeff_ab7_x0)</f>
        <v>1.5017988148347403</v>
      </c>
      <c r="P234">
        <f>IF(Measurement!P234="","",(Measurement!P234^3*coeff_bb8_x3)+(Measurement!P234^2*coeff_bb8_x2)+(Measurement!P234*coeff_bb8_x1)+coeff_bb8_x0)</f>
        <v>1.5029827021633788</v>
      </c>
      <c r="Q234">
        <f>IF(Measurement!Q234="","",(Measurement!Q234^3*coeff_ab8_x3)+(Measurement!Q234^2*coeff_ab8_x2)+(Measurement!Q234*coeff_ab8_x1)+coeff_ab8_x0)</f>
        <v>1.5020631441983534</v>
      </c>
      <c r="R234">
        <f>IF(Measurement!R234="","",(Measurement!R234^3*coeff_bb9_x3)+(Measurement!R234^2*coeff_bb9_x2)+(Measurement!R234*coeff_bb9_x1)+coeff_bb9_x0)</f>
        <v>1.5061227668288177</v>
      </c>
      <c r="S234">
        <f>IF(Measurement!S234="","",(Measurement!S234^3*coeff_ab9_x3)+(Measurement!S234^2*coeff_ab9_x2)+(Measurement!S234*coeff_ab9_x1)+coeff_ab9_x0)</f>
        <v>1.5053587288259398</v>
      </c>
    </row>
    <row r="235" spans="1:19" ht="12.75" customHeight="1" x14ac:dyDescent="0.2">
      <c r="A235">
        <f>Measurement!A235</f>
        <v>23.300000000000061</v>
      </c>
      <c r="B235">
        <f>IF(Measurement!B235="","",(Measurement!B235^3*coeff_bb1_x3)+(Measurement!B235^2*coeff_bb1_x2)+(Measurement!B235*coeff_bb1_x1)+coeff_bb1_x0)</f>
        <v>1.5059820764168477</v>
      </c>
      <c r="C235">
        <f>IF(Measurement!C235="","",(Measurement!C235^3*coeff_ab1_x3)+(Measurement!C235^2*coeff_ab1_x2)+(Measurement!C235*coeff_ab1_x1)+coeff_ab1_x0)</f>
        <v>1.5059301907587803</v>
      </c>
      <c r="D235">
        <f>IF(Measurement!D235="","",(Measurement!D235^3*coeff_bb2_x3)+(Measurement!D235^2*coeff_bb2_x2)+(Measurement!D235*coeff_bb2_x1)+coeff_bb2_x0)</f>
        <v>1.5068319308732019</v>
      </c>
      <c r="E235">
        <f>IF(Measurement!E235="","",(Measurement!E235^3*coeff_ab2_x3)+(Measurement!E235^2*coeff_ab2_x2)+(Measurement!E235*coeff_ab2_x1)+coeff_ab2_x0)</f>
        <v>1.5065079971901563</v>
      </c>
      <c r="F235">
        <f>IF(Measurement!F235="","",(Measurement!F235^3*coeff_bb3_x3)+(Measurement!F235^2*coeff_bb3_x2)+(Measurement!F235*coeff_bb3_x1)+coeff_bb3_x0)</f>
        <v>1.5074061298892567</v>
      </c>
      <c r="G235">
        <f>IF(Measurement!G235="","",(Measurement!G235^3*coeff_ab3_x3)+(Measurement!G235^2*coeff_ab3_x2)+(Measurement!G235*coeff_ab3_x1)+coeff_ab3_x0)</f>
        <v>1.5069455161011038</v>
      </c>
      <c r="H235">
        <f>IF(Measurement!H235="","",(Measurement!H235^3*coeff_bb4_x3)+(Measurement!H235^2*coeff_bb4_x2)+(Measurement!H235*coeff_bb4_x1)+coeff_bb4_x0)</f>
        <v>1.5074061298892567</v>
      </c>
      <c r="I235">
        <f>IF(Measurement!I235="","",(Measurement!I235^3*coeff_ab4_x3)+(Measurement!I235^2*coeff_ab4_x2)+(Measurement!I235*coeff_ab4_x1)+coeff_ab4_x0)</f>
        <v>1.5069455161011038</v>
      </c>
      <c r="J235">
        <f>IF(Measurement!J235="","",(Measurement!J235^3*coeff_bb5_x3)+(Measurement!J235^2*coeff_bb5_x2)+(Measurement!J235*coeff_bb5_x1)+coeff_bb5_x0)</f>
        <v>1.5059820764168477</v>
      </c>
      <c r="K235">
        <f>IF(Measurement!K235="","",(Measurement!K235^3*coeff_ab5_x3)+(Measurement!K235^2*coeff_ab5_x2)+(Measurement!K235*coeff_ab5_x1)+coeff_ab5_x0)</f>
        <v>1.5046533220687592</v>
      </c>
      <c r="L235">
        <f>IF(Measurement!L235="","",(Measurement!L235^3*coeff_bb6_x3)+(Measurement!L235^2*coeff_bb6_x2)+(Measurement!L235*coeff_bb6_x1)+coeff_bb6_x0)</f>
        <v>1.503782595762182</v>
      </c>
      <c r="M235">
        <f>IF(Measurement!M235="","",(Measurement!M235^3*coeff_ab6_x3)+(Measurement!M235^2*coeff_ab6_x2)+(Measurement!M235*coeff_ab6_x1)+coeff_ab6_x0)</f>
        <v>1.5028656405548901</v>
      </c>
      <c r="N235">
        <f>IF(Measurement!N235="","",(Measurement!N235^3*coeff_bb7_x3)+(Measurement!N235^2*coeff_bb7_x2)+(Measurement!N235*coeff_bb7_x1)+coeff_bb7_x0)</f>
        <v>1.50258782580475</v>
      </c>
      <c r="O235">
        <f>IF(Measurement!O235="","",(Measurement!O235^3*coeff_ab7_x3)+(Measurement!O235^2*coeff_ab7_x2)+(Measurement!O235*coeff_ab7_x1)+coeff_ab7_x0)</f>
        <v>1.5017988148347403</v>
      </c>
      <c r="P235">
        <f>IF(Measurement!P235="","",(Measurement!P235^3*coeff_bb8_x3)+(Measurement!P235^2*coeff_bb8_x2)+(Measurement!P235*coeff_bb8_x1)+coeff_bb8_x0)</f>
        <v>1.50258782580475</v>
      </c>
      <c r="Q235">
        <f>IF(Measurement!Q235="","",(Measurement!Q235^3*coeff_ab8_x3)+(Measurement!Q235^2*coeff_ab8_x2)+(Measurement!Q235*coeff_ab8_x1)+coeff_ab8_x0)</f>
        <v>1.5021959031136327</v>
      </c>
      <c r="R235">
        <f>IF(Measurement!R235="","",(Measurement!R235^3*coeff_bb9_x3)+(Measurement!R235^2*coeff_bb9_x2)+(Measurement!R235*coeff_bb9_x1)+coeff_bb9_x0)</f>
        <v>1.5059820764168477</v>
      </c>
      <c r="S235">
        <f>IF(Measurement!S235="","",(Measurement!S235^3*coeff_ab9_x3)+(Measurement!S235^2*coeff_ab9_x2)+(Measurement!S235*coeff_ab9_x1)+coeff_ab9_x0)</f>
        <v>1.5056436667830562</v>
      </c>
    </row>
    <row r="236" spans="1:19" ht="12.75" customHeight="1" x14ac:dyDescent="0.2">
      <c r="A236">
        <f>Measurement!A236</f>
        <v>23.400000000000063</v>
      </c>
      <c r="B236">
        <f>IF(Measurement!B236="","",(Measurement!B236^3*coeff_bb1_x3)+(Measurement!B236^2*coeff_bb1_x2)+(Measurement!B236*coeff_bb1_x1)+coeff_bb1_x0)</f>
        <v>1.5061227668288177</v>
      </c>
      <c r="C236">
        <f>IF(Measurement!C236="","",(Measurement!C236^3*coeff_ab1_x3)+(Measurement!C236^2*coeff_ab1_x2)+(Measurement!C236*coeff_ab1_x1)+coeff_ab1_x0)</f>
        <v>1.5060740475367533</v>
      </c>
      <c r="D236">
        <f>IF(Measurement!D236="","",(Measurement!D236^3*coeff_bb2_x3)+(Measurement!D236^2*coeff_bb2_x2)+(Measurement!D236*coeff_bb2_x1)+coeff_bb2_x0)</f>
        <v>1.5068319308732019</v>
      </c>
      <c r="E236">
        <f>IF(Measurement!E236="","",(Measurement!E236^3*coeff_ab2_x3)+(Measurement!E236^2*coeff_ab2_x2)+(Measurement!E236*coeff_ab2_x1)+coeff_ab2_x0)</f>
        <v>1.506653440225296</v>
      </c>
      <c r="F236">
        <f>IF(Measurement!F236="","",(Measurement!F236^3*coeff_bb3_x3)+(Measurement!F236^2*coeff_bb3_x2)+(Measurement!F236*coeff_bb3_x1)+coeff_bb3_x0)</f>
        <v>1.5074061298892567</v>
      </c>
      <c r="G236">
        <f>IF(Measurement!G236="","",(Measurement!G236^3*coeff_ab3_x3)+(Measurement!G236^2*coeff_ab3_x2)+(Measurement!G236*coeff_ab3_x1)+coeff_ab3_x0)</f>
        <v>1.5069455161011038</v>
      </c>
      <c r="H236">
        <f>IF(Measurement!H236="","",(Measurement!H236^3*coeff_bb4_x3)+(Measurement!H236^2*coeff_bb4_x2)+(Measurement!H236*coeff_bb4_x1)+coeff_bb4_x0)</f>
        <v>1.5074061298892567</v>
      </c>
      <c r="I236">
        <f>IF(Measurement!I236="","",(Measurement!I236^3*coeff_ab4_x3)+(Measurement!I236^2*coeff_ab4_x2)+(Measurement!I236*coeff_ab4_x1)+coeff_ab4_x0)</f>
        <v>1.5069455161011038</v>
      </c>
      <c r="J236">
        <f>IF(Measurement!J236="","",(Measurement!J236^3*coeff_bb5_x3)+(Measurement!J236^2*coeff_bb5_x2)+(Measurement!J236*coeff_bb5_x1)+coeff_bb5_x0)</f>
        <v>1.5062638377419988</v>
      </c>
      <c r="K236">
        <f>IF(Measurement!K236="","",(Measurement!K236^3*coeff_ab5_x3)+(Measurement!K236^2*coeff_ab5_x2)+(Measurement!K236*coeff_ab5_x1)+coeff_ab5_x0)</f>
        <v>1.5047936105434243</v>
      </c>
      <c r="L236">
        <f>IF(Measurement!L236="","",(Measurement!L236^3*coeff_bb6_x3)+(Measurement!L236^2*coeff_bb6_x2)+(Measurement!L236*coeff_bb6_x1)+coeff_bb6_x0)</f>
        <v>1.503782595762182</v>
      </c>
      <c r="M236">
        <f>IF(Measurement!M236="","",(Measurement!M236^3*coeff_ab6_x3)+(Measurement!M236^2*coeff_ab6_x2)+(Measurement!M236*coeff_ab6_x1)+coeff_ab6_x0)</f>
        <v>1.5030007767088869</v>
      </c>
      <c r="N236">
        <f>IF(Measurement!N236="","",(Measurement!N236^3*coeff_bb7_x3)+(Measurement!N236^2*coeff_bb7_x2)+(Measurement!N236*coeff_bb7_x1)+coeff_bb7_x0)</f>
        <v>1.5024569500394949</v>
      </c>
      <c r="O236">
        <f>IF(Measurement!O236="","",(Measurement!O236^3*coeff_ab7_x3)+(Measurement!O236^2*coeff_ab7_x2)+(Measurement!O236*coeff_ab7_x1)+coeff_ab7_x0)</f>
        <v>1.5017988148347403</v>
      </c>
      <c r="P236">
        <f>IF(Measurement!P236="","",(Measurement!P236^3*coeff_bb8_x3)+(Measurement!P236^2*coeff_bb8_x2)+(Measurement!P236*coeff_bb8_x1)+coeff_bb8_x0)</f>
        <v>1.5024569500394949</v>
      </c>
      <c r="Q236">
        <f>IF(Measurement!Q236="","",(Measurement!Q236^3*coeff_ab8_x3)+(Measurement!Q236^2*coeff_ab8_x2)+(Measurement!Q236*coeff_ab8_x1)+coeff_ab8_x0)</f>
        <v>1.5021959031136327</v>
      </c>
      <c r="R236">
        <f>IF(Measurement!R236="","",(Measurement!R236^3*coeff_bb9_x3)+(Measurement!R236^2*coeff_bb9_x2)+(Measurement!R236*coeff_bb9_x1)+coeff_bb9_x0)</f>
        <v>1.5059820764168477</v>
      </c>
      <c r="S236">
        <f>IF(Measurement!S236="","",(Measurement!S236^3*coeff_ab9_x3)+(Measurement!S236^2*coeff_ab9_x2)+(Measurement!S236*coeff_ab9_x1)+coeff_ab9_x0)</f>
        <v>1.5059301907587803</v>
      </c>
    </row>
    <row r="237" spans="1:19" ht="12.75" customHeight="1" x14ac:dyDescent="0.2">
      <c r="A237">
        <f>Measurement!A237</f>
        <v>23.500000000000064</v>
      </c>
      <c r="B237">
        <f>IF(Measurement!B237="","",(Measurement!B237^3*coeff_bb1_x3)+(Measurement!B237^2*coeff_bb1_x2)+(Measurement!B237*coeff_bb1_x1)+coeff_bb1_x0)</f>
        <v>1.5064052893797091</v>
      </c>
      <c r="C237">
        <f>IF(Measurement!C237="","",(Measurement!C237^3*coeff_ab1_x3)+(Measurement!C237^2*coeff_ab1_x2)+(Measurement!C237*coeff_ab1_x1)+coeff_ab1_x0)</f>
        <v>1.5065079971901563</v>
      </c>
      <c r="D237">
        <f>IF(Measurement!D237="","",(Measurement!D237^3*coeff_bb2_x3)+(Measurement!D237^2*coeff_bb2_x2)+(Measurement!D237*coeff_bb2_x1)+coeff_bb2_x0)</f>
        <v>1.5069749076422148</v>
      </c>
      <c r="E237">
        <f>IF(Measurement!E237="","",(Measurement!E237^3*coeff_ab2_x3)+(Measurement!E237^2*coeff_ab2_x2)+(Measurement!E237*coeff_ab2_x1)+coeff_ab2_x0)</f>
        <v>1.5069455161011038</v>
      </c>
      <c r="F237">
        <f>IF(Measurement!F237="","",(Measurement!F237^3*coeff_bb3_x3)+(Measurement!F237^2*coeff_bb3_x2)+(Measurement!F237*coeff_bb3_x1)+coeff_bb3_x0)</f>
        <v>1.5072620069269236</v>
      </c>
      <c r="G237">
        <f>IF(Measurement!G237="","",(Measurement!G237^3*coeff_ab3_x3)+(Measurement!G237^2*coeff_ab3_x2)+(Measurement!G237*coeff_ab3_x1)+coeff_ab3_x0)</f>
        <v>1.5070921489682783</v>
      </c>
      <c r="H237">
        <f>IF(Measurement!H237="","",(Measurement!H237^3*coeff_bb4_x3)+(Measurement!H237^2*coeff_bb4_x2)+(Measurement!H237*coeff_bb4_x1)+coeff_bb4_x0)</f>
        <v>1.5074061298892567</v>
      </c>
      <c r="I237">
        <f>IF(Measurement!I237="","",(Measurement!I237^3*coeff_ab4_x3)+(Measurement!I237^2*coeff_ab4_x2)+(Measurement!I237*coeff_ab4_x1)+coeff_ab4_x0)</f>
        <v>1.5070921489682783</v>
      </c>
      <c r="J237">
        <f>IF(Measurement!J237="","",(Measurement!J237^3*coeff_bb5_x3)+(Measurement!J237^2*coeff_bb5_x2)+(Measurement!J237*coeff_bb5_x1)+coeff_bb5_x0)</f>
        <v>1.5064052893797091</v>
      </c>
      <c r="K237">
        <f>IF(Measurement!K237="","",(Measurement!K237^3*coeff_ab5_x3)+(Measurement!K237^2*coeff_ab5_x2)+(Measurement!K237*coeff_ab5_x1)+coeff_ab5_x0)</f>
        <v>1.5052168545712261</v>
      </c>
      <c r="L237">
        <f>IF(Measurement!L237="","",(Measurement!L237^3*coeff_bb6_x3)+(Measurement!L237^2*coeff_bb6_x2)+(Measurement!L237*coeff_bb6_x1)+coeff_bb6_x0)</f>
        <v>1.503782595762182</v>
      </c>
      <c r="M237">
        <f>IF(Measurement!M237="","",(Measurement!M237^3*coeff_ab6_x3)+(Measurement!M237^2*coeff_ab6_x2)+(Measurement!M237*coeff_ab6_x1)+coeff_ab6_x0)</f>
        <v>1.5032722377886516</v>
      </c>
      <c r="N237">
        <f>IF(Measurement!N237="","",(Measurement!N237^3*coeff_bb7_x3)+(Measurement!N237^2*coeff_bb7_x2)+(Measurement!N237*coeff_bb7_x1)+coeff_bb7_x0)</f>
        <v>1.502326448745853</v>
      </c>
      <c r="O237">
        <f>IF(Measurement!O237="","",(Measurement!O237^3*coeff_ab7_x3)+(Measurement!O237^2*coeff_ab7_x2)+(Measurement!O237*coeff_ab7_x1)+coeff_ab7_x0)</f>
        <v>1.5019307814431404</v>
      </c>
      <c r="P237">
        <f>IF(Measurement!P237="","",(Measurement!P237^3*coeff_bb8_x3)+(Measurement!P237^2*coeff_bb8_x2)+(Measurement!P237*coeff_bb8_x1)+coeff_bb8_x0)</f>
        <v>1.5024569500394949</v>
      </c>
      <c r="Q237">
        <f>IF(Measurement!Q237="","",(Measurement!Q237^3*coeff_ab8_x3)+(Measurement!Q237^2*coeff_ab8_x2)+(Measurement!Q237*coeff_ab8_x1)+coeff_ab8_x0)</f>
        <v>1.5023290582022317</v>
      </c>
      <c r="R237">
        <f>IF(Measurement!R237="","",(Measurement!R237^3*coeff_bb9_x3)+(Measurement!R237^2*coeff_bb9_x2)+(Measurement!R237*coeff_bb9_x1)+coeff_bb9_x0)</f>
        <v>1.5061227668288177</v>
      </c>
      <c r="S237">
        <f>IF(Measurement!S237="","",(Measurement!S237^3*coeff_ab9_x3)+(Measurement!S237^2*coeff_ab9_x2)+(Measurement!S237*coeff_ab9_x1)+coeff_ab9_x0)</f>
        <v>1.5062183008591381</v>
      </c>
    </row>
    <row r="238" spans="1:19" ht="12.75" customHeight="1" x14ac:dyDescent="0.2">
      <c r="A238">
        <f>Measurement!A238</f>
        <v>23.600000000000065</v>
      </c>
      <c r="B238">
        <f>IF(Measurement!B238="","",(Measurement!B238^3*coeff_bb1_x3)+(Measurement!B238^2*coeff_bb1_x2)+(Measurement!B238*coeff_bb1_x1)+coeff_bb1_x0)</f>
        <v>1.5065471219652675</v>
      </c>
      <c r="C238">
        <f>IF(Measurement!C238="","",(Measurement!C238^3*coeff_ab1_x3)+(Measurement!C238^2*coeff_ab1_x2)+(Measurement!C238*coeff_ab1_x1)+coeff_ab1_x0)</f>
        <v>1.5065079971901563</v>
      </c>
      <c r="D238">
        <f>IF(Measurement!D238="","",(Measurement!D238^3*coeff_bb2_x3)+(Measurement!D238^2*coeff_bb2_x2)+(Measurement!D238*coeff_bb2_x1)+coeff_bb2_x0)</f>
        <v>1.507118266252349</v>
      </c>
      <c r="E238">
        <f>IF(Measurement!E238="","",(Measurement!E238^3*coeff_ab2_x3)+(Measurement!E238^2*coeff_ab2_x2)+(Measurement!E238*coeff_ab2_x1)+coeff_ab2_x0)</f>
        <v>1.5067992798578609</v>
      </c>
      <c r="F238">
        <f>IF(Measurement!F238="","",(Measurement!F238^3*coeff_bb3_x3)+(Measurement!F238^2*coeff_bb3_x2)+(Measurement!F238*coeff_bb3_x1)+coeff_bb3_x0)</f>
        <v>1.5074061298892567</v>
      </c>
      <c r="G238">
        <f>IF(Measurement!G238="","",(Measurement!G238^3*coeff_ab3_x3)+(Measurement!G238^2*coeff_ab3_x2)+(Measurement!G238*coeff_ab3_x1)+coeff_ab3_x0)</f>
        <v>1.5070921489682783</v>
      </c>
      <c r="H238">
        <f>IF(Measurement!H238="","",(Measurement!H238^3*coeff_bb4_x3)+(Measurement!H238^2*coeff_bb4_x2)+(Measurement!H238*coeff_bb4_x1)+coeff_bb4_x0)</f>
        <v>1.5074061298892567</v>
      </c>
      <c r="I238">
        <f>IF(Measurement!I238="","",(Measurement!I238^3*coeff_ab4_x3)+(Measurement!I238^2*coeff_ab4_x2)+(Measurement!I238*coeff_ab4_x1)+coeff_ab4_x0)</f>
        <v>1.5069455161011038</v>
      </c>
      <c r="J238">
        <f>IF(Measurement!J238="","",(Measurement!J238^3*coeff_bb5_x3)+(Measurement!J238^2*coeff_bb5_x2)+(Measurement!J238*coeff_bb5_x1)+coeff_bb5_x0)</f>
        <v>1.5066893357219924</v>
      </c>
      <c r="K238">
        <f>IF(Measurement!K238="","",(Measurement!K238^3*coeff_ab5_x3)+(Measurement!K238^2*coeff_ab5_x2)+(Measurement!K238*coeff_ab5_x1)+coeff_ab5_x0)</f>
        <v>1.5052168545712261</v>
      </c>
      <c r="L238">
        <f>IF(Measurement!L238="","",(Measurement!L238^3*coeff_bb6_x3)+(Measurement!L238^2*coeff_bb6_x2)+(Measurement!L238*coeff_bb6_x1)+coeff_bb6_x0)</f>
        <v>1.5039172285260831</v>
      </c>
      <c r="M238">
        <f>IF(Measurement!M238="","",(Measurement!M238^3*coeff_ab6_x3)+(Measurement!M238^2*coeff_ab6_x2)+(Measurement!M238*coeff_ab6_x1)+coeff_ab6_x0)</f>
        <v>1.5032722377886516</v>
      </c>
      <c r="N238">
        <f>IF(Measurement!N238="","",(Measurement!N238^3*coeff_bb7_x3)+(Measurement!N238^2*coeff_bb7_x2)+(Measurement!N238*coeff_bb7_x1)+coeff_bb7_x0)</f>
        <v>1.502326448745853</v>
      </c>
      <c r="O238">
        <f>IF(Measurement!O238="","",(Measurement!O238^3*coeff_ab7_x3)+(Measurement!O238^2*coeff_ab7_x2)+(Measurement!O238*coeff_ab7_x1)+coeff_ab7_x0)</f>
        <v>1.5019307814431404</v>
      </c>
      <c r="P238">
        <f>IF(Measurement!P238="","",(Measurement!P238^3*coeff_bb8_x3)+(Measurement!P238^2*coeff_bb8_x2)+(Measurement!P238*coeff_bb8_x1)+coeff_bb8_x0)</f>
        <v>1.5024569500394949</v>
      </c>
      <c r="Q238">
        <f>IF(Measurement!Q238="","",(Measurement!Q238^3*coeff_ab8_x3)+(Measurement!Q238^2*coeff_ab8_x2)+(Measurement!Q238*coeff_ab8_x1)+coeff_ab8_x0)</f>
        <v>1.5023290582022317</v>
      </c>
      <c r="R238">
        <f>IF(Measurement!R238="","",(Measurement!R238^3*coeff_bb9_x3)+(Measurement!R238^2*coeff_bb9_x2)+(Measurement!R238*coeff_bb9_x1)+coeff_bb9_x0)</f>
        <v>1.5064052893797091</v>
      </c>
      <c r="S238">
        <f>IF(Measurement!S238="","",(Measurement!S238^3*coeff_ab9_x3)+(Measurement!S238^2*coeff_ab9_x2)+(Measurement!S238*coeff_ab9_x1)+coeff_ab9_x0)</f>
        <v>1.5062183008591381</v>
      </c>
    </row>
    <row r="239" spans="1:19" ht="12.75" customHeight="1" x14ac:dyDescent="0.2">
      <c r="A239">
        <f>Measurement!A239</f>
        <v>23.700000000000067</v>
      </c>
      <c r="B239">
        <f>IF(Measurement!B239="","",(Measurement!B239^3*coeff_bb1_x3)+(Measurement!B239^2*coeff_bb1_x2)+(Measurement!B239*coeff_bb1_x1)+coeff_bb1_x0)</f>
        <v>1.5069749076422148</v>
      </c>
      <c r="C239">
        <f>IF(Measurement!C239="","",(Measurement!C239^3*coeff_ab1_x3)+(Measurement!C239^2*coeff_ab1_x2)+(Measurement!C239*coeff_ab1_x1)+coeff_ab1_x0)</f>
        <v>1.5062183008591381</v>
      </c>
      <c r="D239">
        <f>IF(Measurement!D239="","",(Measurement!D239^3*coeff_bb2_x3)+(Measurement!D239^2*coeff_bb2_x2)+(Measurement!D239*coeff_bb2_x1)+coeff_bb2_x0)</f>
        <v>1.5072620069269236</v>
      </c>
      <c r="E239">
        <f>IF(Measurement!E239="","",(Measurement!E239^3*coeff_ab2_x3)+(Measurement!E239^2*coeff_ab2_x2)+(Measurement!E239*coeff_ab2_x1)+coeff_ab2_x0)</f>
        <v>1.506653440225296</v>
      </c>
      <c r="F239">
        <f>IF(Measurement!F239="","",(Measurement!F239^3*coeff_bb3_x3)+(Measurement!F239^2*coeff_bb3_x2)+(Measurement!F239*coeff_bb3_x1)+coeff_bb3_x0)</f>
        <v>1.5075506353626666</v>
      </c>
      <c r="G239">
        <f>IF(Measurement!G239="","",(Measurement!G239^3*coeff_ab3_x3)+(Measurement!G239^2*coeff_ab3_x2)+(Measurement!G239*coeff_ab3_x1)+coeff_ab3_x0)</f>
        <v>1.5069455161011038</v>
      </c>
      <c r="H239">
        <f>IF(Measurement!H239="","",(Measurement!H239^3*coeff_bb4_x3)+(Measurement!H239^2*coeff_bb4_x2)+(Measurement!H239*coeff_bb4_x1)+coeff_bb4_x0)</f>
        <v>1.5075506353626666</v>
      </c>
      <c r="I239">
        <f>IF(Measurement!I239="","",(Measurement!I239^3*coeff_ab4_x3)+(Measurement!I239^2*coeff_ab4_x2)+(Measurement!I239*coeff_ab4_x1)+coeff_ab4_x0)</f>
        <v>1.5069455161011038</v>
      </c>
      <c r="J239">
        <f>IF(Measurement!J239="","",(Measurement!J239^3*coeff_bb5_x3)+(Measurement!J239^2*coeff_bb5_x2)+(Measurement!J239*coeff_bb5_x1)+coeff_bb5_x0)</f>
        <v>1.5066893357219924</v>
      </c>
      <c r="K239">
        <f>IF(Measurement!K239="","",(Measurement!K239^3*coeff_ab5_x3)+(Measurement!K239^2*coeff_ab5_x2)+(Measurement!K239*coeff_ab5_x1)+coeff_ab5_x0)</f>
        <v>1.5050753767814047</v>
      </c>
      <c r="L239">
        <f>IF(Measurement!L239="","",(Measurement!L239^3*coeff_bb6_x3)+(Measurement!L239^2*coeff_bb6_x2)+(Measurement!L239*coeff_bb6_x1)+coeff_bb6_x0)</f>
        <v>1.5041876250615518</v>
      </c>
      <c r="M239">
        <f>IF(Measurement!M239="","",(Measurement!M239^3*coeff_ab6_x3)+(Measurement!M239^2*coeff_ab6_x2)+(Measurement!M239*coeff_ab6_x1)+coeff_ab6_x0)</f>
        <v>1.5030007767088869</v>
      </c>
      <c r="N239">
        <f>IF(Measurement!N239="","",(Measurement!N239^3*coeff_bb7_x3)+(Measurement!N239^2*coeff_bb7_x2)+(Measurement!N239*coeff_bb7_x1)+coeff_bb7_x0)</f>
        <v>1.502326448745853</v>
      </c>
      <c r="O239">
        <f>IF(Measurement!O239="","",(Measurement!O239^3*coeff_ab7_x3)+(Measurement!O239^2*coeff_ab7_x2)+(Measurement!O239*coeff_ab7_x1)+coeff_ab7_x0)</f>
        <v>1.5017988148347403</v>
      </c>
      <c r="P239">
        <f>IF(Measurement!P239="","",(Measurement!P239^3*coeff_bb8_x3)+(Measurement!P239^2*coeff_bb8_x2)+(Measurement!P239*coeff_bb8_x1)+coeff_bb8_x0)</f>
        <v>1.5024569500394949</v>
      </c>
      <c r="Q239">
        <f>IF(Measurement!Q239="","",(Measurement!Q239^3*coeff_ab8_x3)+(Measurement!Q239^2*coeff_ab8_x2)+(Measurement!Q239*coeff_ab8_x1)+coeff_ab8_x0)</f>
        <v>1.5019307814431404</v>
      </c>
      <c r="R239">
        <f>IF(Measurement!R239="","",(Measurement!R239^3*coeff_bb9_x3)+(Measurement!R239^2*coeff_bb9_x2)+(Measurement!R239*coeff_bb9_x1)+coeff_bb9_x0)</f>
        <v>1.5068319308732019</v>
      </c>
      <c r="S239">
        <f>IF(Measurement!S239="","",(Measurement!S239^3*coeff_ab9_x3)+(Measurement!S239^2*coeff_ab9_x2)+(Measurement!S239*coeff_ab9_x1)+coeff_ab9_x0)</f>
        <v>1.5060740475367533</v>
      </c>
    </row>
    <row r="240" spans="1:19" ht="12.75" customHeight="1" x14ac:dyDescent="0.2">
      <c r="A240">
        <f>Measurement!A240</f>
        <v>23.800000000000068</v>
      </c>
      <c r="B240">
        <f>IF(Measurement!B240="","",(Measurement!B240^3*coeff_bb1_x3)+(Measurement!B240^2*coeff_bb1_x2)+(Measurement!B240*coeff_bb1_x1)+coeff_bb1_x0)</f>
        <v>1.5068319308732019</v>
      </c>
      <c r="C240">
        <f>IF(Measurement!C240="","",(Measurement!C240^3*coeff_ab1_x3)+(Measurement!C240^2*coeff_ab1_x2)+(Measurement!C240*coeff_ab1_x1)+coeff_ab1_x0)</f>
        <v>1.5057867305119657</v>
      </c>
      <c r="D240">
        <f>IF(Measurement!D240="","",(Measurement!D240^3*coeff_bb2_x3)+(Measurement!D240^2*coeff_bb2_x2)+(Measurement!D240*coeff_bb2_x1)+coeff_bb2_x0)</f>
        <v>1.507118266252349</v>
      </c>
      <c r="E240">
        <f>IF(Measurement!E240="","",(Measurement!E240^3*coeff_ab2_x3)+(Measurement!E240^2*coeff_ab2_x2)+(Measurement!E240*coeff_ab2_x1)+coeff_ab2_x0)</f>
        <v>1.5062183008591381</v>
      </c>
      <c r="F240">
        <f>IF(Measurement!F240="","",(Measurement!F240^3*coeff_bb3_x3)+(Measurement!F240^2*coeff_bb3_x2)+(Measurement!F240*coeff_bb3_x1)+coeff_bb3_x0)</f>
        <v>1.5074061298892567</v>
      </c>
      <c r="G240">
        <f>IF(Measurement!G240="","",(Measurement!G240^3*coeff_ab3_x3)+(Measurement!G240^2*coeff_ab3_x2)+(Measurement!G240*coeff_ab3_x1)+coeff_ab3_x0)</f>
        <v>1.506653440225296</v>
      </c>
      <c r="H240">
        <f>IF(Measurement!H240="","",(Measurement!H240^3*coeff_bb4_x3)+(Measurement!H240^2*coeff_bb4_x2)+(Measurement!H240*coeff_bb4_x1)+coeff_bb4_x0)</f>
        <v>1.5074061298892567</v>
      </c>
      <c r="I240">
        <f>IF(Measurement!I240="","",(Measurement!I240^3*coeff_ab4_x3)+(Measurement!I240^2*coeff_ab4_x2)+(Measurement!I240*coeff_ab4_x1)+coeff_ab4_x0)</f>
        <v>1.506653440225296</v>
      </c>
      <c r="J240">
        <f>IF(Measurement!J240="","",(Measurement!J240^3*coeff_bb5_x3)+(Measurement!J240^2*coeff_bb5_x2)+(Measurement!J240*coeff_bb5_x1)+coeff_bb5_x0)</f>
        <v>1.5066893357219924</v>
      </c>
      <c r="K240">
        <f>IF(Measurement!K240="","",(Measurement!K240^3*coeff_ab5_x3)+(Measurement!K240^2*coeff_ab5_x2)+(Measurement!K240*coeff_ab5_x1)+coeff_ab5_x0)</f>
        <v>1.5045134300059728</v>
      </c>
      <c r="L240">
        <f>IF(Measurement!L240="","",(Measurement!L240^3*coeff_bb6_x3)+(Measurement!L240^2*coeff_bb6_x2)+(Measurement!L240*coeff_bb6_x1)+coeff_bb6_x0)</f>
        <v>1.5040522382181003</v>
      </c>
      <c r="M240">
        <f>IF(Measurement!M240="","",(Measurement!M240^3*coeff_ab6_x3)+(Measurement!M240^2*coeff_ab6_x2)+(Measurement!M240*coeff_ab6_x1)+coeff_ab6_x0)</f>
        <v>1.5027309006404796</v>
      </c>
      <c r="N240">
        <f>IF(Measurement!N240="","",(Measurement!N240^3*coeff_bb7_x3)+(Measurement!N240^2*coeff_bb7_x2)+(Measurement!N240*coeff_bb7_x1)+coeff_bb7_x0)</f>
        <v>1.5021963217005059</v>
      </c>
      <c r="O240">
        <f>IF(Measurement!O240="","",(Measurement!O240^3*coeff_ab7_x3)+(Measurement!O240^2*coeff_ab7_x2)+(Measurement!O240*coeff_ab7_x1)+coeff_ab7_x0)</f>
        <v>1.501405291757886</v>
      </c>
      <c r="P240">
        <f>IF(Measurement!P240="","",(Measurement!P240^3*coeff_bb8_x3)+(Measurement!P240^2*coeff_bb8_x2)+(Measurement!P240*coeff_bb8_x1)+coeff_bb8_x0)</f>
        <v>1.502326448745853</v>
      </c>
      <c r="Q240">
        <f>IF(Measurement!Q240="","",(Measurement!Q240^3*coeff_ab8_x3)+(Measurement!Q240^2*coeff_ab8_x2)+(Measurement!Q240*coeff_ab8_x1)+coeff_ab8_x0)</f>
        <v>1.5016672443599002</v>
      </c>
      <c r="R240">
        <f>IF(Measurement!R240="","",(Measurement!R240^3*coeff_bb9_x3)+(Measurement!R240^2*coeff_bb9_x2)+(Measurement!R240*coeff_bb9_x1)+coeff_bb9_x0)</f>
        <v>1.5068319308732019</v>
      </c>
      <c r="S240">
        <f>IF(Measurement!S240="","",(Measurement!S240^3*coeff_ab9_x3)+(Measurement!S240^2*coeff_ab9_x2)+(Measurement!S240*coeff_ab9_x1)+coeff_ab9_x0)</f>
        <v>1.5056436667830562</v>
      </c>
    </row>
    <row r="241" spans="1:19" ht="12.75" customHeight="1" x14ac:dyDescent="0.2">
      <c r="A241">
        <f>Measurement!A241</f>
        <v>23.90000000000007</v>
      </c>
      <c r="B241">
        <f>IF(Measurement!B241="","",(Measurement!B241^3*coeff_bb1_x3)+(Measurement!B241^2*coeff_bb1_x2)+(Measurement!B241*coeff_bb1_x1)+coeff_bb1_x0)</f>
        <v>1.5064052893797091</v>
      </c>
      <c r="C241">
        <f>IF(Measurement!C241="","",(Measurement!C241^3*coeff_ab1_x3)+(Measurement!C241^2*coeff_ab1_x2)+(Measurement!C241*coeff_ab1_x1)+coeff_ab1_x0)</f>
        <v>1.5057867305119657</v>
      </c>
      <c r="D241">
        <f>IF(Measurement!D241="","",(Measurement!D241^3*coeff_bb2_x3)+(Measurement!D241^2*coeff_bb2_x2)+(Measurement!D241*coeff_bb2_x1)+coeff_bb2_x0)</f>
        <v>1.5066893357219924</v>
      </c>
      <c r="E241">
        <f>IF(Measurement!E241="","",(Measurement!E241^3*coeff_ab2_x3)+(Measurement!E241^2*coeff_ab2_x2)+(Measurement!E241*coeff_ab2_x1)+coeff_ab2_x0)</f>
        <v>1.5060740475367533</v>
      </c>
      <c r="F241">
        <f>IF(Measurement!F241="","",(Measurement!F241^3*coeff_bb3_x3)+(Measurement!F241^2*coeff_bb3_x2)+(Measurement!F241*coeff_bb3_x1)+coeff_bb3_x0)</f>
        <v>1.507118266252349</v>
      </c>
      <c r="G241">
        <f>IF(Measurement!G241="","",(Measurement!G241^3*coeff_ab3_x3)+(Measurement!G241^2*coeff_ab3_x2)+(Measurement!G241*coeff_ab3_x1)+coeff_ab3_x0)</f>
        <v>1.506362950739188</v>
      </c>
      <c r="H241">
        <f>IF(Measurement!H241="","",(Measurement!H241^3*coeff_bb4_x3)+(Measurement!H241^2*coeff_bb4_x2)+(Measurement!H241*coeff_bb4_x1)+coeff_bb4_x0)</f>
        <v>1.507118266252349</v>
      </c>
      <c r="I241">
        <f>IF(Measurement!I241="","",(Measurement!I241^3*coeff_ab4_x3)+(Measurement!I241^2*coeff_ab4_x2)+(Measurement!I241*coeff_ab4_x1)+coeff_ab4_x0)</f>
        <v>1.506362950739188</v>
      </c>
      <c r="J241">
        <f>IF(Measurement!J241="","",(Measurement!J241^3*coeff_bb5_x3)+(Measurement!J241^2*coeff_bb5_x2)+(Measurement!J241*coeff_bb5_x1)+coeff_bb5_x0)</f>
        <v>1.5064052893797091</v>
      </c>
      <c r="K241">
        <f>IF(Measurement!K241="","",(Measurement!K241^3*coeff_ab5_x3)+(Measurement!K241^2*coeff_ab5_x2)+(Measurement!K241*coeff_ab5_x1)+coeff_ab5_x0)</f>
        <v>1.5043739343418121</v>
      </c>
      <c r="L241">
        <f>IF(Measurement!L241="","",(Measurement!L241^3*coeff_bb6_x3)+(Measurement!L241^2*coeff_bb6_x2)+(Measurement!L241*coeff_bb6_x1)+coeff_bb6_x0)</f>
        <v>1.503782595762182</v>
      </c>
      <c r="M241">
        <f>IF(Measurement!M241="","",(Measurement!M241^3*coeff_ab6_x3)+(Measurement!M241^2*coeff_ab6_x2)+(Measurement!M241*coeff_ab6_x1)+coeff_ab6_x0)</f>
        <v>1.5023290582022317</v>
      </c>
      <c r="N241">
        <f>IF(Measurement!N241="","",(Measurement!N241^3*coeff_bb7_x3)+(Measurement!N241^2*coeff_bb7_x2)+(Measurement!N241*coeff_bb7_x1)+coeff_bb7_x0)</f>
        <v>1.5020665686801351</v>
      </c>
      <c r="O241">
        <f>IF(Measurement!O241="","",(Measurement!O241^3*coeff_ab7_x3)+(Measurement!O241^2*coeff_ab7_x2)+(Measurement!O241*coeff_ab7_x1)+coeff_ab7_x0)</f>
        <v>1.5012749096042055</v>
      </c>
      <c r="P241">
        <f>IF(Measurement!P241="","",(Measurement!P241^3*coeff_bb8_x3)+(Measurement!P241^2*coeff_bb8_x2)+(Measurement!P241*coeff_bb8_x1)+coeff_bb8_x0)</f>
        <v>1.5021963217005059</v>
      </c>
      <c r="Q241">
        <f>IF(Measurement!Q241="","",(Measurement!Q241^3*coeff_ab8_x3)+(Measurement!Q241^2*coeff_ab8_x2)+(Measurement!Q241*coeff_ab8_x1)+coeff_ab8_x0)</f>
        <v>1.5016672443599002</v>
      </c>
      <c r="R241">
        <f>IF(Measurement!R241="","",(Measurement!R241^3*coeff_bb9_x3)+(Measurement!R241^2*coeff_bb9_x2)+(Measurement!R241*coeff_bb9_x1)+coeff_bb9_x0)</f>
        <v>1.5062638377419988</v>
      </c>
      <c r="S241">
        <f>IF(Measurement!S241="","",(Measurement!S241^3*coeff_ab9_x3)+(Measurement!S241^2*coeff_ab9_x2)+(Measurement!S241*coeff_ab9_x1)+coeff_ab9_x0)</f>
        <v>1.5053587288259398</v>
      </c>
    </row>
    <row r="242" spans="1:19" ht="12.75" customHeight="1" x14ac:dyDescent="0.2">
      <c r="A242">
        <f>Measurement!A242</f>
        <v>24.000000000000071</v>
      </c>
      <c r="B242">
        <f>IF(Measurement!B242="","",(Measurement!B242^3*coeff_bb1_x3)+(Measurement!B242^2*coeff_bb1_x2)+(Measurement!B242*coeff_bb1_x1)+coeff_bb1_x0)</f>
        <v>1.5061227668288177</v>
      </c>
      <c r="C242">
        <f>IF(Measurement!C242="","",(Measurement!C242^3*coeff_ab1_x3)+(Measurement!C242^2*coeff_ab1_x2)+(Measurement!C242*coeff_ab1_x1)+coeff_ab1_x0)</f>
        <v>1.5056436667830562</v>
      </c>
      <c r="D242">
        <f>IF(Measurement!D242="","",(Measurement!D242^3*coeff_bb2_x3)+(Measurement!D242^2*coeff_bb2_x2)+(Measurement!D242*coeff_bb2_x1)+coeff_bb2_x0)</f>
        <v>1.5064052893797091</v>
      </c>
      <c r="E242">
        <f>IF(Measurement!E242="","",(Measurement!E242^3*coeff_ab2_x3)+(Measurement!E242^2*coeff_ab2_x2)+(Measurement!E242*coeff_ab2_x1)+coeff_ab2_x0)</f>
        <v>1.5060740475367533</v>
      </c>
      <c r="F242">
        <f>IF(Measurement!F242="","",(Measurement!F242^3*coeff_bb3_x3)+(Measurement!F242^2*coeff_bb3_x2)+(Measurement!F242*coeff_bb3_x1)+coeff_bb3_x0)</f>
        <v>1.5068319308732019</v>
      </c>
      <c r="G242">
        <f>IF(Measurement!G242="","",(Measurement!G242^3*coeff_ab3_x3)+(Measurement!G242^2*coeff_ab3_x2)+(Measurement!G242*coeff_ab3_x1)+coeff_ab3_x0)</f>
        <v>1.506362950739188</v>
      </c>
      <c r="H242">
        <f>IF(Measurement!H242="","",(Measurement!H242^3*coeff_bb4_x3)+(Measurement!H242^2*coeff_bb4_x2)+(Measurement!H242*coeff_bb4_x1)+coeff_bb4_x0)</f>
        <v>1.5068319308732019</v>
      </c>
      <c r="I242">
        <f>IF(Measurement!I242="","",(Measurement!I242^3*coeff_ab4_x3)+(Measurement!I242^2*coeff_ab4_x2)+(Measurement!I242*coeff_ab4_x1)+coeff_ab4_x0)</f>
        <v>1.5062183008591381</v>
      </c>
      <c r="J242">
        <f>IF(Measurement!J242="","",(Measurement!J242^3*coeff_bb5_x3)+(Measurement!J242^2*coeff_bb5_x2)+(Measurement!J242*coeff_bb5_x1)+coeff_bb5_x0)</f>
        <v>1.5061227668288177</v>
      </c>
      <c r="K242">
        <f>IF(Measurement!K242="","",(Measurement!K242^3*coeff_ab5_x3)+(Measurement!K242^2*coeff_ab5_x2)+(Measurement!K242*coeff_ab5_x1)+coeff_ab5_x0)</f>
        <v>1.5043739343418121</v>
      </c>
      <c r="L242">
        <f>IF(Measurement!L242="","",(Measurement!L242^3*coeff_bb6_x3)+(Measurement!L242^2*coeff_bb6_x2)+(Measurement!L242*coeff_bb6_x1)+coeff_bb6_x0)</f>
        <v>1.5036483397030784</v>
      </c>
      <c r="M242">
        <f>IF(Measurement!M242="","",(Measurement!M242^3*coeff_ab6_x3)+(Measurement!M242^2*coeff_ab6_x2)+(Measurement!M242*coeff_ab6_x1)+coeff_ab6_x0)</f>
        <v>1.5023290582022317</v>
      </c>
      <c r="N242">
        <f>IF(Measurement!N242="","",(Measurement!N242^3*coeff_bb7_x3)+(Measurement!N242^2*coeff_bb7_x2)+(Measurement!N242*coeff_bb7_x1)+coeff_bb7_x0)</f>
        <v>1.5019371894614222</v>
      </c>
      <c r="O242">
        <f>IF(Measurement!O242="","",(Measurement!O242^3*coeff_ab7_x3)+(Measurement!O242^2*coeff_ab7_x2)+(Measurement!O242*coeff_ab7_x1)+coeff_ab7_x0)</f>
        <v>1.501405291757886</v>
      </c>
      <c r="P242">
        <f>IF(Measurement!P242="","",(Measurement!P242^3*coeff_bb8_x3)+(Measurement!P242^2*coeff_bb8_x2)+(Measurement!P242*coeff_bb8_x1)+coeff_bb8_x0)</f>
        <v>1.5020665686801351</v>
      </c>
      <c r="Q242">
        <f>IF(Measurement!Q242="","",(Measurement!Q242^3*coeff_ab8_x3)+(Measurement!Q242^2*coeff_ab8_x2)+(Measurement!Q242*coeff_ab8_x1)+coeff_ab8_x0)</f>
        <v>1.5017988148347403</v>
      </c>
      <c r="R242">
        <f>IF(Measurement!R242="","",(Measurement!R242^3*coeff_bb9_x3)+(Measurement!R242^2*coeff_bb9_x2)+(Measurement!R242*coeff_bb9_x1)+coeff_bb9_x0)</f>
        <v>1.5059820764168477</v>
      </c>
      <c r="S242">
        <f>IF(Measurement!S242="","",(Measurement!S242^3*coeff_ab9_x3)+(Measurement!S242^2*coeff_ab9_x2)+(Measurement!S242*coeff_ab9_x1)+coeff_ab9_x0)</f>
        <v>1.5053587288259398</v>
      </c>
    </row>
    <row r="243" spans="1:19" ht="12.75" customHeight="1" x14ac:dyDescent="0.2">
      <c r="A243">
        <f>Measurement!A243</f>
        <v>24.100000000000072</v>
      </c>
      <c r="B243">
        <f>IF(Measurement!B243="","",(Measurement!B243^3*coeff_bb1_x3)+(Measurement!B243^2*coeff_bb1_x2)+(Measurement!B243*coeff_bb1_x1)+coeff_bb1_x0)</f>
        <v>1.5059820764168477</v>
      </c>
      <c r="C243">
        <f>IF(Measurement!C243="","",(Measurement!C243^3*coeff_ab1_x3)+(Measurement!C243^2*coeff_ab1_x2)+(Measurement!C243*coeff_ab1_x1)+coeff_ab1_x0)</f>
        <v>1.5056436667830562</v>
      </c>
      <c r="D243">
        <f>IF(Measurement!D243="","",(Measurement!D243^3*coeff_bb2_x3)+(Measurement!D243^2*coeff_bb2_x2)+(Measurement!D243*coeff_bb2_x1)+coeff_bb2_x0)</f>
        <v>1.5064052893797091</v>
      </c>
      <c r="E243">
        <f>IF(Measurement!E243="","",(Measurement!E243^3*coeff_ab2_x3)+(Measurement!E243^2*coeff_ab2_x2)+(Measurement!E243*coeff_ab2_x1)+coeff_ab2_x0)</f>
        <v>1.5060740475367533</v>
      </c>
      <c r="F243">
        <f>IF(Measurement!F243="","",(Measurement!F243^3*coeff_bb3_x3)+(Measurement!F243^2*coeff_bb3_x2)+(Measurement!F243*coeff_bb3_x1)+coeff_bb3_x0)</f>
        <v>1.5066893357219924</v>
      </c>
      <c r="G243">
        <f>IF(Measurement!G243="","",(Measurement!G243^3*coeff_ab3_x3)+(Measurement!G243^2*coeff_ab3_x2)+(Measurement!G243*coeff_ab3_x1)+coeff_ab3_x0)</f>
        <v>1.5065079971901563</v>
      </c>
      <c r="H243">
        <f>IF(Measurement!H243="","",(Measurement!H243^3*coeff_bb4_x3)+(Measurement!H243^2*coeff_bb4_x2)+(Measurement!H243*coeff_bb4_x1)+coeff_bb4_x0)</f>
        <v>1.5068319308732019</v>
      </c>
      <c r="I243">
        <f>IF(Measurement!I243="","",(Measurement!I243^3*coeff_ab4_x3)+(Measurement!I243^2*coeff_ab4_x2)+(Measurement!I243*coeff_ab4_x1)+coeff_ab4_x0)</f>
        <v>1.5062183008591381</v>
      </c>
      <c r="J243">
        <f>IF(Measurement!J243="","",(Measurement!J243^3*coeff_bb5_x3)+(Measurement!J243^2*coeff_bb5_x2)+(Measurement!J243*coeff_bb5_x1)+coeff_bb5_x0)</f>
        <v>1.5058417662827703</v>
      </c>
      <c r="K243">
        <f>IF(Measurement!K243="","",(Measurement!K243^3*coeff_ab5_x3)+(Measurement!K243^2*coeff_ab5_x2)+(Measurement!K243*coeff_ab5_x1)+coeff_ab5_x0)</f>
        <v>1.5046533220687592</v>
      </c>
      <c r="L243">
        <f>IF(Measurement!L243="","",(Measurement!L243^3*coeff_bb6_x3)+(Measurement!L243^2*coeff_bb6_x2)+(Measurement!L243*coeff_bb6_x1)+coeff_bb6_x0)</f>
        <v>1.5033809568059902</v>
      </c>
      <c r="M243">
        <f>IF(Measurement!M243="","",(Measurement!M243^3*coeff_ab6_x3)+(Measurement!M243^2*coeff_ab6_x2)+(Measurement!M243*coeff_ab6_x1)+coeff_ab6_x0)</f>
        <v>1.5021959031136327</v>
      </c>
      <c r="N243">
        <f>IF(Measurement!N243="","",(Measurement!N243^3*coeff_bb7_x3)+(Measurement!N243^2*coeff_bb7_x2)+(Measurement!N243*coeff_bb7_x1)+coeff_bb7_x0)</f>
        <v>1.5019371894614222</v>
      </c>
      <c r="O243">
        <f>IF(Measurement!O243="","",(Measurement!O243^3*coeff_ab7_x3)+(Measurement!O243^2*coeff_ab7_x2)+(Measurement!O243*coeff_ab7_x1)+coeff_ab7_x0)</f>
        <v>1.501405291757886</v>
      </c>
      <c r="P243">
        <f>IF(Measurement!P243="","",(Measurement!P243^3*coeff_bb8_x3)+(Measurement!P243^2*coeff_bb8_x2)+(Measurement!P243*coeff_bb8_x1)+coeff_bb8_x0)</f>
        <v>1.5020665686801351</v>
      </c>
      <c r="Q243">
        <f>IF(Measurement!Q243="","",(Measurement!Q243^3*coeff_ab8_x3)+(Measurement!Q243^2*coeff_ab8_x2)+(Measurement!Q243*coeff_ab8_x1)+coeff_ab8_x0)</f>
        <v>1.5019307814431404</v>
      </c>
      <c r="R243">
        <f>IF(Measurement!R243="","",(Measurement!R243^3*coeff_bb9_x3)+(Measurement!R243^2*coeff_bb9_x2)+(Measurement!R243*coeff_bb9_x1)+coeff_bb9_x0)</f>
        <v>1.5059820764168477</v>
      </c>
      <c r="S243">
        <f>IF(Measurement!S243="","",(Measurement!S243^3*coeff_ab9_x3)+(Measurement!S243^2*coeff_ab9_x2)+(Measurement!S243*coeff_ab9_x1)+coeff_ab9_x0)</f>
        <v>1.5053587288259398</v>
      </c>
    </row>
    <row r="244" spans="1:19" ht="12.75" customHeight="1" x14ac:dyDescent="0.2">
      <c r="A244">
        <f>Measurement!A244</f>
        <v>24.200000000000074</v>
      </c>
      <c r="B244">
        <f>IF(Measurement!B244="","",(Measurement!B244^3*coeff_bb1_x3)+(Measurement!B244^2*coeff_bb1_x2)+(Measurement!B244*coeff_bb1_x1)+coeff_bb1_x0)</f>
        <v>1.5059820764168477</v>
      </c>
      <c r="C244">
        <f>IF(Measurement!C244="","",(Measurement!C244^3*coeff_ab1_x3)+(Measurement!C244^2*coeff_ab1_x2)+(Measurement!C244*coeff_ab1_x1)+coeff_ab1_x0)</f>
        <v>1.5057867305119657</v>
      </c>
      <c r="D244">
        <f>IF(Measurement!D244="","",(Measurement!D244^3*coeff_bb2_x3)+(Measurement!D244^2*coeff_bb2_x2)+(Measurement!D244*coeff_bb2_x1)+coeff_bb2_x0)</f>
        <v>1.5064052893797091</v>
      </c>
      <c r="E244">
        <f>IF(Measurement!E244="","",(Measurement!E244^3*coeff_ab2_x3)+(Measurement!E244^2*coeff_ab2_x2)+(Measurement!E244*coeff_ab2_x1)+coeff_ab2_x0)</f>
        <v>1.5060740475367533</v>
      </c>
      <c r="F244">
        <f>IF(Measurement!F244="","",(Measurement!F244^3*coeff_bb3_x3)+(Measurement!F244^2*coeff_bb3_x2)+(Measurement!F244*coeff_bb3_x1)+coeff_bb3_x0)</f>
        <v>1.5068319308732019</v>
      </c>
      <c r="G244">
        <f>IF(Measurement!G244="","",(Measurement!G244^3*coeff_ab3_x3)+(Measurement!G244^2*coeff_ab3_x2)+(Measurement!G244*coeff_ab3_x1)+coeff_ab3_x0)</f>
        <v>1.5062183008591381</v>
      </c>
      <c r="H244">
        <f>IF(Measurement!H244="","",(Measurement!H244^3*coeff_bb4_x3)+(Measurement!H244^2*coeff_bb4_x2)+(Measurement!H244*coeff_bb4_x1)+coeff_bb4_x0)</f>
        <v>1.5066893357219924</v>
      </c>
      <c r="I244">
        <f>IF(Measurement!I244="","",(Measurement!I244^3*coeff_ab4_x3)+(Measurement!I244^2*coeff_ab4_x2)+(Measurement!I244*coeff_ab4_x1)+coeff_ab4_x0)</f>
        <v>1.5062183008591381</v>
      </c>
      <c r="J244">
        <f>IF(Measurement!J244="","",(Measurement!J244^3*coeff_bb5_x3)+(Measurement!J244^2*coeff_bb5_x2)+(Measurement!J244*coeff_bb5_x1)+coeff_bb5_x0)</f>
        <v>1.505701836203267</v>
      </c>
      <c r="K244">
        <f>IF(Measurement!K244="","",(Measurement!K244^3*coeff_ab5_x3)+(Measurement!K244^2*coeff_ab5_x2)+(Measurement!K244*coeff_ab5_x1)+coeff_ab5_x0)</f>
        <v>1.5045134300059728</v>
      </c>
      <c r="L244">
        <f>IF(Measurement!L244="","",(Measurement!L244^3*coeff_bb6_x3)+(Measurement!L244^2*coeff_bb6_x2)+(Measurement!L244*coeff_bb6_x1)+coeff_bb6_x0)</f>
        <v>1.5032478295213687</v>
      </c>
      <c r="M244">
        <f>IF(Measurement!M244="","",(Measurement!M244^3*coeff_ab6_x3)+(Measurement!M244^2*coeff_ab6_x2)+(Measurement!M244*coeff_ab6_x1)+coeff_ab6_x0)</f>
        <v>1.5019307814431404</v>
      </c>
      <c r="N244">
        <f>IF(Measurement!N244="","",(Measurement!N244^3*coeff_bb7_x3)+(Measurement!N244^2*coeff_bb7_x2)+(Measurement!N244*coeff_bb7_x1)+coeff_bb7_x0)</f>
        <v>1.5018081838210486</v>
      </c>
      <c r="O244">
        <f>IF(Measurement!O244="","",(Measurement!O244^3*coeff_ab7_x3)+(Measurement!O244^2*coeff_ab7_x2)+(Measurement!O244*coeff_ab7_x1)+coeff_ab7_x0)</f>
        <v>1.501405291757886</v>
      </c>
      <c r="P244">
        <f>IF(Measurement!P244="","",(Measurement!P244^3*coeff_bb8_x3)+(Measurement!P244^2*coeff_bb8_x2)+(Measurement!P244*coeff_bb8_x1)+coeff_bb8_x0)</f>
        <v>1.5020665686801351</v>
      </c>
      <c r="Q244">
        <f>IF(Measurement!Q244="","",(Measurement!Q244^3*coeff_ab8_x3)+(Measurement!Q244^2*coeff_ab8_x2)+(Measurement!Q244*coeff_ab8_x1)+coeff_ab8_x0)</f>
        <v>1.5023290582022317</v>
      </c>
      <c r="R244">
        <f>IF(Measurement!R244="","",(Measurement!R244^3*coeff_bb9_x3)+(Measurement!R244^2*coeff_bb9_x2)+(Measurement!R244*coeff_bb9_x1)+coeff_bb9_x0)</f>
        <v>1.5058417662827703</v>
      </c>
      <c r="S244">
        <f>IF(Measurement!S244="","",(Measurement!S244^3*coeff_ab9_x3)+(Measurement!S244^2*coeff_ab9_x2)+(Measurement!S244*coeff_ab9_x1)+coeff_ab9_x0)</f>
        <v>1.5053587288259398</v>
      </c>
    </row>
    <row r="245" spans="1:19" ht="12.75" customHeight="1" x14ac:dyDescent="0.2">
      <c r="A245">
        <f>Measurement!A245</f>
        <v>24.300000000000075</v>
      </c>
      <c r="B245">
        <f>IF(Measurement!B245="","",(Measurement!B245^3*coeff_bb1_x3)+(Measurement!B245^2*coeff_bb1_x2)+(Measurement!B245*coeff_bb1_x1)+coeff_bb1_x0)</f>
        <v>1.5059820764168477</v>
      </c>
      <c r="C245">
        <f>IF(Measurement!C245="","",(Measurement!C245^3*coeff_ab1_x3)+(Measurement!C245^2*coeff_ab1_x2)+(Measurement!C245*coeff_ab1_x1)+coeff_ab1_x0)</f>
        <v>1.5055009995587987</v>
      </c>
      <c r="D245">
        <f>IF(Measurement!D245="","",(Measurement!D245^3*coeff_bb2_x3)+(Measurement!D245^2*coeff_bb2_x2)+(Measurement!D245*coeff_bb2_x1)+coeff_bb2_x0)</f>
        <v>1.5064052893797091</v>
      </c>
      <c r="E245">
        <f>IF(Measurement!E245="","",(Measurement!E245^3*coeff_ab2_x3)+(Measurement!E245^2*coeff_ab2_x2)+(Measurement!E245*coeff_ab2_x1)+coeff_ab2_x0)</f>
        <v>1.5059301907587803</v>
      </c>
      <c r="F245">
        <f>IF(Measurement!F245="","",(Measurement!F245^3*coeff_bb3_x3)+(Measurement!F245^2*coeff_bb3_x2)+(Measurement!F245*coeff_bb3_x1)+coeff_bb3_x0)</f>
        <v>1.5068319308732019</v>
      </c>
      <c r="G245">
        <f>IF(Measurement!G245="","",(Measurement!G245^3*coeff_ab3_x3)+(Measurement!G245^2*coeff_ab3_x2)+(Measurement!G245*coeff_ab3_x1)+coeff_ab3_x0)</f>
        <v>1.5060740475367533</v>
      </c>
      <c r="H245">
        <f>IF(Measurement!H245="","",(Measurement!H245^3*coeff_bb4_x3)+(Measurement!H245^2*coeff_bb4_x2)+(Measurement!H245*coeff_bb4_x1)+coeff_bb4_x0)</f>
        <v>1.5066893357219924</v>
      </c>
      <c r="I245">
        <f>IF(Measurement!I245="","",(Measurement!I245^3*coeff_ab4_x3)+(Measurement!I245^2*coeff_ab4_x2)+(Measurement!I245*coeff_ab4_x1)+coeff_ab4_x0)</f>
        <v>1.5059301907587803</v>
      </c>
      <c r="J245">
        <f>IF(Measurement!J245="","",(Measurement!J245^3*coeff_bb5_x3)+(Measurement!J245^2*coeff_bb5_x2)+(Measurement!J245*coeff_bb5_x1)+coeff_bb5_x0)</f>
        <v>1.5055622859550195</v>
      </c>
      <c r="K245">
        <f>IF(Measurement!K245="","",(Measurement!K245^3*coeff_ab5_x3)+(Measurement!K245^2*coeff_ab5_x2)+(Measurement!K245*coeff_ab5_x1)+coeff_ab5_x0)</f>
        <v>1.5042348350630235</v>
      </c>
      <c r="L245">
        <f>IF(Measurement!L245="","",(Measurement!L245^3*coeff_bb6_x3)+(Measurement!L245^2*coeff_bb6_x2)+(Measurement!L245*coeff_bb6_x1)+coeff_bb6_x0)</f>
        <v>1.5032478295213687</v>
      </c>
      <c r="M245">
        <f>IF(Measurement!M245="","",(Measurement!M245^3*coeff_ab6_x3)+(Measurement!M245^2*coeff_ab6_x2)+(Measurement!M245*coeff_ab6_x1)+coeff_ab6_x0)</f>
        <v>1.5017988148347403</v>
      </c>
      <c r="N245">
        <f>IF(Measurement!N245="","",(Measurement!N245^3*coeff_bb7_x3)+(Measurement!N245^2*coeff_bb7_x2)+(Measurement!N245*coeff_bb7_x1)+coeff_bb7_x0)</f>
        <v>1.5018081838210486</v>
      </c>
      <c r="O245">
        <f>IF(Measurement!O245="","",(Measurement!O245^3*coeff_ab7_x3)+(Measurement!O245^2*coeff_ab7_x2)+(Measurement!O245*coeff_ab7_x1)+coeff_ab7_x0)</f>
        <v>1.5012749096042055</v>
      </c>
      <c r="P245">
        <f>IF(Measurement!P245="","",(Measurement!P245^3*coeff_bb8_x3)+(Measurement!P245^2*coeff_bb8_x2)+(Measurement!P245*coeff_bb8_x1)+coeff_bb8_x0)</f>
        <v>1.5021963217005059</v>
      </c>
      <c r="Q245">
        <f>IF(Measurement!Q245="","",(Measurement!Q245^3*coeff_ab8_x3)+(Measurement!Q245^2*coeff_ab8_x2)+(Measurement!Q245*coeff_ab8_x1)+coeff_ab8_x0)</f>
        <v>1.5021959031136327</v>
      </c>
      <c r="R245">
        <f>IF(Measurement!R245="","",(Measurement!R245^3*coeff_bb9_x3)+(Measurement!R245^2*coeff_bb9_x2)+(Measurement!R245*coeff_bb9_x1)+coeff_bb9_x0)</f>
        <v>1.5058417662827703</v>
      </c>
      <c r="S245">
        <f>IF(Measurement!S245="","",(Measurement!S245^3*coeff_ab9_x3)+(Measurement!S245^2*coeff_ab9_x2)+(Measurement!S245*coeff_ab9_x1)+coeff_ab9_x0)</f>
        <v>1.5052168545712261</v>
      </c>
    </row>
    <row r="246" spans="1:19" ht="12.75" customHeight="1" x14ac:dyDescent="0.2">
      <c r="A246">
        <f>Measurement!A246</f>
        <v>24.400000000000077</v>
      </c>
      <c r="B246">
        <f>IF(Measurement!B246="","",(Measurement!B246^3*coeff_bb1_x3)+(Measurement!B246^2*coeff_bb1_x2)+(Measurement!B246*coeff_bb1_x1)+coeff_bb1_x0)</f>
        <v>1.5059820764168477</v>
      </c>
      <c r="C246">
        <f>IF(Measurement!C246="","",(Measurement!C246^3*coeff_ab1_x3)+(Measurement!C246^2*coeff_ab1_x2)+(Measurement!C246*coeff_ab1_x1)+coeff_ab1_x0)</f>
        <v>1.5052168545712261</v>
      </c>
      <c r="D246">
        <f>IF(Measurement!D246="","",(Measurement!D246^3*coeff_bb2_x3)+(Measurement!D246^2*coeff_bb2_x2)+(Measurement!D246*coeff_bb2_x1)+coeff_bb2_x0)</f>
        <v>1.5064052893797091</v>
      </c>
      <c r="E246">
        <f>IF(Measurement!E246="","",(Measurement!E246^3*coeff_ab2_x3)+(Measurement!E246^2*coeff_ab2_x2)+(Measurement!E246*coeff_ab2_x1)+coeff_ab2_x0)</f>
        <v>1.5056436667830562</v>
      </c>
      <c r="F246">
        <f>IF(Measurement!F246="","",(Measurement!F246^3*coeff_bb3_x3)+(Measurement!F246^2*coeff_bb3_x2)+(Measurement!F246*coeff_bb3_x1)+coeff_bb3_x0)</f>
        <v>1.5068319308732019</v>
      </c>
      <c r="G246">
        <f>IF(Measurement!G246="","",(Measurement!G246^3*coeff_ab3_x3)+(Measurement!G246^2*coeff_ab3_x2)+(Measurement!G246*coeff_ab3_x1)+coeff_ab3_x0)</f>
        <v>1.5057867305119657</v>
      </c>
      <c r="H246">
        <f>IF(Measurement!H246="","",(Measurement!H246^3*coeff_bb4_x3)+(Measurement!H246^2*coeff_bb4_x2)+(Measurement!H246*coeff_bb4_x1)+coeff_bb4_x0)</f>
        <v>1.5066893357219924</v>
      </c>
      <c r="I246">
        <f>IF(Measurement!I246="","",(Measurement!I246^3*coeff_ab4_x3)+(Measurement!I246^2*coeff_ab4_x2)+(Measurement!I246*coeff_ab4_x1)+coeff_ab4_x0)</f>
        <v>1.5059301907587803</v>
      </c>
      <c r="J246">
        <f>IF(Measurement!J246="","",(Measurement!J246^3*coeff_bb5_x3)+(Measurement!J246^2*coeff_bb5_x2)+(Measurement!J246*coeff_bb5_x1)+coeff_bb5_x0)</f>
        <v>1.5055622859550195</v>
      </c>
      <c r="K246">
        <f>IF(Measurement!K246="","",(Measurement!K246^3*coeff_ab5_x3)+(Measurement!K246^2*coeff_ab5_x2)+(Measurement!K246*coeff_ab5_x1)+coeff_ab5_x0)</f>
        <v>1.504096132156354</v>
      </c>
      <c r="L246">
        <f>IF(Measurement!L246="","",(Measurement!L246^3*coeff_bb6_x3)+(Measurement!L246^2*coeff_bb6_x2)+(Measurement!L246*coeff_bb6_x1)+coeff_bb6_x0)</f>
        <v>1.5029827021633788</v>
      </c>
      <c r="M246">
        <f>IF(Measurement!M246="","",(Measurement!M246^3*coeff_ab6_x3)+(Measurement!M246^2*coeff_ab6_x2)+(Measurement!M246*coeff_ab6_x1)+coeff_ab6_x0)</f>
        <v>1.5016672443599002</v>
      </c>
      <c r="N246">
        <f>IF(Measurement!N246="","",(Measurement!N246^3*coeff_bb7_x3)+(Measurement!N246^2*coeff_bb7_x2)+(Measurement!N246*coeff_bb7_x1)+coeff_bb7_x0)</f>
        <v>1.5019371894614222</v>
      </c>
      <c r="O246">
        <f>IF(Measurement!O246="","",(Measurement!O246^3*coeff_ab7_x3)+(Measurement!O246^2*coeff_ab7_x2)+(Measurement!O246*coeff_ab7_x1)+coeff_ab7_x0)</f>
        <v>1.5011449235310714</v>
      </c>
      <c r="P246">
        <f>IF(Measurement!P246="","",(Measurement!P246^3*coeff_bb8_x3)+(Measurement!P246^2*coeff_bb8_x2)+(Measurement!P246*coeff_bb8_x1)+coeff_bb8_x0)</f>
        <v>1.5021963217005059</v>
      </c>
      <c r="Q246">
        <f>IF(Measurement!Q246="","",(Measurement!Q246^3*coeff_ab8_x3)+(Measurement!Q246^2*coeff_ab8_x2)+(Measurement!Q246*coeff_ab8_x1)+coeff_ab8_x0)</f>
        <v>1.5017988148347403</v>
      </c>
      <c r="R246">
        <f>IF(Measurement!R246="","",(Measurement!R246^3*coeff_bb9_x3)+(Measurement!R246^2*coeff_bb9_x2)+(Measurement!R246*coeff_bb9_x1)+coeff_bb9_x0)</f>
        <v>1.5058417662827703</v>
      </c>
      <c r="S246">
        <f>IF(Measurement!S246="","",(Measurement!S246^3*coeff_ab9_x3)+(Measurement!S246^2*coeff_ab9_x2)+(Measurement!S246*coeff_ab9_x1)+coeff_ab9_x0)</f>
        <v>1.5050753767814047</v>
      </c>
    </row>
    <row r="247" spans="1:19" ht="12.75" customHeight="1" x14ac:dyDescent="0.2">
      <c r="A247">
        <f>Measurement!A247</f>
        <v>24.500000000000078</v>
      </c>
      <c r="B247">
        <f>IF(Measurement!B247="","",(Measurement!B247^3*coeff_bb1_x3)+(Measurement!B247^2*coeff_bb1_x2)+(Measurement!B247*coeff_bb1_x1)+coeff_bb1_x0)</f>
        <v>1.5058417662827703</v>
      </c>
      <c r="C247">
        <f>IF(Measurement!C247="","",(Measurement!C247^3*coeff_ab1_x3)+(Measurement!C247^2*coeff_ab1_x2)+(Measurement!C247*coeff_ab1_x1)+coeff_ab1_x0)</f>
        <v>1.5050753767814047</v>
      </c>
      <c r="D247">
        <f>IF(Measurement!D247="","",(Measurement!D247^3*coeff_bb2_x3)+(Measurement!D247^2*coeff_bb2_x2)+(Measurement!D247*coeff_bb2_x1)+coeff_bb2_x0)</f>
        <v>1.5062638377419988</v>
      </c>
      <c r="E247">
        <f>IF(Measurement!E247="","",(Measurement!E247^3*coeff_ab2_x3)+(Measurement!E247^2*coeff_ab2_x2)+(Measurement!E247*coeff_ab2_x1)+coeff_ab2_x0)</f>
        <v>1.5055009995587987</v>
      </c>
      <c r="F247">
        <f>IF(Measurement!F247="","",(Measurement!F247^3*coeff_bb3_x3)+(Measurement!F247^2*coeff_bb3_x2)+(Measurement!F247*coeff_bb3_x1)+coeff_bb3_x0)</f>
        <v>1.5065471219652675</v>
      </c>
      <c r="G247">
        <f>IF(Measurement!G247="","",(Measurement!G247^3*coeff_ab3_x3)+(Measurement!G247^2*coeff_ab3_x2)+(Measurement!G247*coeff_ab3_x1)+coeff_ab3_x0)</f>
        <v>1.5056436667830562</v>
      </c>
      <c r="H247">
        <f>IF(Measurement!H247="","",(Measurement!H247^3*coeff_bb4_x3)+(Measurement!H247^2*coeff_bb4_x2)+(Measurement!H247*coeff_bb4_x1)+coeff_bb4_x0)</f>
        <v>1.5065471219652675</v>
      </c>
      <c r="I247">
        <f>IF(Measurement!I247="","",(Measurement!I247^3*coeff_ab4_x3)+(Measurement!I247^2*coeff_ab4_x2)+(Measurement!I247*coeff_ab4_x1)+coeff_ab4_x0)</f>
        <v>1.5057867305119657</v>
      </c>
      <c r="J247">
        <f>IF(Measurement!J247="","",(Measurement!J247^3*coeff_bb5_x3)+(Measurement!J247^2*coeff_bb5_x2)+(Measurement!J247*coeff_bb5_x1)+coeff_bb5_x0)</f>
        <v>1.5055622859550195</v>
      </c>
      <c r="K247">
        <f>IF(Measurement!K247="","",(Measurement!K247^3*coeff_ab5_x3)+(Measurement!K247^2*coeff_ab5_x2)+(Measurement!K247*coeff_ab5_x1)+coeff_ab5_x0)</f>
        <v>1.504096132156354</v>
      </c>
      <c r="L247">
        <f>IF(Measurement!L247="","",(Measurement!L247^3*coeff_bb6_x3)+(Measurement!L247^2*coeff_bb6_x2)+(Measurement!L247*coeff_bb6_x1)+coeff_bb6_x0)</f>
        <v>1.5027190762649367</v>
      </c>
      <c r="M247">
        <f>IF(Measurement!M247="","",(Measurement!M247^3*coeff_ab6_x3)+(Measurement!M247^2*coeff_ab6_x2)+(Measurement!M247*coeff_ab6_x1)+coeff_ab6_x0)</f>
        <v>1.5015360700053666</v>
      </c>
      <c r="N247">
        <f>IF(Measurement!N247="","",(Measurement!N247^3*coeff_bb7_x3)+(Measurement!N247^2*coeff_bb7_x2)+(Measurement!N247*coeff_bb7_x1)+coeff_bb7_x0)</f>
        <v>1.501679551535696</v>
      </c>
      <c r="O247">
        <f>IF(Measurement!O247="","",(Measurement!O247^3*coeff_ab7_x3)+(Measurement!O247^2*coeff_ab7_x2)+(Measurement!O247*coeff_ab7_x1)+coeff_ab7_x0)</f>
        <v>1.5011449235310714</v>
      </c>
      <c r="P247">
        <f>IF(Measurement!P247="","",(Measurement!P247^3*coeff_bb8_x3)+(Measurement!P247^2*coeff_bb8_x2)+(Measurement!P247*coeff_bb8_x1)+coeff_bb8_x0)</f>
        <v>1.5021963217005059</v>
      </c>
      <c r="Q247">
        <f>IF(Measurement!Q247="","",(Measurement!Q247^3*coeff_ab8_x3)+(Measurement!Q247^2*coeff_ab8_x2)+(Measurement!Q247*coeff_ab8_x1)+coeff_ab8_x0)</f>
        <v>1.5016672443599002</v>
      </c>
      <c r="R247">
        <f>IF(Measurement!R247="","",(Measurement!R247^3*coeff_bb9_x3)+(Measurement!R247^2*coeff_bb9_x2)+(Measurement!R247*coeff_bb9_x1)+coeff_bb9_x0)</f>
        <v>1.505701836203267</v>
      </c>
      <c r="S247">
        <f>IF(Measurement!S247="","",(Measurement!S247^3*coeff_ab9_x3)+(Measurement!S247^2*coeff_ab9_x2)+(Measurement!S247*coeff_ab9_x1)+coeff_ab9_x0)</f>
        <v>1.5049342954432219</v>
      </c>
    </row>
    <row r="248" spans="1:19" ht="12.75" customHeight="1" x14ac:dyDescent="0.2">
      <c r="A248">
        <f>Measurement!A248</f>
        <v>24.60000000000008</v>
      </c>
      <c r="B248">
        <f>IF(Measurement!B248="","",(Measurement!B248^3*coeff_bb1_x3)+(Measurement!B248^2*coeff_bb1_x2)+(Measurement!B248*coeff_bb1_x1)+coeff_bb1_x0)</f>
        <v>1.5055622859550195</v>
      </c>
      <c r="C248">
        <f>IF(Measurement!C248="","",(Measurement!C248^3*coeff_ab1_x3)+(Measurement!C248^2*coeff_ab1_x2)+(Measurement!C248*coeff_ab1_x1)+coeff_ab1_x0)</f>
        <v>1.5052168545712261</v>
      </c>
      <c r="D248">
        <f>IF(Measurement!D248="","",(Measurement!D248^3*coeff_bb2_x3)+(Measurement!D248^2*coeff_bb2_x2)+(Measurement!D248*coeff_bb2_x1)+coeff_bb2_x0)</f>
        <v>1.5059820764168477</v>
      </c>
      <c r="E248">
        <f>IF(Measurement!E248="","",(Measurement!E248^3*coeff_ab2_x3)+(Measurement!E248^2*coeff_ab2_x2)+(Measurement!E248*coeff_ab2_x1)+coeff_ab2_x0)</f>
        <v>1.5055009995587987</v>
      </c>
      <c r="F248">
        <f>IF(Measurement!F248="","",(Measurement!F248^3*coeff_bb3_x3)+(Measurement!F248^2*coeff_bb3_x2)+(Measurement!F248*coeff_bb3_x1)+coeff_bb3_x0)</f>
        <v>1.5062638377419988</v>
      </c>
      <c r="G248">
        <f>IF(Measurement!G248="","",(Measurement!G248^3*coeff_ab3_x3)+(Measurement!G248^2*coeff_ab3_x2)+(Measurement!G248*coeff_ab3_x1)+coeff_ab3_x0)</f>
        <v>1.5057867305119657</v>
      </c>
      <c r="H248">
        <f>IF(Measurement!H248="","",(Measurement!H248^3*coeff_bb4_x3)+(Measurement!H248^2*coeff_bb4_x2)+(Measurement!H248*coeff_bb4_x1)+coeff_bb4_x0)</f>
        <v>1.5064052893797091</v>
      </c>
      <c r="I248">
        <f>IF(Measurement!I248="","",(Measurement!I248^3*coeff_ab4_x3)+(Measurement!I248^2*coeff_ab4_x2)+(Measurement!I248*coeff_ab4_x1)+coeff_ab4_x0)</f>
        <v>1.5059301907587803</v>
      </c>
      <c r="J248">
        <f>IF(Measurement!J248="","",(Measurement!J248^3*coeff_bb5_x3)+(Measurement!J248^2*coeff_bb5_x2)+(Measurement!J248*coeff_bb5_x1)+coeff_bb5_x0)</f>
        <v>1.5054231153147091</v>
      </c>
      <c r="K248">
        <f>IF(Measurement!K248="","",(Measurement!K248^3*coeff_ab5_x3)+(Measurement!K248^2*coeff_ab5_x2)+(Measurement!K248*coeff_ab5_x1)+coeff_ab5_x0)</f>
        <v>1.5042348350630235</v>
      </c>
      <c r="L248">
        <f>IF(Measurement!L248="","",(Measurement!L248^3*coeff_bb6_x3)+(Measurement!L248^2*coeff_bb6_x2)+(Measurement!L248*coeff_bb6_x1)+coeff_bb6_x0)</f>
        <v>1.50258782580475</v>
      </c>
      <c r="M248">
        <f>IF(Measurement!M248="","",(Measurement!M248^3*coeff_ab6_x3)+(Measurement!M248^2*coeff_ab6_x2)+(Measurement!M248*coeff_ab6_x1)+coeff_ab6_x0)</f>
        <v>1.5019307814431404</v>
      </c>
      <c r="N248">
        <f>IF(Measurement!N248="","",(Measurement!N248^3*coeff_bb7_x3)+(Measurement!N248^2*coeff_bb7_x2)+(Measurement!N248*coeff_bb7_x1)+coeff_bb7_x0)</f>
        <v>1.501679551535696</v>
      </c>
      <c r="O248">
        <f>IF(Measurement!O248="","",(Measurement!O248^3*coeff_ab7_x3)+(Measurement!O248^2*coeff_ab7_x2)+(Measurement!O248*coeff_ab7_x1)+coeff_ab7_x0)</f>
        <v>1.5012749096042055</v>
      </c>
      <c r="P248">
        <f>IF(Measurement!P248="","",(Measurement!P248^3*coeff_bb8_x3)+(Measurement!P248^2*coeff_bb8_x2)+(Measurement!P248*coeff_bb8_x1)+coeff_bb8_x0)</f>
        <v>1.5020665686801351</v>
      </c>
      <c r="Q248">
        <f>IF(Measurement!Q248="","",(Measurement!Q248^3*coeff_ab8_x3)+(Measurement!Q248^2*coeff_ab8_x2)+(Measurement!Q248*coeff_ab8_x1)+coeff_ab8_x0)</f>
        <v>1.5016672443599002</v>
      </c>
      <c r="R248">
        <f>IF(Measurement!R248="","",(Measurement!R248^3*coeff_bb9_x3)+(Measurement!R248^2*coeff_bb9_x2)+(Measurement!R248*coeff_bb9_x1)+coeff_bb9_x0)</f>
        <v>1.5054231153147091</v>
      </c>
      <c r="S248">
        <f>IF(Measurement!S248="","",(Measurement!S248^3*coeff_ab9_x3)+(Measurement!S248^2*coeff_ab9_x2)+(Measurement!S248*coeff_ab9_x1)+coeff_ab9_x0)</f>
        <v>1.5047936105434243</v>
      </c>
    </row>
    <row r="249" spans="1:19" ht="12.75" customHeight="1" x14ac:dyDescent="0.2">
      <c r="A249">
        <f>Measurement!A249</f>
        <v>24.700000000000081</v>
      </c>
      <c r="B249">
        <f>IF(Measurement!B249="","",(Measurement!B249^3*coeff_bb1_x3)+(Measurement!B249^2*coeff_bb1_x2)+(Measurement!B249*coeff_bb1_x1)+coeff_bb1_x0)</f>
        <v>1.5054231153147091</v>
      </c>
      <c r="C249">
        <f>IF(Measurement!C249="","",(Measurement!C249^3*coeff_ab1_x3)+(Measurement!C249^2*coeff_ab1_x2)+(Measurement!C249*coeff_ab1_x1)+coeff_ab1_x0)</f>
        <v>1.5053587288259398</v>
      </c>
      <c r="D249">
        <f>IF(Measurement!D249="","",(Measurement!D249^3*coeff_bb2_x3)+(Measurement!D249^2*coeff_bb2_x2)+(Measurement!D249*coeff_bb2_x1)+coeff_bb2_x0)</f>
        <v>1.5058417662827703</v>
      </c>
      <c r="E249">
        <f>IF(Measurement!E249="","",(Measurement!E249^3*coeff_ab2_x3)+(Measurement!E249^2*coeff_ab2_x2)+(Measurement!E249*coeff_ab2_x1)+coeff_ab2_x0)</f>
        <v>1.5057867305119657</v>
      </c>
      <c r="F249">
        <f>IF(Measurement!F249="","",(Measurement!F249^3*coeff_bb3_x3)+(Measurement!F249^2*coeff_bb3_x2)+(Measurement!F249*coeff_bb3_x1)+coeff_bb3_x0)</f>
        <v>1.5061227668288177</v>
      </c>
      <c r="G249">
        <f>IF(Measurement!G249="","",(Measurement!G249^3*coeff_ab3_x3)+(Measurement!G249^2*coeff_ab3_x2)+(Measurement!G249*coeff_ab3_x1)+coeff_ab3_x0)</f>
        <v>1.5060740475367533</v>
      </c>
      <c r="H249">
        <f>IF(Measurement!H249="","",(Measurement!H249^3*coeff_bb4_x3)+(Measurement!H249^2*coeff_bb4_x2)+(Measurement!H249*coeff_bb4_x1)+coeff_bb4_x0)</f>
        <v>1.5062638377419988</v>
      </c>
      <c r="I249">
        <f>IF(Measurement!I249="","",(Measurement!I249^3*coeff_ab4_x3)+(Measurement!I249^2*coeff_ab4_x2)+(Measurement!I249*coeff_ab4_x1)+coeff_ab4_x0)</f>
        <v>1.5060740475367533</v>
      </c>
      <c r="J249">
        <f>IF(Measurement!J249="","",(Measurement!J249^3*coeff_bb5_x3)+(Measurement!J249^2*coeff_bb5_x2)+(Measurement!J249*coeff_bb5_x1)+coeff_bb5_x0)</f>
        <v>1.5054231153147091</v>
      </c>
      <c r="K249">
        <f>IF(Measurement!K249="","",(Measurement!K249^3*coeff_ab5_x3)+(Measurement!K249^2*coeff_ab5_x2)+(Measurement!K249*coeff_ab5_x1)+coeff_ab5_x0)</f>
        <v>1.5045134300059728</v>
      </c>
      <c r="L249">
        <f>IF(Measurement!L249="","",(Measurement!L249^3*coeff_bb6_x3)+(Measurement!L249^2*coeff_bb6_x2)+(Measurement!L249*coeff_bb6_x1)+coeff_bb6_x0)</f>
        <v>1.5024569500394949</v>
      </c>
      <c r="M249">
        <f>IF(Measurement!M249="","",(Measurement!M249^3*coeff_ab6_x3)+(Measurement!M249^2*coeff_ab6_x2)+(Measurement!M249*coeff_ab6_x1)+coeff_ab6_x0)</f>
        <v>1.5020631441983534</v>
      </c>
      <c r="N249">
        <f>IF(Measurement!N249="","",(Measurement!N249^3*coeff_bb7_x3)+(Measurement!N249^2*coeff_bb7_x2)+(Measurement!N249*coeff_bb7_x1)+coeff_bb7_x0)</f>
        <v>1.501679551535696</v>
      </c>
      <c r="O249">
        <f>IF(Measurement!O249="","",(Measurement!O249^3*coeff_ab7_x3)+(Measurement!O249^2*coeff_ab7_x2)+(Measurement!O249*coeff_ab7_x1)+coeff_ab7_x0)</f>
        <v>1.5012749096042055</v>
      </c>
      <c r="P249">
        <f>IF(Measurement!P249="","",(Measurement!P249^3*coeff_bb8_x3)+(Measurement!P249^2*coeff_bb8_x2)+(Measurement!P249*coeff_bb8_x1)+coeff_bb8_x0)</f>
        <v>1.5019371894614222</v>
      </c>
      <c r="Q249">
        <f>IF(Measurement!Q249="","",(Measurement!Q249^3*coeff_ab8_x3)+(Measurement!Q249^2*coeff_ab8_x2)+(Measurement!Q249*coeff_ab8_x1)+coeff_ab8_x0)</f>
        <v>1.5015360700053666</v>
      </c>
      <c r="R249">
        <f>IF(Measurement!R249="","",(Measurement!R249^3*coeff_bb9_x3)+(Measurement!R249^2*coeff_bb9_x2)+(Measurement!R249*coeff_bb9_x1)+coeff_bb9_x0)</f>
        <v>1.5054231153147091</v>
      </c>
      <c r="S249">
        <f>IF(Measurement!S249="","",(Measurement!S249^3*coeff_ab9_x3)+(Measurement!S249^2*coeff_ab9_x2)+(Measurement!S249*coeff_ab9_x1)+coeff_ab9_x0)</f>
        <v>1.5050753767814047</v>
      </c>
    </row>
    <row r="250" spans="1:19" ht="12.75" customHeight="1" x14ac:dyDescent="0.2">
      <c r="A250">
        <f>Measurement!A250</f>
        <v>24.800000000000082</v>
      </c>
      <c r="B250">
        <f>IF(Measurement!B250="","",(Measurement!B250^3*coeff_bb1_x3)+(Measurement!B250^2*coeff_bb1_x2)+(Measurement!B250*coeff_bb1_x1)+coeff_bb1_x0)</f>
        <v>1.5055622859550195</v>
      </c>
      <c r="C250">
        <f>IF(Measurement!C250="","",(Measurement!C250^3*coeff_ab1_x3)+(Measurement!C250^2*coeff_ab1_x2)+(Measurement!C250*coeff_ab1_x1)+coeff_ab1_x0)</f>
        <v>1.5053587288259398</v>
      </c>
      <c r="D250">
        <f>IF(Measurement!D250="","",(Measurement!D250^3*coeff_bb2_x3)+(Measurement!D250^2*coeff_bb2_x2)+(Measurement!D250*coeff_bb2_x1)+coeff_bb2_x0)</f>
        <v>1.5058417662827703</v>
      </c>
      <c r="E250">
        <f>IF(Measurement!E250="","",(Measurement!E250^3*coeff_ab2_x3)+(Measurement!E250^2*coeff_ab2_x2)+(Measurement!E250*coeff_ab2_x1)+coeff_ab2_x0)</f>
        <v>1.5057867305119657</v>
      </c>
      <c r="F250">
        <f>IF(Measurement!F250="","",(Measurement!F250^3*coeff_bb3_x3)+(Measurement!F250^2*coeff_bb3_x2)+(Measurement!F250*coeff_bb3_x1)+coeff_bb3_x0)</f>
        <v>1.5064052893797091</v>
      </c>
      <c r="G250">
        <f>IF(Measurement!G250="","",(Measurement!G250^3*coeff_ab3_x3)+(Measurement!G250^2*coeff_ab3_x2)+(Measurement!G250*coeff_ab3_x1)+coeff_ab3_x0)</f>
        <v>1.5062183008591381</v>
      </c>
      <c r="H250">
        <f>IF(Measurement!H250="","",(Measurement!H250^3*coeff_bb4_x3)+(Measurement!H250^2*coeff_bb4_x2)+(Measurement!H250*coeff_bb4_x1)+coeff_bb4_x0)</f>
        <v>1.5064052893797091</v>
      </c>
      <c r="I250">
        <f>IF(Measurement!I250="","",(Measurement!I250^3*coeff_ab4_x3)+(Measurement!I250^2*coeff_ab4_x2)+(Measurement!I250*coeff_ab4_x1)+coeff_ab4_x0)</f>
        <v>1.5060740475367533</v>
      </c>
      <c r="J250">
        <f>IF(Measurement!J250="","",(Measurement!J250^3*coeff_bb5_x3)+(Measurement!J250^2*coeff_bb5_x2)+(Measurement!J250*coeff_bb5_x1)+coeff_bb5_x0)</f>
        <v>1.5055622859550195</v>
      </c>
      <c r="K250">
        <f>IF(Measurement!K250="","",(Measurement!K250^3*coeff_ab5_x3)+(Measurement!K250^2*coeff_ab5_x2)+(Measurement!K250*coeff_ab5_x1)+coeff_ab5_x0)</f>
        <v>1.5043739343418121</v>
      </c>
      <c r="L250">
        <f>IF(Measurement!L250="","",(Measurement!L250^3*coeff_bb6_x3)+(Measurement!L250^2*coeff_bb6_x2)+(Measurement!L250*coeff_bb6_x1)+coeff_bb6_x0)</f>
        <v>1.5024569500394949</v>
      </c>
      <c r="M250">
        <f>IF(Measurement!M250="","",(Measurement!M250^3*coeff_ab6_x3)+(Measurement!M250^2*coeff_ab6_x2)+(Measurement!M250*coeff_ab6_x1)+coeff_ab6_x0)</f>
        <v>1.5020631441983534</v>
      </c>
      <c r="N250">
        <f>IF(Measurement!N250="","",(Measurement!N250^3*coeff_bb7_x3)+(Measurement!N250^2*coeff_bb7_x2)+(Measurement!N250*coeff_bb7_x1)+coeff_bb7_x0)</f>
        <v>1.5018081838210486</v>
      </c>
      <c r="O250">
        <f>IF(Measurement!O250="","",(Measurement!O250^3*coeff_ab7_x3)+(Measurement!O250^2*coeff_ab7_x2)+(Measurement!O250*coeff_ab7_x1)+coeff_ab7_x0)</f>
        <v>1.5012749096042055</v>
      </c>
      <c r="P250">
        <f>IF(Measurement!P250="","",(Measurement!P250^3*coeff_bb8_x3)+(Measurement!P250^2*coeff_bb8_x2)+(Measurement!P250*coeff_bb8_x1)+coeff_bb8_x0)</f>
        <v>1.5019371894614222</v>
      </c>
      <c r="Q250">
        <f>IF(Measurement!Q250="","",(Measurement!Q250^3*coeff_ab8_x3)+(Measurement!Q250^2*coeff_ab8_x2)+(Measurement!Q250*coeff_ab8_x1)+coeff_ab8_x0)</f>
        <v>1.501405291757886</v>
      </c>
      <c r="R250">
        <f>IF(Measurement!R250="","",(Measurement!R250^3*coeff_bb9_x3)+(Measurement!R250^2*coeff_bb9_x2)+(Measurement!R250*coeff_bb9_x1)+coeff_bb9_x0)</f>
        <v>1.5054231153147091</v>
      </c>
      <c r="S250">
        <f>IF(Measurement!S250="","",(Measurement!S250^3*coeff_ab9_x3)+(Measurement!S250^2*coeff_ab9_x2)+(Measurement!S250*coeff_ab9_x1)+coeff_ab9_x0)</f>
        <v>1.5050753767814047</v>
      </c>
    </row>
    <row r="251" spans="1:19" ht="12.75" customHeight="1" x14ac:dyDescent="0.2">
      <c r="A251">
        <f>Measurement!A251</f>
        <v>24.900000000000084</v>
      </c>
      <c r="B251">
        <f>IF(Measurement!B251="","",(Measurement!B251^3*coeff_bb1_x3)+(Measurement!B251^2*coeff_bb1_x2)+(Measurement!B251*coeff_bb1_x1)+coeff_bb1_x0)</f>
        <v>1.5055622859550195</v>
      </c>
      <c r="C251">
        <f>IF(Measurement!C251="","",(Measurement!C251^3*coeff_ab1_x3)+(Measurement!C251^2*coeff_ab1_x2)+(Measurement!C251*coeff_ab1_x1)+coeff_ab1_x0)</f>
        <v>1.5055009995587987</v>
      </c>
      <c r="D251">
        <f>IF(Measurement!D251="","",(Measurement!D251^3*coeff_bb2_x3)+(Measurement!D251^2*coeff_bb2_x2)+(Measurement!D251*coeff_bb2_x1)+coeff_bb2_x0)</f>
        <v>1.5059820764168477</v>
      </c>
      <c r="E251">
        <f>IF(Measurement!E251="","",(Measurement!E251^3*coeff_ab2_x3)+(Measurement!E251^2*coeff_ab2_x2)+(Measurement!E251*coeff_ab2_x1)+coeff_ab2_x0)</f>
        <v>1.5059301907587803</v>
      </c>
      <c r="F251">
        <f>IF(Measurement!F251="","",(Measurement!F251^3*coeff_bb3_x3)+(Measurement!F251^2*coeff_bb3_x2)+(Measurement!F251*coeff_bb3_x1)+coeff_bb3_x0)</f>
        <v>1.5064052893797091</v>
      </c>
      <c r="G251">
        <f>IF(Measurement!G251="","",(Measurement!G251^3*coeff_ab3_x3)+(Measurement!G251^2*coeff_ab3_x2)+(Measurement!G251*coeff_ab3_x1)+coeff_ab3_x0)</f>
        <v>1.5062183008591381</v>
      </c>
      <c r="H251">
        <f>IF(Measurement!H251="","",(Measurement!H251^3*coeff_bb4_x3)+(Measurement!H251^2*coeff_bb4_x2)+(Measurement!H251*coeff_bb4_x1)+coeff_bb4_x0)</f>
        <v>1.5065471219652675</v>
      </c>
      <c r="I251">
        <f>IF(Measurement!I251="","",(Measurement!I251^3*coeff_ab4_x3)+(Measurement!I251^2*coeff_ab4_x2)+(Measurement!I251*coeff_ab4_x1)+coeff_ab4_x0)</f>
        <v>1.5060740475367533</v>
      </c>
      <c r="J251">
        <f>IF(Measurement!J251="","",(Measurement!J251^3*coeff_bb5_x3)+(Measurement!J251^2*coeff_bb5_x2)+(Measurement!J251*coeff_bb5_x1)+coeff_bb5_x0)</f>
        <v>1.5058417662827703</v>
      </c>
      <c r="K251">
        <f>IF(Measurement!K251="","",(Measurement!K251^3*coeff_ab5_x3)+(Measurement!K251^2*coeff_ab5_x2)+(Measurement!K251*coeff_ab5_x1)+coeff_ab5_x0)</f>
        <v>1.5045134300059728</v>
      </c>
      <c r="L251">
        <f>IF(Measurement!L251="","",(Measurement!L251^3*coeff_bb6_x3)+(Measurement!L251^2*coeff_bb6_x2)+(Measurement!L251*coeff_bb6_x1)+coeff_bb6_x0)</f>
        <v>1.5024569500394949</v>
      </c>
      <c r="M251">
        <f>IF(Measurement!M251="","",(Measurement!M251^3*coeff_ab6_x3)+(Measurement!M251^2*coeff_ab6_x2)+(Measurement!M251*coeff_ab6_x1)+coeff_ab6_x0)</f>
        <v>1.5023290582022317</v>
      </c>
      <c r="N251">
        <f>IF(Measurement!N251="","",(Measurement!N251^3*coeff_bb7_x3)+(Measurement!N251^2*coeff_bb7_x2)+(Measurement!N251*coeff_bb7_x1)+coeff_bb7_x0)</f>
        <v>1.5018081838210486</v>
      </c>
      <c r="O251">
        <f>IF(Measurement!O251="","",(Measurement!O251^3*coeff_ab7_x3)+(Measurement!O251^2*coeff_ab7_x2)+(Measurement!O251*coeff_ab7_x1)+coeff_ab7_x0)</f>
        <v>1.501405291757886</v>
      </c>
      <c r="P251">
        <f>IF(Measurement!P251="","",(Measurement!P251^3*coeff_bb8_x3)+(Measurement!P251^2*coeff_bb8_x2)+(Measurement!P251*coeff_bb8_x1)+coeff_bb8_x0)</f>
        <v>1.5020665686801351</v>
      </c>
      <c r="Q251">
        <f>IF(Measurement!Q251="","",(Measurement!Q251^3*coeff_ab8_x3)+(Measurement!Q251^2*coeff_ab8_x2)+(Measurement!Q251*coeff_ab8_x1)+coeff_ab8_x0)</f>
        <v>1.5015360700053666</v>
      </c>
      <c r="R251">
        <f>IF(Measurement!R251="","",(Measurement!R251^3*coeff_bb9_x3)+(Measurement!R251^2*coeff_bb9_x2)+(Measurement!R251*coeff_bb9_x1)+coeff_bb9_x0)</f>
        <v>1.5055622859550195</v>
      </c>
      <c r="S251">
        <f>IF(Measurement!S251="","",(Measurement!S251^3*coeff_ab9_x3)+(Measurement!S251^2*coeff_ab9_x2)+(Measurement!S251*coeff_ab9_x1)+coeff_ab9_x0)</f>
        <v>1.5050753767814047</v>
      </c>
    </row>
    <row r="252" spans="1:19" ht="12.75" customHeight="1" x14ac:dyDescent="0.2">
      <c r="A252">
        <f>Measurement!A252</f>
        <v>25.000000000000085</v>
      </c>
      <c r="B252">
        <f>IF(Measurement!B252="","",(Measurement!B252^3*coeff_bb1_x3)+(Measurement!B252^2*coeff_bb1_x2)+(Measurement!B252*coeff_bb1_x1)+coeff_bb1_x0)</f>
        <v>1.505701836203267</v>
      </c>
      <c r="C252">
        <f>IF(Measurement!C252="","",(Measurement!C252^3*coeff_ab1_x3)+(Measurement!C252^2*coeff_ab1_x2)+(Measurement!C252*coeff_ab1_x1)+coeff_ab1_x0)</f>
        <v>1.5055009995587987</v>
      </c>
      <c r="D252">
        <f>IF(Measurement!D252="","",(Measurement!D252^3*coeff_bb2_x3)+(Measurement!D252^2*coeff_bb2_x2)+(Measurement!D252*coeff_bb2_x1)+coeff_bb2_x0)</f>
        <v>1.5062638377419988</v>
      </c>
      <c r="E252">
        <f>IF(Measurement!E252="","",(Measurement!E252^3*coeff_ab2_x3)+(Measurement!E252^2*coeff_ab2_x2)+(Measurement!E252*coeff_ab2_x1)+coeff_ab2_x0)</f>
        <v>1.5060740475367533</v>
      </c>
      <c r="F252">
        <f>IF(Measurement!F252="","",(Measurement!F252^3*coeff_bb3_x3)+(Measurement!F252^2*coeff_bb3_x2)+(Measurement!F252*coeff_bb3_x1)+coeff_bb3_x0)</f>
        <v>1.5065471219652675</v>
      </c>
      <c r="G252">
        <f>IF(Measurement!G252="","",(Measurement!G252^3*coeff_ab3_x3)+(Measurement!G252^2*coeff_ab3_x2)+(Measurement!G252*coeff_ab3_x1)+coeff_ab3_x0)</f>
        <v>1.5062183008591381</v>
      </c>
      <c r="H252">
        <f>IF(Measurement!H252="","",(Measurement!H252^3*coeff_bb4_x3)+(Measurement!H252^2*coeff_bb4_x2)+(Measurement!H252*coeff_bb4_x1)+coeff_bb4_x0)</f>
        <v>1.5066893357219924</v>
      </c>
      <c r="I252">
        <f>IF(Measurement!I252="","",(Measurement!I252^3*coeff_ab4_x3)+(Measurement!I252^2*coeff_ab4_x2)+(Measurement!I252*coeff_ab4_x1)+coeff_ab4_x0)</f>
        <v>1.506362950739188</v>
      </c>
      <c r="J252">
        <f>IF(Measurement!J252="","",(Measurement!J252^3*coeff_bb5_x3)+(Measurement!J252^2*coeff_bb5_x2)+(Measurement!J252*coeff_bb5_x1)+coeff_bb5_x0)</f>
        <v>1.5058417662827703</v>
      </c>
      <c r="K252">
        <f>IF(Measurement!K252="","",(Measurement!K252^3*coeff_ab5_x3)+(Measurement!K252^2*coeff_ab5_x2)+(Measurement!K252*coeff_ab5_x1)+coeff_ab5_x0)</f>
        <v>1.5045134300059728</v>
      </c>
      <c r="L252">
        <f>IF(Measurement!L252="","",(Measurement!L252^3*coeff_bb6_x3)+(Measurement!L252^2*coeff_bb6_x2)+(Measurement!L252*coeff_bb6_x1)+coeff_bb6_x0)</f>
        <v>1.5024569500394949</v>
      </c>
      <c r="M252">
        <f>IF(Measurement!M252="","",(Measurement!M252^3*coeff_ab6_x3)+(Measurement!M252^2*coeff_ab6_x2)+(Measurement!M252*coeff_ab6_x1)+coeff_ab6_x0)</f>
        <v>1.5021959031136327</v>
      </c>
      <c r="N252">
        <f>IF(Measurement!N252="","",(Measurement!N252^3*coeff_bb7_x3)+(Measurement!N252^2*coeff_bb7_x2)+(Measurement!N252*coeff_bb7_x1)+coeff_bb7_x0)</f>
        <v>1.5019371894614222</v>
      </c>
      <c r="O252">
        <f>IF(Measurement!O252="","",(Measurement!O252^3*coeff_ab7_x3)+(Measurement!O252^2*coeff_ab7_x2)+(Measurement!O252*coeff_ab7_x1)+coeff_ab7_x0)</f>
        <v>1.501405291757886</v>
      </c>
      <c r="P252">
        <f>IF(Measurement!P252="","",(Measurement!P252^3*coeff_bb8_x3)+(Measurement!P252^2*coeff_bb8_x2)+(Measurement!P252*coeff_bb8_x1)+coeff_bb8_x0)</f>
        <v>1.5021963217005059</v>
      </c>
      <c r="Q252">
        <f>IF(Measurement!Q252="","",(Measurement!Q252^3*coeff_ab8_x3)+(Measurement!Q252^2*coeff_ab8_x2)+(Measurement!Q252*coeff_ab8_x1)+coeff_ab8_x0)</f>
        <v>1.5015360700053666</v>
      </c>
      <c r="R252">
        <f>IF(Measurement!R252="","",(Measurement!R252^3*coeff_bb9_x3)+(Measurement!R252^2*coeff_bb9_x2)+(Measurement!R252*coeff_bb9_x1)+coeff_bb9_x0)</f>
        <v>1.505701836203267</v>
      </c>
      <c r="S252">
        <f>IF(Measurement!S252="","",(Measurement!S252^3*coeff_ab9_x3)+(Measurement!S252^2*coeff_ab9_x2)+(Measurement!S252*coeff_ab9_x1)+coeff_ab9_x0)</f>
        <v>1.5052168545712261</v>
      </c>
    </row>
    <row r="253" spans="1:19" ht="12.75" customHeight="1" x14ac:dyDescent="0.2">
      <c r="A253">
        <f>Measurement!A253</f>
        <v>25.100000000000087</v>
      </c>
      <c r="B253">
        <f>IF(Measurement!B253="","",(Measurement!B253^3*coeff_bb1_x3)+(Measurement!B253^2*coeff_bb1_x2)+(Measurement!B253*coeff_bb1_x1)+coeff_bb1_x0)</f>
        <v>1.505701836203267</v>
      </c>
      <c r="C253">
        <f>IF(Measurement!C253="","",(Measurement!C253^3*coeff_ab1_x3)+(Measurement!C253^2*coeff_ab1_x2)+(Measurement!C253*coeff_ab1_x1)+coeff_ab1_x0)</f>
        <v>1.5055009995587987</v>
      </c>
      <c r="D253">
        <f>IF(Measurement!D253="","",(Measurement!D253^3*coeff_bb2_x3)+(Measurement!D253^2*coeff_bb2_x2)+(Measurement!D253*coeff_bb2_x1)+coeff_bb2_x0)</f>
        <v>1.5062638377419988</v>
      </c>
      <c r="E253">
        <f>IF(Measurement!E253="","",(Measurement!E253^3*coeff_ab2_x3)+(Measurement!E253^2*coeff_ab2_x2)+(Measurement!E253*coeff_ab2_x1)+coeff_ab2_x0)</f>
        <v>1.5060740475367533</v>
      </c>
      <c r="F253">
        <f>IF(Measurement!F253="","",(Measurement!F253^3*coeff_bb3_x3)+(Measurement!F253^2*coeff_bb3_x2)+(Measurement!F253*coeff_bb3_x1)+coeff_bb3_x0)</f>
        <v>1.5065471219652675</v>
      </c>
      <c r="G253">
        <f>IF(Measurement!G253="","",(Measurement!G253^3*coeff_ab3_x3)+(Measurement!G253^2*coeff_ab3_x2)+(Measurement!G253*coeff_ab3_x1)+coeff_ab3_x0)</f>
        <v>1.506362950739188</v>
      </c>
      <c r="H253">
        <f>IF(Measurement!H253="","",(Measurement!H253^3*coeff_bb4_x3)+(Measurement!H253^2*coeff_bb4_x2)+(Measurement!H253*coeff_bb4_x1)+coeff_bb4_x0)</f>
        <v>1.5066893357219924</v>
      </c>
      <c r="I253">
        <f>IF(Measurement!I253="","",(Measurement!I253^3*coeff_ab4_x3)+(Measurement!I253^2*coeff_ab4_x2)+(Measurement!I253*coeff_ab4_x1)+coeff_ab4_x0)</f>
        <v>1.5065079971901563</v>
      </c>
      <c r="J253">
        <f>IF(Measurement!J253="","",(Measurement!J253^3*coeff_bb5_x3)+(Measurement!J253^2*coeff_bb5_x2)+(Measurement!J253*coeff_bb5_x1)+coeff_bb5_x0)</f>
        <v>1.5058417662827703</v>
      </c>
      <c r="K253">
        <f>IF(Measurement!K253="","",(Measurement!K253^3*coeff_ab5_x3)+(Measurement!K253^2*coeff_ab5_x2)+(Measurement!K253*coeff_ab5_x1)+coeff_ab5_x0)</f>
        <v>1.5045134300059728</v>
      </c>
      <c r="L253">
        <f>IF(Measurement!L253="","",(Measurement!L253^3*coeff_bb6_x3)+(Measurement!L253^2*coeff_bb6_x2)+(Measurement!L253*coeff_bb6_x1)+coeff_bb6_x0)</f>
        <v>1.5024569500394949</v>
      </c>
      <c r="M253">
        <f>IF(Measurement!M253="","",(Measurement!M253^3*coeff_ab6_x3)+(Measurement!M253^2*coeff_ab6_x2)+(Measurement!M253*coeff_ab6_x1)+coeff_ab6_x0)</f>
        <v>1.5021959031136327</v>
      </c>
      <c r="N253">
        <f>IF(Measurement!N253="","",(Measurement!N253^3*coeff_bb7_x3)+(Measurement!N253^2*coeff_bb7_x2)+(Measurement!N253*coeff_bb7_x1)+coeff_bb7_x0)</f>
        <v>1.5021963217005059</v>
      </c>
      <c r="O253">
        <f>IF(Measurement!O253="","",(Measurement!O253^3*coeff_ab7_x3)+(Measurement!O253^2*coeff_ab7_x2)+(Measurement!O253*coeff_ab7_x1)+coeff_ab7_x0)</f>
        <v>1.5015360700053666</v>
      </c>
      <c r="P253">
        <f>IF(Measurement!P253="","",(Measurement!P253^3*coeff_bb8_x3)+(Measurement!P253^2*coeff_bb8_x2)+(Measurement!P253*coeff_bb8_x1)+coeff_bb8_x0)</f>
        <v>1.5021963217005059</v>
      </c>
      <c r="Q253">
        <f>IF(Measurement!Q253="","",(Measurement!Q253^3*coeff_ab8_x3)+(Measurement!Q253^2*coeff_ab8_x2)+(Measurement!Q253*coeff_ab8_x1)+coeff_ab8_x0)</f>
        <v>1.5017988148347403</v>
      </c>
      <c r="R253">
        <f>IF(Measurement!R253="","",(Measurement!R253^3*coeff_bb9_x3)+(Measurement!R253^2*coeff_bb9_x2)+(Measurement!R253*coeff_bb9_x1)+coeff_bb9_x0)</f>
        <v>1.505701836203267</v>
      </c>
      <c r="S253">
        <f>IF(Measurement!S253="","",(Measurement!S253^3*coeff_ab9_x3)+(Measurement!S253^2*coeff_ab9_x2)+(Measurement!S253*coeff_ab9_x1)+coeff_ab9_x0)</f>
        <v>1.5052168545712261</v>
      </c>
    </row>
    <row r="254" spans="1:19" ht="12.75" customHeight="1" x14ac:dyDescent="0.2">
      <c r="A254">
        <f>Measurement!A254</f>
        <v>25.200000000000088</v>
      </c>
      <c r="B254">
        <f>IF(Measurement!B254="","",(Measurement!B254^3*coeff_bb1_x3)+(Measurement!B254^2*coeff_bb1_x2)+(Measurement!B254*coeff_bb1_x1)+coeff_bb1_x0)</f>
        <v>1.5058417662827703</v>
      </c>
      <c r="C254">
        <f>IF(Measurement!C254="","",(Measurement!C254^3*coeff_ab1_x3)+(Measurement!C254^2*coeff_ab1_x2)+(Measurement!C254*coeff_ab1_x1)+coeff_ab1_x0)</f>
        <v>1.5056436667830562</v>
      </c>
      <c r="D254">
        <f>IF(Measurement!D254="","",(Measurement!D254^3*coeff_bb2_x3)+(Measurement!D254^2*coeff_bb2_x2)+(Measurement!D254*coeff_bb2_x1)+coeff_bb2_x0)</f>
        <v>1.5064052893797091</v>
      </c>
      <c r="E254">
        <f>IF(Measurement!E254="","",(Measurement!E254^3*coeff_ab2_x3)+(Measurement!E254^2*coeff_ab2_x2)+(Measurement!E254*coeff_ab2_x1)+coeff_ab2_x0)</f>
        <v>1.5060740475367533</v>
      </c>
      <c r="F254">
        <f>IF(Measurement!F254="","",(Measurement!F254^3*coeff_bb3_x3)+(Measurement!F254^2*coeff_bb3_x2)+(Measurement!F254*coeff_bb3_x1)+coeff_bb3_x0)</f>
        <v>1.5066893357219924</v>
      </c>
      <c r="G254">
        <f>IF(Measurement!G254="","",(Measurement!G254^3*coeff_ab3_x3)+(Measurement!G254^2*coeff_ab3_x2)+(Measurement!G254*coeff_ab3_x1)+coeff_ab3_x0)</f>
        <v>1.506362950739188</v>
      </c>
      <c r="H254">
        <f>IF(Measurement!H254="","",(Measurement!H254^3*coeff_bb4_x3)+(Measurement!H254^2*coeff_bb4_x2)+(Measurement!H254*coeff_bb4_x1)+coeff_bb4_x0)</f>
        <v>1.5068319308732019</v>
      </c>
      <c r="I254">
        <f>IF(Measurement!I254="","",(Measurement!I254^3*coeff_ab4_x3)+(Measurement!I254^2*coeff_ab4_x2)+(Measurement!I254*coeff_ab4_x1)+coeff_ab4_x0)</f>
        <v>1.506653440225296</v>
      </c>
      <c r="J254">
        <f>IF(Measurement!J254="","",(Measurement!J254^3*coeff_bb5_x3)+(Measurement!J254^2*coeff_bb5_x2)+(Measurement!J254*coeff_bb5_x1)+coeff_bb5_x0)</f>
        <v>1.5062638377419988</v>
      </c>
      <c r="K254">
        <f>IF(Measurement!K254="","",(Measurement!K254^3*coeff_ab5_x3)+(Measurement!K254^2*coeff_ab5_x2)+(Measurement!K254*coeff_ab5_x1)+coeff_ab5_x0)</f>
        <v>1.5047936105434243</v>
      </c>
      <c r="L254">
        <f>IF(Measurement!L254="","",(Measurement!L254^3*coeff_bb6_x3)+(Measurement!L254^2*coeff_bb6_x2)+(Measurement!L254*coeff_bb6_x1)+coeff_bb6_x0)</f>
        <v>1.5027190762649367</v>
      </c>
      <c r="M254">
        <f>IF(Measurement!M254="","",(Measurement!M254^3*coeff_ab6_x3)+(Measurement!M254^2*coeff_ab6_x2)+(Measurement!M254*coeff_ab6_x1)+coeff_ab6_x0)</f>
        <v>1.5023290582022317</v>
      </c>
      <c r="N254">
        <f>IF(Measurement!N254="","",(Measurement!N254^3*coeff_bb7_x3)+(Measurement!N254^2*coeff_bb7_x2)+(Measurement!N254*coeff_bb7_x1)+coeff_bb7_x0)</f>
        <v>1.502326448745853</v>
      </c>
      <c r="O254">
        <f>IF(Measurement!O254="","",(Measurement!O254^3*coeff_ab7_x3)+(Measurement!O254^2*coeff_ab7_x2)+(Measurement!O254*coeff_ab7_x1)+coeff_ab7_x0)</f>
        <v>1.5017988148347403</v>
      </c>
      <c r="P254">
        <f>IF(Measurement!P254="","",(Measurement!P254^3*coeff_bb8_x3)+(Measurement!P254^2*coeff_bb8_x2)+(Measurement!P254*coeff_bb8_x1)+coeff_bb8_x0)</f>
        <v>1.5024569500394949</v>
      </c>
      <c r="Q254">
        <f>IF(Measurement!Q254="","",(Measurement!Q254^3*coeff_ab8_x3)+(Measurement!Q254^2*coeff_ab8_x2)+(Measurement!Q254*coeff_ab8_x1)+coeff_ab8_x0)</f>
        <v>1.5019307814431404</v>
      </c>
      <c r="R254">
        <f>IF(Measurement!R254="","",(Measurement!R254^3*coeff_bb9_x3)+(Measurement!R254^2*coeff_bb9_x2)+(Measurement!R254*coeff_bb9_x1)+coeff_bb9_x0)</f>
        <v>1.5058417662827703</v>
      </c>
      <c r="S254">
        <f>IF(Measurement!S254="","",(Measurement!S254^3*coeff_ab9_x3)+(Measurement!S254^2*coeff_ab9_x2)+(Measurement!S254*coeff_ab9_x1)+coeff_ab9_x0)</f>
        <v>1.5053587288259398</v>
      </c>
    </row>
    <row r="255" spans="1:19" ht="12.75" customHeight="1" x14ac:dyDescent="0.2">
      <c r="A255">
        <f>Measurement!A255</f>
        <v>25.30000000000009</v>
      </c>
      <c r="B255">
        <f>IF(Measurement!B255="","",(Measurement!B255^3*coeff_bb1_x3)+(Measurement!B255^2*coeff_bb1_x2)+(Measurement!B255*coeff_bb1_x1)+coeff_bb1_x0)</f>
        <v>1.5058417662827703</v>
      </c>
      <c r="C255">
        <f>IF(Measurement!C255="","",(Measurement!C255^3*coeff_ab1_x3)+(Measurement!C255^2*coeff_ab1_x2)+(Measurement!C255*coeff_ab1_x1)+coeff_ab1_x0)</f>
        <v>1.5056436667830562</v>
      </c>
      <c r="D255">
        <f>IF(Measurement!D255="","",(Measurement!D255^3*coeff_bb2_x3)+(Measurement!D255^2*coeff_bb2_x2)+(Measurement!D255*coeff_bb2_x1)+coeff_bb2_x0)</f>
        <v>1.5062638377419988</v>
      </c>
      <c r="E255">
        <f>IF(Measurement!E255="","",(Measurement!E255^3*coeff_ab2_x3)+(Measurement!E255^2*coeff_ab2_x2)+(Measurement!E255*coeff_ab2_x1)+coeff_ab2_x0)</f>
        <v>1.5060740475367533</v>
      </c>
      <c r="F255">
        <f>IF(Measurement!F255="","",(Measurement!F255^3*coeff_bb3_x3)+(Measurement!F255^2*coeff_bb3_x2)+(Measurement!F255*coeff_bb3_x1)+coeff_bb3_x0)</f>
        <v>1.5066893357219924</v>
      </c>
      <c r="G255">
        <f>IF(Measurement!G255="","",(Measurement!G255^3*coeff_ab3_x3)+(Measurement!G255^2*coeff_ab3_x2)+(Measurement!G255*coeff_ab3_x1)+coeff_ab3_x0)</f>
        <v>1.506362950739188</v>
      </c>
      <c r="H255">
        <f>IF(Measurement!H255="","",(Measurement!H255^3*coeff_bb4_x3)+(Measurement!H255^2*coeff_bb4_x2)+(Measurement!H255*coeff_bb4_x1)+coeff_bb4_x0)</f>
        <v>1.5069749076422148</v>
      </c>
      <c r="I255">
        <f>IF(Measurement!I255="","",(Measurement!I255^3*coeff_ab4_x3)+(Measurement!I255^2*coeff_ab4_x2)+(Measurement!I255*coeff_ab4_x1)+coeff_ab4_x0)</f>
        <v>1.5067992798578609</v>
      </c>
      <c r="J255">
        <f>IF(Measurement!J255="","",(Measurement!J255^3*coeff_bb5_x3)+(Measurement!J255^2*coeff_bb5_x2)+(Measurement!J255*coeff_bb5_x1)+coeff_bb5_x0)</f>
        <v>1.5066893357219924</v>
      </c>
      <c r="K255">
        <f>IF(Measurement!K255="","",(Measurement!K255^3*coeff_ab5_x3)+(Measurement!K255^2*coeff_ab5_x2)+(Measurement!K255*coeff_ab5_x1)+coeff_ab5_x0)</f>
        <v>1.5049342954432219</v>
      </c>
      <c r="L255">
        <f>IF(Measurement!L255="","",(Measurement!L255^3*coeff_bb6_x3)+(Measurement!L255^2*coeff_bb6_x2)+(Measurement!L255*coeff_bb6_x1)+coeff_bb6_x0)</f>
        <v>1.5028507016433736</v>
      </c>
      <c r="M255">
        <f>IF(Measurement!M255="","",(Measurement!M255^3*coeff_ab6_x3)+(Measurement!M255^2*coeff_ab6_x2)+(Measurement!M255*coeff_ab6_x1)+coeff_ab6_x0)</f>
        <v>1.5024626094774038</v>
      </c>
      <c r="N255">
        <f>IF(Measurement!N255="","",(Measurement!N255^3*coeff_bb7_x3)+(Measurement!N255^2*coeff_bb7_x2)+(Measurement!N255*coeff_bb7_x1)+coeff_bb7_x0)</f>
        <v>1.50258782580475</v>
      </c>
      <c r="O255">
        <f>IF(Measurement!O255="","",(Measurement!O255^3*coeff_ab7_x3)+(Measurement!O255^2*coeff_ab7_x2)+(Measurement!O255*coeff_ab7_x1)+coeff_ab7_x0)</f>
        <v>1.5019307814431404</v>
      </c>
      <c r="P255">
        <f>IF(Measurement!P255="","",(Measurement!P255^3*coeff_bb8_x3)+(Measurement!P255^2*coeff_bb8_x2)+(Measurement!P255*coeff_bb8_x1)+coeff_bb8_x0)</f>
        <v>1.5027190762649367</v>
      </c>
      <c r="Q255">
        <f>IF(Measurement!Q255="","",(Measurement!Q255^3*coeff_ab8_x3)+(Measurement!Q255^2*coeff_ab8_x2)+(Measurement!Q255*coeff_ab8_x1)+coeff_ab8_x0)</f>
        <v>1.5021959031136327</v>
      </c>
      <c r="R255">
        <f>IF(Measurement!R255="","",(Measurement!R255^3*coeff_bb9_x3)+(Measurement!R255^2*coeff_bb9_x2)+(Measurement!R255*coeff_bb9_x1)+coeff_bb9_x0)</f>
        <v>1.5058417662827703</v>
      </c>
      <c r="S255">
        <f>IF(Measurement!S255="","",(Measurement!S255^3*coeff_ab9_x3)+(Measurement!S255^2*coeff_ab9_x2)+(Measurement!S255*coeff_ab9_x1)+coeff_ab9_x0)</f>
        <v>1.5053587288259398</v>
      </c>
    </row>
    <row r="256" spans="1:19" ht="12.75" customHeight="1" x14ac:dyDescent="0.2">
      <c r="A256">
        <f>Measurement!A256</f>
        <v>25.400000000000091</v>
      </c>
      <c r="B256">
        <f>IF(Measurement!B256="","",(Measurement!B256^3*coeff_bb1_x3)+(Measurement!B256^2*coeff_bb1_x2)+(Measurement!B256*coeff_bb1_x1)+coeff_bb1_x0)</f>
        <v>1.5059820764168477</v>
      </c>
      <c r="C256">
        <f>IF(Measurement!C256="","",(Measurement!C256^3*coeff_ab1_x3)+(Measurement!C256^2*coeff_ab1_x2)+(Measurement!C256*coeff_ab1_x1)+coeff_ab1_x0)</f>
        <v>1.5055009995587987</v>
      </c>
      <c r="D256">
        <f>IF(Measurement!D256="","",(Measurement!D256^3*coeff_bb2_x3)+(Measurement!D256^2*coeff_bb2_x2)+(Measurement!D256*coeff_bb2_x1)+coeff_bb2_x0)</f>
        <v>1.5064052893797091</v>
      </c>
      <c r="E256">
        <f>IF(Measurement!E256="","",(Measurement!E256^3*coeff_ab2_x3)+(Measurement!E256^2*coeff_ab2_x2)+(Measurement!E256*coeff_ab2_x1)+coeff_ab2_x0)</f>
        <v>1.5059301907587803</v>
      </c>
      <c r="F256">
        <f>IF(Measurement!F256="","",(Measurement!F256^3*coeff_bb3_x3)+(Measurement!F256^2*coeff_bb3_x2)+(Measurement!F256*coeff_bb3_x1)+coeff_bb3_x0)</f>
        <v>1.5068319308732019</v>
      </c>
      <c r="G256">
        <f>IF(Measurement!G256="","",(Measurement!G256^3*coeff_ab3_x3)+(Measurement!G256^2*coeff_ab3_x2)+(Measurement!G256*coeff_ab3_x1)+coeff_ab3_x0)</f>
        <v>1.506362950739188</v>
      </c>
      <c r="H256">
        <f>IF(Measurement!H256="","",(Measurement!H256^3*coeff_bb4_x3)+(Measurement!H256^2*coeff_bb4_x2)+(Measurement!H256*coeff_bb4_x1)+coeff_bb4_x0)</f>
        <v>1.5072620069269236</v>
      </c>
      <c r="I256">
        <f>IF(Measurement!I256="","",(Measurement!I256^3*coeff_ab4_x3)+(Measurement!I256^2*coeff_ab4_x2)+(Measurement!I256*coeff_ab4_x1)+coeff_ab4_x0)</f>
        <v>1.506653440225296</v>
      </c>
      <c r="J256">
        <f>IF(Measurement!J256="","",(Measurement!J256^3*coeff_bb5_x3)+(Measurement!J256^2*coeff_bb5_x2)+(Measurement!J256*coeff_bb5_x1)+coeff_bb5_x0)</f>
        <v>1.5069749076422148</v>
      </c>
      <c r="K256">
        <f>IF(Measurement!K256="","",(Measurement!K256^3*coeff_ab5_x3)+(Measurement!K256^2*coeff_ab5_x2)+(Measurement!K256*coeff_ab5_x1)+coeff_ab5_x0)</f>
        <v>1.5046533220687592</v>
      </c>
      <c r="L256">
        <f>IF(Measurement!L256="","",(Measurement!L256^3*coeff_bb6_x3)+(Measurement!L256^2*coeff_bb6_x2)+(Measurement!L256*coeff_bb6_x1)+coeff_bb6_x0)</f>
        <v>1.5029827021633788</v>
      </c>
      <c r="M256">
        <f>IF(Measurement!M256="","",(Measurement!M256^3*coeff_ab6_x3)+(Measurement!M256^2*coeff_ab6_x2)+(Measurement!M256*coeff_ab6_x1)+coeff_ab6_x0)</f>
        <v>1.5023290582022317</v>
      </c>
      <c r="N256">
        <f>IF(Measurement!N256="","",(Measurement!N256^3*coeff_bb7_x3)+(Measurement!N256^2*coeff_bb7_x2)+(Measurement!N256*coeff_bb7_x1)+coeff_bb7_x0)</f>
        <v>1.5027190762649367</v>
      </c>
      <c r="O256">
        <f>IF(Measurement!O256="","",(Measurement!O256^3*coeff_ab7_x3)+(Measurement!O256^2*coeff_ab7_x2)+(Measurement!O256*coeff_ab7_x1)+coeff_ab7_x0)</f>
        <v>1.5020631441983534</v>
      </c>
      <c r="P256">
        <f>IF(Measurement!P256="","",(Measurement!P256^3*coeff_bb8_x3)+(Measurement!P256^2*coeff_bb8_x2)+(Measurement!P256*coeff_bb8_x1)+coeff_bb8_x0)</f>
        <v>1.5028507016433736</v>
      </c>
      <c r="Q256">
        <f>IF(Measurement!Q256="","",(Measurement!Q256^3*coeff_ab8_x3)+(Measurement!Q256^2*coeff_ab8_x2)+(Measurement!Q256*coeff_ab8_x1)+coeff_ab8_x0)</f>
        <v>1.5021959031136327</v>
      </c>
      <c r="R256">
        <f>IF(Measurement!R256="","",(Measurement!R256^3*coeff_bb9_x3)+(Measurement!R256^2*coeff_bb9_x2)+(Measurement!R256*coeff_bb9_x1)+coeff_bb9_x0)</f>
        <v>1.5058417662827703</v>
      </c>
      <c r="S256">
        <f>IF(Measurement!S256="","",(Measurement!S256^3*coeff_ab9_x3)+(Measurement!S256^2*coeff_ab9_x2)+(Measurement!S256*coeff_ab9_x1)+coeff_ab9_x0)</f>
        <v>1.5052168545712261</v>
      </c>
    </row>
    <row r="257" spans="1:19" ht="12.75" customHeight="1" x14ac:dyDescent="0.2">
      <c r="A257">
        <f>Measurement!A257</f>
        <v>25.500000000000092</v>
      </c>
      <c r="B257">
        <f>IF(Measurement!B257="","",(Measurement!B257^3*coeff_bb1_x3)+(Measurement!B257^2*coeff_bb1_x2)+(Measurement!B257*coeff_bb1_x1)+coeff_bb1_x0)</f>
        <v>1.5058417662827703</v>
      </c>
      <c r="C257">
        <f>IF(Measurement!C257="","",(Measurement!C257^3*coeff_ab1_x3)+(Measurement!C257^2*coeff_ab1_x2)+(Measurement!C257*coeff_ab1_x1)+coeff_ab1_x0)</f>
        <v>1.5053587288259398</v>
      </c>
      <c r="D257">
        <f>IF(Measurement!D257="","",(Measurement!D257^3*coeff_bb2_x3)+(Measurement!D257^2*coeff_bb2_x2)+(Measurement!D257*coeff_bb2_x1)+coeff_bb2_x0)</f>
        <v>1.5064052893797091</v>
      </c>
      <c r="E257">
        <f>IF(Measurement!E257="","",(Measurement!E257^3*coeff_ab2_x3)+(Measurement!E257^2*coeff_ab2_x2)+(Measurement!E257*coeff_ab2_x1)+coeff_ab2_x0)</f>
        <v>1.5056436667830562</v>
      </c>
      <c r="F257">
        <f>IF(Measurement!F257="","",(Measurement!F257^3*coeff_bb3_x3)+(Measurement!F257^2*coeff_bb3_x2)+(Measurement!F257*coeff_bb3_x1)+coeff_bb3_x0)</f>
        <v>1.5068319308732019</v>
      </c>
      <c r="G257">
        <f>IF(Measurement!G257="","",(Measurement!G257^3*coeff_ab3_x3)+(Measurement!G257^2*coeff_ab3_x2)+(Measurement!G257*coeff_ab3_x1)+coeff_ab3_x0)</f>
        <v>1.5060740475367533</v>
      </c>
      <c r="H257">
        <f>IF(Measurement!H257="","",(Measurement!H257^3*coeff_bb4_x3)+(Measurement!H257^2*coeff_bb4_x2)+(Measurement!H257*coeff_bb4_x1)+coeff_bb4_x0)</f>
        <v>1.5074061298892567</v>
      </c>
      <c r="I257">
        <f>IF(Measurement!I257="","",(Measurement!I257^3*coeff_ab4_x3)+(Measurement!I257^2*coeff_ab4_x2)+(Measurement!I257*coeff_ab4_x1)+coeff_ab4_x0)</f>
        <v>1.5065079971901563</v>
      </c>
      <c r="J257">
        <f>IF(Measurement!J257="","",(Measurement!J257^3*coeff_bb5_x3)+(Measurement!J257^2*coeff_bb5_x2)+(Measurement!J257*coeff_bb5_x1)+coeff_bb5_x0)</f>
        <v>1.5069749076422148</v>
      </c>
      <c r="K257">
        <f>IF(Measurement!K257="","",(Measurement!K257^3*coeff_ab5_x3)+(Measurement!K257^2*coeff_ab5_x2)+(Measurement!K257*coeff_ab5_x1)+coeff_ab5_x0)</f>
        <v>1.5042348350630235</v>
      </c>
      <c r="L257">
        <f>IF(Measurement!L257="","",(Measurement!L257^3*coeff_bb6_x3)+(Measurement!L257^2*coeff_bb6_x2)+(Measurement!L257*coeff_bb6_x1)+coeff_bb6_x0)</f>
        <v>1.5031150780482712</v>
      </c>
      <c r="M257">
        <f>IF(Measurement!M257="","",(Measurement!M257^3*coeff_ab6_x3)+(Measurement!M257^2*coeff_ab6_x2)+(Measurement!M257*coeff_ab6_x1)+coeff_ab6_x0)</f>
        <v>1.5020631441983534</v>
      </c>
      <c r="N257">
        <f>IF(Measurement!N257="","",(Measurement!N257^3*coeff_bb7_x3)+(Measurement!N257^2*coeff_bb7_x2)+(Measurement!N257*coeff_bb7_x1)+coeff_bb7_x0)</f>
        <v>1.5028507016433736</v>
      </c>
      <c r="O257">
        <f>IF(Measurement!O257="","",(Measurement!O257^3*coeff_ab7_x3)+(Measurement!O257^2*coeff_ab7_x2)+(Measurement!O257*coeff_ab7_x1)+coeff_ab7_x0)</f>
        <v>1.5016672443599002</v>
      </c>
      <c r="P257">
        <f>IF(Measurement!P257="","",(Measurement!P257^3*coeff_bb8_x3)+(Measurement!P257^2*coeff_bb8_x2)+(Measurement!P257*coeff_bb8_x1)+coeff_bb8_x0)</f>
        <v>1.5028507016433736</v>
      </c>
      <c r="Q257">
        <f>IF(Measurement!Q257="","",(Measurement!Q257^3*coeff_ab8_x3)+(Measurement!Q257^2*coeff_ab8_x2)+(Measurement!Q257*coeff_ab8_x1)+coeff_ab8_x0)</f>
        <v>1.5020631441983534</v>
      </c>
      <c r="R257">
        <f>IF(Measurement!R257="","",(Measurement!R257^3*coeff_bb9_x3)+(Measurement!R257^2*coeff_bb9_x2)+(Measurement!R257*coeff_bb9_x1)+coeff_bb9_x0)</f>
        <v>1.5058417662827703</v>
      </c>
      <c r="S257">
        <f>IF(Measurement!S257="","",(Measurement!S257^3*coeff_ab9_x3)+(Measurement!S257^2*coeff_ab9_x2)+(Measurement!S257*coeff_ab9_x1)+coeff_ab9_x0)</f>
        <v>1.5050753767814047</v>
      </c>
    </row>
    <row r="258" spans="1:19" ht="12.75" customHeight="1" x14ac:dyDescent="0.2">
      <c r="A258">
        <f>Measurement!A258</f>
        <v>25.600000000000094</v>
      </c>
      <c r="B258">
        <f>IF(Measurement!B258="","",(Measurement!B258^3*coeff_bb1_x3)+(Measurement!B258^2*coeff_bb1_x2)+(Measurement!B258*coeff_bb1_x1)+coeff_bb1_x0)</f>
        <v>1.5058417662827703</v>
      </c>
      <c r="C258">
        <f>IF(Measurement!C258="","",(Measurement!C258^3*coeff_ab1_x3)+(Measurement!C258^2*coeff_ab1_x2)+(Measurement!C258*coeff_ab1_x1)+coeff_ab1_x0)</f>
        <v>1.5053587288259398</v>
      </c>
      <c r="D258">
        <f>IF(Measurement!D258="","",(Measurement!D258^3*coeff_bb2_x3)+(Measurement!D258^2*coeff_bb2_x2)+(Measurement!D258*coeff_bb2_x1)+coeff_bb2_x0)</f>
        <v>1.5061227668288177</v>
      </c>
      <c r="E258">
        <f>IF(Measurement!E258="","",(Measurement!E258^3*coeff_ab2_x3)+(Measurement!E258^2*coeff_ab2_x2)+(Measurement!E258*coeff_ab2_x1)+coeff_ab2_x0)</f>
        <v>1.5056436667830562</v>
      </c>
      <c r="F258">
        <f>IF(Measurement!F258="","",(Measurement!F258^3*coeff_bb3_x3)+(Measurement!F258^2*coeff_bb3_x2)+(Measurement!F258*coeff_bb3_x1)+coeff_bb3_x0)</f>
        <v>1.5065471219652675</v>
      </c>
      <c r="G258">
        <f>IF(Measurement!G258="","",(Measurement!G258^3*coeff_ab3_x3)+(Measurement!G258^2*coeff_ab3_x2)+(Measurement!G258*coeff_ab3_x1)+coeff_ab3_x0)</f>
        <v>1.5059301907587803</v>
      </c>
      <c r="H258">
        <f>IF(Measurement!H258="","",(Measurement!H258^3*coeff_bb4_x3)+(Measurement!H258^2*coeff_bb4_x2)+(Measurement!H258*coeff_bb4_x1)+coeff_bb4_x0)</f>
        <v>1.507118266252349</v>
      </c>
      <c r="I258">
        <f>IF(Measurement!I258="","",(Measurement!I258^3*coeff_ab4_x3)+(Measurement!I258^2*coeff_ab4_x2)+(Measurement!I258*coeff_ab4_x1)+coeff_ab4_x0)</f>
        <v>1.506362950739188</v>
      </c>
      <c r="J258">
        <f>IF(Measurement!J258="","",(Measurement!J258^3*coeff_bb5_x3)+(Measurement!J258^2*coeff_bb5_x2)+(Measurement!J258*coeff_bb5_x1)+coeff_bb5_x0)</f>
        <v>1.5069749076422148</v>
      </c>
      <c r="K258">
        <f>IF(Measurement!K258="","",(Measurement!K258^3*coeff_ab5_x3)+(Measurement!K258^2*coeff_ab5_x2)+(Measurement!K258*coeff_ab5_x1)+coeff_ab5_x0)</f>
        <v>1.5043739343418121</v>
      </c>
      <c r="L258">
        <f>IF(Measurement!L258="","",(Measurement!L258^3*coeff_bb6_x3)+(Measurement!L258^2*coeff_bb6_x2)+(Measurement!L258*coeff_bb6_x1)+coeff_bb6_x0)</f>
        <v>1.5032478295213687</v>
      </c>
      <c r="M258">
        <f>IF(Measurement!M258="","",(Measurement!M258^3*coeff_ab6_x3)+(Measurement!M258^2*coeff_ab6_x2)+(Measurement!M258*coeff_ab6_x1)+coeff_ab6_x0)</f>
        <v>1.5020631441983534</v>
      </c>
      <c r="N258">
        <f>IF(Measurement!N258="","",(Measurement!N258^3*coeff_bb7_x3)+(Measurement!N258^2*coeff_bb7_x2)+(Measurement!N258*coeff_bb7_x1)+coeff_bb7_x0)</f>
        <v>1.5029827021633788</v>
      </c>
      <c r="O258">
        <f>IF(Measurement!O258="","",(Measurement!O258^3*coeff_ab7_x3)+(Measurement!O258^2*coeff_ab7_x2)+(Measurement!O258*coeff_ab7_x1)+coeff_ab7_x0)</f>
        <v>1.501405291757886</v>
      </c>
      <c r="P258">
        <f>IF(Measurement!P258="","",(Measurement!P258^3*coeff_bb8_x3)+(Measurement!P258^2*coeff_bb8_x2)+(Measurement!P258*coeff_bb8_x1)+coeff_bb8_x0)</f>
        <v>1.5031150780482712</v>
      </c>
      <c r="Q258">
        <f>IF(Measurement!Q258="","",(Measurement!Q258^3*coeff_ab8_x3)+(Measurement!Q258^2*coeff_ab8_x2)+(Measurement!Q258*coeff_ab8_x1)+coeff_ab8_x0)</f>
        <v>1.5020631441983534</v>
      </c>
      <c r="R258">
        <f>IF(Measurement!R258="","",(Measurement!R258^3*coeff_bb9_x3)+(Measurement!R258^2*coeff_bb9_x2)+(Measurement!R258*coeff_bb9_x1)+coeff_bb9_x0)</f>
        <v>1.5058417662827703</v>
      </c>
      <c r="S258">
        <f>IF(Measurement!S258="","",(Measurement!S258^3*coeff_ab9_x3)+(Measurement!S258^2*coeff_ab9_x2)+(Measurement!S258*coeff_ab9_x1)+coeff_ab9_x0)</f>
        <v>1.5050753767814047</v>
      </c>
    </row>
    <row r="259" spans="1:19" ht="12.75" customHeight="1" x14ac:dyDescent="0.2">
      <c r="A259">
        <f>Measurement!A259</f>
        <v>25.700000000000095</v>
      </c>
      <c r="B259">
        <f>IF(Measurement!B259="","",(Measurement!B259^3*coeff_bb1_x3)+(Measurement!B259^2*coeff_bb1_x2)+(Measurement!B259*coeff_bb1_x1)+coeff_bb1_x0)</f>
        <v>1.505701836203267</v>
      </c>
      <c r="C259">
        <f>IF(Measurement!C259="","",(Measurement!C259^3*coeff_ab1_x3)+(Measurement!C259^2*coeff_ab1_x2)+(Measurement!C259*coeff_ab1_x1)+coeff_ab1_x0)</f>
        <v>1.5053587288259398</v>
      </c>
      <c r="D259">
        <f>IF(Measurement!D259="","",(Measurement!D259^3*coeff_bb2_x3)+(Measurement!D259^2*coeff_bb2_x2)+(Measurement!D259*coeff_bb2_x1)+coeff_bb2_x0)</f>
        <v>1.5058417662827703</v>
      </c>
      <c r="E259">
        <f>IF(Measurement!E259="","",(Measurement!E259^3*coeff_ab2_x3)+(Measurement!E259^2*coeff_ab2_x2)+(Measurement!E259*coeff_ab2_x1)+coeff_ab2_x0)</f>
        <v>1.5055009995587987</v>
      </c>
      <c r="F259">
        <f>IF(Measurement!F259="","",(Measurement!F259^3*coeff_bb3_x3)+(Measurement!F259^2*coeff_bb3_x2)+(Measurement!F259*coeff_bb3_x1)+coeff_bb3_x0)</f>
        <v>1.5062638377419988</v>
      </c>
      <c r="G259">
        <f>IF(Measurement!G259="","",(Measurement!G259^3*coeff_ab3_x3)+(Measurement!G259^2*coeff_ab3_x2)+(Measurement!G259*coeff_ab3_x1)+coeff_ab3_x0)</f>
        <v>1.5057867305119657</v>
      </c>
      <c r="H259">
        <f>IF(Measurement!H259="","",(Measurement!H259^3*coeff_bb4_x3)+(Measurement!H259^2*coeff_bb4_x2)+(Measurement!H259*coeff_bb4_x1)+coeff_bb4_x0)</f>
        <v>1.5069749076422148</v>
      </c>
      <c r="I259">
        <f>IF(Measurement!I259="","",(Measurement!I259^3*coeff_ab4_x3)+(Measurement!I259^2*coeff_ab4_x2)+(Measurement!I259*coeff_ab4_x1)+coeff_ab4_x0)</f>
        <v>1.5060740475367533</v>
      </c>
      <c r="J259">
        <f>IF(Measurement!J259="","",(Measurement!J259^3*coeff_bb5_x3)+(Measurement!J259^2*coeff_bb5_x2)+(Measurement!J259*coeff_bb5_x1)+coeff_bb5_x0)</f>
        <v>1.5069749076422148</v>
      </c>
      <c r="K259">
        <f>IF(Measurement!K259="","",(Measurement!K259^3*coeff_ab5_x3)+(Measurement!K259^2*coeff_ab5_x2)+(Measurement!K259*coeff_ab5_x1)+coeff_ab5_x0)</f>
        <v>1.504096132156354</v>
      </c>
      <c r="L259">
        <f>IF(Measurement!L259="","",(Measurement!L259^3*coeff_bb6_x3)+(Measurement!L259^2*coeff_bb6_x2)+(Measurement!L259*coeff_bb6_x1)+coeff_bb6_x0)</f>
        <v>1.5029827021633788</v>
      </c>
      <c r="M259">
        <f>IF(Measurement!M259="","",(Measurement!M259^3*coeff_ab6_x3)+(Measurement!M259^2*coeff_ab6_x2)+(Measurement!M259*coeff_ab6_x1)+coeff_ab6_x0)</f>
        <v>1.5019307814431404</v>
      </c>
      <c r="N259">
        <f>IF(Measurement!N259="","",(Measurement!N259^3*coeff_bb7_x3)+(Measurement!N259^2*coeff_bb7_x2)+(Measurement!N259*coeff_bb7_x1)+coeff_bb7_x0)</f>
        <v>1.5027190762649367</v>
      </c>
      <c r="O259">
        <f>IF(Measurement!O259="","",(Measurement!O259^3*coeff_ab7_x3)+(Measurement!O259^2*coeff_ab7_x2)+(Measurement!O259*coeff_ab7_x1)+coeff_ab7_x0)</f>
        <v>1.5015360700053666</v>
      </c>
      <c r="P259">
        <f>IF(Measurement!P259="","",(Measurement!P259^3*coeff_bb8_x3)+(Measurement!P259^2*coeff_bb8_x2)+(Measurement!P259*coeff_bb8_x1)+coeff_bb8_x0)</f>
        <v>1.5029827021633788</v>
      </c>
      <c r="Q259">
        <f>IF(Measurement!Q259="","",(Measurement!Q259^3*coeff_ab8_x3)+(Measurement!Q259^2*coeff_ab8_x2)+(Measurement!Q259*coeff_ab8_x1)+coeff_ab8_x0)</f>
        <v>1.5020631441983534</v>
      </c>
      <c r="R259">
        <f>IF(Measurement!R259="","",(Measurement!R259^3*coeff_bb9_x3)+(Measurement!R259^2*coeff_bb9_x2)+(Measurement!R259*coeff_bb9_x1)+coeff_bb9_x0)</f>
        <v>1.5055622859550195</v>
      </c>
      <c r="S259">
        <f>IF(Measurement!S259="","",(Measurement!S259^3*coeff_ab9_x3)+(Measurement!S259^2*coeff_ab9_x2)+(Measurement!S259*coeff_ab9_x1)+coeff_ab9_x0)</f>
        <v>1.5050753767814047</v>
      </c>
    </row>
    <row r="260" spans="1:19" ht="12.75" customHeight="1" x14ac:dyDescent="0.2">
      <c r="A260">
        <f>Measurement!A260</f>
        <v>25.800000000000097</v>
      </c>
      <c r="B260">
        <f>IF(Measurement!B260="","",(Measurement!B260^3*coeff_bb1_x3)+(Measurement!B260^2*coeff_bb1_x2)+(Measurement!B260*coeff_bb1_x1)+coeff_bb1_x0)</f>
        <v>1.505701836203267</v>
      </c>
      <c r="C260">
        <f>IF(Measurement!C260="","",(Measurement!C260^3*coeff_ab1_x3)+(Measurement!C260^2*coeff_ab1_x2)+(Measurement!C260*coeff_ab1_x1)+coeff_ab1_x0)</f>
        <v>1.5053587288259398</v>
      </c>
      <c r="D260">
        <f>IF(Measurement!D260="","",(Measurement!D260^3*coeff_bb2_x3)+(Measurement!D260^2*coeff_bb2_x2)+(Measurement!D260*coeff_bb2_x1)+coeff_bb2_x0)</f>
        <v>1.5058417662827703</v>
      </c>
      <c r="E260">
        <f>IF(Measurement!E260="","",(Measurement!E260^3*coeff_ab2_x3)+(Measurement!E260^2*coeff_ab2_x2)+(Measurement!E260*coeff_ab2_x1)+coeff_ab2_x0)</f>
        <v>1.5055009995587987</v>
      </c>
      <c r="F260">
        <f>IF(Measurement!F260="","",(Measurement!F260^3*coeff_bb3_x3)+(Measurement!F260^2*coeff_bb3_x2)+(Measurement!F260*coeff_bb3_x1)+coeff_bb3_x0)</f>
        <v>1.5062638377419988</v>
      </c>
      <c r="G260">
        <f>IF(Measurement!G260="","",(Measurement!G260^3*coeff_ab3_x3)+(Measurement!G260^2*coeff_ab3_x2)+(Measurement!G260*coeff_ab3_x1)+coeff_ab3_x0)</f>
        <v>1.5056436667830562</v>
      </c>
      <c r="H260">
        <f>IF(Measurement!H260="","",(Measurement!H260^3*coeff_bb4_x3)+(Measurement!H260^2*coeff_bb4_x2)+(Measurement!H260*coeff_bb4_x1)+coeff_bb4_x0)</f>
        <v>1.5068319308732019</v>
      </c>
      <c r="I260">
        <f>IF(Measurement!I260="","",(Measurement!I260^3*coeff_ab4_x3)+(Measurement!I260^2*coeff_ab4_x2)+(Measurement!I260*coeff_ab4_x1)+coeff_ab4_x0)</f>
        <v>1.5060740475367533</v>
      </c>
      <c r="J260">
        <f>IF(Measurement!J260="","",(Measurement!J260^3*coeff_bb5_x3)+(Measurement!J260^2*coeff_bb5_x2)+(Measurement!J260*coeff_bb5_x1)+coeff_bb5_x0)</f>
        <v>1.507118266252349</v>
      </c>
      <c r="K260">
        <f>IF(Measurement!K260="","",(Measurement!K260^3*coeff_ab5_x3)+(Measurement!K260^2*coeff_ab5_x2)+(Measurement!K260*coeff_ab5_x1)+coeff_ab5_x0)</f>
        <v>1.5039578256085502</v>
      </c>
      <c r="L260">
        <f>IF(Measurement!L260="","",(Measurement!L260^3*coeff_bb6_x3)+(Measurement!L260^2*coeff_bb6_x2)+(Measurement!L260*coeff_bb6_x1)+coeff_bb6_x0)</f>
        <v>1.5029827021633788</v>
      </c>
      <c r="M260">
        <f>IF(Measurement!M260="","",(Measurement!M260^3*coeff_ab6_x3)+(Measurement!M260^2*coeff_ab6_x2)+(Measurement!M260*coeff_ab6_x1)+coeff_ab6_x0)</f>
        <v>1.5019307814431404</v>
      </c>
      <c r="N260">
        <f>IF(Measurement!N260="","",(Measurement!N260^3*coeff_bb7_x3)+(Measurement!N260^2*coeff_bb7_x2)+(Measurement!N260*coeff_bb7_x1)+coeff_bb7_x0)</f>
        <v>1.5028507016433736</v>
      </c>
      <c r="O260">
        <f>IF(Measurement!O260="","",(Measurement!O260^3*coeff_ab7_x3)+(Measurement!O260^2*coeff_ab7_x2)+(Measurement!O260*coeff_ab7_x1)+coeff_ab7_x0)</f>
        <v>1.5016672443599002</v>
      </c>
      <c r="P260">
        <f>IF(Measurement!P260="","",(Measurement!P260^3*coeff_bb8_x3)+(Measurement!P260^2*coeff_bb8_x2)+(Measurement!P260*coeff_bb8_x1)+coeff_bb8_x0)</f>
        <v>1.5029827021633788</v>
      </c>
      <c r="Q260">
        <f>IF(Measurement!Q260="","",(Measurement!Q260^3*coeff_ab8_x3)+(Measurement!Q260^2*coeff_ab8_x2)+(Measurement!Q260*coeff_ab8_x1)+coeff_ab8_x0)</f>
        <v>1.5021959031136327</v>
      </c>
      <c r="R260">
        <f>IF(Measurement!R260="","",(Measurement!R260^3*coeff_bb9_x3)+(Measurement!R260^2*coeff_bb9_x2)+(Measurement!R260*coeff_bb9_x1)+coeff_bb9_x0)</f>
        <v>1.505701836203267</v>
      </c>
      <c r="S260">
        <f>IF(Measurement!S260="","",(Measurement!S260^3*coeff_ab9_x3)+(Measurement!S260^2*coeff_ab9_x2)+(Measurement!S260*coeff_ab9_x1)+coeff_ab9_x0)</f>
        <v>1.5050753767814047</v>
      </c>
    </row>
    <row r="261" spans="1:19" ht="12.75" customHeight="1" x14ac:dyDescent="0.2">
      <c r="A261">
        <f>Measurement!A261</f>
        <v>25.900000000000098</v>
      </c>
      <c r="B261">
        <f>IF(Measurement!B261="","",(Measurement!B261^3*coeff_bb1_x3)+(Measurement!B261^2*coeff_bb1_x2)+(Measurement!B261*coeff_bb1_x1)+coeff_bb1_x0)</f>
        <v>1.505701836203267</v>
      </c>
      <c r="C261">
        <f>IF(Measurement!C261="","",(Measurement!C261^3*coeff_ab1_x3)+(Measurement!C261^2*coeff_ab1_x2)+(Measurement!C261*coeff_ab1_x1)+coeff_ab1_x0)</f>
        <v>1.5052168545712261</v>
      </c>
      <c r="D261">
        <f>IF(Measurement!D261="","",(Measurement!D261^3*coeff_bb2_x3)+(Measurement!D261^2*coeff_bb2_x2)+(Measurement!D261*coeff_bb2_x1)+coeff_bb2_x0)</f>
        <v>1.5058417662827703</v>
      </c>
      <c r="E261">
        <f>IF(Measurement!E261="","",(Measurement!E261^3*coeff_ab2_x3)+(Measurement!E261^2*coeff_ab2_x2)+(Measurement!E261*coeff_ab2_x1)+coeff_ab2_x0)</f>
        <v>1.5053587288259398</v>
      </c>
      <c r="F261">
        <f>IF(Measurement!F261="","",(Measurement!F261^3*coeff_bb3_x3)+(Measurement!F261^2*coeff_bb3_x2)+(Measurement!F261*coeff_bb3_x1)+coeff_bb3_x0)</f>
        <v>1.5061227668288177</v>
      </c>
      <c r="G261">
        <f>IF(Measurement!G261="","",(Measurement!G261^3*coeff_ab3_x3)+(Measurement!G261^2*coeff_ab3_x2)+(Measurement!G261*coeff_ab3_x1)+coeff_ab3_x0)</f>
        <v>1.5055009995587987</v>
      </c>
      <c r="H261">
        <f>IF(Measurement!H261="","",(Measurement!H261^3*coeff_bb4_x3)+(Measurement!H261^2*coeff_bb4_x2)+(Measurement!H261*coeff_bb4_x1)+coeff_bb4_x0)</f>
        <v>1.5065471219652675</v>
      </c>
      <c r="I261">
        <f>IF(Measurement!I261="","",(Measurement!I261^3*coeff_ab4_x3)+(Measurement!I261^2*coeff_ab4_x2)+(Measurement!I261*coeff_ab4_x1)+coeff_ab4_x0)</f>
        <v>1.5059301907587803</v>
      </c>
      <c r="J261">
        <f>IF(Measurement!J261="","",(Measurement!J261^3*coeff_bb5_x3)+(Measurement!J261^2*coeff_bb5_x2)+(Measurement!J261*coeff_bb5_x1)+coeff_bb5_x0)</f>
        <v>1.5069749076422148</v>
      </c>
      <c r="K261">
        <f>IF(Measurement!K261="","",(Measurement!K261^3*coeff_ab5_x3)+(Measurement!K261^2*coeff_ab5_x2)+(Measurement!K261*coeff_ab5_x1)+coeff_ab5_x0)</f>
        <v>1.5039578256085502</v>
      </c>
      <c r="L261">
        <f>IF(Measurement!L261="","",(Measurement!L261^3*coeff_bb6_x3)+(Measurement!L261^2*coeff_bb6_x2)+(Measurement!L261*coeff_bb6_x1)+coeff_bb6_x0)</f>
        <v>1.5029827021633788</v>
      </c>
      <c r="M261">
        <f>IF(Measurement!M261="","",(Measurement!M261^3*coeff_ab6_x3)+(Measurement!M261^2*coeff_ab6_x2)+(Measurement!M261*coeff_ab6_x1)+coeff_ab6_x0)</f>
        <v>1.5017988148347403</v>
      </c>
      <c r="N261">
        <f>IF(Measurement!N261="","",(Measurement!N261^3*coeff_bb7_x3)+(Measurement!N261^2*coeff_bb7_x2)+(Measurement!N261*coeff_bb7_x1)+coeff_bb7_x0)</f>
        <v>1.5027190762649367</v>
      </c>
      <c r="O261">
        <f>IF(Measurement!O261="","",(Measurement!O261^3*coeff_ab7_x3)+(Measurement!O261^2*coeff_ab7_x2)+(Measurement!O261*coeff_ab7_x1)+coeff_ab7_x0)</f>
        <v>1.5016672443599002</v>
      </c>
      <c r="P261">
        <f>IF(Measurement!P261="","",(Measurement!P261^3*coeff_bb8_x3)+(Measurement!P261^2*coeff_bb8_x2)+(Measurement!P261*coeff_bb8_x1)+coeff_bb8_x0)</f>
        <v>1.5028507016433736</v>
      </c>
      <c r="Q261">
        <f>IF(Measurement!Q261="","",(Measurement!Q261^3*coeff_ab8_x3)+(Measurement!Q261^2*coeff_ab8_x2)+(Measurement!Q261*coeff_ab8_x1)+coeff_ab8_x0)</f>
        <v>1.5020631441983534</v>
      </c>
      <c r="R261">
        <f>IF(Measurement!R261="","",(Measurement!R261^3*coeff_bb9_x3)+(Measurement!R261^2*coeff_bb9_x2)+(Measurement!R261*coeff_bb9_x1)+coeff_bb9_x0)</f>
        <v>1.5055622859550195</v>
      </c>
      <c r="S261">
        <f>IF(Measurement!S261="","",(Measurement!S261^3*coeff_ab9_x3)+(Measurement!S261^2*coeff_ab9_x2)+(Measurement!S261*coeff_ab9_x1)+coeff_ab9_x0)</f>
        <v>1.5049342954432219</v>
      </c>
    </row>
    <row r="262" spans="1:19" ht="12.75" customHeight="1" x14ac:dyDescent="0.2">
      <c r="A262">
        <f>Measurement!A262</f>
        <v>26.000000000000099</v>
      </c>
      <c r="B262">
        <f>IF(Measurement!B262="","",(Measurement!B262^3*coeff_bb1_x3)+(Measurement!B262^2*coeff_bb1_x2)+(Measurement!B262*coeff_bb1_x1)+coeff_bb1_x0)</f>
        <v>1.505701836203267</v>
      </c>
      <c r="C262">
        <f>IF(Measurement!C262="","",(Measurement!C262^3*coeff_ab1_x3)+(Measurement!C262^2*coeff_ab1_x2)+(Measurement!C262*coeff_ab1_x1)+coeff_ab1_x0)</f>
        <v>1.5050753767814047</v>
      </c>
      <c r="D262">
        <f>IF(Measurement!D262="","",(Measurement!D262^3*coeff_bb2_x3)+(Measurement!D262^2*coeff_bb2_x2)+(Measurement!D262*coeff_bb2_x1)+coeff_bb2_x0)</f>
        <v>1.505701836203267</v>
      </c>
      <c r="E262">
        <f>IF(Measurement!E262="","",(Measurement!E262^3*coeff_ab2_x3)+(Measurement!E262^2*coeff_ab2_x2)+(Measurement!E262*coeff_ab2_x1)+coeff_ab2_x0)</f>
        <v>1.5050753767814047</v>
      </c>
      <c r="F262">
        <f>IF(Measurement!F262="","",(Measurement!F262^3*coeff_bb3_x3)+(Measurement!F262^2*coeff_bb3_x2)+(Measurement!F262*coeff_bb3_x1)+coeff_bb3_x0)</f>
        <v>1.5059820764168477</v>
      </c>
      <c r="G262">
        <f>IF(Measurement!G262="","",(Measurement!G262^3*coeff_ab3_x3)+(Measurement!G262^2*coeff_ab3_x2)+(Measurement!G262*coeff_ab3_x1)+coeff_ab3_x0)</f>
        <v>1.5055009995587987</v>
      </c>
      <c r="H262">
        <f>IF(Measurement!H262="","",(Measurement!H262^3*coeff_bb4_x3)+(Measurement!H262^2*coeff_bb4_x2)+(Measurement!H262*coeff_bb4_x1)+coeff_bb4_x0)</f>
        <v>1.5065471219652675</v>
      </c>
      <c r="I262">
        <f>IF(Measurement!I262="","",(Measurement!I262^3*coeff_ab4_x3)+(Measurement!I262^2*coeff_ab4_x2)+(Measurement!I262*coeff_ab4_x1)+coeff_ab4_x0)</f>
        <v>1.5056436667830562</v>
      </c>
      <c r="J262">
        <f>IF(Measurement!J262="","",(Measurement!J262^3*coeff_bb5_x3)+(Measurement!J262^2*coeff_bb5_x2)+(Measurement!J262*coeff_bb5_x1)+coeff_bb5_x0)</f>
        <v>1.5066893357219924</v>
      </c>
      <c r="K262">
        <f>IF(Measurement!K262="","",(Measurement!K262^3*coeff_ab5_x3)+(Measurement!K262^2*coeff_ab5_x2)+(Measurement!K262*coeff_ab5_x1)+coeff_ab5_x0)</f>
        <v>1.5034085627409262</v>
      </c>
      <c r="L262">
        <f>IF(Measurement!L262="","",(Measurement!L262^3*coeff_bb6_x3)+(Measurement!L262^2*coeff_bb6_x2)+(Measurement!L262*coeff_bb6_x1)+coeff_bb6_x0)</f>
        <v>1.5028507016433736</v>
      </c>
      <c r="M262">
        <f>IF(Measurement!M262="","",(Measurement!M262^3*coeff_ab6_x3)+(Measurement!M262^2*coeff_ab6_x2)+(Measurement!M262*coeff_ab6_x1)+coeff_ab6_x0)</f>
        <v>1.5016672443599002</v>
      </c>
      <c r="N262">
        <f>IF(Measurement!N262="","",(Measurement!N262^3*coeff_bb7_x3)+(Measurement!N262^2*coeff_bb7_x2)+(Measurement!N262*coeff_bb7_x1)+coeff_bb7_x0)</f>
        <v>1.50258782580475</v>
      </c>
      <c r="O262">
        <f>IF(Measurement!O262="","",(Measurement!O262^3*coeff_ab7_x3)+(Measurement!O262^2*coeff_ab7_x2)+(Measurement!O262*coeff_ab7_x1)+coeff_ab7_x0)</f>
        <v>1.501405291757886</v>
      </c>
      <c r="P262">
        <f>IF(Measurement!P262="","",(Measurement!P262^3*coeff_bb8_x3)+(Measurement!P262^2*coeff_bb8_x2)+(Measurement!P262*coeff_bb8_x1)+coeff_bb8_x0)</f>
        <v>1.5028507016433736</v>
      </c>
      <c r="Q262">
        <f>IF(Measurement!Q262="","",(Measurement!Q262^3*coeff_ab8_x3)+(Measurement!Q262^2*coeff_ab8_x2)+(Measurement!Q262*coeff_ab8_x1)+coeff_ab8_x0)</f>
        <v>1.5019307814431404</v>
      </c>
      <c r="R262">
        <f>IF(Measurement!R262="","",(Measurement!R262^3*coeff_bb9_x3)+(Measurement!R262^2*coeff_bb9_x2)+(Measurement!R262*coeff_bb9_x1)+coeff_bb9_x0)</f>
        <v>1.5055622859550195</v>
      </c>
      <c r="S262">
        <f>IF(Measurement!S262="","",(Measurement!S262^3*coeff_ab9_x3)+(Measurement!S262^2*coeff_ab9_x2)+(Measurement!S262*coeff_ab9_x1)+coeff_ab9_x0)</f>
        <v>1.5046533220687592</v>
      </c>
    </row>
    <row r="263" spans="1:19" ht="12.75" customHeight="1" x14ac:dyDescent="0.2">
      <c r="A263">
        <f>Measurement!A263</f>
        <v>26.100000000000101</v>
      </c>
      <c r="B263">
        <f>IF(Measurement!B263="","",(Measurement!B263^3*coeff_bb1_x3)+(Measurement!B263^2*coeff_bb1_x2)+(Measurement!B263*coeff_bb1_x1)+coeff_bb1_x0)</f>
        <v>1.5054231153147091</v>
      </c>
      <c r="C263">
        <f>IF(Measurement!C263="","",(Measurement!C263^3*coeff_ab1_x3)+(Measurement!C263^2*coeff_ab1_x2)+(Measurement!C263*coeff_ab1_x1)+coeff_ab1_x0)</f>
        <v>1.5047936105434243</v>
      </c>
      <c r="D263">
        <f>IF(Measurement!D263="","",(Measurement!D263^3*coeff_bb2_x3)+(Measurement!D263^2*coeff_bb2_x2)+(Measurement!D263*coeff_bb2_x1)+coeff_bb2_x0)</f>
        <v>1.5054231153147091</v>
      </c>
      <c r="E263">
        <f>IF(Measurement!E263="","",(Measurement!E263^3*coeff_ab2_x3)+(Measurement!E263^2*coeff_ab2_x2)+(Measurement!E263*coeff_ab2_x1)+coeff_ab2_x0)</f>
        <v>1.5050753767814047</v>
      </c>
      <c r="F263">
        <f>IF(Measurement!F263="","",(Measurement!F263^3*coeff_bb3_x3)+(Measurement!F263^2*coeff_bb3_x2)+(Measurement!F263*coeff_bb3_x1)+coeff_bb3_x0)</f>
        <v>1.5058417662827703</v>
      </c>
      <c r="G263">
        <f>IF(Measurement!G263="","",(Measurement!G263^3*coeff_ab3_x3)+(Measurement!G263^2*coeff_ab3_x2)+(Measurement!G263*coeff_ab3_x1)+coeff_ab3_x0)</f>
        <v>1.5053587288259398</v>
      </c>
      <c r="H263">
        <f>IF(Measurement!H263="","",(Measurement!H263^3*coeff_bb4_x3)+(Measurement!H263^2*coeff_bb4_x2)+(Measurement!H263*coeff_bb4_x1)+coeff_bb4_x0)</f>
        <v>1.5062638377419988</v>
      </c>
      <c r="I263">
        <f>IF(Measurement!I263="","",(Measurement!I263^3*coeff_ab4_x3)+(Measurement!I263^2*coeff_ab4_x2)+(Measurement!I263*coeff_ab4_x1)+coeff_ab4_x0)</f>
        <v>1.5055009995587987</v>
      </c>
      <c r="J263">
        <f>IF(Measurement!J263="","",(Measurement!J263^3*coeff_bb5_x3)+(Measurement!J263^2*coeff_bb5_x2)+(Measurement!J263*coeff_bb5_x1)+coeff_bb5_x0)</f>
        <v>1.5062638377419988</v>
      </c>
      <c r="K263">
        <f>IF(Measurement!K263="","",(Measurement!K263^3*coeff_ab5_x3)+(Measurement!K263^2*coeff_ab5_x2)+(Measurement!K263*coeff_ab5_x1)+coeff_ab5_x0)</f>
        <v>1.5032722377886516</v>
      </c>
      <c r="L263">
        <f>IF(Measurement!L263="","",(Measurement!L263^3*coeff_bb6_x3)+(Measurement!L263^2*coeff_bb6_x2)+(Measurement!L263*coeff_bb6_x1)+coeff_bb6_x0)</f>
        <v>1.5027190762649367</v>
      </c>
      <c r="M263">
        <f>IF(Measurement!M263="","",(Measurement!M263^3*coeff_ab6_x3)+(Measurement!M263^2*coeff_ab6_x2)+(Measurement!M263*coeff_ab6_x1)+coeff_ab6_x0)</f>
        <v>1.501405291757886</v>
      </c>
      <c r="N263">
        <f>IF(Measurement!N263="","",(Measurement!N263^3*coeff_bb7_x3)+(Measurement!N263^2*coeff_bb7_x2)+(Measurement!N263*coeff_bb7_x1)+coeff_bb7_x0)</f>
        <v>1.502326448745853</v>
      </c>
      <c r="O263">
        <f>IF(Measurement!O263="","",(Measurement!O263^3*coeff_ab7_x3)+(Measurement!O263^2*coeff_ab7_x2)+(Measurement!O263*coeff_ab7_x1)+coeff_ab7_x0)</f>
        <v>1.5012749096042055</v>
      </c>
      <c r="P263">
        <f>IF(Measurement!P263="","",(Measurement!P263^3*coeff_bb8_x3)+(Measurement!P263^2*coeff_bb8_x2)+(Measurement!P263*coeff_bb8_x1)+coeff_bb8_x0)</f>
        <v>1.50258782580475</v>
      </c>
      <c r="Q263">
        <f>IF(Measurement!Q263="","",(Measurement!Q263^3*coeff_ab8_x3)+(Measurement!Q263^2*coeff_ab8_x2)+(Measurement!Q263*coeff_ab8_x1)+coeff_ab8_x0)</f>
        <v>1.5017988148347403</v>
      </c>
      <c r="R263">
        <f>IF(Measurement!R263="","",(Measurement!R263^3*coeff_bb9_x3)+(Measurement!R263^2*coeff_bb9_x2)+(Measurement!R263*coeff_bb9_x1)+coeff_bb9_x0)</f>
        <v>1.5052843240590177</v>
      </c>
      <c r="S263">
        <f>IF(Measurement!S263="","",(Measurement!S263^3*coeff_ab9_x3)+(Measurement!S263^2*coeff_ab9_x2)+(Measurement!S263*coeff_ab9_x1)+coeff_ab9_x0)</f>
        <v>1.5045134300059728</v>
      </c>
    </row>
    <row r="264" spans="1:19" ht="12.75" customHeight="1" x14ac:dyDescent="0.2">
      <c r="A264">
        <f>Measurement!A264</f>
        <v>26.200000000000102</v>
      </c>
      <c r="B264">
        <f>IF(Measurement!B264="","",(Measurement!B264^3*coeff_bb1_x3)+(Measurement!B264^2*coeff_bb1_x2)+(Measurement!B264*coeff_bb1_x1)+coeff_bb1_x0)</f>
        <v>1.5052843240590177</v>
      </c>
      <c r="C264">
        <f>IF(Measurement!C264="","",(Measurement!C264^3*coeff_ab1_x3)+(Measurement!C264^2*coeff_ab1_x2)+(Measurement!C264*coeff_ab1_x1)+coeff_ab1_x0)</f>
        <v>1.5046533220687592</v>
      </c>
      <c r="D264">
        <f>IF(Measurement!D264="","",(Measurement!D264^3*coeff_bb2_x3)+(Measurement!D264^2*coeff_bb2_x2)+(Measurement!D264*coeff_bb2_x1)+coeff_bb2_x0)</f>
        <v>1.5052843240590177</v>
      </c>
      <c r="E264">
        <f>IF(Measurement!E264="","",(Measurement!E264^3*coeff_ab2_x3)+(Measurement!E264^2*coeff_ab2_x2)+(Measurement!E264*coeff_ab2_x1)+coeff_ab2_x0)</f>
        <v>1.5049342954432219</v>
      </c>
      <c r="F264">
        <f>IF(Measurement!F264="","",(Measurement!F264^3*coeff_bb3_x3)+(Measurement!F264^2*coeff_bb3_x2)+(Measurement!F264*coeff_bb3_x1)+coeff_bb3_x0)</f>
        <v>1.5058417662827703</v>
      </c>
      <c r="G264">
        <f>IF(Measurement!G264="","",(Measurement!G264^3*coeff_ab3_x3)+(Measurement!G264^2*coeff_ab3_x2)+(Measurement!G264*coeff_ab3_x1)+coeff_ab3_x0)</f>
        <v>1.5053587288259398</v>
      </c>
      <c r="H264">
        <f>IF(Measurement!H264="","",(Measurement!H264^3*coeff_bb4_x3)+(Measurement!H264^2*coeff_bb4_x2)+(Measurement!H264*coeff_bb4_x1)+coeff_bb4_x0)</f>
        <v>1.5061227668288177</v>
      </c>
      <c r="I264">
        <f>IF(Measurement!I264="","",(Measurement!I264^3*coeff_ab4_x3)+(Measurement!I264^2*coeff_ab4_x2)+(Measurement!I264*coeff_ab4_x1)+coeff_ab4_x0)</f>
        <v>1.5055009995587987</v>
      </c>
      <c r="J264">
        <f>IF(Measurement!J264="","",(Measurement!J264^3*coeff_bb5_x3)+(Measurement!J264^2*coeff_bb5_x2)+(Measurement!J264*coeff_bb5_x1)+coeff_bb5_x0)</f>
        <v>1.5061227668288177</v>
      </c>
      <c r="K264">
        <f>IF(Measurement!K264="","",(Measurement!K264^3*coeff_ab5_x3)+(Measurement!K264^2*coeff_ab5_x2)+(Measurement!K264*coeff_ab5_x1)+coeff_ab5_x0)</f>
        <v>1.5031363091157228</v>
      </c>
      <c r="L264">
        <f>IF(Measurement!L264="","",(Measurement!L264^3*coeff_bb6_x3)+(Measurement!L264^2*coeff_bb6_x2)+(Measurement!L264*coeff_bb6_x1)+coeff_bb6_x0)</f>
        <v>1.5028507016433736</v>
      </c>
      <c r="M264">
        <f>IF(Measurement!M264="","",(Measurement!M264^3*coeff_ab6_x3)+(Measurement!M264^2*coeff_ab6_x2)+(Measurement!M264*coeff_ab6_x1)+coeff_ab6_x0)</f>
        <v>1.5012749096042055</v>
      </c>
      <c r="N264">
        <f>IF(Measurement!N264="","",(Measurement!N264^3*coeff_bb7_x3)+(Measurement!N264^2*coeff_bb7_x2)+(Measurement!N264*coeff_bb7_x1)+coeff_bb7_x0)</f>
        <v>1.502326448745853</v>
      </c>
      <c r="O264">
        <f>IF(Measurement!O264="","",(Measurement!O264^3*coeff_ab7_x3)+(Measurement!O264^2*coeff_ab7_x2)+(Measurement!O264*coeff_ab7_x1)+coeff_ab7_x0)</f>
        <v>1.5011449235310714</v>
      </c>
      <c r="P264">
        <f>IF(Measurement!P264="","",(Measurement!P264^3*coeff_bb8_x3)+(Measurement!P264^2*coeff_bb8_x2)+(Measurement!P264*coeff_bb8_x1)+coeff_bb8_x0)</f>
        <v>1.5024569500394949</v>
      </c>
      <c r="Q264">
        <f>IF(Measurement!Q264="","",(Measurement!Q264^3*coeff_ab8_x3)+(Measurement!Q264^2*coeff_ab8_x2)+(Measurement!Q264*coeff_ab8_x1)+coeff_ab8_x0)</f>
        <v>1.5016672443599002</v>
      </c>
      <c r="R264">
        <f>IF(Measurement!R264="","",(Measurement!R264^3*coeff_bb9_x3)+(Measurement!R264^2*coeff_bb9_x2)+(Measurement!R264*coeff_bb9_x1)+coeff_bb9_x0)</f>
        <v>1.5052843240590177</v>
      </c>
      <c r="S264">
        <f>IF(Measurement!S264="","",(Measurement!S264^3*coeff_ab9_x3)+(Measurement!S264^2*coeff_ab9_x2)+(Measurement!S264*coeff_ab9_x1)+coeff_ab9_x0)</f>
        <v>1.5045134300059728</v>
      </c>
    </row>
    <row r="265" spans="1:19" ht="12.75" customHeight="1" x14ac:dyDescent="0.2">
      <c r="A265">
        <f>Measurement!A265</f>
        <v>26.300000000000104</v>
      </c>
      <c r="B265">
        <f>IF(Measurement!B265="","",(Measurement!B265^3*coeff_bb1_x3)+(Measurement!B265^2*coeff_bb1_x2)+(Measurement!B265*coeff_bb1_x1)+coeff_bb1_x0)</f>
        <v>1.5052843240590177</v>
      </c>
      <c r="C265">
        <f>IF(Measurement!C265="","",(Measurement!C265^3*coeff_ab1_x3)+(Measurement!C265^2*coeff_ab1_x2)+(Measurement!C265*coeff_ab1_x1)+coeff_ab1_x0)</f>
        <v>1.5049342954432219</v>
      </c>
      <c r="D265">
        <f>IF(Measurement!D265="","",(Measurement!D265^3*coeff_bb2_x3)+(Measurement!D265^2*coeff_bb2_x2)+(Measurement!D265*coeff_bb2_x1)+coeff_bb2_x0)</f>
        <v>1.5054231153147091</v>
      </c>
      <c r="E265">
        <f>IF(Measurement!E265="","",(Measurement!E265^3*coeff_ab2_x3)+(Measurement!E265^2*coeff_ab2_x2)+(Measurement!E265*coeff_ab2_x1)+coeff_ab2_x0)</f>
        <v>1.5052168545712261</v>
      </c>
      <c r="F265">
        <f>IF(Measurement!F265="","",(Measurement!F265^3*coeff_bb3_x3)+(Measurement!F265^2*coeff_bb3_x2)+(Measurement!F265*coeff_bb3_x1)+coeff_bb3_x0)</f>
        <v>1.5058417662827703</v>
      </c>
      <c r="G265">
        <f>IF(Measurement!G265="","",(Measurement!G265^3*coeff_ab3_x3)+(Measurement!G265^2*coeff_ab3_x2)+(Measurement!G265*coeff_ab3_x1)+coeff_ab3_x0)</f>
        <v>1.5057867305119657</v>
      </c>
      <c r="H265">
        <f>IF(Measurement!H265="","",(Measurement!H265^3*coeff_bb4_x3)+(Measurement!H265^2*coeff_bb4_x2)+(Measurement!H265*coeff_bb4_x1)+coeff_bb4_x0)</f>
        <v>1.5061227668288177</v>
      </c>
      <c r="I265">
        <f>IF(Measurement!I265="","",(Measurement!I265^3*coeff_ab4_x3)+(Measurement!I265^2*coeff_ab4_x2)+(Measurement!I265*coeff_ab4_x1)+coeff_ab4_x0)</f>
        <v>1.5055009995587987</v>
      </c>
      <c r="J265">
        <f>IF(Measurement!J265="","",(Measurement!J265^3*coeff_bb5_x3)+(Measurement!J265^2*coeff_bb5_x2)+(Measurement!J265*coeff_bb5_x1)+coeff_bb5_x0)</f>
        <v>1.5059820764168477</v>
      </c>
      <c r="K265">
        <f>IF(Measurement!K265="","",(Measurement!K265^3*coeff_ab5_x3)+(Measurement!K265^2*coeff_ab5_x2)+(Measurement!K265*coeff_ab5_x1)+coeff_ab5_x0)</f>
        <v>1.5038199154063587</v>
      </c>
      <c r="L265">
        <f>IF(Measurement!L265="","",(Measurement!L265^3*coeff_bb6_x3)+(Measurement!L265^2*coeff_bb6_x2)+(Measurement!L265*coeff_bb6_x1)+coeff_bb6_x0)</f>
        <v>1.5028507016433736</v>
      </c>
      <c r="M265">
        <f>IF(Measurement!M265="","",(Measurement!M265^3*coeff_ab6_x3)+(Measurement!M265^2*coeff_ab6_x2)+(Measurement!M265*coeff_ab6_x1)+coeff_ab6_x0)</f>
        <v>1.501405291757886</v>
      </c>
      <c r="N265">
        <f>IF(Measurement!N265="","",(Measurement!N265^3*coeff_bb7_x3)+(Measurement!N265^2*coeff_bb7_x2)+(Measurement!N265*coeff_bb7_x1)+coeff_bb7_x0)</f>
        <v>1.5021963217005059</v>
      </c>
      <c r="O265">
        <f>IF(Measurement!O265="","",(Measurement!O265^3*coeff_ab7_x3)+(Measurement!O265^2*coeff_ab7_x2)+(Measurement!O265*coeff_ab7_x1)+coeff_ab7_x0)</f>
        <v>1.5012749096042055</v>
      </c>
      <c r="P265">
        <f>IF(Measurement!P265="","",(Measurement!P265^3*coeff_bb8_x3)+(Measurement!P265^2*coeff_bb8_x2)+(Measurement!P265*coeff_bb8_x1)+coeff_bb8_x0)</f>
        <v>1.5021963217005059</v>
      </c>
      <c r="Q265">
        <f>IF(Measurement!Q265="","",(Measurement!Q265^3*coeff_ab8_x3)+(Measurement!Q265^2*coeff_ab8_x2)+(Measurement!Q265*coeff_ab8_x1)+coeff_ab8_x0)</f>
        <v>1.5019307814431404</v>
      </c>
      <c r="R265">
        <f>IF(Measurement!R265="","",(Measurement!R265^3*coeff_bb9_x3)+(Measurement!R265^2*coeff_bb9_x2)+(Measurement!R265*coeff_bb9_x1)+coeff_bb9_x0)</f>
        <v>1.5051459119646267</v>
      </c>
      <c r="S265">
        <f>IF(Measurement!S265="","",(Measurement!S265^3*coeff_ab9_x3)+(Measurement!S265^2*coeff_ab9_x2)+(Measurement!S265*coeff_ab9_x1)+coeff_ab9_x0)</f>
        <v>1.5046533220687592</v>
      </c>
    </row>
    <row r="266" spans="1:19" ht="12.75" customHeight="1" x14ac:dyDescent="0.2">
      <c r="A266">
        <f>Measurement!A266</f>
        <v>26.400000000000105</v>
      </c>
      <c r="B266">
        <f>IF(Measurement!B266="","",(Measurement!B266^3*coeff_bb1_x3)+(Measurement!B266^2*coeff_bb1_x2)+(Measurement!B266*coeff_bb1_x1)+coeff_bb1_x0)</f>
        <v>1.5051459119646267</v>
      </c>
      <c r="C266">
        <f>IF(Measurement!C266="","",(Measurement!C266^3*coeff_ab1_x3)+(Measurement!C266^2*coeff_ab1_x2)+(Measurement!C266*coeff_ab1_x1)+coeff_ab1_x0)</f>
        <v>1.5052168545712261</v>
      </c>
      <c r="D266">
        <f>IF(Measurement!D266="","",(Measurement!D266^3*coeff_bb2_x3)+(Measurement!D266^2*coeff_bb2_x2)+(Measurement!D266*coeff_bb2_x1)+coeff_bb2_x0)</f>
        <v>1.5054231153147091</v>
      </c>
      <c r="E266">
        <f>IF(Measurement!E266="","",(Measurement!E266^3*coeff_ab2_x3)+(Measurement!E266^2*coeff_ab2_x2)+(Measurement!E266*coeff_ab2_x1)+coeff_ab2_x0)</f>
        <v>1.5056436667830562</v>
      </c>
      <c r="F266">
        <f>IF(Measurement!F266="","",(Measurement!F266^3*coeff_bb3_x3)+(Measurement!F266^2*coeff_bb3_x2)+(Measurement!F266*coeff_bb3_x1)+coeff_bb3_x0)</f>
        <v>1.5058417662827703</v>
      </c>
      <c r="G266">
        <f>IF(Measurement!G266="","",(Measurement!G266^3*coeff_ab3_x3)+(Measurement!G266^2*coeff_ab3_x2)+(Measurement!G266*coeff_ab3_x1)+coeff_ab3_x0)</f>
        <v>1.5059301907587803</v>
      </c>
      <c r="H266">
        <f>IF(Measurement!H266="","",(Measurement!H266^3*coeff_bb4_x3)+(Measurement!H266^2*coeff_bb4_x2)+(Measurement!H266*coeff_bb4_x1)+coeff_bb4_x0)</f>
        <v>1.5061227668288177</v>
      </c>
      <c r="I266">
        <f>IF(Measurement!I266="","",(Measurement!I266^3*coeff_ab4_x3)+(Measurement!I266^2*coeff_ab4_x2)+(Measurement!I266*coeff_ab4_x1)+coeff_ab4_x0)</f>
        <v>1.5057867305119657</v>
      </c>
      <c r="J266">
        <f>IF(Measurement!J266="","",(Measurement!J266^3*coeff_bb5_x3)+(Measurement!J266^2*coeff_bb5_x2)+(Measurement!J266*coeff_bb5_x1)+coeff_bb5_x0)</f>
        <v>1.5058417662827703</v>
      </c>
      <c r="K266">
        <f>IF(Measurement!K266="","",(Measurement!K266^3*coeff_ab5_x3)+(Measurement!K266^2*coeff_ab5_x2)+(Measurement!K266*coeff_ab5_x1)+coeff_ab5_x0)</f>
        <v>1.504096132156354</v>
      </c>
      <c r="L266">
        <f>IF(Measurement!L266="","",(Measurement!L266^3*coeff_bb6_x3)+(Measurement!L266^2*coeff_bb6_x2)+(Measurement!L266*coeff_bb6_x1)+coeff_bb6_x0)</f>
        <v>1.5028507016433736</v>
      </c>
      <c r="M266">
        <f>IF(Measurement!M266="","",(Measurement!M266^3*coeff_ab6_x3)+(Measurement!M266^2*coeff_ab6_x2)+(Measurement!M266*coeff_ab6_x1)+coeff_ab6_x0)</f>
        <v>1.5016672443599002</v>
      </c>
      <c r="N266">
        <f>IF(Measurement!N266="","",(Measurement!N266^3*coeff_bb7_x3)+(Measurement!N266^2*coeff_bb7_x2)+(Measurement!N266*coeff_bb7_x1)+coeff_bb7_x0)</f>
        <v>1.5019371894614222</v>
      </c>
      <c r="O266">
        <f>IF(Measurement!O266="","",(Measurement!O266^3*coeff_ab7_x3)+(Measurement!O266^2*coeff_ab7_x2)+(Measurement!O266*coeff_ab7_x1)+coeff_ab7_x0)</f>
        <v>1.5017988148347403</v>
      </c>
      <c r="P266">
        <f>IF(Measurement!P266="","",(Measurement!P266^3*coeff_bb8_x3)+(Measurement!P266^2*coeff_bb8_x2)+(Measurement!P266*coeff_bb8_x1)+coeff_bb8_x0)</f>
        <v>1.5019371894614222</v>
      </c>
      <c r="Q266">
        <f>IF(Measurement!Q266="","",(Measurement!Q266^3*coeff_ab8_x3)+(Measurement!Q266^2*coeff_ab8_x2)+(Measurement!Q266*coeff_ab8_x1)+coeff_ab8_x0)</f>
        <v>1.5021959031136327</v>
      </c>
      <c r="R266">
        <f>IF(Measurement!R266="","",(Measurement!R266^3*coeff_bb9_x3)+(Measurement!R266^2*coeff_bb9_x2)+(Measurement!R266*coeff_bb9_x1)+coeff_bb9_x0)</f>
        <v>1.5051459119646267</v>
      </c>
      <c r="S266">
        <f>IF(Measurement!S266="","",(Measurement!S266^3*coeff_ab9_x3)+(Measurement!S266^2*coeff_ab9_x2)+(Measurement!S266*coeff_ab9_x1)+coeff_ab9_x0)</f>
        <v>1.5049342954432219</v>
      </c>
    </row>
    <row r="267" spans="1:19" ht="12.75" customHeight="1" x14ac:dyDescent="0.2">
      <c r="A267">
        <f>Measurement!A267</f>
        <v>26.500000000000107</v>
      </c>
      <c r="B267">
        <f>IF(Measurement!B267="","",(Measurement!B267^3*coeff_bb1_x3)+(Measurement!B267^2*coeff_bb1_x2)+(Measurement!B267*coeff_bb1_x1)+coeff_bb1_x0)</f>
        <v>1.5054231153147091</v>
      </c>
      <c r="C267">
        <f>IF(Measurement!C267="","",(Measurement!C267^3*coeff_ab1_x3)+(Measurement!C267^2*coeff_ab1_x2)+(Measurement!C267*coeff_ab1_x1)+coeff_ab1_x0)</f>
        <v>1.5053587288259398</v>
      </c>
      <c r="D267">
        <f>IF(Measurement!D267="","",(Measurement!D267^3*coeff_bb2_x3)+(Measurement!D267^2*coeff_bb2_x2)+(Measurement!D267*coeff_bb2_x1)+coeff_bb2_x0)</f>
        <v>1.5058417662827703</v>
      </c>
      <c r="E267">
        <f>IF(Measurement!E267="","",(Measurement!E267^3*coeff_ab2_x3)+(Measurement!E267^2*coeff_ab2_x2)+(Measurement!E267*coeff_ab2_x1)+coeff_ab2_x0)</f>
        <v>1.5055009995587987</v>
      </c>
      <c r="F267">
        <f>IF(Measurement!F267="","",(Measurement!F267^3*coeff_bb3_x3)+(Measurement!F267^2*coeff_bb3_x2)+(Measurement!F267*coeff_bb3_x1)+coeff_bb3_x0)</f>
        <v>1.5061227668288177</v>
      </c>
      <c r="G267">
        <f>IF(Measurement!G267="","",(Measurement!G267^3*coeff_ab3_x3)+(Measurement!G267^2*coeff_ab3_x2)+(Measurement!G267*coeff_ab3_x1)+coeff_ab3_x0)</f>
        <v>1.5059301907587803</v>
      </c>
      <c r="H267">
        <f>IF(Measurement!H267="","",(Measurement!H267^3*coeff_bb4_x3)+(Measurement!H267^2*coeff_bb4_x2)+(Measurement!H267*coeff_bb4_x1)+coeff_bb4_x0)</f>
        <v>1.5064052893797091</v>
      </c>
      <c r="I267">
        <f>IF(Measurement!I267="","",(Measurement!I267^3*coeff_ab4_x3)+(Measurement!I267^2*coeff_ab4_x2)+(Measurement!I267*coeff_ab4_x1)+coeff_ab4_x0)</f>
        <v>1.5057867305119657</v>
      </c>
      <c r="J267">
        <f>IF(Measurement!J267="","",(Measurement!J267^3*coeff_bb5_x3)+(Measurement!J267^2*coeff_bb5_x2)+(Measurement!J267*coeff_bb5_x1)+coeff_bb5_x0)</f>
        <v>1.5061227668288177</v>
      </c>
      <c r="K267">
        <f>IF(Measurement!K267="","",(Measurement!K267^3*coeff_ab5_x3)+(Measurement!K267^2*coeff_ab5_x2)+(Measurement!K267*coeff_ab5_x1)+coeff_ab5_x0)</f>
        <v>1.5042348350630235</v>
      </c>
      <c r="L267">
        <f>IF(Measurement!L267="","",(Measurement!L267^3*coeff_bb6_x3)+(Measurement!L267^2*coeff_bb6_x2)+(Measurement!L267*coeff_bb6_x1)+coeff_bb6_x0)</f>
        <v>1.5029827021633788</v>
      </c>
      <c r="M267">
        <f>IF(Measurement!M267="","",(Measurement!M267^3*coeff_ab6_x3)+(Measurement!M267^2*coeff_ab6_x2)+(Measurement!M267*coeff_ab6_x1)+coeff_ab6_x0)</f>
        <v>1.5017988148347403</v>
      </c>
      <c r="N267">
        <f>IF(Measurement!N267="","",(Measurement!N267^3*coeff_bb7_x3)+(Measurement!N267^2*coeff_bb7_x2)+(Measurement!N267*coeff_bb7_x1)+coeff_bb7_x0)</f>
        <v>1.5021963217005059</v>
      </c>
      <c r="O267">
        <f>IF(Measurement!O267="","",(Measurement!O267^3*coeff_ab7_x3)+(Measurement!O267^2*coeff_ab7_x2)+(Measurement!O267*coeff_ab7_x1)+coeff_ab7_x0)</f>
        <v>1.5020631441983534</v>
      </c>
      <c r="P267">
        <f>IF(Measurement!P267="","",(Measurement!P267^3*coeff_bb8_x3)+(Measurement!P267^2*coeff_bb8_x2)+(Measurement!P267*coeff_bb8_x1)+coeff_bb8_x0)</f>
        <v>1.5021963217005059</v>
      </c>
      <c r="Q267">
        <f>IF(Measurement!Q267="","",(Measurement!Q267^3*coeff_ab8_x3)+(Measurement!Q267^2*coeff_ab8_x2)+(Measurement!Q267*coeff_ab8_x1)+coeff_ab8_x0)</f>
        <v>1.5023290582022317</v>
      </c>
      <c r="R267">
        <f>IF(Measurement!R267="","",(Measurement!R267^3*coeff_bb9_x3)+(Measurement!R267^2*coeff_bb9_x2)+(Measurement!R267*coeff_bb9_x1)+coeff_bb9_x0)</f>
        <v>1.5054231153147091</v>
      </c>
      <c r="S267">
        <f>IF(Measurement!S267="","",(Measurement!S267^3*coeff_ab9_x3)+(Measurement!S267^2*coeff_ab9_x2)+(Measurement!S267*coeff_ab9_x1)+coeff_ab9_x0)</f>
        <v>1.5050753767814047</v>
      </c>
    </row>
    <row r="268" spans="1:19" ht="12.75" customHeight="1" x14ac:dyDescent="0.2">
      <c r="A268">
        <f>Measurement!A268</f>
        <v>26.600000000000108</v>
      </c>
      <c r="B268">
        <f>IF(Measurement!B268="","",(Measurement!B268^3*coeff_bb1_x3)+(Measurement!B268^2*coeff_bb1_x2)+(Measurement!B268*coeff_bb1_x1)+coeff_bb1_x0)</f>
        <v>1.505701836203267</v>
      </c>
      <c r="C268">
        <f>IF(Measurement!C268="","",(Measurement!C268^3*coeff_ab1_x3)+(Measurement!C268^2*coeff_ab1_x2)+(Measurement!C268*coeff_ab1_x1)+coeff_ab1_x0)</f>
        <v>1.5056436667830562</v>
      </c>
      <c r="D268">
        <f>IF(Measurement!D268="","",(Measurement!D268^3*coeff_bb2_x3)+(Measurement!D268^2*coeff_bb2_x2)+(Measurement!D268*coeff_bb2_x1)+coeff_bb2_x0)</f>
        <v>1.5058417662827703</v>
      </c>
      <c r="E268">
        <f>IF(Measurement!E268="","",(Measurement!E268^3*coeff_ab2_x3)+(Measurement!E268^2*coeff_ab2_x2)+(Measurement!E268*coeff_ab2_x1)+coeff_ab2_x0)</f>
        <v>1.5056436667830562</v>
      </c>
      <c r="F268">
        <f>IF(Measurement!F268="","",(Measurement!F268^3*coeff_bb3_x3)+(Measurement!F268^2*coeff_bb3_x2)+(Measurement!F268*coeff_bb3_x1)+coeff_bb3_x0)</f>
        <v>1.5062638377419988</v>
      </c>
      <c r="G268">
        <f>IF(Measurement!G268="","",(Measurement!G268^3*coeff_ab3_x3)+(Measurement!G268^2*coeff_ab3_x2)+(Measurement!G268*coeff_ab3_x1)+coeff_ab3_x0)</f>
        <v>1.5059301907587803</v>
      </c>
      <c r="H268">
        <f>IF(Measurement!H268="","",(Measurement!H268^3*coeff_bb4_x3)+(Measurement!H268^2*coeff_bb4_x2)+(Measurement!H268*coeff_bb4_x1)+coeff_bb4_x0)</f>
        <v>1.5065471219652675</v>
      </c>
      <c r="I268">
        <f>IF(Measurement!I268="","",(Measurement!I268^3*coeff_ab4_x3)+(Measurement!I268^2*coeff_ab4_x2)+(Measurement!I268*coeff_ab4_x1)+coeff_ab4_x0)</f>
        <v>1.5059301907587803</v>
      </c>
      <c r="J268">
        <f>IF(Measurement!J268="","",(Measurement!J268^3*coeff_bb5_x3)+(Measurement!J268^2*coeff_bb5_x2)+(Measurement!J268*coeff_bb5_x1)+coeff_bb5_x0)</f>
        <v>1.5061227668288177</v>
      </c>
      <c r="K268">
        <f>IF(Measurement!K268="","",(Measurement!K268^3*coeff_ab5_x3)+(Measurement!K268^2*coeff_ab5_x2)+(Measurement!K268*coeff_ab5_x1)+coeff_ab5_x0)</f>
        <v>1.5045134300059728</v>
      </c>
      <c r="L268">
        <f>IF(Measurement!L268="","",(Measurement!L268^3*coeff_bb6_x3)+(Measurement!L268^2*coeff_bb6_x2)+(Measurement!L268*coeff_bb6_x1)+coeff_bb6_x0)</f>
        <v>1.5031150780482712</v>
      </c>
      <c r="M268">
        <f>IF(Measurement!M268="","",(Measurement!M268^3*coeff_ab6_x3)+(Measurement!M268^2*coeff_ab6_x2)+(Measurement!M268*coeff_ab6_x1)+coeff_ab6_x0)</f>
        <v>1.5020631441983534</v>
      </c>
      <c r="N268">
        <f>IF(Measurement!N268="","",(Measurement!N268^3*coeff_bb7_x3)+(Measurement!N268^2*coeff_bb7_x2)+(Measurement!N268*coeff_bb7_x1)+coeff_bb7_x0)</f>
        <v>1.5021963217005059</v>
      </c>
      <c r="O268">
        <f>IF(Measurement!O268="","",(Measurement!O268^3*coeff_ab7_x3)+(Measurement!O268^2*coeff_ab7_x2)+(Measurement!O268*coeff_ab7_x1)+coeff_ab7_x0)</f>
        <v>1.5021959031136327</v>
      </c>
      <c r="P268">
        <f>IF(Measurement!P268="","",(Measurement!P268^3*coeff_bb8_x3)+(Measurement!P268^2*coeff_bb8_x2)+(Measurement!P268*coeff_bb8_x1)+coeff_bb8_x0)</f>
        <v>1.502326448745853</v>
      </c>
      <c r="Q268">
        <f>IF(Measurement!Q268="","",(Measurement!Q268^3*coeff_ab8_x3)+(Measurement!Q268^2*coeff_ab8_x2)+(Measurement!Q268*coeff_ab8_x1)+coeff_ab8_x0)</f>
        <v>1.5023290582022317</v>
      </c>
      <c r="R268">
        <f>IF(Measurement!R268="","",(Measurement!R268^3*coeff_bb9_x3)+(Measurement!R268^2*coeff_bb9_x2)+(Measurement!R268*coeff_bb9_x1)+coeff_bb9_x0)</f>
        <v>1.5055622859550195</v>
      </c>
      <c r="S268">
        <f>IF(Measurement!S268="","",(Measurement!S268^3*coeff_ab9_x3)+(Measurement!S268^2*coeff_ab9_x2)+(Measurement!S268*coeff_ab9_x1)+coeff_ab9_x0)</f>
        <v>1.5052168545712261</v>
      </c>
    </row>
    <row r="269" spans="1:19" ht="12.75" customHeight="1" x14ac:dyDescent="0.2">
      <c r="A269">
        <f>Measurement!A269</f>
        <v>26.700000000000109</v>
      </c>
      <c r="B269">
        <f>IF(Measurement!B269="","",(Measurement!B269^3*coeff_bb1_x3)+(Measurement!B269^2*coeff_bb1_x2)+(Measurement!B269*coeff_bb1_x1)+coeff_bb1_x0)</f>
        <v>1.5058417662827703</v>
      </c>
      <c r="C269">
        <f>IF(Measurement!C269="","",(Measurement!C269^3*coeff_ab1_x3)+(Measurement!C269^2*coeff_ab1_x2)+(Measurement!C269*coeff_ab1_x1)+coeff_ab1_x0)</f>
        <v>1.5056436667830562</v>
      </c>
      <c r="D269">
        <f>IF(Measurement!D269="","",(Measurement!D269^3*coeff_bb2_x3)+(Measurement!D269^2*coeff_bb2_x2)+(Measurement!D269*coeff_bb2_x1)+coeff_bb2_x0)</f>
        <v>1.5059820764168477</v>
      </c>
      <c r="E269">
        <f>IF(Measurement!E269="","",(Measurement!E269^3*coeff_ab2_x3)+(Measurement!E269^2*coeff_ab2_x2)+(Measurement!E269*coeff_ab2_x1)+coeff_ab2_x0)</f>
        <v>1.5056436667830562</v>
      </c>
      <c r="F269">
        <f>IF(Measurement!F269="","",(Measurement!F269^3*coeff_bb3_x3)+(Measurement!F269^2*coeff_bb3_x2)+(Measurement!F269*coeff_bb3_x1)+coeff_bb3_x0)</f>
        <v>1.5064052893797091</v>
      </c>
      <c r="G269">
        <f>IF(Measurement!G269="","",(Measurement!G269^3*coeff_ab3_x3)+(Measurement!G269^2*coeff_ab3_x2)+(Measurement!G269*coeff_ab3_x1)+coeff_ab3_x0)</f>
        <v>1.5059301907587803</v>
      </c>
      <c r="H269">
        <f>IF(Measurement!H269="","",(Measurement!H269^3*coeff_bb4_x3)+(Measurement!H269^2*coeff_bb4_x2)+(Measurement!H269*coeff_bb4_x1)+coeff_bb4_x0)</f>
        <v>1.5065471219652675</v>
      </c>
      <c r="I269">
        <f>IF(Measurement!I269="","",(Measurement!I269^3*coeff_ab4_x3)+(Measurement!I269^2*coeff_ab4_x2)+(Measurement!I269*coeff_ab4_x1)+coeff_ab4_x0)</f>
        <v>1.5059301907587803</v>
      </c>
      <c r="J269">
        <f>IF(Measurement!J269="","",(Measurement!J269^3*coeff_bb5_x3)+(Measurement!J269^2*coeff_bb5_x2)+(Measurement!J269*coeff_bb5_x1)+coeff_bb5_x0)</f>
        <v>1.5062638377419988</v>
      </c>
      <c r="K269">
        <f>IF(Measurement!K269="","",(Measurement!K269^3*coeff_ab5_x3)+(Measurement!K269^2*coeff_ab5_x2)+(Measurement!K269*coeff_ab5_x1)+coeff_ab5_x0)</f>
        <v>1.5045134300059728</v>
      </c>
      <c r="L269">
        <f>IF(Measurement!L269="","",(Measurement!L269^3*coeff_bb6_x3)+(Measurement!L269^2*coeff_bb6_x2)+(Measurement!L269*coeff_bb6_x1)+coeff_bb6_x0)</f>
        <v>1.5032478295213687</v>
      </c>
      <c r="M269">
        <f>IF(Measurement!M269="","",(Measurement!M269^3*coeff_ab6_x3)+(Measurement!M269^2*coeff_ab6_x2)+(Measurement!M269*coeff_ab6_x1)+coeff_ab6_x0)</f>
        <v>1.5023290582022317</v>
      </c>
      <c r="N269">
        <f>IF(Measurement!N269="","",(Measurement!N269^3*coeff_bb7_x3)+(Measurement!N269^2*coeff_bb7_x2)+(Measurement!N269*coeff_bb7_x1)+coeff_bb7_x0)</f>
        <v>1.5024569500394949</v>
      </c>
      <c r="O269">
        <f>IF(Measurement!O269="","",(Measurement!O269^3*coeff_ab7_x3)+(Measurement!O269^2*coeff_ab7_x2)+(Measurement!O269*coeff_ab7_x1)+coeff_ab7_x0)</f>
        <v>1.5023290582022317</v>
      </c>
      <c r="P269">
        <f>IF(Measurement!P269="","",(Measurement!P269^3*coeff_bb8_x3)+(Measurement!P269^2*coeff_bb8_x2)+(Measurement!P269*coeff_bb8_x1)+coeff_bb8_x0)</f>
        <v>1.502326448745853</v>
      </c>
      <c r="Q269">
        <f>IF(Measurement!Q269="","",(Measurement!Q269^3*coeff_ab8_x3)+(Measurement!Q269^2*coeff_ab8_x2)+(Measurement!Q269*coeff_ab8_x1)+coeff_ab8_x0)</f>
        <v>1.502596556952402</v>
      </c>
      <c r="R269">
        <f>IF(Measurement!R269="","",(Measurement!R269^3*coeff_bb9_x3)+(Measurement!R269^2*coeff_bb9_x2)+(Measurement!R269*coeff_bb9_x1)+coeff_bb9_x0)</f>
        <v>1.505701836203267</v>
      </c>
      <c r="S269">
        <f>IF(Measurement!S269="","",(Measurement!S269^3*coeff_ab9_x3)+(Measurement!S269^2*coeff_ab9_x2)+(Measurement!S269*coeff_ab9_x1)+coeff_ab9_x0)</f>
        <v>1.5052168545712261</v>
      </c>
    </row>
    <row r="270" spans="1:19" ht="12.75" customHeight="1" x14ac:dyDescent="0.2">
      <c r="A270">
        <f>Measurement!A270</f>
        <v>26.800000000000111</v>
      </c>
      <c r="B270">
        <f>IF(Measurement!B270="","",(Measurement!B270^3*coeff_bb1_x3)+(Measurement!B270^2*coeff_bb1_x2)+(Measurement!B270*coeff_bb1_x1)+coeff_bb1_x0)</f>
        <v>1.5058417662827703</v>
      </c>
      <c r="C270">
        <f>IF(Measurement!C270="","",(Measurement!C270^3*coeff_ab1_x3)+(Measurement!C270^2*coeff_ab1_x2)+(Measurement!C270*coeff_ab1_x1)+coeff_ab1_x0)</f>
        <v>1.5055009995587987</v>
      </c>
      <c r="D270">
        <f>IF(Measurement!D270="","",(Measurement!D270^3*coeff_bb2_x3)+(Measurement!D270^2*coeff_bb2_x2)+(Measurement!D270*coeff_bb2_x1)+coeff_bb2_x0)</f>
        <v>1.5059820764168477</v>
      </c>
      <c r="E270">
        <f>IF(Measurement!E270="","",(Measurement!E270^3*coeff_ab2_x3)+(Measurement!E270^2*coeff_ab2_x2)+(Measurement!E270*coeff_ab2_x1)+coeff_ab2_x0)</f>
        <v>1.5056436667830562</v>
      </c>
      <c r="F270">
        <f>IF(Measurement!F270="","",(Measurement!F270^3*coeff_bb3_x3)+(Measurement!F270^2*coeff_bb3_x2)+(Measurement!F270*coeff_bb3_x1)+coeff_bb3_x0)</f>
        <v>1.5064052893797091</v>
      </c>
      <c r="G270">
        <f>IF(Measurement!G270="","",(Measurement!G270^3*coeff_ab3_x3)+(Measurement!G270^2*coeff_ab3_x2)+(Measurement!G270*coeff_ab3_x1)+coeff_ab3_x0)</f>
        <v>1.5059301907587803</v>
      </c>
      <c r="H270">
        <f>IF(Measurement!H270="","",(Measurement!H270^3*coeff_bb4_x3)+(Measurement!H270^2*coeff_bb4_x2)+(Measurement!H270*coeff_bb4_x1)+coeff_bb4_x0)</f>
        <v>1.5065471219652675</v>
      </c>
      <c r="I270">
        <f>IF(Measurement!I270="","",(Measurement!I270^3*coeff_ab4_x3)+(Measurement!I270^2*coeff_ab4_x2)+(Measurement!I270*coeff_ab4_x1)+coeff_ab4_x0)</f>
        <v>1.5057867305119657</v>
      </c>
      <c r="J270">
        <f>IF(Measurement!J270="","",(Measurement!J270^3*coeff_bb5_x3)+(Measurement!J270^2*coeff_bb5_x2)+(Measurement!J270*coeff_bb5_x1)+coeff_bb5_x0)</f>
        <v>1.5064052893797091</v>
      </c>
      <c r="K270">
        <f>IF(Measurement!K270="","",(Measurement!K270^3*coeff_ab5_x3)+(Measurement!K270^2*coeff_ab5_x2)+(Measurement!K270*coeff_ab5_x1)+coeff_ab5_x0)</f>
        <v>1.5043739343418121</v>
      </c>
      <c r="L270">
        <f>IF(Measurement!L270="","",(Measurement!L270^3*coeff_bb6_x3)+(Measurement!L270^2*coeff_bb6_x2)+(Measurement!L270*coeff_bb6_x1)+coeff_bb6_x0)</f>
        <v>1.5033809568059902</v>
      </c>
      <c r="M270">
        <f>IF(Measurement!M270="","",(Measurement!M270^3*coeff_ab6_x3)+(Measurement!M270^2*coeff_ab6_x2)+(Measurement!M270*coeff_ab6_x1)+coeff_ab6_x0)</f>
        <v>1.502596556952402</v>
      </c>
      <c r="N270">
        <f>IF(Measurement!N270="","",(Measurement!N270^3*coeff_bb7_x3)+(Measurement!N270^2*coeff_bb7_x2)+(Measurement!N270*coeff_bb7_x1)+coeff_bb7_x0)</f>
        <v>1.50258782580475</v>
      </c>
      <c r="O270">
        <f>IF(Measurement!O270="","",(Measurement!O270^3*coeff_ab7_x3)+(Measurement!O270^2*coeff_ab7_x2)+(Measurement!O270*coeff_ab7_x1)+coeff_ab7_x0)</f>
        <v>1.5024626094774038</v>
      </c>
      <c r="P270">
        <f>IF(Measurement!P270="","",(Measurement!P270^3*coeff_bb8_x3)+(Measurement!P270^2*coeff_bb8_x2)+(Measurement!P270*coeff_bb8_x1)+coeff_bb8_x0)</f>
        <v>1.5024569500394949</v>
      </c>
      <c r="Q270">
        <f>IF(Measurement!Q270="","",(Measurement!Q270^3*coeff_ab8_x3)+(Measurement!Q270^2*coeff_ab8_x2)+(Measurement!Q270*coeff_ab8_x1)+coeff_ab8_x0)</f>
        <v>1.5024626094774038</v>
      </c>
      <c r="R270">
        <f>IF(Measurement!R270="","",(Measurement!R270^3*coeff_bb9_x3)+(Measurement!R270^2*coeff_bb9_x2)+(Measurement!R270*coeff_bb9_x1)+coeff_bb9_x0)</f>
        <v>1.5058417662827703</v>
      </c>
      <c r="S270">
        <f>IF(Measurement!S270="","",(Measurement!S270^3*coeff_ab9_x3)+(Measurement!S270^2*coeff_ab9_x2)+(Measurement!S270*coeff_ab9_x1)+coeff_ab9_x0)</f>
        <v>1.5052168545712261</v>
      </c>
    </row>
    <row r="271" spans="1:19" ht="12.75" customHeight="1" x14ac:dyDescent="0.2">
      <c r="A271">
        <f>Measurement!A271</f>
        <v>26.900000000000112</v>
      </c>
      <c r="B271">
        <f>IF(Measurement!B271="","",(Measurement!B271^3*coeff_bb1_x3)+(Measurement!B271^2*coeff_bb1_x2)+(Measurement!B271*coeff_bb1_x1)+coeff_bb1_x0)</f>
        <v>1.5058417662827703</v>
      </c>
      <c r="C271">
        <f>IF(Measurement!C271="","",(Measurement!C271^3*coeff_ab1_x3)+(Measurement!C271^2*coeff_ab1_x2)+(Measurement!C271*coeff_ab1_x1)+coeff_ab1_x0)</f>
        <v>1.5055009995587987</v>
      </c>
      <c r="D271">
        <f>IF(Measurement!D271="","",(Measurement!D271^3*coeff_bb2_x3)+(Measurement!D271^2*coeff_bb2_x2)+(Measurement!D271*coeff_bb2_x1)+coeff_bb2_x0)</f>
        <v>1.5059820764168477</v>
      </c>
      <c r="E271">
        <f>IF(Measurement!E271="","",(Measurement!E271^3*coeff_ab2_x3)+(Measurement!E271^2*coeff_ab2_x2)+(Measurement!E271*coeff_ab2_x1)+coeff_ab2_x0)</f>
        <v>1.5056436667830562</v>
      </c>
      <c r="F271">
        <f>IF(Measurement!F271="","",(Measurement!F271^3*coeff_bb3_x3)+(Measurement!F271^2*coeff_bb3_x2)+(Measurement!F271*coeff_bb3_x1)+coeff_bb3_x0)</f>
        <v>1.5064052893797091</v>
      </c>
      <c r="G271">
        <f>IF(Measurement!G271="","",(Measurement!G271^3*coeff_ab3_x3)+(Measurement!G271^2*coeff_ab3_x2)+(Measurement!G271*coeff_ab3_x1)+coeff_ab3_x0)</f>
        <v>1.5059301907587803</v>
      </c>
      <c r="H271">
        <f>IF(Measurement!H271="","",(Measurement!H271^3*coeff_bb4_x3)+(Measurement!H271^2*coeff_bb4_x2)+(Measurement!H271*coeff_bb4_x1)+coeff_bb4_x0)</f>
        <v>1.5065471219652675</v>
      </c>
      <c r="I271">
        <f>IF(Measurement!I271="","",(Measurement!I271^3*coeff_ab4_x3)+(Measurement!I271^2*coeff_ab4_x2)+(Measurement!I271*coeff_ab4_x1)+coeff_ab4_x0)</f>
        <v>1.5059301907587803</v>
      </c>
      <c r="J271">
        <f>IF(Measurement!J271="","",(Measurement!J271^3*coeff_bb5_x3)+(Measurement!J271^2*coeff_bb5_x2)+(Measurement!J271*coeff_bb5_x1)+coeff_bb5_x0)</f>
        <v>1.5064052893797091</v>
      </c>
      <c r="K271">
        <f>IF(Measurement!K271="","",(Measurement!K271^3*coeff_ab5_x3)+(Measurement!K271^2*coeff_ab5_x2)+(Measurement!K271*coeff_ab5_x1)+coeff_ab5_x0)</f>
        <v>1.5043739343418121</v>
      </c>
      <c r="L271">
        <f>IF(Measurement!L271="","",(Measurement!L271^3*coeff_bb6_x3)+(Measurement!L271^2*coeff_bb6_x2)+(Measurement!L271*coeff_bb6_x1)+coeff_bb6_x0)</f>
        <v>1.5036483397030784</v>
      </c>
      <c r="M271">
        <f>IF(Measurement!M271="","",(Measurement!M271^3*coeff_ab6_x3)+(Measurement!M271^2*coeff_ab6_x2)+(Measurement!M271*coeff_ab6_x1)+coeff_ab6_x0)</f>
        <v>1.5027309006404796</v>
      </c>
      <c r="N271">
        <f>IF(Measurement!N271="","",(Measurement!N271^3*coeff_bb7_x3)+(Measurement!N271^2*coeff_bb7_x2)+(Measurement!N271*coeff_bb7_x1)+coeff_bb7_x0)</f>
        <v>1.50258782580475</v>
      </c>
      <c r="O271">
        <f>IF(Measurement!O271="","",(Measurement!O271^3*coeff_ab7_x3)+(Measurement!O271^2*coeff_ab7_x2)+(Measurement!O271*coeff_ab7_x1)+coeff_ab7_x0)</f>
        <v>1.5024626094774038</v>
      </c>
      <c r="P271">
        <f>IF(Measurement!P271="","",(Measurement!P271^3*coeff_bb8_x3)+(Measurement!P271^2*coeff_bb8_x2)+(Measurement!P271*coeff_bb8_x1)+coeff_bb8_x0)</f>
        <v>1.50258782580475</v>
      </c>
      <c r="Q271">
        <f>IF(Measurement!Q271="","",(Measurement!Q271^3*coeff_ab8_x3)+(Measurement!Q271^2*coeff_ab8_x2)+(Measurement!Q271*coeff_ab8_x1)+coeff_ab8_x0)</f>
        <v>1.5024626094774038</v>
      </c>
      <c r="R271">
        <f>IF(Measurement!R271="","",(Measurement!R271^3*coeff_bb9_x3)+(Measurement!R271^2*coeff_bb9_x2)+(Measurement!R271*coeff_bb9_x1)+coeff_bb9_x0)</f>
        <v>1.5058417662827703</v>
      </c>
      <c r="S271">
        <f>IF(Measurement!S271="","",(Measurement!S271^3*coeff_ab9_x3)+(Measurement!S271^2*coeff_ab9_x2)+(Measurement!S271*coeff_ab9_x1)+coeff_ab9_x0)</f>
        <v>1.5052168545712261</v>
      </c>
    </row>
    <row r="272" spans="1:19" ht="12.75" customHeight="1" x14ac:dyDescent="0.2">
      <c r="A272">
        <f>Measurement!A272</f>
        <v>27.000000000000114</v>
      </c>
      <c r="B272">
        <f>IF(Measurement!B272="","",(Measurement!B272^3*coeff_bb1_x3)+(Measurement!B272^2*coeff_bb1_x2)+(Measurement!B272*coeff_bb1_x1)+coeff_bb1_x0)</f>
        <v>1.5058417662827703</v>
      </c>
      <c r="C272">
        <f>IF(Measurement!C272="","",(Measurement!C272^3*coeff_ab1_x3)+(Measurement!C272^2*coeff_ab1_x2)+(Measurement!C272*coeff_ab1_x1)+coeff_ab1_x0)</f>
        <v>1.5057867305119657</v>
      </c>
      <c r="D272">
        <f>IF(Measurement!D272="","",(Measurement!D272^3*coeff_bb2_x3)+(Measurement!D272^2*coeff_bb2_x2)+(Measurement!D272*coeff_bb2_x1)+coeff_bb2_x0)</f>
        <v>1.5059820764168477</v>
      </c>
      <c r="E272">
        <f>IF(Measurement!E272="","",(Measurement!E272^3*coeff_ab2_x3)+(Measurement!E272^2*coeff_ab2_x2)+(Measurement!E272*coeff_ab2_x1)+coeff_ab2_x0)</f>
        <v>1.5057867305119657</v>
      </c>
      <c r="F272">
        <f>IF(Measurement!F272="","",(Measurement!F272^3*coeff_bb3_x3)+(Measurement!F272^2*coeff_bb3_x2)+(Measurement!F272*coeff_bb3_x1)+coeff_bb3_x0)</f>
        <v>1.5062638377419988</v>
      </c>
      <c r="G272">
        <f>IF(Measurement!G272="","",(Measurement!G272^3*coeff_ab3_x3)+(Measurement!G272^2*coeff_ab3_x2)+(Measurement!G272*coeff_ab3_x1)+coeff_ab3_x0)</f>
        <v>1.5060740475367533</v>
      </c>
      <c r="H272">
        <f>IF(Measurement!H272="","",(Measurement!H272^3*coeff_bb4_x3)+(Measurement!H272^2*coeff_bb4_x2)+(Measurement!H272*coeff_bb4_x1)+coeff_bb4_x0)</f>
        <v>1.5064052893797091</v>
      </c>
      <c r="I272">
        <f>IF(Measurement!I272="","",(Measurement!I272^3*coeff_ab4_x3)+(Measurement!I272^2*coeff_ab4_x2)+(Measurement!I272*coeff_ab4_x1)+coeff_ab4_x0)</f>
        <v>1.5060740475367533</v>
      </c>
      <c r="J272">
        <f>IF(Measurement!J272="","",(Measurement!J272^3*coeff_bb5_x3)+(Measurement!J272^2*coeff_bb5_x2)+(Measurement!J272*coeff_bb5_x1)+coeff_bb5_x0)</f>
        <v>1.5064052893797091</v>
      </c>
      <c r="K272">
        <f>IF(Measurement!K272="","",(Measurement!K272^3*coeff_ab5_x3)+(Measurement!K272^2*coeff_ab5_x2)+(Measurement!K272*coeff_ab5_x1)+coeff_ab5_x0)</f>
        <v>1.5046533220687592</v>
      </c>
      <c r="L272">
        <f>IF(Measurement!L272="","",(Measurement!L272^3*coeff_bb6_x3)+(Measurement!L272^2*coeff_bb6_x2)+(Measurement!L272*coeff_bb6_x1)+coeff_bb6_x0)</f>
        <v>1.5036483397030784</v>
      </c>
      <c r="M272">
        <f>IF(Measurement!M272="","",(Measurement!M272^3*coeff_ab6_x3)+(Measurement!M272^2*coeff_ab6_x2)+(Measurement!M272*coeff_ab6_x1)+coeff_ab6_x0)</f>
        <v>1.5028656405548901</v>
      </c>
      <c r="N272">
        <f>IF(Measurement!N272="","",(Measurement!N272^3*coeff_bb7_x3)+(Measurement!N272^2*coeff_bb7_x2)+(Measurement!N272*coeff_bb7_x1)+coeff_bb7_x0)</f>
        <v>1.50258782580475</v>
      </c>
      <c r="O272">
        <f>IF(Measurement!O272="","",(Measurement!O272^3*coeff_ab7_x3)+(Measurement!O272^2*coeff_ab7_x2)+(Measurement!O272*coeff_ab7_x1)+coeff_ab7_x0)</f>
        <v>1.502596556952402</v>
      </c>
      <c r="P272">
        <f>IF(Measurement!P272="","",(Measurement!P272^3*coeff_bb8_x3)+(Measurement!P272^2*coeff_bb8_x2)+(Measurement!P272*coeff_bb8_x1)+coeff_bb8_x0)</f>
        <v>1.50258782580475</v>
      </c>
      <c r="Q272">
        <f>IF(Measurement!Q272="","",(Measurement!Q272^3*coeff_ab8_x3)+(Measurement!Q272^2*coeff_ab8_x2)+(Measurement!Q272*coeff_ab8_x1)+coeff_ab8_x0)</f>
        <v>1.502596556952402</v>
      </c>
      <c r="R272">
        <f>IF(Measurement!R272="","",(Measurement!R272^3*coeff_bb9_x3)+(Measurement!R272^2*coeff_bb9_x2)+(Measurement!R272*coeff_bb9_x1)+coeff_bb9_x0)</f>
        <v>1.505701836203267</v>
      </c>
      <c r="S272">
        <f>IF(Measurement!S272="","",(Measurement!S272^3*coeff_ab9_x3)+(Measurement!S272^2*coeff_ab9_x2)+(Measurement!S272*coeff_ab9_x1)+coeff_ab9_x0)</f>
        <v>1.5053587288259398</v>
      </c>
    </row>
    <row r="273" spans="1:19" ht="12.75" customHeight="1" x14ac:dyDescent="0.2">
      <c r="A273">
        <f>Measurement!A273</f>
        <v>27.100000000000115</v>
      </c>
      <c r="B273">
        <f>IF(Measurement!B273="","",(Measurement!B273^3*coeff_bb1_x3)+(Measurement!B273^2*coeff_bb1_x2)+(Measurement!B273*coeff_bb1_x1)+coeff_bb1_x0)</f>
        <v>1.5058417662827703</v>
      </c>
      <c r="C273">
        <f>IF(Measurement!C273="","",(Measurement!C273^3*coeff_ab1_x3)+(Measurement!C273^2*coeff_ab1_x2)+(Measurement!C273*coeff_ab1_x1)+coeff_ab1_x0)</f>
        <v>1.5059301907587803</v>
      </c>
      <c r="D273">
        <f>IF(Measurement!D273="","",(Measurement!D273^3*coeff_bb2_x3)+(Measurement!D273^2*coeff_bb2_x2)+(Measurement!D273*coeff_bb2_x1)+coeff_bb2_x0)</f>
        <v>1.5061227668288177</v>
      </c>
      <c r="E273">
        <f>IF(Measurement!E273="","",(Measurement!E273^3*coeff_ab2_x3)+(Measurement!E273^2*coeff_ab2_x2)+(Measurement!E273*coeff_ab2_x1)+coeff_ab2_x0)</f>
        <v>1.5062183008591381</v>
      </c>
      <c r="F273">
        <f>IF(Measurement!F273="","",(Measurement!F273^3*coeff_bb3_x3)+(Measurement!F273^2*coeff_bb3_x2)+(Measurement!F273*coeff_bb3_x1)+coeff_bb3_x0)</f>
        <v>1.5064052893797091</v>
      </c>
      <c r="G273">
        <f>IF(Measurement!G273="","",(Measurement!G273^3*coeff_ab3_x3)+(Measurement!G273^2*coeff_ab3_x2)+(Measurement!G273*coeff_ab3_x1)+coeff_ab3_x0)</f>
        <v>1.506362950739188</v>
      </c>
      <c r="H273">
        <f>IF(Measurement!H273="","",(Measurement!H273^3*coeff_bb4_x3)+(Measurement!H273^2*coeff_bb4_x2)+(Measurement!H273*coeff_bb4_x1)+coeff_bb4_x0)</f>
        <v>1.5065471219652675</v>
      </c>
      <c r="I273">
        <f>IF(Measurement!I273="","",(Measurement!I273^3*coeff_ab4_x3)+(Measurement!I273^2*coeff_ab4_x2)+(Measurement!I273*coeff_ab4_x1)+coeff_ab4_x0)</f>
        <v>1.506362950739188</v>
      </c>
      <c r="J273">
        <f>IF(Measurement!J273="","",(Measurement!J273^3*coeff_bb5_x3)+(Measurement!J273^2*coeff_bb5_x2)+(Measurement!J273*coeff_bb5_x1)+coeff_bb5_x0)</f>
        <v>1.5066893357219924</v>
      </c>
      <c r="K273">
        <f>IF(Measurement!K273="","",(Measurement!K273^3*coeff_ab5_x3)+(Measurement!K273^2*coeff_ab5_x2)+(Measurement!K273*coeff_ab5_x1)+coeff_ab5_x0)</f>
        <v>1.5049342954432219</v>
      </c>
      <c r="L273">
        <f>IF(Measurement!L273="","",(Measurement!L273^3*coeff_bb6_x3)+(Measurement!L273^2*coeff_bb6_x2)+(Measurement!L273*coeff_bb6_x1)+coeff_bb6_x0)</f>
        <v>1.5033809568059902</v>
      </c>
      <c r="M273">
        <f>IF(Measurement!M273="","",(Measurement!M273^3*coeff_ab6_x3)+(Measurement!M273^2*coeff_ab6_x2)+(Measurement!M273*coeff_ab6_x1)+coeff_ab6_x0)</f>
        <v>1.5032722377886516</v>
      </c>
      <c r="N273">
        <f>IF(Measurement!N273="","",(Measurement!N273^3*coeff_bb7_x3)+(Measurement!N273^2*coeff_bb7_x2)+(Measurement!N273*coeff_bb7_x1)+coeff_bb7_x0)</f>
        <v>1.50258782580475</v>
      </c>
      <c r="O273">
        <f>IF(Measurement!O273="","",(Measurement!O273^3*coeff_ab7_x3)+(Measurement!O273^2*coeff_ab7_x2)+(Measurement!O273*coeff_ab7_x1)+coeff_ab7_x0)</f>
        <v>1.5024626094774038</v>
      </c>
      <c r="P273">
        <f>IF(Measurement!P273="","",(Measurement!P273^3*coeff_bb8_x3)+(Measurement!P273^2*coeff_bb8_x2)+(Measurement!P273*coeff_bb8_x1)+coeff_bb8_x0)</f>
        <v>1.5027190762649367</v>
      </c>
      <c r="Q273">
        <f>IF(Measurement!Q273="","",(Measurement!Q273^3*coeff_ab8_x3)+(Measurement!Q273^2*coeff_ab8_x2)+(Measurement!Q273*coeff_ab8_x1)+coeff_ab8_x0)</f>
        <v>1.5028656405548901</v>
      </c>
      <c r="R273">
        <f>IF(Measurement!R273="","",(Measurement!R273^3*coeff_bb9_x3)+(Measurement!R273^2*coeff_bb9_x2)+(Measurement!R273*coeff_bb9_x1)+coeff_bb9_x0)</f>
        <v>1.5058417662827703</v>
      </c>
      <c r="S273">
        <f>IF(Measurement!S273="","",(Measurement!S273^3*coeff_ab9_x3)+(Measurement!S273^2*coeff_ab9_x2)+(Measurement!S273*coeff_ab9_x1)+coeff_ab9_x0)</f>
        <v>1.5057867305119657</v>
      </c>
    </row>
    <row r="274" spans="1:19" ht="12.75" customHeight="1" x14ac:dyDescent="0.2">
      <c r="A274">
        <f>Measurement!A274</f>
        <v>27.200000000000117</v>
      </c>
      <c r="B274">
        <f>IF(Measurement!B274="","",(Measurement!B274^3*coeff_bb1_x3)+(Measurement!B274^2*coeff_bb1_x2)+(Measurement!B274*coeff_bb1_x1)+coeff_bb1_x0)</f>
        <v>1.5059820764168477</v>
      </c>
      <c r="C274">
        <f>IF(Measurement!C274="","",(Measurement!C274^3*coeff_ab1_x3)+(Measurement!C274^2*coeff_ab1_x2)+(Measurement!C274*coeff_ab1_x1)+coeff_ab1_x0)</f>
        <v>1.506362950739188</v>
      </c>
      <c r="D274">
        <f>IF(Measurement!D274="","",(Measurement!D274^3*coeff_bb2_x3)+(Measurement!D274^2*coeff_bb2_x2)+(Measurement!D274*coeff_bb2_x1)+coeff_bb2_x0)</f>
        <v>1.5062638377419988</v>
      </c>
      <c r="E274">
        <f>IF(Measurement!E274="","",(Measurement!E274^3*coeff_ab2_x3)+(Measurement!E274^2*coeff_ab2_x2)+(Measurement!E274*coeff_ab2_x1)+coeff_ab2_x0)</f>
        <v>1.506362950739188</v>
      </c>
      <c r="F274">
        <f>IF(Measurement!F274="","",(Measurement!F274^3*coeff_bb3_x3)+(Measurement!F274^2*coeff_bb3_x2)+(Measurement!F274*coeff_bb3_x1)+coeff_bb3_x0)</f>
        <v>1.5065471219652675</v>
      </c>
      <c r="G274">
        <f>IF(Measurement!G274="","",(Measurement!G274^3*coeff_ab3_x3)+(Measurement!G274^2*coeff_ab3_x2)+(Measurement!G274*coeff_ab3_x1)+coeff_ab3_x0)</f>
        <v>1.5065079971901563</v>
      </c>
      <c r="H274">
        <f>IF(Measurement!H274="","",(Measurement!H274^3*coeff_bb4_x3)+(Measurement!H274^2*coeff_bb4_x2)+(Measurement!H274*coeff_bb4_x1)+coeff_bb4_x0)</f>
        <v>1.5068319308732019</v>
      </c>
      <c r="I274">
        <f>IF(Measurement!I274="","",(Measurement!I274^3*coeff_ab4_x3)+(Measurement!I274^2*coeff_ab4_x2)+(Measurement!I274*coeff_ab4_x1)+coeff_ab4_x0)</f>
        <v>1.506653440225296</v>
      </c>
      <c r="J274">
        <f>IF(Measurement!J274="","",(Measurement!J274^3*coeff_bb5_x3)+(Measurement!J274^2*coeff_bb5_x2)+(Measurement!J274*coeff_bb5_x1)+coeff_bb5_x0)</f>
        <v>1.5068319308732019</v>
      </c>
      <c r="K274">
        <f>IF(Measurement!K274="","",(Measurement!K274^3*coeff_ab5_x3)+(Measurement!K274^2*coeff_ab5_x2)+(Measurement!K274*coeff_ab5_x1)+coeff_ab5_x0)</f>
        <v>1.5053587288259398</v>
      </c>
      <c r="L274">
        <f>IF(Measurement!L274="","",(Measurement!L274^3*coeff_bb6_x3)+(Measurement!L274^2*coeff_bb6_x2)+(Measurement!L274*coeff_bb6_x1)+coeff_bb6_x0)</f>
        <v>1.5036483397030784</v>
      </c>
      <c r="M274">
        <f>IF(Measurement!M274="","",(Measurement!M274^3*coeff_ab6_x3)+(Measurement!M274^2*coeff_ab6_x2)+(Measurement!M274*coeff_ab6_x1)+coeff_ab6_x0)</f>
        <v>1.5035452839858001</v>
      </c>
      <c r="N274">
        <f>IF(Measurement!N274="","",(Measurement!N274^3*coeff_bb7_x3)+(Measurement!N274^2*coeff_bb7_x2)+(Measurement!N274*coeff_bb7_x1)+coeff_bb7_x0)</f>
        <v>1.5027190762649367</v>
      </c>
      <c r="O274">
        <f>IF(Measurement!O274="","",(Measurement!O274^3*coeff_ab7_x3)+(Measurement!O274^2*coeff_ab7_x2)+(Measurement!O274*coeff_ab7_x1)+coeff_ab7_x0)</f>
        <v>1.5028656405548901</v>
      </c>
      <c r="P274">
        <f>IF(Measurement!P274="","",(Measurement!P274^3*coeff_bb8_x3)+(Measurement!P274^2*coeff_bb8_x2)+(Measurement!P274*coeff_bb8_x1)+coeff_bb8_x0)</f>
        <v>1.5028507016433736</v>
      </c>
      <c r="Q274">
        <f>IF(Measurement!Q274="","",(Measurement!Q274^3*coeff_ab8_x3)+(Measurement!Q274^2*coeff_ab8_x2)+(Measurement!Q274*coeff_ab8_x1)+coeff_ab8_x0)</f>
        <v>1.5032722377886516</v>
      </c>
      <c r="R274">
        <f>IF(Measurement!R274="","",(Measurement!R274^3*coeff_bb9_x3)+(Measurement!R274^2*coeff_bb9_x2)+(Measurement!R274*coeff_bb9_x1)+coeff_bb9_x0)</f>
        <v>1.5059820764168477</v>
      </c>
      <c r="S274">
        <f>IF(Measurement!S274="","",(Measurement!S274^3*coeff_ab9_x3)+(Measurement!S274^2*coeff_ab9_x2)+(Measurement!S274*coeff_ab9_x1)+coeff_ab9_x0)</f>
        <v>1.5059301907587803</v>
      </c>
    </row>
    <row r="275" spans="1:19" ht="12.75" customHeight="1" x14ac:dyDescent="0.2">
      <c r="A275">
        <f>Measurement!A275</f>
        <v>27.300000000000118</v>
      </c>
      <c r="B275">
        <f>IF(Measurement!B275="","",(Measurement!B275^3*coeff_bb1_x3)+(Measurement!B275^2*coeff_bb1_x2)+(Measurement!B275*coeff_bb1_x1)+coeff_bb1_x0)</f>
        <v>1.5064052893797091</v>
      </c>
      <c r="C275">
        <f>IF(Measurement!C275="","",(Measurement!C275^3*coeff_ab1_x3)+(Measurement!C275^2*coeff_ab1_x2)+(Measurement!C275*coeff_ab1_x1)+coeff_ab1_x0)</f>
        <v>1.5065079971901563</v>
      </c>
      <c r="D275">
        <f>IF(Measurement!D275="","",(Measurement!D275^3*coeff_bb2_x3)+(Measurement!D275^2*coeff_bb2_x2)+(Measurement!D275*coeff_bb2_x1)+coeff_bb2_x0)</f>
        <v>1.5065471219652675</v>
      </c>
      <c r="E275">
        <f>IF(Measurement!E275="","",(Measurement!E275^3*coeff_ab2_x3)+(Measurement!E275^2*coeff_ab2_x2)+(Measurement!E275*coeff_ab2_x1)+coeff_ab2_x0)</f>
        <v>1.5065079971901563</v>
      </c>
      <c r="F275">
        <f>IF(Measurement!F275="","",(Measurement!F275^3*coeff_bb3_x3)+(Measurement!F275^2*coeff_bb3_x2)+(Measurement!F275*coeff_bb3_x1)+coeff_bb3_x0)</f>
        <v>1.5069749076422148</v>
      </c>
      <c r="G275">
        <f>IF(Measurement!G275="","",(Measurement!G275^3*coeff_ab3_x3)+(Measurement!G275^2*coeff_ab3_x2)+(Measurement!G275*coeff_ab3_x1)+coeff_ab3_x0)</f>
        <v>1.506653440225296</v>
      </c>
      <c r="H275">
        <f>IF(Measurement!H275="","",(Measurement!H275^3*coeff_bb4_x3)+(Measurement!H275^2*coeff_bb4_x2)+(Measurement!H275*coeff_bb4_x1)+coeff_bb4_x0)</f>
        <v>1.5072620069269236</v>
      </c>
      <c r="I275">
        <f>IF(Measurement!I275="","",(Measurement!I275^3*coeff_ab4_x3)+(Measurement!I275^2*coeff_ab4_x2)+(Measurement!I275*coeff_ab4_x1)+coeff_ab4_x0)</f>
        <v>1.5067992798578609</v>
      </c>
      <c r="J275">
        <f>IF(Measurement!J275="","",(Measurement!J275^3*coeff_bb5_x3)+(Measurement!J275^2*coeff_bb5_x2)+(Measurement!J275*coeff_bb5_x1)+coeff_bb5_x0)</f>
        <v>1.5072620069269236</v>
      </c>
      <c r="K275">
        <f>IF(Measurement!K275="","",(Measurement!K275^3*coeff_ab5_x3)+(Measurement!K275^2*coeff_ab5_x2)+(Measurement!K275*coeff_ab5_x1)+coeff_ab5_x0)</f>
        <v>1.5055009995587987</v>
      </c>
      <c r="L275">
        <f>IF(Measurement!L275="","",(Measurement!L275^3*coeff_bb6_x3)+(Measurement!L275^2*coeff_bb6_x2)+(Measurement!L275*coeff_bb6_x1)+coeff_bb6_x0)</f>
        <v>1.5036483397030784</v>
      </c>
      <c r="M275">
        <f>IF(Measurement!M275="","",(Measurement!M275^3*coeff_ab6_x3)+(Measurement!M275^2*coeff_ab6_x2)+(Measurement!M275*coeff_ab6_x1)+coeff_ab6_x0)</f>
        <v>1.5036824015365264</v>
      </c>
      <c r="N275">
        <f>IF(Measurement!N275="","",(Measurement!N275^3*coeff_bb7_x3)+(Measurement!N275^2*coeff_bb7_x2)+(Measurement!N275*coeff_bb7_x1)+coeff_bb7_x0)</f>
        <v>1.5027190762649367</v>
      </c>
      <c r="O275">
        <f>IF(Measurement!O275="","",(Measurement!O275^3*coeff_ab7_x3)+(Measurement!O275^2*coeff_ab7_x2)+(Measurement!O275*coeff_ab7_x1)+coeff_ab7_x0)</f>
        <v>1.5030007767088869</v>
      </c>
      <c r="P275">
        <f>IF(Measurement!P275="","",(Measurement!P275^3*coeff_bb8_x3)+(Measurement!P275^2*coeff_bb8_x2)+(Measurement!P275*coeff_bb8_x1)+coeff_bb8_x0)</f>
        <v>1.5029827021633788</v>
      </c>
      <c r="Q275">
        <f>IF(Measurement!Q275="","",(Measurement!Q275^3*coeff_ab8_x3)+(Measurement!Q275^2*coeff_ab8_x2)+(Measurement!Q275*coeff_ab8_x1)+coeff_ab8_x0)</f>
        <v>1.5035452839858001</v>
      </c>
      <c r="R275">
        <f>IF(Measurement!R275="","",(Measurement!R275^3*coeff_bb9_x3)+(Measurement!R275^2*coeff_bb9_x2)+(Measurement!R275*coeff_bb9_x1)+coeff_bb9_x0)</f>
        <v>1.5064052893797091</v>
      </c>
      <c r="S275">
        <f>IF(Measurement!S275="","",(Measurement!S275^3*coeff_ab9_x3)+(Measurement!S275^2*coeff_ab9_x2)+(Measurement!S275*coeff_ab9_x1)+coeff_ab9_x0)</f>
        <v>1.5060740475367533</v>
      </c>
    </row>
    <row r="276" spans="1:19" ht="12.75" customHeight="1" x14ac:dyDescent="0.2">
      <c r="A276">
        <f>Measurement!A276</f>
        <v>27.400000000000119</v>
      </c>
      <c r="B276">
        <f>IF(Measurement!B276="","",(Measurement!B276^3*coeff_bb1_x3)+(Measurement!B276^2*coeff_bb1_x2)+(Measurement!B276*coeff_bb1_x1)+coeff_bb1_x0)</f>
        <v>1.5066893357219924</v>
      </c>
      <c r="C276">
        <f>IF(Measurement!C276="","",(Measurement!C276^3*coeff_ab1_x3)+(Measurement!C276^2*coeff_ab1_x2)+(Measurement!C276*coeff_ab1_x1)+coeff_ab1_x0)</f>
        <v>1.5065079971901563</v>
      </c>
      <c r="D276">
        <f>IF(Measurement!D276="","",(Measurement!D276^3*coeff_bb2_x3)+(Measurement!D276^2*coeff_bb2_x2)+(Measurement!D276*coeff_bb2_x1)+coeff_bb2_x0)</f>
        <v>1.5068319308732019</v>
      </c>
      <c r="E276">
        <f>IF(Measurement!E276="","",(Measurement!E276^3*coeff_ab2_x3)+(Measurement!E276^2*coeff_ab2_x2)+(Measurement!E276*coeff_ab2_x1)+coeff_ab2_x0)</f>
        <v>1.5065079971901563</v>
      </c>
      <c r="F276">
        <f>IF(Measurement!F276="","",(Measurement!F276^3*coeff_bb3_x3)+(Measurement!F276^2*coeff_bb3_x2)+(Measurement!F276*coeff_bb3_x1)+coeff_bb3_x0)</f>
        <v>1.5069749076422148</v>
      </c>
      <c r="G276">
        <f>IF(Measurement!G276="","",(Measurement!G276^3*coeff_ab3_x3)+(Measurement!G276^2*coeff_ab3_x2)+(Measurement!G276*coeff_ab3_x1)+coeff_ab3_x0)</f>
        <v>1.506653440225296</v>
      </c>
      <c r="H276">
        <f>IF(Measurement!H276="","",(Measurement!H276^3*coeff_bb4_x3)+(Measurement!H276^2*coeff_bb4_x2)+(Measurement!H276*coeff_bb4_x1)+coeff_bb4_x0)</f>
        <v>1.5074061298892567</v>
      </c>
      <c r="I276">
        <f>IF(Measurement!I276="","",(Measurement!I276^3*coeff_ab4_x3)+(Measurement!I276^2*coeff_ab4_x2)+(Measurement!I276*coeff_ab4_x1)+coeff_ab4_x0)</f>
        <v>1.5067992798578609</v>
      </c>
      <c r="J276">
        <f>IF(Measurement!J276="","",(Measurement!J276^3*coeff_bb5_x3)+(Measurement!J276^2*coeff_bb5_x2)+(Measurement!J276*coeff_bb5_x1)+coeff_bb5_x0)</f>
        <v>1.5074061298892567</v>
      </c>
      <c r="K276">
        <f>IF(Measurement!K276="","",(Measurement!K276^3*coeff_ab5_x3)+(Measurement!K276^2*coeff_ab5_x2)+(Measurement!K276*coeff_ab5_x1)+coeff_ab5_x0)</f>
        <v>1.5055009995587987</v>
      </c>
      <c r="L276">
        <f>IF(Measurement!L276="","",(Measurement!L276^3*coeff_bb6_x3)+(Measurement!L276^2*coeff_bb6_x2)+(Measurement!L276*coeff_bb6_x1)+coeff_bb6_x0)</f>
        <v>1.5040522382181003</v>
      </c>
      <c r="M276">
        <f>IF(Measurement!M276="","",(Measurement!M276^3*coeff_ab6_x3)+(Measurement!M276^2*coeff_ab6_x2)+(Measurement!M276*coeff_ab6_x1)+coeff_ab6_x0)</f>
        <v>1.5035452839858001</v>
      </c>
      <c r="N276">
        <f>IF(Measurement!N276="","",(Measurement!N276^3*coeff_bb7_x3)+(Measurement!N276^2*coeff_bb7_x2)+(Measurement!N276*coeff_bb7_x1)+coeff_bb7_x0)</f>
        <v>1.5027190762649367</v>
      </c>
      <c r="O276">
        <f>IF(Measurement!O276="","",(Measurement!O276^3*coeff_ab7_x3)+(Measurement!O276^2*coeff_ab7_x2)+(Measurement!O276*coeff_ab7_x1)+coeff_ab7_x0)</f>
        <v>1.5030007767088869</v>
      </c>
      <c r="P276">
        <f>IF(Measurement!P276="","",(Measurement!P276^3*coeff_bb8_x3)+(Measurement!P276^2*coeff_bb8_x2)+(Measurement!P276*coeff_bb8_x1)+coeff_bb8_x0)</f>
        <v>1.5031150780482712</v>
      </c>
      <c r="Q276">
        <f>IF(Measurement!Q276="","",(Measurement!Q276^3*coeff_ab8_x3)+(Measurement!Q276^2*coeff_ab8_x2)+(Measurement!Q276*coeff_ab8_x1)+coeff_ab8_x0)</f>
        <v>1.5035452839858001</v>
      </c>
      <c r="R276">
        <f>IF(Measurement!R276="","",(Measurement!R276^3*coeff_bb9_x3)+(Measurement!R276^2*coeff_bb9_x2)+(Measurement!R276*coeff_bb9_x1)+coeff_bb9_x0)</f>
        <v>1.5065471219652675</v>
      </c>
      <c r="S276">
        <f>IF(Measurement!S276="","",(Measurement!S276^3*coeff_ab9_x3)+(Measurement!S276^2*coeff_ab9_x2)+(Measurement!S276*coeff_ab9_x1)+coeff_ab9_x0)</f>
        <v>1.5062183008591381</v>
      </c>
    </row>
    <row r="277" spans="1:19" ht="12.75" customHeight="1" x14ac:dyDescent="0.2">
      <c r="A277">
        <f>Measurement!A277</f>
        <v>27.500000000000121</v>
      </c>
      <c r="B277">
        <f>IF(Measurement!B277="","",(Measurement!B277^3*coeff_bb1_x3)+(Measurement!B277^2*coeff_bb1_x2)+(Measurement!B277*coeff_bb1_x1)+coeff_bb1_x0)</f>
        <v>1.5068319308732019</v>
      </c>
      <c r="C277">
        <f>IF(Measurement!C277="","",(Measurement!C277^3*coeff_ab1_x3)+(Measurement!C277^2*coeff_ab1_x2)+(Measurement!C277*coeff_ab1_x1)+coeff_ab1_x0)</f>
        <v>1.506362950739188</v>
      </c>
      <c r="D277">
        <f>IF(Measurement!D277="","",(Measurement!D277^3*coeff_bb2_x3)+(Measurement!D277^2*coeff_bb2_x2)+(Measurement!D277*coeff_bb2_x1)+coeff_bb2_x0)</f>
        <v>1.5068319308732019</v>
      </c>
      <c r="E277">
        <f>IF(Measurement!E277="","",(Measurement!E277^3*coeff_ab2_x3)+(Measurement!E277^2*coeff_ab2_x2)+(Measurement!E277*coeff_ab2_x1)+coeff_ab2_x0)</f>
        <v>1.506362950739188</v>
      </c>
      <c r="F277">
        <f>IF(Measurement!F277="","",(Measurement!F277^3*coeff_bb3_x3)+(Measurement!F277^2*coeff_bb3_x2)+(Measurement!F277*coeff_bb3_x1)+coeff_bb3_x0)</f>
        <v>1.507118266252349</v>
      </c>
      <c r="G277">
        <f>IF(Measurement!G277="","",(Measurement!G277^3*coeff_ab3_x3)+(Measurement!G277^2*coeff_ab3_x2)+(Measurement!G277*coeff_ab3_x1)+coeff_ab3_x0)</f>
        <v>1.5065079971901563</v>
      </c>
      <c r="H277">
        <f>IF(Measurement!H277="","",(Measurement!H277^3*coeff_bb4_x3)+(Measurement!H277^2*coeff_bb4_x2)+(Measurement!H277*coeff_bb4_x1)+coeff_bb4_x0)</f>
        <v>1.5074061298892567</v>
      </c>
      <c r="I277">
        <f>IF(Measurement!I277="","",(Measurement!I277^3*coeff_ab4_x3)+(Measurement!I277^2*coeff_ab4_x2)+(Measurement!I277*coeff_ab4_x1)+coeff_ab4_x0)</f>
        <v>1.506653440225296</v>
      </c>
      <c r="J277">
        <f>IF(Measurement!J277="","",(Measurement!J277^3*coeff_bb5_x3)+(Measurement!J277^2*coeff_bb5_x2)+(Measurement!J277*coeff_bb5_x1)+coeff_bb5_x0)</f>
        <v>1.5074061298892567</v>
      </c>
      <c r="K277">
        <f>IF(Measurement!K277="","",(Measurement!K277^3*coeff_ab5_x3)+(Measurement!K277^2*coeff_ab5_x2)+(Measurement!K277*coeff_ab5_x1)+coeff_ab5_x0)</f>
        <v>1.5055009995587987</v>
      </c>
      <c r="L277">
        <f>IF(Measurement!L277="","",(Measurement!L277^3*coeff_bb6_x3)+(Measurement!L277^2*coeff_bb6_x2)+(Measurement!L277*coeff_bb6_x1)+coeff_bb6_x0)</f>
        <v>1.5045960507336977</v>
      </c>
      <c r="M277">
        <f>IF(Measurement!M277="","",(Measurement!M277^3*coeff_ab6_x3)+(Measurement!M277^2*coeff_ab6_x2)+(Measurement!M277*coeff_ab6_x1)+coeff_ab6_x0)</f>
        <v>1.5038199154063587</v>
      </c>
      <c r="N277">
        <f>IF(Measurement!N277="","",(Measurement!N277^3*coeff_bb7_x3)+(Measurement!N277^2*coeff_bb7_x2)+(Measurement!N277*coeff_bb7_x1)+coeff_bb7_x0)</f>
        <v>1.5027190762649367</v>
      </c>
      <c r="O277">
        <f>IF(Measurement!O277="","",(Measurement!O277^3*coeff_ab7_x3)+(Measurement!O277^2*coeff_ab7_x2)+(Measurement!O277*coeff_ab7_x1)+coeff_ab7_x0)</f>
        <v>1.5030007767088869</v>
      </c>
      <c r="P277">
        <f>IF(Measurement!P277="","",(Measurement!P277^3*coeff_bb8_x3)+(Measurement!P277^2*coeff_bb8_x2)+(Measurement!P277*coeff_bb8_x1)+coeff_bb8_x0)</f>
        <v>1.5032478295213687</v>
      </c>
      <c r="Q277">
        <f>IF(Measurement!Q277="","",(Measurement!Q277^3*coeff_ab8_x3)+(Measurement!Q277^2*coeff_ab8_x2)+(Measurement!Q277*coeff_ab8_x1)+coeff_ab8_x0)</f>
        <v>1.5034085627409262</v>
      </c>
      <c r="R277">
        <f>IF(Measurement!R277="","",(Measurement!R277^3*coeff_bb9_x3)+(Measurement!R277^2*coeff_bb9_x2)+(Measurement!R277*coeff_bb9_x1)+coeff_bb9_x0)</f>
        <v>1.5066893357219924</v>
      </c>
      <c r="S277">
        <f>IF(Measurement!S277="","",(Measurement!S277^3*coeff_ab9_x3)+(Measurement!S277^2*coeff_ab9_x2)+(Measurement!S277*coeff_ab9_x1)+coeff_ab9_x0)</f>
        <v>1.5059301907587803</v>
      </c>
    </row>
    <row r="278" spans="1:19" ht="12.75" customHeight="1" x14ac:dyDescent="0.2">
      <c r="A278">
        <f>Measurement!A278</f>
        <v>27.600000000000122</v>
      </c>
      <c r="B278">
        <f>IF(Measurement!B278="","",(Measurement!B278^3*coeff_bb1_x3)+(Measurement!B278^2*coeff_bb1_x2)+(Measurement!B278*coeff_bb1_x1)+coeff_bb1_x0)</f>
        <v>1.5066893357219924</v>
      </c>
      <c r="C278">
        <f>IF(Measurement!C278="","",(Measurement!C278^3*coeff_ab1_x3)+(Measurement!C278^2*coeff_ab1_x2)+(Measurement!C278*coeff_ab1_x1)+coeff_ab1_x0)</f>
        <v>1.5060740475367533</v>
      </c>
      <c r="D278">
        <f>IF(Measurement!D278="","",(Measurement!D278^3*coeff_bb2_x3)+(Measurement!D278^2*coeff_bb2_x2)+(Measurement!D278*coeff_bb2_x1)+coeff_bb2_x0)</f>
        <v>1.5066893357219924</v>
      </c>
      <c r="E278">
        <f>IF(Measurement!E278="","",(Measurement!E278^3*coeff_ab2_x3)+(Measurement!E278^2*coeff_ab2_x2)+(Measurement!E278*coeff_ab2_x1)+coeff_ab2_x0)</f>
        <v>1.5062183008591381</v>
      </c>
      <c r="F278">
        <f>IF(Measurement!F278="","",(Measurement!F278^3*coeff_bb3_x3)+(Measurement!F278^2*coeff_bb3_x2)+(Measurement!F278*coeff_bb3_x1)+coeff_bb3_x0)</f>
        <v>1.5069749076422148</v>
      </c>
      <c r="G278">
        <f>IF(Measurement!G278="","",(Measurement!G278^3*coeff_ab3_x3)+(Measurement!G278^2*coeff_ab3_x2)+(Measurement!G278*coeff_ab3_x1)+coeff_ab3_x0)</f>
        <v>1.506362950739188</v>
      </c>
      <c r="H278">
        <f>IF(Measurement!H278="","",(Measurement!H278^3*coeff_bb4_x3)+(Measurement!H278^2*coeff_bb4_x2)+(Measurement!H278*coeff_bb4_x1)+coeff_bb4_x0)</f>
        <v>1.5074061298892567</v>
      </c>
      <c r="I278">
        <f>IF(Measurement!I278="","",(Measurement!I278^3*coeff_ab4_x3)+(Measurement!I278^2*coeff_ab4_x2)+(Measurement!I278*coeff_ab4_x1)+coeff_ab4_x0)</f>
        <v>1.5065079971901563</v>
      </c>
      <c r="J278">
        <f>IF(Measurement!J278="","",(Measurement!J278^3*coeff_bb5_x3)+(Measurement!J278^2*coeff_bb5_x2)+(Measurement!J278*coeff_bb5_x1)+coeff_bb5_x0)</f>
        <v>1.5074061298892567</v>
      </c>
      <c r="K278">
        <f>IF(Measurement!K278="","",(Measurement!K278^3*coeff_ab5_x3)+(Measurement!K278^2*coeff_ab5_x2)+(Measurement!K278*coeff_ab5_x1)+coeff_ab5_x0)</f>
        <v>1.5055009995587987</v>
      </c>
      <c r="L278">
        <f>IF(Measurement!L278="","",(Measurement!L278^3*coeff_bb6_x3)+(Measurement!L278^2*coeff_bb6_x2)+(Measurement!L278*coeff_bb6_x1)+coeff_bb6_x0)</f>
        <v>1.5050078788082177</v>
      </c>
      <c r="M278">
        <f>IF(Measurement!M278="","",(Measurement!M278^3*coeff_ab6_x3)+(Measurement!M278^2*coeff_ab6_x2)+(Measurement!M278*coeff_ab6_x1)+coeff_ab6_x0)</f>
        <v>1.504096132156354</v>
      </c>
      <c r="N278">
        <f>IF(Measurement!N278="","",(Measurement!N278^3*coeff_bb7_x3)+(Measurement!N278^2*coeff_bb7_x2)+(Measurement!N278*coeff_bb7_x1)+coeff_bb7_x0)</f>
        <v>1.5028507016433736</v>
      </c>
      <c r="O278">
        <f>IF(Measurement!O278="","",(Measurement!O278^3*coeff_ab7_x3)+(Measurement!O278^2*coeff_ab7_x2)+(Measurement!O278*coeff_ab7_x1)+coeff_ab7_x0)</f>
        <v>1.5028656405548901</v>
      </c>
      <c r="P278">
        <f>IF(Measurement!P278="","",(Measurement!P278^3*coeff_bb8_x3)+(Measurement!P278^2*coeff_bb8_x2)+(Measurement!P278*coeff_bb8_x1)+coeff_bb8_x0)</f>
        <v>1.5033809568059902</v>
      </c>
      <c r="Q278">
        <f>IF(Measurement!Q278="","",(Measurement!Q278^3*coeff_ab8_x3)+(Measurement!Q278^2*coeff_ab8_x2)+(Measurement!Q278*coeff_ab8_x1)+coeff_ab8_x0)</f>
        <v>1.5030007767088869</v>
      </c>
      <c r="R278">
        <f>IF(Measurement!R278="","",(Measurement!R278^3*coeff_bb9_x3)+(Measurement!R278^2*coeff_bb9_x2)+(Measurement!R278*coeff_bb9_x1)+coeff_bb9_x0)</f>
        <v>1.5065471219652675</v>
      </c>
      <c r="S278">
        <f>IF(Measurement!S278="","",(Measurement!S278^3*coeff_ab9_x3)+(Measurement!S278^2*coeff_ab9_x2)+(Measurement!S278*coeff_ab9_x1)+coeff_ab9_x0)</f>
        <v>1.5057867305119657</v>
      </c>
    </row>
    <row r="279" spans="1:19" ht="12.75" customHeight="1" x14ac:dyDescent="0.2">
      <c r="A279">
        <f>Measurement!A279</f>
        <v>27.700000000000124</v>
      </c>
      <c r="B279">
        <f>IF(Measurement!B279="","",(Measurement!B279^3*coeff_bb1_x3)+(Measurement!B279^2*coeff_bb1_x2)+(Measurement!B279*coeff_bb1_x1)+coeff_bb1_x0)</f>
        <v>1.5065471219652675</v>
      </c>
      <c r="C279">
        <f>IF(Measurement!C279="","",(Measurement!C279^3*coeff_ab1_x3)+(Measurement!C279^2*coeff_ab1_x2)+(Measurement!C279*coeff_ab1_x1)+coeff_ab1_x0)</f>
        <v>1.5060740475367533</v>
      </c>
      <c r="D279">
        <f>IF(Measurement!D279="","",(Measurement!D279^3*coeff_bb2_x3)+(Measurement!D279^2*coeff_bb2_x2)+(Measurement!D279*coeff_bb2_x1)+coeff_bb2_x0)</f>
        <v>1.5066893357219924</v>
      </c>
      <c r="E279">
        <f>IF(Measurement!E279="","",(Measurement!E279^3*coeff_ab2_x3)+(Measurement!E279^2*coeff_ab2_x2)+(Measurement!E279*coeff_ab2_x1)+coeff_ab2_x0)</f>
        <v>1.5062183008591381</v>
      </c>
      <c r="F279">
        <f>IF(Measurement!F279="","",(Measurement!F279^3*coeff_bb3_x3)+(Measurement!F279^2*coeff_bb3_x2)+(Measurement!F279*coeff_bb3_x1)+coeff_bb3_x0)</f>
        <v>1.5069749076422148</v>
      </c>
      <c r="G279">
        <f>IF(Measurement!G279="","",(Measurement!G279^3*coeff_ab3_x3)+(Measurement!G279^2*coeff_ab3_x2)+(Measurement!G279*coeff_ab3_x1)+coeff_ab3_x0)</f>
        <v>1.5062183008591381</v>
      </c>
      <c r="H279">
        <f>IF(Measurement!H279="","",(Measurement!H279^3*coeff_bb4_x3)+(Measurement!H279^2*coeff_bb4_x2)+(Measurement!H279*coeff_bb4_x1)+coeff_bb4_x0)</f>
        <v>1.5072620069269236</v>
      </c>
      <c r="I279">
        <f>IF(Measurement!I279="","",(Measurement!I279^3*coeff_ab4_x3)+(Measurement!I279^2*coeff_ab4_x2)+(Measurement!I279*coeff_ab4_x1)+coeff_ab4_x0)</f>
        <v>1.5065079971901563</v>
      </c>
      <c r="J279">
        <f>IF(Measurement!J279="","",(Measurement!J279^3*coeff_bb5_x3)+(Measurement!J279^2*coeff_bb5_x2)+(Measurement!J279*coeff_bb5_x1)+coeff_bb5_x0)</f>
        <v>1.5074061298892567</v>
      </c>
      <c r="K279">
        <f>IF(Measurement!K279="","",(Measurement!K279^3*coeff_ab5_x3)+(Measurement!K279^2*coeff_ab5_x2)+(Measurement!K279*coeff_ab5_x1)+coeff_ab5_x0)</f>
        <v>1.5055009995587987</v>
      </c>
      <c r="L279">
        <f>IF(Measurement!L279="","",(Measurement!L279^3*coeff_bb6_x3)+(Measurement!L279^2*coeff_bb6_x2)+(Measurement!L279*coeff_bb6_x1)+coeff_bb6_x0)</f>
        <v>1.5045960507336977</v>
      </c>
      <c r="M279">
        <f>IF(Measurement!M279="","",(Measurement!M279^3*coeff_ab6_x3)+(Measurement!M279^2*coeff_ab6_x2)+(Measurement!M279*coeff_ab6_x1)+coeff_ab6_x0)</f>
        <v>1.504096132156354</v>
      </c>
      <c r="N279">
        <f>IF(Measurement!N279="","",(Measurement!N279^3*coeff_bb7_x3)+(Measurement!N279^2*coeff_bb7_x2)+(Measurement!N279*coeff_bb7_x1)+coeff_bb7_x0)</f>
        <v>1.5027190762649367</v>
      </c>
      <c r="O279">
        <f>IF(Measurement!O279="","",(Measurement!O279^3*coeff_ab7_x3)+(Measurement!O279^2*coeff_ab7_x2)+(Measurement!O279*coeff_ab7_x1)+coeff_ab7_x0)</f>
        <v>1.5028656405548901</v>
      </c>
      <c r="P279">
        <f>IF(Measurement!P279="","",(Measurement!P279^3*coeff_bb8_x3)+(Measurement!P279^2*coeff_bb8_x2)+(Measurement!P279*coeff_bb8_x1)+coeff_bb8_x0)</f>
        <v>1.5031150780482712</v>
      </c>
      <c r="Q279">
        <f>IF(Measurement!Q279="","",(Measurement!Q279^3*coeff_ab8_x3)+(Measurement!Q279^2*coeff_ab8_x2)+(Measurement!Q279*coeff_ab8_x1)+coeff_ab8_x0)</f>
        <v>1.5028656405548901</v>
      </c>
      <c r="R279">
        <f>IF(Measurement!R279="","",(Measurement!R279^3*coeff_bb9_x3)+(Measurement!R279^2*coeff_bb9_x2)+(Measurement!R279*coeff_bb9_x1)+coeff_bb9_x0)</f>
        <v>1.5064052893797091</v>
      </c>
      <c r="S279">
        <f>IF(Measurement!S279="","",(Measurement!S279^3*coeff_ab9_x3)+(Measurement!S279^2*coeff_ab9_x2)+(Measurement!S279*coeff_ab9_x1)+coeff_ab9_x0)</f>
        <v>1.5057867305119657</v>
      </c>
    </row>
    <row r="280" spans="1:19" ht="12.75" customHeight="1" x14ac:dyDescent="0.2">
      <c r="A280">
        <f>Measurement!A280</f>
        <v>27.800000000000125</v>
      </c>
      <c r="B280">
        <f>IF(Measurement!B280="","",(Measurement!B280^3*coeff_bb1_x3)+(Measurement!B280^2*coeff_bb1_x2)+(Measurement!B280*coeff_bb1_x1)+coeff_bb1_x0)</f>
        <v>1.5064052893797091</v>
      </c>
      <c r="C280">
        <f>IF(Measurement!C280="","",(Measurement!C280^3*coeff_ab1_x3)+(Measurement!C280^2*coeff_ab1_x2)+(Measurement!C280*coeff_ab1_x1)+coeff_ab1_x0)</f>
        <v>1.5060740475367533</v>
      </c>
      <c r="D280">
        <f>IF(Measurement!D280="","",(Measurement!D280^3*coeff_bb2_x3)+(Measurement!D280^2*coeff_bb2_x2)+(Measurement!D280*coeff_bb2_x1)+coeff_bb2_x0)</f>
        <v>1.5066893357219924</v>
      </c>
      <c r="E280">
        <f>IF(Measurement!E280="","",(Measurement!E280^3*coeff_ab2_x3)+(Measurement!E280^2*coeff_ab2_x2)+(Measurement!E280*coeff_ab2_x1)+coeff_ab2_x0)</f>
        <v>1.5060740475367533</v>
      </c>
      <c r="F280">
        <f>IF(Measurement!F280="","",(Measurement!F280^3*coeff_bb3_x3)+(Measurement!F280^2*coeff_bb3_x2)+(Measurement!F280*coeff_bb3_x1)+coeff_bb3_x0)</f>
        <v>1.5068319308732019</v>
      </c>
      <c r="G280">
        <f>IF(Measurement!G280="","",(Measurement!G280^3*coeff_ab3_x3)+(Measurement!G280^2*coeff_ab3_x2)+(Measurement!G280*coeff_ab3_x1)+coeff_ab3_x0)</f>
        <v>1.5059301907587803</v>
      </c>
      <c r="H280">
        <f>IF(Measurement!H280="","",(Measurement!H280^3*coeff_bb4_x3)+(Measurement!H280^2*coeff_bb4_x2)+(Measurement!H280*coeff_bb4_x1)+coeff_bb4_x0)</f>
        <v>1.5072620069269236</v>
      </c>
      <c r="I280">
        <f>IF(Measurement!I280="","",(Measurement!I280^3*coeff_ab4_x3)+(Measurement!I280^2*coeff_ab4_x2)+(Measurement!I280*coeff_ab4_x1)+coeff_ab4_x0)</f>
        <v>1.5062183008591381</v>
      </c>
      <c r="J280">
        <f>IF(Measurement!J280="","",(Measurement!J280^3*coeff_bb5_x3)+(Measurement!J280^2*coeff_bb5_x2)+(Measurement!J280*coeff_bb5_x1)+coeff_bb5_x0)</f>
        <v>1.5072620069269236</v>
      </c>
      <c r="K280">
        <f>IF(Measurement!K280="","",(Measurement!K280^3*coeff_ab5_x3)+(Measurement!K280^2*coeff_ab5_x2)+(Measurement!K280*coeff_ab5_x1)+coeff_ab5_x0)</f>
        <v>1.5055009995587987</v>
      </c>
      <c r="L280">
        <f>IF(Measurement!L280="","",(Measurement!L280^3*coeff_bb6_x3)+(Measurement!L280^2*coeff_bb6_x2)+(Measurement!L280*coeff_bb6_x1)+coeff_bb6_x0)</f>
        <v>1.5044595310960323</v>
      </c>
      <c r="M280">
        <f>IF(Measurement!M280="","",(Measurement!M280^3*coeff_ab6_x3)+(Measurement!M280^2*coeff_ab6_x2)+(Measurement!M280*coeff_ab6_x1)+coeff_ab6_x0)</f>
        <v>1.5039578256085502</v>
      </c>
      <c r="N280">
        <f>IF(Measurement!N280="","",(Measurement!N280^3*coeff_bb7_x3)+(Measurement!N280^2*coeff_bb7_x2)+(Measurement!N280*coeff_bb7_x1)+coeff_bb7_x0)</f>
        <v>1.50258782580475</v>
      </c>
      <c r="O280">
        <f>IF(Measurement!O280="","",(Measurement!O280^3*coeff_ab7_x3)+(Measurement!O280^2*coeff_ab7_x2)+(Measurement!O280*coeff_ab7_x1)+coeff_ab7_x0)</f>
        <v>1.502596556952402</v>
      </c>
      <c r="P280">
        <f>IF(Measurement!P280="","",(Measurement!P280^3*coeff_bb8_x3)+(Measurement!P280^2*coeff_bb8_x2)+(Measurement!P280*coeff_bb8_x1)+coeff_bb8_x0)</f>
        <v>1.5031150780482712</v>
      </c>
      <c r="Q280">
        <f>IF(Measurement!Q280="","",(Measurement!Q280^3*coeff_ab8_x3)+(Measurement!Q280^2*coeff_ab8_x2)+(Measurement!Q280*coeff_ab8_x1)+coeff_ab8_x0)</f>
        <v>1.502596556952402</v>
      </c>
      <c r="R280">
        <f>IF(Measurement!R280="","",(Measurement!R280^3*coeff_bb9_x3)+(Measurement!R280^2*coeff_bb9_x2)+(Measurement!R280*coeff_bb9_x1)+coeff_bb9_x0)</f>
        <v>1.5062638377419988</v>
      </c>
      <c r="S280">
        <f>IF(Measurement!S280="","",(Measurement!S280^3*coeff_ab9_x3)+(Measurement!S280^2*coeff_ab9_x2)+(Measurement!S280*coeff_ab9_x1)+coeff_ab9_x0)</f>
        <v>1.5057867305119657</v>
      </c>
    </row>
    <row r="281" spans="1:19" ht="12.75" customHeight="1" x14ac:dyDescent="0.2">
      <c r="A281">
        <f>Measurement!A281</f>
        <v>27.900000000000126</v>
      </c>
      <c r="B281">
        <f>IF(Measurement!B281="","",(Measurement!B281^3*coeff_bb1_x3)+(Measurement!B281^2*coeff_bb1_x2)+(Measurement!B281*coeff_bb1_x1)+coeff_bb1_x0)</f>
        <v>1.5064052893797091</v>
      </c>
      <c r="C281">
        <f>IF(Measurement!C281="","",(Measurement!C281^3*coeff_ab1_x3)+(Measurement!C281^2*coeff_ab1_x2)+(Measurement!C281*coeff_ab1_x1)+coeff_ab1_x0)</f>
        <v>1.5060740475367533</v>
      </c>
      <c r="D281">
        <f>IF(Measurement!D281="","",(Measurement!D281^3*coeff_bb2_x3)+(Measurement!D281^2*coeff_bb2_x2)+(Measurement!D281*coeff_bb2_x1)+coeff_bb2_x0)</f>
        <v>1.5065471219652675</v>
      </c>
      <c r="E281">
        <f>IF(Measurement!E281="","",(Measurement!E281^3*coeff_ab2_x3)+(Measurement!E281^2*coeff_ab2_x2)+(Measurement!E281*coeff_ab2_x1)+coeff_ab2_x0)</f>
        <v>1.5059301907587803</v>
      </c>
      <c r="F281">
        <f>IF(Measurement!F281="","",(Measurement!F281^3*coeff_bb3_x3)+(Measurement!F281^2*coeff_bb3_x2)+(Measurement!F281*coeff_bb3_x1)+coeff_bb3_x0)</f>
        <v>1.5065471219652675</v>
      </c>
      <c r="G281">
        <f>IF(Measurement!G281="","",(Measurement!G281^3*coeff_ab3_x3)+(Measurement!G281^2*coeff_ab3_x2)+(Measurement!G281*coeff_ab3_x1)+coeff_ab3_x0)</f>
        <v>1.5059301907587803</v>
      </c>
      <c r="H281">
        <f>IF(Measurement!H281="","",(Measurement!H281^3*coeff_bb4_x3)+(Measurement!H281^2*coeff_bb4_x2)+(Measurement!H281*coeff_bb4_x1)+coeff_bb4_x0)</f>
        <v>1.5069749076422148</v>
      </c>
      <c r="I281">
        <f>IF(Measurement!I281="","",(Measurement!I281^3*coeff_ab4_x3)+(Measurement!I281^2*coeff_ab4_x2)+(Measurement!I281*coeff_ab4_x1)+coeff_ab4_x0)</f>
        <v>1.5059301907587803</v>
      </c>
      <c r="J281">
        <f>IF(Measurement!J281="","",(Measurement!J281^3*coeff_bb5_x3)+(Measurement!J281^2*coeff_bb5_x2)+(Measurement!J281*coeff_bb5_x1)+coeff_bb5_x0)</f>
        <v>1.507118266252349</v>
      </c>
      <c r="K281">
        <f>IF(Measurement!K281="","",(Measurement!K281^3*coeff_ab5_x3)+(Measurement!K281^2*coeff_ab5_x2)+(Measurement!K281*coeff_ab5_x1)+coeff_ab5_x0)</f>
        <v>1.5052168545712261</v>
      </c>
      <c r="L281">
        <f>IF(Measurement!L281="","",(Measurement!L281^3*coeff_bb6_x3)+(Measurement!L281^2*coeff_bb6_x2)+(Measurement!L281*coeff_bb6_x1)+coeff_bb6_x0)</f>
        <v>1.5043233892797563</v>
      </c>
      <c r="M281">
        <f>IF(Measurement!M281="","",(Measurement!M281^3*coeff_ab6_x3)+(Measurement!M281^2*coeff_ab6_x2)+(Measurement!M281*coeff_ab6_x1)+coeff_ab6_x0)</f>
        <v>1.5039578256085502</v>
      </c>
      <c r="N281">
        <f>IF(Measurement!N281="","",(Measurement!N281^3*coeff_bb7_x3)+(Measurement!N281^2*coeff_bb7_x2)+(Measurement!N281*coeff_bb7_x1)+coeff_bb7_x0)</f>
        <v>1.502326448745853</v>
      </c>
      <c r="O281">
        <f>IF(Measurement!O281="","",(Measurement!O281^3*coeff_ab7_x3)+(Measurement!O281^2*coeff_ab7_x2)+(Measurement!O281*coeff_ab7_x1)+coeff_ab7_x0)</f>
        <v>1.5023290582022317</v>
      </c>
      <c r="P281">
        <f>IF(Measurement!P281="","",(Measurement!P281^3*coeff_bb8_x3)+(Measurement!P281^2*coeff_bb8_x2)+(Measurement!P281*coeff_bb8_x1)+coeff_bb8_x0)</f>
        <v>1.5029827021633788</v>
      </c>
      <c r="Q281">
        <f>IF(Measurement!Q281="","",(Measurement!Q281^3*coeff_ab8_x3)+(Measurement!Q281^2*coeff_ab8_x2)+(Measurement!Q281*coeff_ab8_x1)+coeff_ab8_x0)</f>
        <v>1.5024626094774038</v>
      </c>
      <c r="R281">
        <f>IF(Measurement!R281="","",(Measurement!R281^3*coeff_bb9_x3)+(Measurement!R281^2*coeff_bb9_x2)+(Measurement!R281*coeff_bb9_x1)+coeff_bb9_x0)</f>
        <v>1.5062638377419988</v>
      </c>
      <c r="S281">
        <f>IF(Measurement!S281="","",(Measurement!S281^3*coeff_ab9_x3)+(Measurement!S281^2*coeff_ab9_x2)+(Measurement!S281*coeff_ab9_x1)+coeff_ab9_x0)</f>
        <v>1.5056436667830562</v>
      </c>
    </row>
    <row r="282" spans="1:19" ht="12.75" customHeight="1" x14ac:dyDescent="0.2">
      <c r="A282">
        <f>Measurement!A282</f>
        <v>28.000000000000128</v>
      </c>
      <c r="B282">
        <f>IF(Measurement!B282="","",(Measurement!B282^3*coeff_bb1_x3)+(Measurement!B282^2*coeff_bb1_x2)+(Measurement!B282*coeff_bb1_x1)+coeff_bb1_x0)</f>
        <v>1.5062638377419988</v>
      </c>
      <c r="C282">
        <f>IF(Measurement!C282="","",(Measurement!C282^3*coeff_ab1_x3)+(Measurement!C282^2*coeff_ab1_x2)+(Measurement!C282*coeff_ab1_x1)+coeff_ab1_x0)</f>
        <v>1.5056436667830562</v>
      </c>
      <c r="D282">
        <f>IF(Measurement!D282="","",(Measurement!D282^3*coeff_bb2_x3)+(Measurement!D282^2*coeff_bb2_x2)+(Measurement!D282*coeff_bb2_x1)+coeff_bb2_x0)</f>
        <v>1.5061227668288177</v>
      </c>
      <c r="E282">
        <f>IF(Measurement!E282="","",(Measurement!E282^3*coeff_ab2_x3)+(Measurement!E282^2*coeff_ab2_x2)+(Measurement!E282*coeff_ab2_x1)+coeff_ab2_x0)</f>
        <v>1.5056436667830562</v>
      </c>
      <c r="F282">
        <f>IF(Measurement!F282="","",(Measurement!F282^3*coeff_bb3_x3)+(Measurement!F282^2*coeff_bb3_x2)+(Measurement!F282*coeff_bb3_x1)+coeff_bb3_x0)</f>
        <v>1.5062638377419988</v>
      </c>
      <c r="G282">
        <f>IF(Measurement!G282="","",(Measurement!G282^3*coeff_ab3_x3)+(Measurement!G282^2*coeff_ab3_x2)+(Measurement!G282*coeff_ab3_x1)+coeff_ab3_x0)</f>
        <v>1.5056436667830562</v>
      </c>
      <c r="H282">
        <f>IF(Measurement!H282="","",(Measurement!H282^3*coeff_bb4_x3)+(Measurement!H282^2*coeff_bb4_x2)+(Measurement!H282*coeff_bb4_x1)+coeff_bb4_x0)</f>
        <v>1.5065471219652675</v>
      </c>
      <c r="I282">
        <f>IF(Measurement!I282="","",(Measurement!I282^3*coeff_ab4_x3)+(Measurement!I282^2*coeff_ab4_x2)+(Measurement!I282*coeff_ab4_x1)+coeff_ab4_x0)</f>
        <v>1.5055009995587987</v>
      </c>
      <c r="J282">
        <f>IF(Measurement!J282="","",(Measurement!J282^3*coeff_bb5_x3)+(Measurement!J282^2*coeff_bb5_x2)+(Measurement!J282*coeff_bb5_x1)+coeff_bb5_x0)</f>
        <v>1.5068319308732019</v>
      </c>
      <c r="K282">
        <f>IF(Measurement!K282="","",(Measurement!K282^3*coeff_ab5_x3)+(Measurement!K282^2*coeff_ab5_x2)+(Measurement!K282*coeff_ab5_x1)+coeff_ab5_x0)</f>
        <v>1.5049342954432219</v>
      </c>
      <c r="L282">
        <f>IF(Measurement!L282="","",(Measurement!L282^3*coeff_bb6_x3)+(Measurement!L282^2*coeff_bb6_x2)+(Measurement!L282*coeff_bb6_x1)+coeff_bb6_x0)</f>
        <v>1.5041876250615518</v>
      </c>
      <c r="M282">
        <f>IF(Measurement!M282="","",(Measurement!M282^3*coeff_ab6_x3)+(Measurement!M282^2*coeff_ab6_x2)+(Measurement!M282*coeff_ab6_x1)+coeff_ab6_x0)</f>
        <v>1.5035452839858001</v>
      </c>
      <c r="N282">
        <f>IF(Measurement!N282="","",(Measurement!N282^3*coeff_bb7_x3)+(Measurement!N282^2*coeff_bb7_x2)+(Measurement!N282*coeff_bb7_x1)+coeff_bb7_x0)</f>
        <v>1.5021963217005059</v>
      </c>
      <c r="O282">
        <f>IF(Measurement!O282="","",(Measurement!O282^3*coeff_ab7_x3)+(Measurement!O282^2*coeff_ab7_x2)+(Measurement!O282*coeff_ab7_x1)+coeff_ab7_x0)</f>
        <v>1.5021959031136327</v>
      </c>
      <c r="P282">
        <f>IF(Measurement!P282="","",(Measurement!P282^3*coeff_bb8_x3)+(Measurement!P282^2*coeff_bb8_x2)+(Measurement!P282*coeff_bb8_x1)+coeff_bb8_x0)</f>
        <v>1.50258782580475</v>
      </c>
      <c r="Q282">
        <f>IF(Measurement!Q282="","",(Measurement!Q282^3*coeff_ab8_x3)+(Measurement!Q282^2*coeff_ab8_x2)+(Measurement!Q282*coeff_ab8_x1)+coeff_ab8_x0)</f>
        <v>1.5027309006404796</v>
      </c>
      <c r="R282">
        <f>IF(Measurement!R282="","",(Measurement!R282^3*coeff_bb9_x3)+(Measurement!R282^2*coeff_bb9_x2)+(Measurement!R282*coeff_bb9_x1)+coeff_bb9_x0)</f>
        <v>1.5061227668288177</v>
      </c>
      <c r="S282">
        <f>IF(Measurement!S282="","",(Measurement!S282^3*coeff_ab9_x3)+(Measurement!S282^2*coeff_ab9_x2)+(Measurement!S282*coeff_ab9_x1)+coeff_ab9_x0)</f>
        <v>1.5055009995587987</v>
      </c>
    </row>
    <row r="283" spans="1:19" ht="12.75" customHeight="1" x14ac:dyDescent="0.2">
      <c r="A283">
        <f>Measurement!A283</f>
        <v>28.100000000000129</v>
      </c>
      <c r="B283">
        <f>IF(Measurement!B283="","",(Measurement!B283^3*coeff_bb1_x3)+(Measurement!B283^2*coeff_bb1_x2)+(Measurement!B283*coeff_bb1_x1)+coeff_bb1_x0)</f>
        <v>1.5061227668288177</v>
      </c>
      <c r="C283">
        <f>IF(Measurement!C283="","",(Measurement!C283^3*coeff_ab1_x3)+(Measurement!C283^2*coeff_ab1_x2)+(Measurement!C283*coeff_ab1_x1)+coeff_ab1_x0)</f>
        <v>1.5056436667830562</v>
      </c>
      <c r="D283">
        <f>IF(Measurement!D283="","",(Measurement!D283^3*coeff_bb2_x3)+(Measurement!D283^2*coeff_bb2_x2)+(Measurement!D283*coeff_bb2_x1)+coeff_bb2_x0)</f>
        <v>1.5061227668288177</v>
      </c>
      <c r="E283">
        <f>IF(Measurement!E283="","",(Measurement!E283^3*coeff_ab2_x3)+(Measurement!E283^2*coeff_ab2_x2)+(Measurement!E283*coeff_ab2_x1)+coeff_ab2_x0)</f>
        <v>1.5055009995587987</v>
      </c>
      <c r="F283">
        <f>IF(Measurement!F283="","",(Measurement!F283^3*coeff_bb3_x3)+(Measurement!F283^2*coeff_bb3_x2)+(Measurement!F283*coeff_bb3_x1)+coeff_bb3_x0)</f>
        <v>1.5061227668288177</v>
      </c>
      <c r="G283">
        <f>IF(Measurement!G283="","",(Measurement!G283^3*coeff_ab3_x3)+(Measurement!G283^2*coeff_ab3_x2)+(Measurement!G283*coeff_ab3_x1)+coeff_ab3_x0)</f>
        <v>1.5053587288259398</v>
      </c>
      <c r="H283">
        <f>IF(Measurement!H283="","",(Measurement!H283^3*coeff_bb4_x3)+(Measurement!H283^2*coeff_bb4_x2)+(Measurement!H283*coeff_bb4_x1)+coeff_bb4_x0)</f>
        <v>1.5064052893797091</v>
      </c>
      <c r="I283">
        <f>IF(Measurement!I283="","",(Measurement!I283^3*coeff_ab4_x3)+(Measurement!I283^2*coeff_ab4_x2)+(Measurement!I283*coeff_ab4_x1)+coeff_ab4_x0)</f>
        <v>1.5053587288259398</v>
      </c>
      <c r="J283">
        <f>IF(Measurement!J283="","",(Measurement!J283^3*coeff_bb5_x3)+(Measurement!J283^2*coeff_bb5_x2)+(Measurement!J283*coeff_bb5_x1)+coeff_bb5_x0)</f>
        <v>1.5065471219652675</v>
      </c>
      <c r="K283">
        <f>IF(Measurement!K283="","",(Measurement!K283^3*coeff_ab5_x3)+(Measurement!K283^2*coeff_ab5_x2)+(Measurement!K283*coeff_ab5_x1)+coeff_ab5_x0)</f>
        <v>1.5047936105434243</v>
      </c>
      <c r="L283">
        <f>IF(Measurement!L283="","",(Measurement!L283^3*coeff_bb6_x3)+(Measurement!L283^2*coeff_bb6_x2)+(Measurement!L283*coeff_bb6_x1)+coeff_bb6_x0)</f>
        <v>1.5040522382181003</v>
      </c>
      <c r="M283">
        <f>IF(Measurement!M283="","",(Measurement!M283^3*coeff_ab6_x3)+(Measurement!M283^2*coeff_ab6_x2)+(Measurement!M283*coeff_ab6_x1)+coeff_ab6_x0)</f>
        <v>1.5032722377886516</v>
      </c>
      <c r="N283">
        <f>IF(Measurement!N283="","",(Measurement!N283^3*coeff_bb7_x3)+(Measurement!N283^2*coeff_bb7_x2)+(Measurement!N283*coeff_bb7_x1)+coeff_bb7_x0)</f>
        <v>1.5021963217005059</v>
      </c>
      <c r="O283">
        <f>IF(Measurement!O283="","",(Measurement!O283^3*coeff_ab7_x3)+(Measurement!O283^2*coeff_ab7_x2)+(Measurement!O283*coeff_ab7_x1)+coeff_ab7_x0)</f>
        <v>1.5020631441983534</v>
      </c>
      <c r="P283">
        <f>IF(Measurement!P283="","",(Measurement!P283^3*coeff_bb8_x3)+(Measurement!P283^2*coeff_bb8_x2)+(Measurement!P283*coeff_bb8_x1)+coeff_bb8_x0)</f>
        <v>1.5027190762649367</v>
      </c>
      <c r="Q283">
        <f>IF(Measurement!Q283="","",(Measurement!Q283^3*coeff_ab8_x3)+(Measurement!Q283^2*coeff_ab8_x2)+(Measurement!Q283*coeff_ab8_x1)+coeff_ab8_x0)</f>
        <v>1.502596556952402</v>
      </c>
      <c r="R283">
        <f>IF(Measurement!R283="","",(Measurement!R283^3*coeff_bb9_x3)+(Measurement!R283^2*coeff_bb9_x2)+(Measurement!R283*coeff_bb9_x1)+coeff_bb9_x0)</f>
        <v>1.5059820764168477</v>
      </c>
      <c r="S283">
        <f>IF(Measurement!S283="","",(Measurement!S283^3*coeff_ab9_x3)+(Measurement!S283^2*coeff_ab9_x2)+(Measurement!S283*coeff_ab9_x1)+coeff_ab9_x0)</f>
        <v>1.5053587288259398</v>
      </c>
    </row>
    <row r="284" spans="1:19" ht="12.75" customHeight="1" x14ac:dyDescent="0.2">
      <c r="A284">
        <f>Measurement!A284</f>
        <v>28.200000000000131</v>
      </c>
      <c r="B284">
        <f>IF(Measurement!B284="","",(Measurement!B284^3*coeff_bb1_x3)+(Measurement!B284^2*coeff_bb1_x2)+(Measurement!B284*coeff_bb1_x1)+coeff_bb1_x0)</f>
        <v>1.5059820764168477</v>
      </c>
      <c r="C284">
        <f>IF(Measurement!C284="","",(Measurement!C284^3*coeff_ab1_x3)+(Measurement!C284^2*coeff_ab1_x2)+(Measurement!C284*coeff_ab1_x1)+coeff_ab1_x0)</f>
        <v>1.5056436667830562</v>
      </c>
      <c r="D284">
        <f>IF(Measurement!D284="","",(Measurement!D284^3*coeff_bb2_x3)+(Measurement!D284^2*coeff_bb2_x2)+(Measurement!D284*coeff_bb2_x1)+coeff_bb2_x0)</f>
        <v>1.5059820764168477</v>
      </c>
      <c r="E284">
        <f>IF(Measurement!E284="","",(Measurement!E284^3*coeff_ab2_x3)+(Measurement!E284^2*coeff_ab2_x2)+(Measurement!E284*coeff_ab2_x1)+coeff_ab2_x0)</f>
        <v>1.5055009995587987</v>
      </c>
      <c r="F284">
        <f>IF(Measurement!F284="","",(Measurement!F284^3*coeff_bb3_x3)+(Measurement!F284^2*coeff_bb3_x2)+(Measurement!F284*coeff_bb3_x1)+coeff_bb3_x0)</f>
        <v>1.5058417662827703</v>
      </c>
      <c r="G284">
        <f>IF(Measurement!G284="","",(Measurement!G284^3*coeff_ab3_x3)+(Measurement!G284^2*coeff_ab3_x2)+(Measurement!G284*coeff_ab3_x1)+coeff_ab3_x0)</f>
        <v>1.5052168545712261</v>
      </c>
      <c r="H284">
        <f>IF(Measurement!H284="","",(Measurement!H284^3*coeff_bb4_x3)+(Measurement!H284^2*coeff_bb4_x2)+(Measurement!H284*coeff_bb4_x1)+coeff_bb4_x0)</f>
        <v>1.5059820764168477</v>
      </c>
      <c r="I284">
        <f>IF(Measurement!I284="","",(Measurement!I284^3*coeff_ab4_x3)+(Measurement!I284^2*coeff_ab4_x2)+(Measurement!I284*coeff_ab4_x1)+coeff_ab4_x0)</f>
        <v>1.5053587288259398</v>
      </c>
      <c r="J284">
        <f>IF(Measurement!J284="","",(Measurement!J284^3*coeff_bb5_x3)+(Measurement!J284^2*coeff_bb5_x2)+(Measurement!J284*coeff_bb5_x1)+coeff_bb5_x0)</f>
        <v>1.5062638377419988</v>
      </c>
      <c r="K284">
        <f>IF(Measurement!K284="","",(Measurement!K284^3*coeff_ab5_x3)+(Measurement!K284^2*coeff_ab5_x2)+(Measurement!K284*coeff_ab5_x1)+coeff_ab5_x0)</f>
        <v>1.5047936105434243</v>
      </c>
      <c r="L284">
        <f>IF(Measurement!L284="","",(Measurement!L284^3*coeff_bb6_x3)+(Measurement!L284^2*coeff_bb6_x2)+(Measurement!L284*coeff_bb6_x1)+coeff_bb6_x0)</f>
        <v>1.5039172285260831</v>
      </c>
      <c r="M284">
        <f>IF(Measurement!M284="","",(Measurement!M284^3*coeff_ab6_x3)+(Measurement!M284^2*coeff_ab6_x2)+(Measurement!M284*coeff_ab6_x1)+coeff_ab6_x0)</f>
        <v>1.5032722377886516</v>
      </c>
      <c r="N284">
        <f>IF(Measurement!N284="","",(Measurement!N284^3*coeff_bb7_x3)+(Measurement!N284^2*coeff_bb7_x2)+(Measurement!N284*coeff_bb7_x1)+coeff_bb7_x0)</f>
        <v>1.5020665686801351</v>
      </c>
      <c r="O284">
        <f>IF(Measurement!O284="","",(Measurement!O284^3*coeff_ab7_x3)+(Measurement!O284^2*coeff_ab7_x2)+(Measurement!O284*coeff_ab7_x1)+coeff_ab7_x0)</f>
        <v>1.5019307814431404</v>
      </c>
      <c r="P284">
        <f>IF(Measurement!P284="","",(Measurement!P284^3*coeff_bb8_x3)+(Measurement!P284^2*coeff_bb8_x2)+(Measurement!P284*coeff_bb8_x1)+coeff_bb8_x0)</f>
        <v>1.50258782580475</v>
      </c>
      <c r="Q284">
        <f>IF(Measurement!Q284="","",(Measurement!Q284^3*coeff_ab8_x3)+(Measurement!Q284^2*coeff_ab8_x2)+(Measurement!Q284*coeff_ab8_x1)+coeff_ab8_x0)</f>
        <v>1.502596556952402</v>
      </c>
      <c r="R284">
        <f>IF(Measurement!R284="","",(Measurement!R284^3*coeff_bb9_x3)+(Measurement!R284^2*coeff_bb9_x2)+(Measurement!R284*coeff_bb9_x1)+coeff_bb9_x0)</f>
        <v>1.5058417662827703</v>
      </c>
      <c r="S284">
        <f>IF(Measurement!S284="","",(Measurement!S284^3*coeff_ab9_x3)+(Measurement!S284^2*coeff_ab9_x2)+(Measurement!S284*coeff_ab9_x1)+coeff_ab9_x0)</f>
        <v>1.5053587288259398</v>
      </c>
    </row>
    <row r="285" spans="1:19" ht="12.75" customHeight="1" x14ac:dyDescent="0.2">
      <c r="A285">
        <f>Measurement!A285</f>
        <v>28.300000000000132</v>
      </c>
      <c r="B285">
        <f>IF(Measurement!B285="","",(Measurement!B285^3*coeff_bb1_x3)+(Measurement!B285^2*coeff_bb1_x2)+(Measurement!B285*coeff_bb1_x1)+coeff_bb1_x0)</f>
        <v>1.5058417662827703</v>
      </c>
      <c r="C285">
        <f>IF(Measurement!C285="","",(Measurement!C285^3*coeff_ab1_x3)+(Measurement!C285^2*coeff_ab1_x2)+(Measurement!C285*coeff_ab1_x1)+coeff_ab1_x0)</f>
        <v>1.5057867305119657</v>
      </c>
      <c r="D285">
        <f>IF(Measurement!D285="","",(Measurement!D285^3*coeff_bb2_x3)+(Measurement!D285^2*coeff_bb2_x2)+(Measurement!D285*coeff_bb2_x1)+coeff_bb2_x0)</f>
        <v>1.5058417662827703</v>
      </c>
      <c r="E285">
        <f>IF(Measurement!E285="","",(Measurement!E285^3*coeff_ab2_x3)+(Measurement!E285^2*coeff_ab2_x2)+(Measurement!E285*coeff_ab2_x1)+coeff_ab2_x0)</f>
        <v>1.5055009995587987</v>
      </c>
      <c r="F285">
        <f>IF(Measurement!F285="","",(Measurement!F285^3*coeff_bb3_x3)+(Measurement!F285^2*coeff_bb3_x2)+(Measurement!F285*coeff_bb3_x1)+coeff_bb3_x0)</f>
        <v>1.505701836203267</v>
      </c>
      <c r="G285">
        <f>IF(Measurement!G285="","",(Measurement!G285^3*coeff_ab3_x3)+(Measurement!G285^2*coeff_ab3_x2)+(Measurement!G285*coeff_ab3_x1)+coeff_ab3_x0)</f>
        <v>1.5053587288259398</v>
      </c>
      <c r="H285">
        <f>IF(Measurement!H285="","",(Measurement!H285^3*coeff_bb4_x3)+(Measurement!H285^2*coeff_bb4_x2)+(Measurement!H285*coeff_bb4_x1)+coeff_bb4_x0)</f>
        <v>1.5058417662827703</v>
      </c>
      <c r="I285">
        <f>IF(Measurement!I285="","",(Measurement!I285^3*coeff_ab4_x3)+(Measurement!I285^2*coeff_ab4_x2)+(Measurement!I285*coeff_ab4_x1)+coeff_ab4_x0)</f>
        <v>1.5052168545712261</v>
      </c>
      <c r="J285">
        <f>IF(Measurement!J285="","",(Measurement!J285^3*coeff_bb5_x3)+(Measurement!J285^2*coeff_bb5_x2)+(Measurement!J285*coeff_bb5_x1)+coeff_bb5_x0)</f>
        <v>1.5061227668288177</v>
      </c>
      <c r="K285">
        <f>IF(Measurement!K285="","",(Measurement!K285^3*coeff_ab5_x3)+(Measurement!K285^2*coeff_ab5_x2)+(Measurement!K285*coeff_ab5_x1)+coeff_ab5_x0)</f>
        <v>1.5047936105434243</v>
      </c>
      <c r="L285">
        <f>IF(Measurement!L285="","",(Measurement!L285^3*coeff_bb6_x3)+(Measurement!L285^2*coeff_bb6_x2)+(Measurement!L285*coeff_bb6_x1)+coeff_bb6_x0)</f>
        <v>1.503782595762182</v>
      </c>
      <c r="M285">
        <f>IF(Measurement!M285="","",(Measurement!M285^3*coeff_ab6_x3)+(Measurement!M285^2*coeff_ab6_x2)+(Measurement!M285*coeff_ab6_x1)+coeff_ab6_x0)</f>
        <v>1.5034085627409262</v>
      </c>
      <c r="N285">
        <f>IF(Measurement!N285="","",(Measurement!N285^3*coeff_bb7_x3)+(Measurement!N285^2*coeff_bb7_x2)+(Measurement!N285*coeff_bb7_x1)+coeff_bb7_x0)</f>
        <v>1.5019371894614222</v>
      </c>
      <c r="O285">
        <f>IF(Measurement!O285="","",(Measurement!O285^3*coeff_ab7_x3)+(Measurement!O285^2*coeff_ab7_x2)+(Measurement!O285*coeff_ab7_x1)+coeff_ab7_x0)</f>
        <v>1.5019307814431404</v>
      </c>
      <c r="P285">
        <f>IF(Measurement!P285="","",(Measurement!P285^3*coeff_bb8_x3)+(Measurement!P285^2*coeff_bb8_x2)+(Measurement!P285*coeff_bb8_x1)+coeff_bb8_x0)</f>
        <v>1.50258782580475</v>
      </c>
      <c r="Q285">
        <f>IF(Measurement!Q285="","",(Measurement!Q285^3*coeff_ab8_x3)+(Measurement!Q285^2*coeff_ab8_x2)+(Measurement!Q285*coeff_ab8_x1)+coeff_ab8_x0)</f>
        <v>1.502596556952402</v>
      </c>
      <c r="R285">
        <f>IF(Measurement!R285="","",(Measurement!R285^3*coeff_bb9_x3)+(Measurement!R285^2*coeff_bb9_x2)+(Measurement!R285*coeff_bb9_x1)+coeff_bb9_x0)</f>
        <v>1.5058417662827703</v>
      </c>
      <c r="S285">
        <f>IF(Measurement!S285="","",(Measurement!S285^3*coeff_ab9_x3)+(Measurement!S285^2*coeff_ab9_x2)+(Measurement!S285*coeff_ab9_x1)+coeff_ab9_x0)</f>
        <v>1.5055009995587987</v>
      </c>
    </row>
    <row r="286" spans="1:19" ht="12.75" customHeight="1" x14ac:dyDescent="0.2">
      <c r="A286">
        <f>Measurement!A286</f>
        <v>28.400000000000134</v>
      </c>
      <c r="B286">
        <f>IF(Measurement!B286="","",(Measurement!B286^3*coeff_bb1_x3)+(Measurement!B286^2*coeff_bb1_x2)+(Measurement!B286*coeff_bb1_x1)+coeff_bb1_x0)</f>
        <v>1.5061227668288177</v>
      </c>
      <c r="C286">
        <f>IF(Measurement!C286="","",(Measurement!C286^3*coeff_ab1_x3)+(Measurement!C286^2*coeff_ab1_x2)+(Measurement!C286*coeff_ab1_x1)+coeff_ab1_x0)</f>
        <v>1.5060740475367533</v>
      </c>
      <c r="D286">
        <f>IF(Measurement!D286="","",(Measurement!D286^3*coeff_bb2_x3)+(Measurement!D286^2*coeff_bb2_x2)+(Measurement!D286*coeff_bb2_x1)+coeff_bb2_x0)</f>
        <v>1.5058417662827703</v>
      </c>
      <c r="E286">
        <f>IF(Measurement!E286="","",(Measurement!E286^3*coeff_ab2_x3)+(Measurement!E286^2*coeff_ab2_x2)+(Measurement!E286*coeff_ab2_x1)+coeff_ab2_x0)</f>
        <v>1.5056436667830562</v>
      </c>
      <c r="F286">
        <f>IF(Measurement!F286="","",(Measurement!F286^3*coeff_bb3_x3)+(Measurement!F286^2*coeff_bb3_x2)+(Measurement!F286*coeff_bb3_x1)+coeff_bb3_x0)</f>
        <v>1.505701836203267</v>
      </c>
      <c r="G286">
        <f>IF(Measurement!G286="","",(Measurement!G286^3*coeff_ab3_x3)+(Measurement!G286^2*coeff_ab3_x2)+(Measurement!G286*coeff_ab3_x1)+coeff_ab3_x0)</f>
        <v>1.5056436667830562</v>
      </c>
      <c r="H286">
        <f>IF(Measurement!H286="","",(Measurement!H286^3*coeff_bb4_x3)+(Measurement!H286^2*coeff_bb4_x2)+(Measurement!H286*coeff_bb4_x1)+coeff_bb4_x0)</f>
        <v>1.5059820764168477</v>
      </c>
      <c r="I286">
        <f>IF(Measurement!I286="","",(Measurement!I286^3*coeff_ab4_x3)+(Measurement!I286^2*coeff_ab4_x2)+(Measurement!I286*coeff_ab4_x1)+coeff_ab4_x0)</f>
        <v>1.5055009995587987</v>
      </c>
      <c r="J286">
        <f>IF(Measurement!J286="","",(Measurement!J286^3*coeff_bb5_x3)+(Measurement!J286^2*coeff_bb5_x2)+(Measurement!J286*coeff_bb5_x1)+coeff_bb5_x0)</f>
        <v>1.5062638377419988</v>
      </c>
      <c r="K286">
        <f>IF(Measurement!K286="","",(Measurement!K286^3*coeff_ab5_x3)+(Measurement!K286^2*coeff_ab5_x2)+(Measurement!K286*coeff_ab5_x1)+coeff_ab5_x0)</f>
        <v>1.5049342954432219</v>
      </c>
      <c r="L286">
        <f>IF(Measurement!L286="","",(Measurement!L286^3*coeff_bb6_x3)+(Measurement!L286^2*coeff_bb6_x2)+(Measurement!L286*coeff_bb6_x1)+coeff_bb6_x0)</f>
        <v>1.5039172285260831</v>
      </c>
      <c r="M286">
        <f>IF(Measurement!M286="","",(Measurement!M286^3*coeff_ab6_x3)+(Measurement!M286^2*coeff_ab6_x2)+(Measurement!M286*coeff_ab6_x1)+coeff_ab6_x0)</f>
        <v>1.5035452839858001</v>
      </c>
      <c r="N286">
        <f>IF(Measurement!N286="","",(Measurement!N286^3*coeff_bb7_x3)+(Measurement!N286^2*coeff_bb7_x2)+(Measurement!N286*coeff_bb7_x1)+coeff_bb7_x0)</f>
        <v>1.5021963217005059</v>
      </c>
      <c r="O286">
        <f>IF(Measurement!O286="","",(Measurement!O286^3*coeff_ab7_x3)+(Measurement!O286^2*coeff_ab7_x2)+(Measurement!O286*coeff_ab7_x1)+coeff_ab7_x0)</f>
        <v>1.5021959031136327</v>
      </c>
      <c r="P286">
        <f>IF(Measurement!P286="","",(Measurement!P286^3*coeff_bb8_x3)+(Measurement!P286^2*coeff_bb8_x2)+(Measurement!P286*coeff_bb8_x1)+coeff_bb8_x0)</f>
        <v>1.5027190762649367</v>
      </c>
      <c r="Q286">
        <f>IF(Measurement!Q286="","",(Measurement!Q286^3*coeff_ab8_x3)+(Measurement!Q286^2*coeff_ab8_x2)+(Measurement!Q286*coeff_ab8_x1)+coeff_ab8_x0)</f>
        <v>1.5027309006404796</v>
      </c>
      <c r="R286">
        <f>IF(Measurement!R286="","",(Measurement!R286^3*coeff_bb9_x3)+(Measurement!R286^2*coeff_bb9_x2)+(Measurement!R286*coeff_bb9_x1)+coeff_bb9_x0)</f>
        <v>1.5058417662827703</v>
      </c>
      <c r="S286">
        <f>IF(Measurement!S286="","",(Measurement!S286^3*coeff_ab9_x3)+(Measurement!S286^2*coeff_ab9_x2)+(Measurement!S286*coeff_ab9_x1)+coeff_ab9_x0)</f>
        <v>1.5057867305119657</v>
      </c>
    </row>
    <row r="287" spans="1:19" ht="12.75" customHeight="1" x14ac:dyDescent="0.2">
      <c r="A287">
        <f>Measurement!A287</f>
        <v>28.500000000000135</v>
      </c>
      <c r="B287">
        <f>IF(Measurement!B287="","",(Measurement!B287^3*coeff_bb1_x3)+(Measurement!B287^2*coeff_bb1_x2)+(Measurement!B287*coeff_bb1_x1)+coeff_bb1_x0)</f>
        <v>1.5061227668288177</v>
      </c>
      <c r="C287">
        <f>IF(Measurement!C287="","",(Measurement!C287^3*coeff_ab1_x3)+(Measurement!C287^2*coeff_ab1_x2)+(Measurement!C287*coeff_ab1_x1)+coeff_ab1_x0)</f>
        <v>1.506362950739188</v>
      </c>
      <c r="D287">
        <f>IF(Measurement!D287="","",(Measurement!D287^3*coeff_bb2_x3)+(Measurement!D287^2*coeff_bb2_x2)+(Measurement!D287*coeff_bb2_x1)+coeff_bb2_x0)</f>
        <v>1.5058417662827703</v>
      </c>
      <c r="E287">
        <f>IF(Measurement!E287="","",(Measurement!E287^3*coeff_ab2_x3)+(Measurement!E287^2*coeff_ab2_x2)+(Measurement!E287*coeff_ab2_x1)+coeff_ab2_x0)</f>
        <v>1.5060740475367533</v>
      </c>
      <c r="F287">
        <f>IF(Measurement!F287="","",(Measurement!F287^3*coeff_bb3_x3)+(Measurement!F287^2*coeff_bb3_x2)+(Measurement!F287*coeff_bb3_x1)+coeff_bb3_x0)</f>
        <v>1.505701836203267</v>
      </c>
      <c r="G287">
        <f>IF(Measurement!G287="","",(Measurement!G287^3*coeff_ab3_x3)+(Measurement!G287^2*coeff_ab3_x2)+(Measurement!G287*coeff_ab3_x1)+coeff_ab3_x0)</f>
        <v>1.5057867305119657</v>
      </c>
      <c r="H287">
        <f>IF(Measurement!H287="","",(Measurement!H287^3*coeff_bb4_x3)+(Measurement!H287^2*coeff_bb4_x2)+(Measurement!H287*coeff_bb4_x1)+coeff_bb4_x0)</f>
        <v>1.5059820764168477</v>
      </c>
      <c r="I287">
        <f>IF(Measurement!I287="","",(Measurement!I287^3*coeff_ab4_x3)+(Measurement!I287^2*coeff_ab4_x2)+(Measurement!I287*coeff_ab4_x1)+coeff_ab4_x0)</f>
        <v>1.5057867305119657</v>
      </c>
      <c r="J287">
        <f>IF(Measurement!J287="","",(Measurement!J287^3*coeff_bb5_x3)+(Measurement!J287^2*coeff_bb5_x2)+(Measurement!J287*coeff_bb5_x1)+coeff_bb5_x0)</f>
        <v>1.5062638377419988</v>
      </c>
      <c r="K287">
        <f>IF(Measurement!K287="","",(Measurement!K287^3*coeff_ab5_x3)+(Measurement!K287^2*coeff_ab5_x2)+(Measurement!K287*coeff_ab5_x1)+coeff_ab5_x0)</f>
        <v>1.5049342954432219</v>
      </c>
      <c r="L287">
        <f>IF(Measurement!L287="","",(Measurement!L287^3*coeff_bb6_x3)+(Measurement!L287^2*coeff_bb6_x2)+(Measurement!L287*coeff_bb6_x1)+coeff_bb6_x0)</f>
        <v>1.5040522382181003</v>
      </c>
      <c r="M287">
        <f>IF(Measurement!M287="","",(Measurement!M287^3*coeff_ab6_x3)+(Measurement!M287^2*coeff_ab6_x2)+(Measurement!M287*coeff_ab6_x1)+coeff_ab6_x0)</f>
        <v>1.5035452839858001</v>
      </c>
      <c r="N287">
        <f>IF(Measurement!N287="","",(Measurement!N287^3*coeff_bb7_x3)+(Measurement!N287^2*coeff_bb7_x2)+(Measurement!N287*coeff_bb7_x1)+coeff_bb7_x0)</f>
        <v>1.5021963217005059</v>
      </c>
      <c r="O287">
        <f>IF(Measurement!O287="","",(Measurement!O287^3*coeff_ab7_x3)+(Measurement!O287^2*coeff_ab7_x2)+(Measurement!O287*coeff_ab7_x1)+coeff_ab7_x0)</f>
        <v>1.5021959031136327</v>
      </c>
      <c r="P287">
        <f>IF(Measurement!P287="","",(Measurement!P287^3*coeff_bb8_x3)+(Measurement!P287^2*coeff_bb8_x2)+(Measurement!P287*coeff_bb8_x1)+coeff_bb8_x0)</f>
        <v>1.5027190762649367</v>
      </c>
      <c r="Q287">
        <f>IF(Measurement!Q287="","",(Measurement!Q287^3*coeff_ab8_x3)+(Measurement!Q287^2*coeff_ab8_x2)+(Measurement!Q287*coeff_ab8_x1)+coeff_ab8_x0)</f>
        <v>1.5030007767088869</v>
      </c>
      <c r="R287">
        <f>IF(Measurement!R287="","",(Measurement!R287^3*coeff_bb9_x3)+(Measurement!R287^2*coeff_bb9_x2)+(Measurement!R287*coeff_bb9_x1)+coeff_bb9_x0)</f>
        <v>1.5059820764168477</v>
      </c>
      <c r="S287">
        <f>IF(Measurement!S287="","",(Measurement!S287^3*coeff_ab9_x3)+(Measurement!S287^2*coeff_ab9_x2)+(Measurement!S287*coeff_ab9_x1)+coeff_ab9_x0)</f>
        <v>1.5062183008591381</v>
      </c>
    </row>
    <row r="288" spans="1:19" ht="12.75" customHeight="1" x14ac:dyDescent="0.2">
      <c r="A288">
        <f>Measurement!A288</f>
        <v>28.600000000000136</v>
      </c>
      <c r="B288">
        <f>IF(Measurement!B288="","",(Measurement!B288^3*coeff_bb1_x3)+(Measurement!B288^2*coeff_bb1_x2)+(Measurement!B288*coeff_bb1_x1)+coeff_bb1_x0)</f>
        <v>1.5064052893797091</v>
      </c>
      <c r="C288">
        <f>IF(Measurement!C288="","",(Measurement!C288^3*coeff_ab1_x3)+(Measurement!C288^2*coeff_ab1_x2)+(Measurement!C288*coeff_ab1_x1)+coeff_ab1_x0)</f>
        <v>1.506653440225296</v>
      </c>
      <c r="D288">
        <f>IF(Measurement!D288="","",(Measurement!D288^3*coeff_bb2_x3)+(Measurement!D288^2*coeff_bb2_x2)+(Measurement!D288*coeff_bb2_x1)+coeff_bb2_x0)</f>
        <v>1.5061227668288177</v>
      </c>
      <c r="E288">
        <f>IF(Measurement!E288="","",(Measurement!E288^3*coeff_ab2_x3)+(Measurement!E288^2*coeff_ab2_x2)+(Measurement!E288*coeff_ab2_x1)+coeff_ab2_x0)</f>
        <v>1.5062183008591381</v>
      </c>
      <c r="F288">
        <f>IF(Measurement!F288="","",(Measurement!F288^3*coeff_bb3_x3)+(Measurement!F288^2*coeff_bb3_x2)+(Measurement!F288*coeff_bb3_x1)+coeff_bb3_x0)</f>
        <v>1.5059820764168477</v>
      </c>
      <c r="G288">
        <f>IF(Measurement!G288="","",(Measurement!G288^3*coeff_ab3_x3)+(Measurement!G288^2*coeff_ab3_x2)+(Measurement!G288*coeff_ab3_x1)+coeff_ab3_x0)</f>
        <v>1.5060740475367533</v>
      </c>
      <c r="H288">
        <f>IF(Measurement!H288="","",(Measurement!H288^3*coeff_bb4_x3)+(Measurement!H288^2*coeff_bb4_x2)+(Measurement!H288*coeff_bb4_x1)+coeff_bb4_x0)</f>
        <v>1.5062638377419988</v>
      </c>
      <c r="I288">
        <f>IF(Measurement!I288="","",(Measurement!I288^3*coeff_ab4_x3)+(Measurement!I288^2*coeff_ab4_x2)+(Measurement!I288*coeff_ab4_x1)+coeff_ab4_x0)</f>
        <v>1.5060740475367533</v>
      </c>
      <c r="J288">
        <f>IF(Measurement!J288="","",(Measurement!J288^3*coeff_bb5_x3)+(Measurement!J288^2*coeff_bb5_x2)+(Measurement!J288*coeff_bb5_x1)+coeff_bb5_x0)</f>
        <v>1.5064052893797091</v>
      </c>
      <c r="K288">
        <f>IF(Measurement!K288="","",(Measurement!K288^3*coeff_ab5_x3)+(Measurement!K288^2*coeff_ab5_x2)+(Measurement!K288*coeff_ab5_x1)+coeff_ab5_x0)</f>
        <v>1.5052168545712261</v>
      </c>
      <c r="L288">
        <f>IF(Measurement!L288="","",(Measurement!L288^3*coeff_bb6_x3)+(Measurement!L288^2*coeff_bb6_x2)+(Measurement!L288*coeff_bb6_x1)+coeff_bb6_x0)</f>
        <v>1.5040522382181003</v>
      </c>
      <c r="M288">
        <f>IF(Measurement!M288="","",(Measurement!M288^3*coeff_ab6_x3)+(Measurement!M288^2*coeff_ab6_x2)+(Measurement!M288*coeff_ab6_x1)+coeff_ab6_x0)</f>
        <v>1.5032722377886516</v>
      </c>
      <c r="N288">
        <f>IF(Measurement!N288="","",(Measurement!N288^3*coeff_bb7_x3)+(Measurement!N288^2*coeff_bb7_x2)+(Measurement!N288*coeff_bb7_x1)+coeff_bb7_x0)</f>
        <v>1.5024569500394949</v>
      </c>
      <c r="O288">
        <f>IF(Measurement!O288="","",(Measurement!O288^3*coeff_ab7_x3)+(Measurement!O288^2*coeff_ab7_x2)+(Measurement!O288*coeff_ab7_x1)+coeff_ab7_x0)</f>
        <v>1.5024626094774038</v>
      </c>
      <c r="P288">
        <f>IF(Measurement!P288="","",(Measurement!P288^3*coeff_bb8_x3)+(Measurement!P288^2*coeff_bb8_x2)+(Measurement!P288*coeff_bb8_x1)+coeff_bb8_x0)</f>
        <v>1.5029827021633788</v>
      </c>
      <c r="Q288">
        <f>IF(Measurement!Q288="","",(Measurement!Q288^3*coeff_ab8_x3)+(Measurement!Q288^2*coeff_ab8_x2)+(Measurement!Q288*coeff_ab8_x1)+coeff_ab8_x0)</f>
        <v>1.5034085627409262</v>
      </c>
      <c r="R288">
        <f>IF(Measurement!R288="","",(Measurement!R288^3*coeff_bb9_x3)+(Measurement!R288^2*coeff_bb9_x2)+(Measurement!R288*coeff_bb9_x1)+coeff_bb9_x0)</f>
        <v>1.5062638377419988</v>
      </c>
      <c r="S288">
        <f>IF(Measurement!S288="","",(Measurement!S288^3*coeff_ab9_x3)+(Measurement!S288^2*coeff_ab9_x2)+(Measurement!S288*coeff_ab9_x1)+coeff_ab9_x0)</f>
        <v>1.5065079971901563</v>
      </c>
    </row>
    <row r="289" spans="1:19" ht="12.75" customHeight="1" x14ac:dyDescent="0.2">
      <c r="A289">
        <f>Measurement!A289</f>
        <v>28.700000000000138</v>
      </c>
      <c r="B289">
        <f>IF(Measurement!B289="","",(Measurement!B289^3*coeff_bb1_x3)+(Measurement!B289^2*coeff_bb1_x2)+(Measurement!B289*coeff_bb1_x1)+coeff_bb1_x0)</f>
        <v>1.5066893357219924</v>
      </c>
      <c r="C289">
        <f>IF(Measurement!C289="","",(Measurement!C289^3*coeff_ab1_x3)+(Measurement!C289^2*coeff_ab1_x2)+(Measurement!C289*coeff_ab1_x1)+coeff_ab1_x0)</f>
        <v>1.5069455161011038</v>
      </c>
      <c r="D289">
        <f>IF(Measurement!D289="","",(Measurement!D289^3*coeff_bb2_x3)+(Measurement!D289^2*coeff_bb2_x2)+(Measurement!D289*coeff_bb2_x1)+coeff_bb2_x0)</f>
        <v>1.5065471219652675</v>
      </c>
      <c r="E289">
        <f>IF(Measurement!E289="","",(Measurement!E289^3*coeff_ab2_x3)+(Measurement!E289^2*coeff_ab2_x2)+(Measurement!E289*coeff_ab2_x1)+coeff_ab2_x0)</f>
        <v>1.5067992798578609</v>
      </c>
      <c r="F289">
        <f>IF(Measurement!F289="","",(Measurement!F289^3*coeff_bb3_x3)+(Measurement!F289^2*coeff_bb3_x2)+(Measurement!F289*coeff_bb3_x1)+coeff_bb3_x0)</f>
        <v>1.5062638377419988</v>
      </c>
      <c r="G289">
        <f>IF(Measurement!G289="","",(Measurement!G289^3*coeff_ab3_x3)+(Measurement!G289^2*coeff_ab3_x2)+(Measurement!G289*coeff_ab3_x1)+coeff_ab3_x0)</f>
        <v>1.506362950739188</v>
      </c>
      <c r="H289">
        <f>IF(Measurement!H289="","",(Measurement!H289^3*coeff_bb4_x3)+(Measurement!H289^2*coeff_bb4_x2)+(Measurement!H289*coeff_bb4_x1)+coeff_bb4_x0)</f>
        <v>1.5064052893797091</v>
      </c>
      <c r="I289">
        <f>IF(Measurement!I289="","",(Measurement!I289^3*coeff_ab4_x3)+(Measurement!I289^2*coeff_ab4_x2)+(Measurement!I289*coeff_ab4_x1)+coeff_ab4_x0)</f>
        <v>1.5062183008591381</v>
      </c>
      <c r="J289">
        <f>IF(Measurement!J289="","",(Measurement!J289^3*coeff_bb5_x3)+(Measurement!J289^2*coeff_bb5_x2)+(Measurement!J289*coeff_bb5_x1)+coeff_bb5_x0)</f>
        <v>1.5066893357219924</v>
      </c>
      <c r="K289">
        <f>IF(Measurement!K289="","",(Measurement!K289^3*coeff_ab5_x3)+(Measurement!K289^2*coeff_ab5_x2)+(Measurement!K289*coeff_ab5_x1)+coeff_ab5_x0)</f>
        <v>1.5052168545712261</v>
      </c>
      <c r="L289">
        <f>IF(Measurement!L289="","",(Measurement!L289^3*coeff_bb6_x3)+(Measurement!L289^2*coeff_bb6_x2)+(Measurement!L289*coeff_bb6_x1)+coeff_bb6_x0)</f>
        <v>1.5041876250615518</v>
      </c>
      <c r="M289">
        <f>IF(Measurement!M289="","",(Measurement!M289^3*coeff_ab6_x3)+(Measurement!M289^2*coeff_ab6_x2)+(Measurement!M289*coeff_ab6_x1)+coeff_ab6_x0)</f>
        <v>1.5034085627409262</v>
      </c>
      <c r="N289">
        <f>IF(Measurement!N289="","",(Measurement!N289^3*coeff_bb7_x3)+(Measurement!N289^2*coeff_bb7_x2)+(Measurement!N289*coeff_bb7_x1)+coeff_bb7_x0)</f>
        <v>1.50258782580475</v>
      </c>
      <c r="O289">
        <f>IF(Measurement!O289="","",(Measurement!O289^3*coeff_ab7_x3)+(Measurement!O289^2*coeff_ab7_x2)+(Measurement!O289*coeff_ab7_x1)+coeff_ab7_x0)</f>
        <v>1.5027309006404796</v>
      </c>
      <c r="P289">
        <f>IF(Measurement!P289="","",(Measurement!P289^3*coeff_bb8_x3)+(Measurement!P289^2*coeff_bb8_x2)+(Measurement!P289*coeff_bb8_x1)+coeff_bb8_x0)</f>
        <v>1.5031150780482712</v>
      </c>
      <c r="Q289">
        <f>IF(Measurement!Q289="","",(Measurement!Q289^3*coeff_ab8_x3)+(Measurement!Q289^2*coeff_ab8_x2)+(Measurement!Q289*coeff_ab8_x1)+coeff_ab8_x0)</f>
        <v>1.5036824015365264</v>
      </c>
      <c r="R289">
        <f>IF(Measurement!R289="","",(Measurement!R289^3*coeff_bb9_x3)+(Measurement!R289^2*coeff_bb9_x2)+(Measurement!R289*coeff_bb9_x1)+coeff_bb9_x0)</f>
        <v>1.5065471219652675</v>
      </c>
      <c r="S289">
        <f>IF(Measurement!S289="","",(Measurement!S289^3*coeff_ab9_x3)+(Measurement!S289^2*coeff_ab9_x2)+(Measurement!S289*coeff_ab9_x1)+coeff_ab9_x0)</f>
        <v>1.506653440225296</v>
      </c>
    </row>
    <row r="290" spans="1:19" ht="12.75" customHeight="1" x14ac:dyDescent="0.2">
      <c r="A290">
        <f>Measurement!A290</f>
        <v>28.800000000000139</v>
      </c>
      <c r="B290">
        <f>IF(Measurement!B290="","",(Measurement!B290^3*coeff_bb1_x3)+(Measurement!B290^2*coeff_bb1_x2)+(Measurement!B290*coeff_bb1_x1)+coeff_bb1_x0)</f>
        <v>1.507118266252349</v>
      </c>
      <c r="C290">
        <f>IF(Measurement!C290="","",(Measurement!C290^3*coeff_ab1_x3)+(Measurement!C290^2*coeff_ab1_x2)+(Measurement!C290*coeff_ab1_x1)+coeff_ab1_x0)</f>
        <v>1.5069455161011038</v>
      </c>
      <c r="D290">
        <f>IF(Measurement!D290="","",(Measurement!D290^3*coeff_bb2_x3)+(Measurement!D290^2*coeff_bb2_x2)+(Measurement!D290*coeff_bb2_x1)+coeff_bb2_x0)</f>
        <v>1.5069749076422148</v>
      </c>
      <c r="E290">
        <f>IF(Measurement!E290="","",(Measurement!E290^3*coeff_ab2_x3)+(Measurement!E290^2*coeff_ab2_x2)+(Measurement!E290*coeff_ab2_x1)+coeff_ab2_x0)</f>
        <v>1.5067992798578609</v>
      </c>
      <c r="F290">
        <f>IF(Measurement!F290="","",(Measurement!F290^3*coeff_bb3_x3)+(Measurement!F290^2*coeff_bb3_x2)+(Measurement!F290*coeff_bb3_x1)+coeff_bb3_x0)</f>
        <v>1.5065471219652675</v>
      </c>
      <c r="G290">
        <f>IF(Measurement!G290="","",(Measurement!G290^3*coeff_ab3_x3)+(Measurement!G290^2*coeff_ab3_x2)+(Measurement!G290*coeff_ab3_x1)+coeff_ab3_x0)</f>
        <v>1.5065079971901563</v>
      </c>
      <c r="H290">
        <f>IF(Measurement!H290="","",(Measurement!H290^3*coeff_bb4_x3)+(Measurement!H290^2*coeff_bb4_x2)+(Measurement!H290*coeff_bb4_x1)+coeff_bb4_x0)</f>
        <v>1.5066893357219924</v>
      </c>
      <c r="I290">
        <f>IF(Measurement!I290="","",(Measurement!I290^3*coeff_ab4_x3)+(Measurement!I290^2*coeff_ab4_x2)+(Measurement!I290*coeff_ab4_x1)+coeff_ab4_x0)</f>
        <v>1.5062183008591381</v>
      </c>
      <c r="J290">
        <f>IF(Measurement!J290="","",(Measurement!J290^3*coeff_bb5_x3)+(Measurement!J290^2*coeff_bb5_x2)+(Measurement!J290*coeff_bb5_x1)+coeff_bb5_x0)</f>
        <v>1.5066893357219924</v>
      </c>
      <c r="K290">
        <f>IF(Measurement!K290="","",(Measurement!K290^3*coeff_ab5_x3)+(Measurement!K290^2*coeff_ab5_x2)+(Measurement!K290*coeff_ab5_x1)+coeff_ab5_x0)</f>
        <v>1.5050753767814047</v>
      </c>
      <c r="L290">
        <f>IF(Measurement!L290="","",(Measurement!L290^3*coeff_bb6_x3)+(Measurement!L290^2*coeff_bb6_x2)+(Measurement!L290*coeff_bb6_x1)+coeff_bb6_x0)</f>
        <v>1.5041876250615518</v>
      </c>
      <c r="M290">
        <f>IF(Measurement!M290="","",(Measurement!M290^3*coeff_ab6_x3)+(Measurement!M290^2*coeff_ab6_x2)+(Measurement!M290*coeff_ab6_x1)+coeff_ab6_x0)</f>
        <v>1.5031363091157228</v>
      </c>
      <c r="N290">
        <f>IF(Measurement!N290="","",(Measurement!N290^3*coeff_bb7_x3)+(Measurement!N290^2*coeff_bb7_x2)+(Measurement!N290*coeff_bb7_x1)+coeff_bb7_x0)</f>
        <v>1.5027190762649367</v>
      </c>
      <c r="O290">
        <f>IF(Measurement!O290="","",(Measurement!O290^3*coeff_ab7_x3)+(Measurement!O290^2*coeff_ab7_x2)+(Measurement!O290*coeff_ab7_x1)+coeff_ab7_x0)</f>
        <v>1.502596556952402</v>
      </c>
      <c r="P290">
        <f>IF(Measurement!P290="","",(Measurement!P290^3*coeff_bb8_x3)+(Measurement!P290^2*coeff_bb8_x2)+(Measurement!P290*coeff_bb8_x1)+coeff_bb8_x0)</f>
        <v>1.5033809568059902</v>
      </c>
      <c r="Q290">
        <f>IF(Measurement!Q290="","",(Measurement!Q290^3*coeff_ab8_x3)+(Measurement!Q290^2*coeff_ab8_x2)+(Measurement!Q290*coeff_ab8_x1)+coeff_ab8_x0)</f>
        <v>1.5035452839858001</v>
      </c>
      <c r="R290">
        <f>IF(Measurement!R290="","",(Measurement!R290^3*coeff_bb9_x3)+(Measurement!R290^2*coeff_bb9_x2)+(Measurement!R290*coeff_bb9_x1)+coeff_bb9_x0)</f>
        <v>1.5069749076422148</v>
      </c>
      <c r="S290">
        <f>IF(Measurement!S290="","",(Measurement!S290^3*coeff_ab9_x3)+(Measurement!S290^2*coeff_ab9_x2)+(Measurement!S290*coeff_ab9_x1)+coeff_ab9_x0)</f>
        <v>1.506653440225296</v>
      </c>
    </row>
    <row r="291" spans="1:19" ht="12.75" customHeight="1" x14ac:dyDescent="0.2">
      <c r="A291">
        <f>Measurement!A291</f>
        <v>28.900000000000141</v>
      </c>
      <c r="B291">
        <f>IF(Measurement!B291="","",(Measurement!B291^3*coeff_bb1_x3)+(Measurement!B291^2*coeff_bb1_x2)+(Measurement!B291*coeff_bb1_x1)+coeff_bb1_x0)</f>
        <v>1.5072620069269236</v>
      </c>
      <c r="C291">
        <f>IF(Measurement!C291="","",(Measurement!C291^3*coeff_ab1_x3)+(Measurement!C291^2*coeff_ab1_x2)+(Measurement!C291*coeff_ab1_x1)+coeff_ab1_x0)</f>
        <v>1.5069455161011038</v>
      </c>
      <c r="D291">
        <f>IF(Measurement!D291="","",(Measurement!D291^3*coeff_bb2_x3)+(Measurement!D291^2*coeff_bb2_x2)+(Measurement!D291*coeff_bb2_x1)+coeff_bb2_x0)</f>
        <v>1.5072620069269236</v>
      </c>
      <c r="E291">
        <f>IF(Measurement!E291="","",(Measurement!E291^3*coeff_ab2_x3)+(Measurement!E291^2*coeff_ab2_x2)+(Measurement!E291*coeff_ab2_x1)+coeff_ab2_x0)</f>
        <v>1.5067992798578609</v>
      </c>
      <c r="F291">
        <f>IF(Measurement!F291="","",(Measurement!F291^3*coeff_bb3_x3)+(Measurement!F291^2*coeff_bb3_x2)+(Measurement!F291*coeff_bb3_x1)+coeff_bb3_x0)</f>
        <v>1.5068319308732019</v>
      </c>
      <c r="G291">
        <f>IF(Measurement!G291="","",(Measurement!G291^3*coeff_ab3_x3)+(Measurement!G291^2*coeff_ab3_x2)+(Measurement!G291*coeff_ab3_x1)+coeff_ab3_x0)</f>
        <v>1.506362950739188</v>
      </c>
      <c r="H291">
        <f>IF(Measurement!H291="","",(Measurement!H291^3*coeff_bb4_x3)+(Measurement!H291^2*coeff_bb4_x2)+(Measurement!H291*coeff_bb4_x1)+coeff_bb4_x0)</f>
        <v>1.5068319308732019</v>
      </c>
      <c r="I291">
        <f>IF(Measurement!I291="","",(Measurement!I291^3*coeff_ab4_x3)+(Measurement!I291^2*coeff_ab4_x2)+(Measurement!I291*coeff_ab4_x1)+coeff_ab4_x0)</f>
        <v>1.5059301907587803</v>
      </c>
      <c r="J291">
        <f>IF(Measurement!J291="","",(Measurement!J291^3*coeff_bb5_x3)+(Measurement!J291^2*coeff_bb5_x2)+(Measurement!J291*coeff_bb5_x1)+coeff_bb5_x0)</f>
        <v>1.5065471219652675</v>
      </c>
      <c r="K291">
        <f>IF(Measurement!K291="","",(Measurement!K291^3*coeff_ab5_x3)+(Measurement!K291^2*coeff_ab5_x2)+(Measurement!K291*coeff_ab5_x1)+coeff_ab5_x0)</f>
        <v>1.5047936105434243</v>
      </c>
      <c r="L291">
        <f>IF(Measurement!L291="","",(Measurement!L291^3*coeff_bb6_x3)+(Measurement!L291^2*coeff_bb6_x2)+(Measurement!L291*coeff_bb6_x1)+coeff_bb6_x0)</f>
        <v>1.5041876250615518</v>
      </c>
      <c r="M291">
        <f>IF(Measurement!M291="","",(Measurement!M291^3*coeff_ab6_x3)+(Measurement!M291^2*coeff_ab6_x2)+(Measurement!M291*coeff_ab6_x1)+coeff_ab6_x0)</f>
        <v>1.5030007767088869</v>
      </c>
      <c r="N291">
        <f>IF(Measurement!N291="","",(Measurement!N291^3*coeff_bb7_x3)+(Measurement!N291^2*coeff_bb7_x2)+(Measurement!N291*coeff_bb7_x1)+coeff_bb7_x0)</f>
        <v>1.5029827021633788</v>
      </c>
      <c r="O291">
        <f>IF(Measurement!O291="","",(Measurement!O291^3*coeff_ab7_x3)+(Measurement!O291^2*coeff_ab7_x2)+(Measurement!O291*coeff_ab7_x1)+coeff_ab7_x0)</f>
        <v>1.5024626094774038</v>
      </c>
      <c r="P291">
        <f>IF(Measurement!P291="","",(Measurement!P291^3*coeff_bb8_x3)+(Measurement!P291^2*coeff_bb8_x2)+(Measurement!P291*coeff_bb8_x1)+coeff_bb8_x0)</f>
        <v>1.503514460125454</v>
      </c>
      <c r="Q291">
        <f>IF(Measurement!Q291="","",(Measurement!Q291^3*coeff_ab8_x3)+(Measurement!Q291^2*coeff_ab8_x2)+(Measurement!Q291*coeff_ab8_x1)+coeff_ab8_x0)</f>
        <v>1.5034085627409262</v>
      </c>
      <c r="R291">
        <f>IF(Measurement!R291="","",(Measurement!R291^3*coeff_bb9_x3)+(Measurement!R291^2*coeff_bb9_x2)+(Measurement!R291*coeff_bb9_x1)+coeff_bb9_x0)</f>
        <v>1.507118266252349</v>
      </c>
      <c r="S291">
        <f>IF(Measurement!S291="","",(Measurement!S291^3*coeff_ab9_x3)+(Measurement!S291^2*coeff_ab9_x2)+(Measurement!S291*coeff_ab9_x1)+coeff_ab9_x0)</f>
        <v>1.506653440225296</v>
      </c>
    </row>
    <row r="292" spans="1:19" ht="12.75" customHeight="1" x14ac:dyDescent="0.2">
      <c r="A292">
        <f>Measurement!A292</f>
        <v>29.000000000000142</v>
      </c>
      <c r="B292">
        <f>IF(Measurement!B292="","",(Measurement!B292^3*coeff_bb1_x3)+(Measurement!B292^2*coeff_bb1_x2)+(Measurement!B292*coeff_bb1_x1)+coeff_bb1_x0)</f>
        <v>1.5072620069269236</v>
      </c>
      <c r="C292">
        <f>IF(Measurement!C292="","",(Measurement!C292^3*coeff_ab1_x3)+(Measurement!C292^2*coeff_ab1_x2)+(Measurement!C292*coeff_ab1_x1)+coeff_ab1_x0)</f>
        <v>1.5067992798578609</v>
      </c>
      <c r="D292">
        <f>IF(Measurement!D292="","",(Measurement!D292^3*coeff_bb2_x3)+(Measurement!D292^2*coeff_bb2_x2)+(Measurement!D292*coeff_bb2_x1)+coeff_bb2_x0)</f>
        <v>1.5072620069269236</v>
      </c>
      <c r="E292">
        <f>IF(Measurement!E292="","",(Measurement!E292^3*coeff_ab2_x3)+(Measurement!E292^2*coeff_ab2_x2)+(Measurement!E292*coeff_ab2_x1)+coeff_ab2_x0)</f>
        <v>1.506653440225296</v>
      </c>
      <c r="F292">
        <f>IF(Measurement!F292="","",(Measurement!F292^3*coeff_bb3_x3)+(Measurement!F292^2*coeff_bb3_x2)+(Measurement!F292*coeff_bb3_x1)+coeff_bb3_x0)</f>
        <v>1.5069749076422148</v>
      </c>
      <c r="G292">
        <f>IF(Measurement!G292="","",(Measurement!G292^3*coeff_ab3_x3)+(Measurement!G292^2*coeff_ab3_x2)+(Measurement!G292*coeff_ab3_x1)+coeff_ab3_x0)</f>
        <v>1.5062183008591381</v>
      </c>
      <c r="H292">
        <f>IF(Measurement!H292="","",(Measurement!H292^3*coeff_bb4_x3)+(Measurement!H292^2*coeff_bb4_x2)+(Measurement!H292*coeff_bb4_x1)+coeff_bb4_x0)</f>
        <v>1.5065471219652675</v>
      </c>
      <c r="I292">
        <f>IF(Measurement!I292="","",(Measurement!I292^3*coeff_ab4_x3)+(Measurement!I292^2*coeff_ab4_x2)+(Measurement!I292*coeff_ab4_x1)+coeff_ab4_x0)</f>
        <v>1.5055009995587987</v>
      </c>
      <c r="J292">
        <f>IF(Measurement!J292="","",(Measurement!J292^3*coeff_bb5_x3)+(Measurement!J292^2*coeff_bb5_x2)+(Measurement!J292*coeff_bb5_x1)+coeff_bb5_x0)</f>
        <v>1.5062638377419988</v>
      </c>
      <c r="K292">
        <f>IF(Measurement!K292="","",(Measurement!K292^3*coeff_ab5_x3)+(Measurement!K292^2*coeff_ab5_x2)+(Measurement!K292*coeff_ab5_x1)+coeff_ab5_x0)</f>
        <v>1.5045134300059728</v>
      </c>
      <c r="L292">
        <f>IF(Measurement!L292="","",(Measurement!L292^3*coeff_bb6_x3)+(Measurement!L292^2*coeff_bb6_x2)+(Measurement!L292*coeff_bb6_x1)+coeff_bb6_x0)</f>
        <v>1.5041876250615518</v>
      </c>
      <c r="M292">
        <f>IF(Measurement!M292="","",(Measurement!M292^3*coeff_ab6_x3)+(Measurement!M292^2*coeff_ab6_x2)+(Measurement!M292*coeff_ab6_x1)+coeff_ab6_x0)</f>
        <v>1.5027309006404796</v>
      </c>
      <c r="N292">
        <f>IF(Measurement!N292="","",(Measurement!N292^3*coeff_bb7_x3)+(Measurement!N292^2*coeff_bb7_x2)+(Measurement!N292*coeff_bb7_x1)+coeff_bb7_x0)</f>
        <v>1.5028507016433736</v>
      </c>
      <c r="O292">
        <f>IF(Measurement!O292="","",(Measurement!O292^3*coeff_ab7_x3)+(Measurement!O292^2*coeff_ab7_x2)+(Measurement!O292*coeff_ab7_x1)+coeff_ab7_x0)</f>
        <v>1.5024626094774038</v>
      </c>
      <c r="P292">
        <f>IF(Measurement!P292="","",(Measurement!P292^3*coeff_bb8_x3)+(Measurement!P292^2*coeff_bb8_x2)+(Measurement!P292*coeff_bb8_x1)+coeff_bb8_x0)</f>
        <v>1.503514460125454</v>
      </c>
      <c r="Q292">
        <f>IF(Measurement!Q292="","",(Measurement!Q292^3*coeff_ab8_x3)+(Measurement!Q292^2*coeff_ab8_x2)+(Measurement!Q292*coeff_ab8_x1)+coeff_ab8_x0)</f>
        <v>1.5032722377886516</v>
      </c>
      <c r="R292">
        <f>IF(Measurement!R292="","",(Measurement!R292^3*coeff_bb9_x3)+(Measurement!R292^2*coeff_bb9_x2)+(Measurement!R292*coeff_bb9_x1)+coeff_bb9_x0)</f>
        <v>1.5072620069269236</v>
      </c>
      <c r="S292">
        <f>IF(Measurement!S292="","",(Measurement!S292^3*coeff_ab9_x3)+(Measurement!S292^2*coeff_ab9_x2)+(Measurement!S292*coeff_ab9_x1)+coeff_ab9_x0)</f>
        <v>1.5065079971901563</v>
      </c>
    </row>
    <row r="293" spans="1:19" ht="12.75" customHeight="1" x14ac:dyDescent="0.2">
      <c r="A293">
        <f>Measurement!A293</f>
        <v>29.100000000000144</v>
      </c>
      <c r="B293">
        <f>IF(Measurement!B293="","",(Measurement!B293^3*coeff_bb1_x3)+(Measurement!B293^2*coeff_bb1_x2)+(Measurement!B293*coeff_bb1_x1)+coeff_bb1_x0)</f>
        <v>1.507118266252349</v>
      </c>
      <c r="C293">
        <f>IF(Measurement!C293="","",(Measurement!C293^3*coeff_ab1_x3)+(Measurement!C293^2*coeff_ab1_x2)+(Measurement!C293*coeff_ab1_x1)+coeff_ab1_x0)</f>
        <v>1.506653440225296</v>
      </c>
      <c r="D293">
        <f>IF(Measurement!D293="","",(Measurement!D293^3*coeff_bb2_x3)+(Measurement!D293^2*coeff_bb2_x2)+(Measurement!D293*coeff_bb2_x1)+coeff_bb2_x0)</f>
        <v>1.507118266252349</v>
      </c>
      <c r="E293">
        <f>IF(Measurement!E293="","",(Measurement!E293^3*coeff_ab2_x3)+(Measurement!E293^2*coeff_ab2_x2)+(Measurement!E293*coeff_ab2_x1)+coeff_ab2_x0)</f>
        <v>1.506653440225296</v>
      </c>
      <c r="F293">
        <f>IF(Measurement!F293="","",(Measurement!F293^3*coeff_bb3_x3)+(Measurement!F293^2*coeff_bb3_x2)+(Measurement!F293*coeff_bb3_x1)+coeff_bb3_x0)</f>
        <v>1.5068319308732019</v>
      </c>
      <c r="G293">
        <f>IF(Measurement!G293="","",(Measurement!G293^3*coeff_ab3_x3)+(Measurement!G293^2*coeff_ab3_x2)+(Measurement!G293*coeff_ab3_x1)+coeff_ab3_x0)</f>
        <v>1.5060740475367533</v>
      </c>
      <c r="H293">
        <f>IF(Measurement!H293="","",(Measurement!H293^3*coeff_bb4_x3)+(Measurement!H293^2*coeff_bb4_x2)+(Measurement!H293*coeff_bb4_x1)+coeff_bb4_x0)</f>
        <v>1.5062638377419988</v>
      </c>
      <c r="I293">
        <f>IF(Measurement!I293="","",(Measurement!I293^3*coeff_ab4_x3)+(Measurement!I293^2*coeff_ab4_x2)+(Measurement!I293*coeff_ab4_x1)+coeff_ab4_x0)</f>
        <v>1.5053587288259398</v>
      </c>
      <c r="J293">
        <f>IF(Measurement!J293="","",(Measurement!J293^3*coeff_bb5_x3)+(Measurement!J293^2*coeff_bb5_x2)+(Measurement!J293*coeff_bb5_x1)+coeff_bb5_x0)</f>
        <v>1.5058417662827703</v>
      </c>
      <c r="K293">
        <f>IF(Measurement!K293="","",(Measurement!K293^3*coeff_ab5_x3)+(Measurement!K293^2*coeff_ab5_x2)+(Measurement!K293*coeff_ab5_x1)+coeff_ab5_x0)</f>
        <v>1.5043739343418121</v>
      </c>
      <c r="L293">
        <f>IF(Measurement!L293="","",(Measurement!L293^3*coeff_bb6_x3)+(Measurement!L293^2*coeff_bb6_x2)+(Measurement!L293*coeff_bb6_x1)+coeff_bb6_x0)</f>
        <v>1.5040522382181003</v>
      </c>
      <c r="M293">
        <f>IF(Measurement!M293="","",(Measurement!M293^3*coeff_ab6_x3)+(Measurement!M293^2*coeff_ab6_x2)+(Measurement!M293*coeff_ab6_x1)+coeff_ab6_x0)</f>
        <v>1.5023290582022317</v>
      </c>
      <c r="N293">
        <f>IF(Measurement!N293="","",(Measurement!N293^3*coeff_bb7_x3)+(Measurement!N293^2*coeff_bb7_x2)+(Measurement!N293*coeff_bb7_x1)+coeff_bb7_x0)</f>
        <v>1.5027190762649367</v>
      </c>
      <c r="O293">
        <f>IF(Measurement!O293="","",(Measurement!O293^3*coeff_ab7_x3)+(Measurement!O293^2*coeff_ab7_x2)+(Measurement!O293*coeff_ab7_x1)+coeff_ab7_x0)</f>
        <v>1.5021959031136327</v>
      </c>
      <c r="P293">
        <f>IF(Measurement!P293="","",(Measurement!P293^3*coeff_bb8_x3)+(Measurement!P293^2*coeff_bb8_x2)+(Measurement!P293*coeff_bb8_x1)+coeff_bb8_x0)</f>
        <v>1.5032478295213687</v>
      </c>
      <c r="Q293">
        <f>IF(Measurement!Q293="","",(Measurement!Q293^3*coeff_ab8_x3)+(Measurement!Q293^2*coeff_ab8_x2)+(Measurement!Q293*coeff_ab8_x1)+coeff_ab8_x0)</f>
        <v>1.5030007767088869</v>
      </c>
      <c r="R293">
        <f>IF(Measurement!R293="","",(Measurement!R293^3*coeff_bb9_x3)+(Measurement!R293^2*coeff_bb9_x2)+(Measurement!R293*coeff_bb9_x1)+coeff_bb9_x0)</f>
        <v>1.507118266252349</v>
      </c>
      <c r="S293">
        <f>IF(Measurement!S293="","",(Measurement!S293^3*coeff_ab9_x3)+(Measurement!S293^2*coeff_ab9_x2)+(Measurement!S293*coeff_ab9_x1)+coeff_ab9_x0)</f>
        <v>1.5065079971901563</v>
      </c>
    </row>
    <row r="294" spans="1:19" ht="12.75" customHeight="1" x14ac:dyDescent="0.2">
      <c r="A294">
        <f>Measurement!A294</f>
        <v>29.200000000000145</v>
      </c>
      <c r="B294">
        <f>IF(Measurement!B294="","",(Measurement!B294^3*coeff_bb1_x3)+(Measurement!B294^2*coeff_bb1_x2)+(Measurement!B294*coeff_bb1_x1)+coeff_bb1_x0)</f>
        <v>1.5069749076422148</v>
      </c>
      <c r="C294">
        <f>IF(Measurement!C294="","",(Measurement!C294^3*coeff_ab1_x3)+(Measurement!C294^2*coeff_ab1_x2)+(Measurement!C294*coeff_ab1_x1)+coeff_ab1_x0)</f>
        <v>1.5067992798578609</v>
      </c>
      <c r="D294">
        <f>IF(Measurement!D294="","",(Measurement!D294^3*coeff_bb2_x3)+(Measurement!D294^2*coeff_bb2_x2)+(Measurement!D294*coeff_bb2_x1)+coeff_bb2_x0)</f>
        <v>1.5069749076422148</v>
      </c>
      <c r="E294">
        <f>IF(Measurement!E294="","",(Measurement!E294^3*coeff_ab2_x3)+(Measurement!E294^2*coeff_ab2_x2)+(Measurement!E294*coeff_ab2_x1)+coeff_ab2_x0)</f>
        <v>1.506653440225296</v>
      </c>
      <c r="F294">
        <f>IF(Measurement!F294="","",(Measurement!F294^3*coeff_bb3_x3)+(Measurement!F294^2*coeff_bb3_x2)+(Measurement!F294*coeff_bb3_x1)+coeff_bb3_x0)</f>
        <v>1.5066893357219924</v>
      </c>
      <c r="G294">
        <f>IF(Measurement!G294="","",(Measurement!G294^3*coeff_ab3_x3)+(Measurement!G294^2*coeff_ab3_x2)+(Measurement!G294*coeff_ab3_x1)+coeff_ab3_x0)</f>
        <v>1.5060740475367533</v>
      </c>
      <c r="H294">
        <f>IF(Measurement!H294="","",(Measurement!H294^3*coeff_bb4_x3)+(Measurement!H294^2*coeff_bb4_x2)+(Measurement!H294*coeff_bb4_x1)+coeff_bb4_x0)</f>
        <v>1.5059820764168477</v>
      </c>
      <c r="I294">
        <f>IF(Measurement!I294="","",(Measurement!I294^3*coeff_ab4_x3)+(Measurement!I294^2*coeff_ab4_x2)+(Measurement!I294*coeff_ab4_x1)+coeff_ab4_x0)</f>
        <v>1.5053587288259398</v>
      </c>
      <c r="J294">
        <f>IF(Measurement!J294="","",(Measurement!J294^3*coeff_bb5_x3)+(Measurement!J294^2*coeff_bb5_x2)+(Measurement!J294*coeff_bb5_x1)+coeff_bb5_x0)</f>
        <v>1.5055622859550195</v>
      </c>
      <c r="K294">
        <f>IF(Measurement!K294="","",(Measurement!K294^3*coeff_ab5_x3)+(Measurement!K294^2*coeff_ab5_x2)+(Measurement!K294*coeff_ab5_x1)+coeff_ab5_x0)</f>
        <v>1.504096132156354</v>
      </c>
      <c r="L294">
        <f>IF(Measurement!L294="","",(Measurement!L294^3*coeff_bb6_x3)+(Measurement!L294^2*coeff_bb6_x2)+(Measurement!L294*coeff_bb6_x1)+coeff_bb6_x0)</f>
        <v>1.5039172285260831</v>
      </c>
      <c r="M294">
        <f>IF(Measurement!M294="","",(Measurement!M294^3*coeff_ab6_x3)+(Measurement!M294^2*coeff_ab6_x2)+(Measurement!M294*coeff_ab6_x1)+coeff_ab6_x0)</f>
        <v>1.5024626094774038</v>
      </c>
      <c r="N294">
        <f>IF(Measurement!N294="","",(Measurement!N294^3*coeff_bb7_x3)+(Measurement!N294^2*coeff_bb7_x2)+(Measurement!N294*coeff_bb7_x1)+coeff_bb7_x0)</f>
        <v>1.5028507016433736</v>
      </c>
      <c r="O294">
        <f>IF(Measurement!O294="","",(Measurement!O294^3*coeff_ab7_x3)+(Measurement!O294^2*coeff_ab7_x2)+(Measurement!O294*coeff_ab7_x1)+coeff_ab7_x0)</f>
        <v>1.5020631441983534</v>
      </c>
      <c r="P294">
        <f>IF(Measurement!P294="","",(Measurement!P294^3*coeff_bb8_x3)+(Measurement!P294^2*coeff_bb8_x2)+(Measurement!P294*coeff_bb8_x1)+coeff_bb8_x0)</f>
        <v>1.5031150780482712</v>
      </c>
      <c r="Q294">
        <f>IF(Measurement!Q294="","",(Measurement!Q294^3*coeff_ab8_x3)+(Measurement!Q294^2*coeff_ab8_x2)+(Measurement!Q294*coeff_ab8_x1)+coeff_ab8_x0)</f>
        <v>1.5031363091157228</v>
      </c>
      <c r="R294">
        <f>IF(Measurement!R294="","",(Measurement!R294^3*coeff_bb9_x3)+(Measurement!R294^2*coeff_bb9_x2)+(Measurement!R294*coeff_bb9_x1)+coeff_bb9_x0)</f>
        <v>1.5069749076422148</v>
      </c>
      <c r="S294">
        <f>IF(Measurement!S294="","",(Measurement!S294^3*coeff_ab9_x3)+(Measurement!S294^2*coeff_ab9_x2)+(Measurement!S294*coeff_ab9_x1)+coeff_ab9_x0)</f>
        <v>1.5065079971901563</v>
      </c>
    </row>
    <row r="295" spans="1:19" ht="12.75" customHeight="1" x14ac:dyDescent="0.2">
      <c r="A295">
        <f>Measurement!A295</f>
        <v>29.300000000000146</v>
      </c>
      <c r="B295">
        <f>IF(Measurement!B295="","",(Measurement!B295^3*coeff_bb1_x3)+(Measurement!B295^2*coeff_bb1_x2)+(Measurement!B295*coeff_bb1_x1)+coeff_bb1_x0)</f>
        <v>1.507118266252349</v>
      </c>
      <c r="C295">
        <f>IF(Measurement!C295="","",(Measurement!C295^3*coeff_ab1_x3)+(Measurement!C295^2*coeff_ab1_x2)+(Measurement!C295*coeff_ab1_x1)+coeff_ab1_x0)</f>
        <v>1.5069455161011038</v>
      </c>
      <c r="D295">
        <f>IF(Measurement!D295="","",(Measurement!D295^3*coeff_bb2_x3)+(Measurement!D295^2*coeff_bb2_x2)+(Measurement!D295*coeff_bb2_x1)+coeff_bb2_x0)</f>
        <v>1.5069749076422148</v>
      </c>
      <c r="E295">
        <f>IF(Measurement!E295="","",(Measurement!E295^3*coeff_ab2_x3)+(Measurement!E295^2*coeff_ab2_x2)+(Measurement!E295*coeff_ab2_x1)+coeff_ab2_x0)</f>
        <v>1.506653440225296</v>
      </c>
      <c r="F295">
        <f>IF(Measurement!F295="","",(Measurement!F295^3*coeff_bb3_x3)+(Measurement!F295^2*coeff_bb3_x2)+(Measurement!F295*coeff_bb3_x1)+coeff_bb3_x0)</f>
        <v>1.5065471219652675</v>
      </c>
      <c r="G295">
        <f>IF(Measurement!G295="","",(Measurement!G295^3*coeff_ab3_x3)+(Measurement!G295^2*coeff_ab3_x2)+(Measurement!G295*coeff_ab3_x1)+coeff_ab3_x0)</f>
        <v>1.5062183008591381</v>
      </c>
      <c r="H295">
        <f>IF(Measurement!H295="","",(Measurement!H295^3*coeff_bb4_x3)+(Measurement!H295^2*coeff_bb4_x2)+(Measurement!H295*coeff_bb4_x1)+coeff_bb4_x0)</f>
        <v>1.5058417662827703</v>
      </c>
      <c r="I295">
        <f>IF(Measurement!I295="","",(Measurement!I295^3*coeff_ab4_x3)+(Measurement!I295^2*coeff_ab4_x2)+(Measurement!I295*coeff_ab4_x1)+coeff_ab4_x0)</f>
        <v>1.5055009995587987</v>
      </c>
      <c r="J295">
        <f>IF(Measurement!J295="","",(Measurement!J295^3*coeff_bb5_x3)+(Measurement!J295^2*coeff_bb5_x2)+(Measurement!J295*coeff_bb5_x1)+coeff_bb5_x0)</f>
        <v>1.5055622859550195</v>
      </c>
      <c r="K295">
        <f>IF(Measurement!K295="","",(Measurement!K295^3*coeff_ab5_x3)+(Measurement!K295^2*coeff_ab5_x2)+(Measurement!K295*coeff_ab5_x1)+coeff_ab5_x0)</f>
        <v>1.5042348350630235</v>
      </c>
      <c r="L295">
        <f>IF(Measurement!L295="","",(Measurement!L295^3*coeff_bb6_x3)+(Measurement!L295^2*coeff_bb6_x2)+(Measurement!L295*coeff_bb6_x1)+coeff_bb6_x0)</f>
        <v>1.503782595762182</v>
      </c>
      <c r="M295">
        <f>IF(Measurement!M295="","",(Measurement!M295^3*coeff_ab6_x3)+(Measurement!M295^2*coeff_ab6_x2)+(Measurement!M295*coeff_ab6_x1)+coeff_ab6_x0)</f>
        <v>1.5024626094774038</v>
      </c>
      <c r="N295">
        <f>IF(Measurement!N295="","",(Measurement!N295^3*coeff_bb7_x3)+(Measurement!N295^2*coeff_bb7_x2)+(Measurement!N295*coeff_bb7_x1)+coeff_bb7_x0)</f>
        <v>1.5027190762649367</v>
      </c>
      <c r="O295">
        <f>IF(Measurement!O295="","",(Measurement!O295^3*coeff_ab7_x3)+(Measurement!O295^2*coeff_ab7_x2)+(Measurement!O295*coeff_ab7_x1)+coeff_ab7_x0)</f>
        <v>1.5020631441983534</v>
      </c>
      <c r="P295">
        <f>IF(Measurement!P295="","",(Measurement!P295^3*coeff_bb8_x3)+(Measurement!P295^2*coeff_bb8_x2)+(Measurement!P295*coeff_bb8_x1)+coeff_bb8_x0)</f>
        <v>1.5032478295213687</v>
      </c>
      <c r="Q295">
        <f>IF(Measurement!Q295="","",(Measurement!Q295^3*coeff_ab8_x3)+(Measurement!Q295^2*coeff_ab8_x2)+(Measurement!Q295*coeff_ab8_x1)+coeff_ab8_x0)</f>
        <v>1.5031363091157228</v>
      </c>
      <c r="R295">
        <f>IF(Measurement!R295="","",(Measurement!R295^3*coeff_bb9_x3)+(Measurement!R295^2*coeff_bb9_x2)+(Measurement!R295*coeff_bb9_x1)+coeff_bb9_x0)</f>
        <v>1.5069749076422148</v>
      </c>
      <c r="S295">
        <f>IF(Measurement!S295="","",(Measurement!S295^3*coeff_ab9_x3)+(Measurement!S295^2*coeff_ab9_x2)+(Measurement!S295*coeff_ab9_x1)+coeff_ab9_x0)</f>
        <v>1.506653440225296</v>
      </c>
    </row>
    <row r="296" spans="1:19" ht="12.75" customHeight="1" x14ac:dyDescent="0.2">
      <c r="A296">
        <f>Measurement!A296</f>
        <v>29.400000000000148</v>
      </c>
      <c r="B296">
        <f>IF(Measurement!B296="","",(Measurement!B296^3*coeff_bb1_x3)+(Measurement!B296^2*coeff_bb1_x2)+(Measurement!B296*coeff_bb1_x1)+coeff_bb1_x0)</f>
        <v>1.507118266252349</v>
      </c>
      <c r="C296">
        <f>IF(Measurement!C296="","",(Measurement!C296^3*coeff_ab1_x3)+(Measurement!C296^2*coeff_ab1_x2)+(Measurement!C296*coeff_ab1_x1)+coeff_ab1_x0)</f>
        <v>1.5069455161011038</v>
      </c>
      <c r="D296">
        <f>IF(Measurement!D296="","",(Measurement!D296^3*coeff_bb2_x3)+(Measurement!D296^2*coeff_bb2_x2)+(Measurement!D296*coeff_bb2_x1)+coeff_bb2_x0)</f>
        <v>1.5069749076422148</v>
      </c>
      <c r="E296">
        <f>IF(Measurement!E296="","",(Measurement!E296^3*coeff_ab2_x3)+(Measurement!E296^2*coeff_ab2_x2)+(Measurement!E296*coeff_ab2_x1)+coeff_ab2_x0)</f>
        <v>1.506653440225296</v>
      </c>
      <c r="F296">
        <f>IF(Measurement!F296="","",(Measurement!F296^3*coeff_bb3_x3)+(Measurement!F296^2*coeff_bb3_x2)+(Measurement!F296*coeff_bb3_x1)+coeff_bb3_x0)</f>
        <v>1.5064052893797091</v>
      </c>
      <c r="G296">
        <f>IF(Measurement!G296="","",(Measurement!G296^3*coeff_ab3_x3)+(Measurement!G296^2*coeff_ab3_x2)+(Measurement!G296*coeff_ab3_x1)+coeff_ab3_x0)</f>
        <v>1.5062183008591381</v>
      </c>
      <c r="H296">
        <f>IF(Measurement!H296="","",(Measurement!H296^3*coeff_bb4_x3)+(Measurement!H296^2*coeff_bb4_x2)+(Measurement!H296*coeff_bb4_x1)+coeff_bb4_x0)</f>
        <v>1.5059820764168477</v>
      </c>
      <c r="I296">
        <f>IF(Measurement!I296="","",(Measurement!I296^3*coeff_ab4_x3)+(Measurement!I296^2*coeff_ab4_x2)+(Measurement!I296*coeff_ab4_x1)+coeff_ab4_x0)</f>
        <v>1.5055009995587987</v>
      </c>
      <c r="J296">
        <f>IF(Measurement!J296="","",(Measurement!J296^3*coeff_bb5_x3)+(Measurement!J296^2*coeff_bb5_x2)+(Measurement!J296*coeff_bb5_x1)+coeff_bb5_x0)</f>
        <v>1.5055622859550195</v>
      </c>
      <c r="K296">
        <f>IF(Measurement!K296="","",(Measurement!K296^3*coeff_ab5_x3)+(Measurement!K296^2*coeff_ab5_x2)+(Measurement!K296*coeff_ab5_x1)+coeff_ab5_x0)</f>
        <v>1.5045134300059728</v>
      </c>
      <c r="L296">
        <f>IF(Measurement!L296="","",(Measurement!L296^3*coeff_bb6_x3)+(Measurement!L296^2*coeff_bb6_x2)+(Measurement!L296*coeff_bb6_x1)+coeff_bb6_x0)</f>
        <v>1.503782595762182</v>
      </c>
      <c r="M296">
        <f>IF(Measurement!M296="","",(Measurement!M296^3*coeff_ab6_x3)+(Measurement!M296^2*coeff_ab6_x2)+(Measurement!M296*coeff_ab6_x1)+coeff_ab6_x0)</f>
        <v>1.5023290582022317</v>
      </c>
      <c r="N296">
        <f>IF(Measurement!N296="","",(Measurement!N296^3*coeff_bb7_x3)+(Measurement!N296^2*coeff_bb7_x2)+(Measurement!N296*coeff_bb7_x1)+coeff_bb7_x0)</f>
        <v>1.5027190762649367</v>
      </c>
      <c r="O296">
        <f>IF(Measurement!O296="","",(Measurement!O296^3*coeff_ab7_x3)+(Measurement!O296^2*coeff_ab7_x2)+(Measurement!O296*coeff_ab7_x1)+coeff_ab7_x0)</f>
        <v>1.5020631441983534</v>
      </c>
      <c r="P296">
        <f>IF(Measurement!P296="","",(Measurement!P296^3*coeff_bb8_x3)+(Measurement!P296^2*coeff_bb8_x2)+(Measurement!P296*coeff_bb8_x1)+coeff_bb8_x0)</f>
        <v>1.5032478295213687</v>
      </c>
      <c r="Q296">
        <f>IF(Measurement!Q296="","",(Measurement!Q296^3*coeff_ab8_x3)+(Measurement!Q296^2*coeff_ab8_x2)+(Measurement!Q296*coeff_ab8_x1)+coeff_ab8_x0)</f>
        <v>1.5034085627409262</v>
      </c>
      <c r="R296">
        <f>IF(Measurement!R296="","",(Measurement!R296^3*coeff_bb9_x3)+(Measurement!R296^2*coeff_bb9_x2)+(Measurement!R296*coeff_bb9_x1)+coeff_bb9_x0)</f>
        <v>1.507118266252349</v>
      </c>
      <c r="S296">
        <f>IF(Measurement!S296="","",(Measurement!S296^3*coeff_ab9_x3)+(Measurement!S296^2*coeff_ab9_x2)+(Measurement!S296*coeff_ab9_x1)+coeff_ab9_x0)</f>
        <v>1.506653440225296</v>
      </c>
    </row>
    <row r="297" spans="1:19" ht="12.75" customHeight="1" x14ac:dyDescent="0.2">
      <c r="A297">
        <f>Measurement!A297</f>
        <v>29.500000000000149</v>
      </c>
      <c r="B297">
        <f>IF(Measurement!B297="","",(Measurement!B297^3*coeff_bb1_x3)+(Measurement!B297^2*coeff_bb1_x2)+(Measurement!B297*coeff_bb1_x1)+coeff_bb1_x0)</f>
        <v>1.5072620069269236</v>
      </c>
      <c r="C297">
        <f>IF(Measurement!C297="","",(Measurement!C297^3*coeff_ab1_x3)+(Measurement!C297^2*coeff_ab1_x2)+(Measurement!C297*coeff_ab1_x1)+coeff_ab1_x0)</f>
        <v>1.5067992798578609</v>
      </c>
      <c r="D297">
        <f>IF(Measurement!D297="","",(Measurement!D297^3*coeff_bb2_x3)+(Measurement!D297^2*coeff_bb2_x2)+(Measurement!D297*coeff_bb2_x1)+coeff_bb2_x0)</f>
        <v>1.5069749076422148</v>
      </c>
      <c r="E297">
        <f>IF(Measurement!E297="","",(Measurement!E297^3*coeff_ab2_x3)+(Measurement!E297^2*coeff_ab2_x2)+(Measurement!E297*coeff_ab2_x1)+coeff_ab2_x0)</f>
        <v>1.506653440225296</v>
      </c>
      <c r="F297">
        <f>IF(Measurement!F297="","",(Measurement!F297^3*coeff_bb3_x3)+(Measurement!F297^2*coeff_bb3_x2)+(Measurement!F297*coeff_bb3_x1)+coeff_bb3_x0)</f>
        <v>1.5064052893797091</v>
      </c>
      <c r="G297">
        <f>IF(Measurement!G297="","",(Measurement!G297^3*coeff_ab3_x3)+(Measurement!G297^2*coeff_ab3_x2)+(Measurement!G297*coeff_ab3_x1)+coeff_ab3_x0)</f>
        <v>1.5062183008591381</v>
      </c>
      <c r="H297">
        <f>IF(Measurement!H297="","",(Measurement!H297^3*coeff_bb4_x3)+(Measurement!H297^2*coeff_bb4_x2)+(Measurement!H297*coeff_bb4_x1)+coeff_bb4_x0)</f>
        <v>1.5061227668288177</v>
      </c>
      <c r="I297">
        <f>IF(Measurement!I297="","",(Measurement!I297^3*coeff_ab4_x3)+(Measurement!I297^2*coeff_ab4_x2)+(Measurement!I297*coeff_ab4_x1)+coeff_ab4_x0)</f>
        <v>1.5057867305119657</v>
      </c>
      <c r="J297">
        <f>IF(Measurement!J297="","",(Measurement!J297^3*coeff_bb5_x3)+(Measurement!J297^2*coeff_bb5_x2)+(Measurement!J297*coeff_bb5_x1)+coeff_bb5_x0)</f>
        <v>1.505701836203267</v>
      </c>
      <c r="K297">
        <f>IF(Measurement!K297="","",(Measurement!K297^3*coeff_ab5_x3)+(Measurement!K297^2*coeff_ab5_x2)+(Measurement!K297*coeff_ab5_x1)+coeff_ab5_x0)</f>
        <v>1.5049342954432219</v>
      </c>
      <c r="L297">
        <f>IF(Measurement!L297="","",(Measurement!L297^3*coeff_bb6_x3)+(Measurement!L297^2*coeff_bb6_x2)+(Measurement!L297*coeff_bb6_x1)+coeff_bb6_x0)</f>
        <v>1.5041876250615518</v>
      </c>
      <c r="M297">
        <f>IF(Measurement!M297="","",(Measurement!M297^3*coeff_ab6_x3)+(Measurement!M297^2*coeff_ab6_x2)+(Measurement!M297*coeff_ab6_x1)+coeff_ab6_x0)</f>
        <v>1.5023290582022317</v>
      </c>
      <c r="N297">
        <f>IF(Measurement!N297="","",(Measurement!N297^3*coeff_bb7_x3)+(Measurement!N297^2*coeff_bb7_x2)+(Measurement!N297*coeff_bb7_x1)+coeff_bb7_x0)</f>
        <v>1.5028507016433736</v>
      </c>
      <c r="O297">
        <f>IF(Measurement!O297="","",(Measurement!O297^3*coeff_ab7_x3)+(Measurement!O297^2*coeff_ab7_x2)+(Measurement!O297*coeff_ab7_x1)+coeff_ab7_x0)</f>
        <v>1.5020631441983534</v>
      </c>
      <c r="P297">
        <f>IF(Measurement!P297="","",(Measurement!P297^3*coeff_bb8_x3)+(Measurement!P297^2*coeff_bb8_x2)+(Measurement!P297*coeff_bb8_x1)+coeff_bb8_x0)</f>
        <v>1.5032478295213687</v>
      </c>
      <c r="Q297">
        <f>IF(Measurement!Q297="","",(Measurement!Q297^3*coeff_ab8_x3)+(Measurement!Q297^2*coeff_ab8_x2)+(Measurement!Q297*coeff_ab8_x1)+coeff_ab8_x0)</f>
        <v>1.5036824015365264</v>
      </c>
      <c r="R297">
        <f>IF(Measurement!R297="","",(Measurement!R297^3*coeff_bb9_x3)+(Measurement!R297^2*coeff_bb9_x2)+(Measurement!R297*coeff_bb9_x1)+coeff_bb9_x0)</f>
        <v>1.507118266252349</v>
      </c>
      <c r="S297">
        <f>IF(Measurement!S297="","",(Measurement!S297^3*coeff_ab9_x3)+(Measurement!S297^2*coeff_ab9_x2)+(Measurement!S297*coeff_ab9_x1)+coeff_ab9_x0)</f>
        <v>1.5065079971901563</v>
      </c>
    </row>
    <row r="298" spans="1:19" ht="12.75" customHeight="1" x14ac:dyDescent="0.2">
      <c r="A298">
        <f>Measurement!A298</f>
        <v>29.600000000000151</v>
      </c>
      <c r="B298">
        <f>IF(Measurement!B298="","",(Measurement!B298^3*coeff_bb1_x3)+(Measurement!B298^2*coeff_bb1_x2)+(Measurement!B298*coeff_bb1_x1)+coeff_bb1_x0)</f>
        <v>1.5072620069269236</v>
      </c>
      <c r="C298">
        <f>IF(Measurement!C298="","",(Measurement!C298^3*coeff_ab1_x3)+(Measurement!C298^2*coeff_ab1_x2)+(Measurement!C298*coeff_ab1_x1)+coeff_ab1_x0)</f>
        <v>1.506653440225296</v>
      </c>
      <c r="D298">
        <f>IF(Measurement!D298="","",(Measurement!D298^3*coeff_bb2_x3)+(Measurement!D298^2*coeff_bb2_x2)+(Measurement!D298*coeff_bb2_x1)+coeff_bb2_x0)</f>
        <v>1.507118266252349</v>
      </c>
      <c r="E298">
        <f>IF(Measurement!E298="","",(Measurement!E298^3*coeff_ab2_x3)+(Measurement!E298^2*coeff_ab2_x2)+(Measurement!E298*coeff_ab2_x1)+coeff_ab2_x0)</f>
        <v>1.506653440225296</v>
      </c>
      <c r="F298">
        <f>IF(Measurement!F298="","",(Measurement!F298^3*coeff_bb3_x3)+(Measurement!F298^2*coeff_bb3_x2)+(Measurement!F298*coeff_bb3_x1)+coeff_bb3_x0)</f>
        <v>1.5064052893797091</v>
      </c>
      <c r="G298">
        <f>IF(Measurement!G298="","",(Measurement!G298^3*coeff_ab3_x3)+(Measurement!G298^2*coeff_ab3_x2)+(Measurement!G298*coeff_ab3_x1)+coeff_ab3_x0)</f>
        <v>1.5062183008591381</v>
      </c>
      <c r="H298">
        <f>IF(Measurement!H298="","",(Measurement!H298^3*coeff_bb4_x3)+(Measurement!H298^2*coeff_bb4_x2)+(Measurement!H298*coeff_bb4_x1)+coeff_bb4_x0)</f>
        <v>1.5061227668288177</v>
      </c>
      <c r="I298">
        <f>IF(Measurement!I298="","",(Measurement!I298^3*coeff_ab4_x3)+(Measurement!I298^2*coeff_ab4_x2)+(Measurement!I298*coeff_ab4_x1)+coeff_ab4_x0)</f>
        <v>1.5057867305119657</v>
      </c>
      <c r="J298">
        <f>IF(Measurement!J298="","",(Measurement!J298^3*coeff_bb5_x3)+(Measurement!J298^2*coeff_bb5_x2)+(Measurement!J298*coeff_bb5_x1)+coeff_bb5_x0)</f>
        <v>1.5059820764168477</v>
      </c>
      <c r="K298">
        <f>IF(Measurement!K298="","",(Measurement!K298^3*coeff_ab5_x3)+(Measurement!K298^2*coeff_ab5_x2)+(Measurement!K298*coeff_ab5_x1)+coeff_ab5_x0)</f>
        <v>1.5049342954432219</v>
      </c>
      <c r="L298">
        <f>IF(Measurement!L298="","",(Measurement!L298^3*coeff_bb6_x3)+(Measurement!L298^2*coeff_bb6_x2)+(Measurement!L298*coeff_bb6_x1)+coeff_bb6_x0)</f>
        <v>1.5045960507336977</v>
      </c>
      <c r="M298">
        <f>IF(Measurement!M298="","",(Measurement!M298^3*coeff_ab6_x3)+(Measurement!M298^2*coeff_ab6_x2)+(Measurement!M298*coeff_ab6_x1)+coeff_ab6_x0)</f>
        <v>1.5023290582022317</v>
      </c>
      <c r="N298">
        <f>IF(Measurement!N298="","",(Measurement!N298^3*coeff_bb7_x3)+(Measurement!N298^2*coeff_bb7_x2)+(Measurement!N298*coeff_bb7_x1)+coeff_bb7_x0)</f>
        <v>1.5027190762649367</v>
      </c>
      <c r="O298">
        <f>IF(Measurement!O298="","",(Measurement!O298^3*coeff_ab7_x3)+(Measurement!O298^2*coeff_ab7_x2)+(Measurement!O298*coeff_ab7_x1)+coeff_ab7_x0)</f>
        <v>1.5020631441983534</v>
      </c>
      <c r="P298">
        <f>IF(Measurement!P298="","",(Measurement!P298^3*coeff_bb8_x3)+(Measurement!P298^2*coeff_bb8_x2)+(Measurement!P298*coeff_bb8_x1)+coeff_bb8_x0)</f>
        <v>1.5033809568059902</v>
      </c>
      <c r="Q298">
        <f>IF(Measurement!Q298="","",(Measurement!Q298^3*coeff_ab8_x3)+(Measurement!Q298^2*coeff_ab8_x2)+(Measurement!Q298*coeff_ab8_x1)+coeff_ab8_x0)</f>
        <v>1.5035452839858001</v>
      </c>
      <c r="R298">
        <f>IF(Measurement!R298="","",(Measurement!R298^3*coeff_bb9_x3)+(Measurement!R298^2*coeff_bb9_x2)+(Measurement!R298*coeff_bb9_x1)+coeff_bb9_x0)</f>
        <v>1.507118266252349</v>
      </c>
      <c r="S298">
        <f>IF(Measurement!S298="","",(Measurement!S298^3*coeff_ab9_x3)+(Measurement!S298^2*coeff_ab9_x2)+(Measurement!S298*coeff_ab9_x1)+coeff_ab9_x0)</f>
        <v>1.506362950739188</v>
      </c>
    </row>
    <row r="299" spans="1:19" ht="12.75" customHeight="1" x14ac:dyDescent="0.2">
      <c r="A299">
        <f>Measurement!A299</f>
        <v>29.700000000000152</v>
      </c>
      <c r="B299">
        <f>IF(Measurement!B299="","",(Measurement!B299^3*coeff_bb1_x3)+(Measurement!B299^2*coeff_bb1_x2)+(Measurement!B299*coeff_bb1_x1)+coeff_bb1_x0)</f>
        <v>1.507118266252349</v>
      </c>
      <c r="C299">
        <f>IF(Measurement!C299="","",(Measurement!C299^3*coeff_ab1_x3)+(Measurement!C299^2*coeff_ab1_x2)+(Measurement!C299*coeff_ab1_x1)+coeff_ab1_x0)</f>
        <v>1.506653440225296</v>
      </c>
      <c r="D299">
        <f>IF(Measurement!D299="","",(Measurement!D299^3*coeff_bb2_x3)+(Measurement!D299^2*coeff_bb2_x2)+(Measurement!D299*coeff_bb2_x1)+coeff_bb2_x0)</f>
        <v>1.5069749076422148</v>
      </c>
      <c r="E299">
        <f>IF(Measurement!E299="","",(Measurement!E299^3*coeff_ab2_x3)+(Measurement!E299^2*coeff_ab2_x2)+(Measurement!E299*coeff_ab2_x1)+coeff_ab2_x0)</f>
        <v>1.506653440225296</v>
      </c>
      <c r="F299">
        <f>IF(Measurement!F299="","",(Measurement!F299^3*coeff_bb3_x3)+(Measurement!F299^2*coeff_bb3_x2)+(Measurement!F299*coeff_bb3_x1)+coeff_bb3_x0)</f>
        <v>1.5065471219652675</v>
      </c>
      <c r="G299">
        <f>IF(Measurement!G299="","",(Measurement!G299^3*coeff_ab3_x3)+(Measurement!G299^2*coeff_ab3_x2)+(Measurement!G299*coeff_ab3_x1)+coeff_ab3_x0)</f>
        <v>1.506362950739188</v>
      </c>
      <c r="H299">
        <f>IF(Measurement!H299="","",(Measurement!H299^3*coeff_bb4_x3)+(Measurement!H299^2*coeff_bb4_x2)+(Measurement!H299*coeff_bb4_x1)+coeff_bb4_x0)</f>
        <v>1.5062638377419988</v>
      </c>
      <c r="I299">
        <f>IF(Measurement!I299="","",(Measurement!I299^3*coeff_ab4_x3)+(Measurement!I299^2*coeff_ab4_x2)+(Measurement!I299*coeff_ab4_x1)+coeff_ab4_x0)</f>
        <v>1.5057867305119657</v>
      </c>
      <c r="J299">
        <f>IF(Measurement!J299="","",(Measurement!J299^3*coeff_bb5_x3)+(Measurement!J299^2*coeff_bb5_x2)+(Measurement!J299*coeff_bb5_x1)+coeff_bb5_x0)</f>
        <v>1.5061227668288177</v>
      </c>
      <c r="K299">
        <f>IF(Measurement!K299="","",(Measurement!K299^3*coeff_ab5_x3)+(Measurement!K299^2*coeff_ab5_x2)+(Measurement!K299*coeff_ab5_x1)+coeff_ab5_x0)</f>
        <v>1.5050753767814047</v>
      </c>
      <c r="L299">
        <f>IF(Measurement!L299="","",(Measurement!L299^3*coeff_bb6_x3)+(Measurement!L299^2*coeff_bb6_x2)+(Measurement!L299*coeff_bb6_x1)+coeff_bb6_x0)</f>
        <v>1.5045960507336977</v>
      </c>
      <c r="M299">
        <f>IF(Measurement!M299="","",(Measurement!M299^3*coeff_ab6_x3)+(Measurement!M299^2*coeff_ab6_x2)+(Measurement!M299*coeff_ab6_x1)+coeff_ab6_x0)</f>
        <v>1.5019307814431404</v>
      </c>
      <c r="N299">
        <f>IF(Measurement!N299="","",(Measurement!N299^3*coeff_bb7_x3)+(Measurement!N299^2*coeff_bb7_x2)+(Measurement!N299*coeff_bb7_x1)+coeff_bb7_x0)</f>
        <v>1.5027190762649367</v>
      </c>
      <c r="O299">
        <f>IF(Measurement!O299="","",(Measurement!O299^3*coeff_ab7_x3)+(Measurement!O299^2*coeff_ab7_x2)+(Measurement!O299*coeff_ab7_x1)+coeff_ab7_x0)</f>
        <v>1.5017988148347403</v>
      </c>
      <c r="P299">
        <f>IF(Measurement!P299="","",(Measurement!P299^3*coeff_bb8_x3)+(Measurement!P299^2*coeff_bb8_x2)+(Measurement!P299*coeff_bb8_x1)+coeff_bb8_x0)</f>
        <v>1.5033809568059902</v>
      </c>
      <c r="Q299">
        <f>IF(Measurement!Q299="","",(Measurement!Q299^3*coeff_ab8_x3)+(Measurement!Q299^2*coeff_ab8_x2)+(Measurement!Q299*coeff_ab8_x1)+coeff_ab8_x0)</f>
        <v>1.5034085627409262</v>
      </c>
      <c r="R299">
        <f>IF(Measurement!R299="","",(Measurement!R299^3*coeff_bb9_x3)+(Measurement!R299^2*coeff_bb9_x2)+(Measurement!R299*coeff_bb9_x1)+coeff_bb9_x0)</f>
        <v>1.5069749076422148</v>
      </c>
      <c r="S299">
        <f>IF(Measurement!S299="","",(Measurement!S299^3*coeff_ab9_x3)+(Measurement!S299^2*coeff_ab9_x2)+(Measurement!S299*coeff_ab9_x1)+coeff_ab9_x0)</f>
        <v>1.506362950739188</v>
      </c>
    </row>
    <row r="300" spans="1:19" ht="12.75" customHeight="1" x14ac:dyDescent="0.2">
      <c r="A300">
        <f>Measurement!A300</f>
        <v>29.800000000000153</v>
      </c>
      <c r="B300">
        <f>IF(Measurement!B300="","",(Measurement!B300^3*coeff_bb1_x3)+(Measurement!B300^2*coeff_bb1_x2)+(Measurement!B300*coeff_bb1_x1)+coeff_bb1_x0)</f>
        <v>1.5069749076422148</v>
      </c>
      <c r="C300">
        <f>IF(Measurement!C300="","",(Measurement!C300^3*coeff_ab1_x3)+(Measurement!C300^2*coeff_ab1_x2)+(Measurement!C300*coeff_ab1_x1)+coeff_ab1_x0)</f>
        <v>1.5065079971901563</v>
      </c>
      <c r="D300">
        <f>IF(Measurement!D300="","",(Measurement!D300^3*coeff_bb2_x3)+(Measurement!D300^2*coeff_bb2_x2)+(Measurement!D300*coeff_bb2_x1)+coeff_bb2_x0)</f>
        <v>1.507118266252349</v>
      </c>
      <c r="E300">
        <f>IF(Measurement!E300="","",(Measurement!E300^3*coeff_ab2_x3)+(Measurement!E300^2*coeff_ab2_x2)+(Measurement!E300*coeff_ab2_x1)+coeff_ab2_x0)</f>
        <v>1.506653440225296</v>
      </c>
      <c r="F300">
        <f>IF(Measurement!F300="","",(Measurement!F300^3*coeff_bb3_x3)+(Measurement!F300^2*coeff_bb3_x2)+(Measurement!F300*coeff_bb3_x1)+coeff_bb3_x0)</f>
        <v>1.5066893357219924</v>
      </c>
      <c r="G300">
        <f>IF(Measurement!G300="","",(Measurement!G300^3*coeff_ab3_x3)+(Measurement!G300^2*coeff_ab3_x2)+(Measurement!G300*coeff_ab3_x1)+coeff_ab3_x0)</f>
        <v>1.506362950739188</v>
      </c>
      <c r="H300">
        <f>IF(Measurement!H300="","",(Measurement!H300^3*coeff_bb4_x3)+(Measurement!H300^2*coeff_bb4_x2)+(Measurement!H300*coeff_bb4_x1)+coeff_bb4_x0)</f>
        <v>1.5062638377419988</v>
      </c>
      <c r="I300">
        <f>IF(Measurement!I300="","",(Measurement!I300^3*coeff_ab4_x3)+(Measurement!I300^2*coeff_ab4_x2)+(Measurement!I300*coeff_ab4_x1)+coeff_ab4_x0)</f>
        <v>1.5057867305119657</v>
      </c>
      <c r="J300">
        <f>IF(Measurement!J300="","",(Measurement!J300^3*coeff_bb5_x3)+(Measurement!J300^2*coeff_bb5_x2)+(Measurement!J300*coeff_bb5_x1)+coeff_bb5_x0)</f>
        <v>1.5061227668288177</v>
      </c>
      <c r="K300">
        <f>IF(Measurement!K300="","",(Measurement!K300^3*coeff_ab5_x3)+(Measurement!K300^2*coeff_ab5_x2)+(Measurement!K300*coeff_ab5_x1)+coeff_ab5_x0)</f>
        <v>1.5050753767814047</v>
      </c>
      <c r="L300">
        <f>IF(Measurement!L300="","",(Measurement!L300^3*coeff_bb6_x3)+(Measurement!L300^2*coeff_bb6_x2)+(Measurement!L300*coeff_bb6_x1)+coeff_bb6_x0)</f>
        <v>1.5045960507336977</v>
      </c>
      <c r="M300">
        <f>IF(Measurement!M300="","",(Measurement!M300^3*coeff_ab6_x3)+(Measurement!M300^2*coeff_ab6_x2)+(Measurement!M300*coeff_ab6_x1)+coeff_ab6_x0)</f>
        <v>1.5019307814431404</v>
      </c>
      <c r="N300">
        <f>IF(Measurement!N300="","",(Measurement!N300^3*coeff_bb7_x3)+(Measurement!N300^2*coeff_bb7_x2)+(Measurement!N300*coeff_bb7_x1)+coeff_bb7_x0)</f>
        <v>1.5027190762649367</v>
      </c>
      <c r="O300">
        <f>IF(Measurement!O300="","",(Measurement!O300^3*coeff_ab7_x3)+(Measurement!O300^2*coeff_ab7_x2)+(Measurement!O300*coeff_ab7_x1)+coeff_ab7_x0)</f>
        <v>1.5016672443599002</v>
      </c>
      <c r="P300">
        <f>IF(Measurement!P300="","",(Measurement!P300^3*coeff_bb8_x3)+(Measurement!P300^2*coeff_bb8_x2)+(Measurement!P300*coeff_bb8_x1)+coeff_bb8_x0)</f>
        <v>1.5031150780482712</v>
      </c>
      <c r="Q300">
        <f>IF(Measurement!Q300="","",(Measurement!Q300^3*coeff_ab8_x3)+(Measurement!Q300^2*coeff_ab8_x2)+(Measurement!Q300*coeff_ab8_x1)+coeff_ab8_x0)</f>
        <v>1.5032722377886516</v>
      </c>
      <c r="R300">
        <f>IF(Measurement!R300="","",(Measurement!R300^3*coeff_bb9_x3)+(Measurement!R300^2*coeff_bb9_x2)+(Measurement!R300*coeff_bb9_x1)+coeff_bb9_x0)</f>
        <v>1.5068319308732019</v>
      </c>
      <c r="S300">
        <f>IF(Measurement!S300="","",(Measurement!S300^3*coeff_ab9_x3)+(Measurement!S300^2*coeff_ab9_x2)+(Measurement!S300*coeff_ab9_x1)+coeff_ab9_x0)</f>
        <v>1.506362950739188</v>
      </c>
    </row>
    <row r="301" spans="1:19" ht="12.75" customHeight="1" x14ac:dyDescent="0.2">
      <c r="A301">
        <f>Measurement!A301</f>
        <v>29.900000000000155</v>
      </c>
      <c r="B301">
        <f>IF(Measurement!B301="","",(Measurement!B301^3*coeff_bb1_x3)+(Measurement!B301^2*coeff_bb1_x2)+(Measurement!B301*coeff_bb1_x1)+coeff_bb1_x0)</f>
        <v>1.5068319308732019</v>
      </c>
      <c r="C301">
        <f>IF(Measurement!C301="","",(Measurement!C301^3*coeff_ab1_x3)+(Measurement!C301^2*coeff_ab1_x2)+(Measurement!C301*coeff_ab1_x1)+coeff_ab1_x0)</f>
        <v>1.506653440225296</v>
      </c>
      <c r="D301">
        <f>IF(Measurement!D301="","",(Measurement!D301^3*coeff_bb2_x3)+(Measurement!D301^2*coeff_bb2_x2)+(Measurement!D301*coeff_bb2_x1)+coeff_bb2_x0)</f>
        <v>1.5069749076422148</v>
      </c>
      <c r="E301">
        <f>IF(Measurement!E301="","",(Measurement!E301^3*coeff_ab2_x3)+(Measurement!E301^2*coeff_ab2_x2)+(Measurement!E301*coeff_ab2_x1)+coeff_ab2_x0)</f>
        <v>1.506653440225296</v>
      </c>
      <c r="F301">
        <f>IF(Measurement!F301="","",(Measurement!F301^3*coeff_bb3_x3)+(Measurement!F301^2*coeff_bb3_x2)+(Measurement!F301*coeff_bb3_x1)+coeff_bb3_x0)</f>
        <v>1.5068319308732019</v>
      </c>
      <c r="G301">
        <f>IF(Measurement!G301="","",(Measurement!G301^3*coeff_ab3_x3)+(Measurement!G301^2*coeff_ab3_x2)+(Measurement!G301*coeff_ab3_x1)+coeff_ab3_x0)</f>
        <v>1.506362950739188</v>
      </c>
      <c r="H301">
        <f>IF(Measurement!H301="","",(Measurement!H301^3*coeff_bb4_x3)+(Measurement!H301^2*coeff_bb4_x2)+(Measurement!H301*coeff_bb4_x1)+coeff_bb4_x0)</f>
        <v>1.5064052893797091</v>
      </c>
      <c r="I301">
        <f>IF(Measurement!I301="","",(Measurement!I301^3*coeff_ab4_x3)+(Measurement!I301^2*coeff_ab4_x2)+(Measurement!I301*coeff_ab4_x1)+coeff_ab4_x0)</f>
        <v>1.5057867305119657</v>
      </c>
      <c r="J301">
        <f>IF(Measurement!J301="","",(Measurement!J301^3*coeff_bb5_x3)+(Measurement!J301^2*coeff_bb5_x2)+(Measurement!J301*coeff_bb5_x1)+coeff_bb5_x0)</f>
        <v>1.5062638377419988</v>
      </c>
      <c r="K301">
        <f>IF(Measurement!K301="","",(Measurement!K301^3*coeff_ab5_x3)+(Measurement!K301^2*coeff_ab5_x2)+(Measurement!K301*coeff_ab5_x1)+coeff_ab5_x0)</f>
        <v>1.5049342954432219</v>
      </c>
      <c r="L301">
        <f>IF(Measurement!L301="","",(Measurement!L301^3*coeff_bb6_x3)+(Measurement!L301^2*coeff_bb6_x2)+(Measurement!L301*coeff_bb6_x1)+coeff_bb6_x0)</f>
        <v>1.5044595310960323</v>
      </c>
      <c r="M301">
        <f>IF(Measurement!M301="","",(Measurement!M301^3*coeff_ab6_x3)+(Measurement!M301^2*coeff_ab6_x2)+(Measurement!M301*coeff_ab6_x1)+coeff_ab6_x0)</f>
        <v>1.5017988148347403</v>
      </c>
      <c r="N301">
        <f>IF(Measurement!N301="","",(Measurement!N301^3*coeff_bb7_x3)+(Measurement!N301^2*coeff_bb7_x2)+(Measurement!N301*coeff_bb7_x1)+coeff_bb7_x0)</f>
        <v>1.50258782580475</v>
      </c>
      <c r="O301">
        <f>IF(Measurement!O301="","",(Measurement!O301^3*coeff_ab7_x3)+(Measurement!O301^2*coeff_ab7_x2)+(Measurement!O301*coeff_ab7_x1)+coeff_ab7_x0)</f>
        <v>1.5015360700053666</v>
      </c>
      <c r="P301">
        <f>IF(Measurement!P301="","",(Measurement!P301^3*coeff_bb8_x3)+(Measurement!P301^2*coeff_bb8_x2)+(Measurement!P301*coeff_bb8_x1)+coeff_bb8_x0)</f>
        <v>1.5031150780482712</v>
      </c>
      <c r="Q301">
        <f>IF(Measurement!Q301="","",(Measurement!Q301^3*coeff_ab8_x3)+(Measurement!Q301^2*coeff_ab8_x2)+(Measurement!Q301*coeff_ab8_x1)+coeff_ab8_x0)</f>
        <v>1.5031363091157228</v>
      </c>
      <c r="R301">
        <f>IF(Measurement!R301="","",(Measurement!R301^3*coeff_bb9_x3)+(Measurement!R301^2*coeff_bb9_x2)+(Measurement!R301*coeff_bb9_x1)+coeff_bb9_x0)</f>
        <v>1.5066893357219924</v>
      </c>
      <c r="S301">
        <f>IF(Measurement!S301="","",(Measurement!S301^3*coeff_ab9_x3)+(Measurement!S301^2*coeff_ab9_x2)+(Measurement!S301*coeff_ab9_x1)+coeff_ab9_x0)</f>
        <v>1.5062183008591381</v>
      </c>
    </row>
    <row r="302" spans="1:19" ht="12.75" customHeight="1" x14ac:dyDescent="0.2">
      <c r="A302">
        <f>Measurement!A302</f>
        <v>30.000000000000156</v>
      </c>
      <c r="B302">
        <f>IF(Measurement!B302="","",(Measurement!B302^3*coeff_bb1_x3)+(Measurement!B302^2*coeff_bb1_x2)+(Measurement!B302*coeff_bb1_x1)+coeff_bb1_x0)</f>
        <v>1.5068319308732019</v>
      </c>
      <c r="C302">
        <f>IF(Measurement!C302="","",(Measurement!C302^3*coeff_ab1_x3)+(Measurement!C302^2*coeff_ab1_x2)+(Measurement!C302*coeff_ab1_x1)+coeff_ab1_x0)</f>
        <v>1.506362950739188</v>
      </c>
      <c r="D302">
        <f>IF(Measurement!D302="","",(Measurement!D302^3*coeff_bb2_x3)+(Measurement!D302^2*coeff_bb2_x2)+(Measurement!D302*coeff_bb2_x1)+coeff_bb2_x0)</f>
        <v>1.5069749076422148</v>
      </c>
      <c r="E302">
        <f>IF(Measurement!E302="","",(Measurement!E302^3*coeff_ab2_x3)+(Measurement!E302^2*coeff_ab2_x2)+(Measurement!E302*coeff_ab2_x1)+coeff_ab2_x0)</f>
        <v>1.506653440225296</v>
      </c>
      <c r="F302">
        <f>IF(Measurement!F302="","",(Measurement!F302^3*coeff_bb3_x3)+(Measurement!F302^2*coeff_bb3_x2)+(Measurement!F302*coeff_bb3_x1)+coeff_bb3_x0)</f>
        <v>1.5068319308732019</v>
      </c>
      <c r="G302">
        <f>IF(Measurement!G302="","",(Measurement!G302^3*coeff_ab3_x3)+(Measurement!G302^2*coeff_ab3_x2)+(Measurement!G302*coeff_ab3_x1)+coeff_ab3_x0)</f>
        <v>1.5062183008591381</v>
      </c>
      <c r="H302">
        <f>IF(Measurement!H302="","",(Measurement!H302^3*coeff_bb4_x3)+(Measurement!H302^2*coeff_bb4_x2)+(Measurement!H302*coeff_bb4_x1)+coeff_bb4_x0)</f>
        <v>1.5062638377419988</v>
      </c>
      <c r="I302">
        <f>IF(Measurement!I302="","",(Measurement!I302^3*coeff_ab4_x3)+(Measurement!I302^2*coeff_ab4_x2)+(Measurement!I302*coeff_ab4_x1)+coeff_ab4_x0)</f>
        <v>1.5055009995587987</v>
      </c>
      <c r="J302">
        <f>IF(Measurement!J302="","",(Measurement!J302^3*coeff_bb5_x3)+(Measurement!J302^2*coeff_bb5_x2)+(Measurement!J302*coeff_bb5_x1)+coeff_bb5_x0)</f>
        <v>1.5062638377419988</v>
      </c>
      <c r="K302">
        <f>IF(Measurement!K302="","",(Measurement!K302^3*coeff_ab5_x3)+(Measurement!K302^2*coeff_ab5_x2)+(Measurement!K302*coeff_ab5_x1)+coeff_ab5_x0)</f>
        <v>1.5047936105434243</v>
      </c>
      <c r="L302">
        <f>IF(Measurement!L302="","",(Measurement!L302^3*coeff_bb6_x3)+(Measurement!L302^2*coeff_bb6_x2)+(Measurement!L302*coeff_bb6_x1)+coeff_bb6_x0)</f>
        <v>1.5041876250615518</v>
      </c>
      <c r="M302">
        <f>IF(Measurement!M302="","",(Measurement!M302^3*coeff_ab6_x3)+(Measurement!M302^2*coeff_ab6_x2)+(Measurement!M302*coeff_ab6_x1)+coeff_ab6_x0)</f>
        <v>1.5015360700053666</v>
      </c>
      <c r="N302">
        <f>IF(Measurement!N302="","",(Measurement!N302^3*coeff_bb7_x3)+(Measurement!N302^2*coeff_bb7_x2)+(Measurement!N302*coeff_bb7_x1)+coeff_bb7_x0)</f>
        <v>1.5024569500394949</v>
      </c>
      <c r="O302">
        <f>IF(Measurement!O302="","",(Measurement!O302^3*coeff_ab7_x3)+(Measurement!O302^2*coeff_ab7_x2)+(Measurement!O302*coeff_ab7_x1)+coeff_ab7_x0)</f>
        <v>1.501405291757886</v>
      </c>
      <c r="P302">
        <f>IF(Measurement!P302="","",(Measurement!P302^3*coeff_bb8_x3)+(Measurement!P302^2*coeff_bb8_x2)+(Measurement!P302*coeff_bb8_x1)+coeff_bb8_x0)</f>
        <v>1.5028507016433736</v>
      </c>
      <c r="Q302">
        <f>IF(Measurement!Q302="","",(Measurement!Q302^3*coeff_ab8_x3)+(Measurement!Q302^2*coeff_ab8_x2)+(Measurement!Q302*coeff_ab8_x1)+coeff_ab8_x0)</f>
        <v>1.5028656405548901</v>
      </c>
      <c r="R302">
        <f>IF(Measurement!R302="","",(Measurement!R302^3*coeff_bb9_x3)+(Measurement!R302^2*coeff_bb9_x2)+(Measurement!R302*coeff_bb9_x1)+coeff_bb9_x0)</f>
        <v>1.5066893357219924</v>
      </c>
      <c r="S302">
        <f>IF(Measurement!S302="","",(Measurement!S302^3*coeff_ab9_x3)+(Measurement!S302^2*coeff_ab9_x2)+(Measurement!S302*coeff_ab9_x1)+coeff_ab9_x0)</f>
        <v>1.5062183008591381</v>
      </c>
    </row>
    <row r="303" spans="1:19" ht="12.75" customHeight="1" x14ac:dyDescent="0.2">
      <c r="A303">
        <f>Measurement!A303</f>
        <v>30.100000000000158</v>
      </c>
      <c r="B303">
        <f>IF(Measurement!B303="","",(Measurement!B303^3*coeff_bb1_x3)+(Measurement!B303^2*coeff_bb1_x2)+(Measurement!B303*coeff_bb1_x1)+coeff_bb1_x0)</f>
        <v>1.5068319308732019</v>
      </c>
      <c r="C303">
        <f>IF(Measurement!C303="","",(Measurement!C303^3*coeff_ab1_x3)+(Measurement!C303^2*coeff_ab1_x2)+(Measurement!C303*coeff_ab1_x1)+coeff_ab1_x0)</f>
        <v>1.506362950739188</v>
      </c>
      <c r="D303">
        <f>IF(Measurement!D303="","",(Measurement!D303^3*coeff_bb2_x3)+(Measurement!D303^2*coeff_bb2_x2)+(Measurement!D303*coeff_bb2_x1)+coeff_bb2_x0)</f>
        <v>1.5069749076422148</v>
      </c>
      <c r="E303">
        <f>IF(Measurement!E303="","",(Measurement!E303^3*coeff_ab2_x3)+(Measurement!E303^2*coeff_ab2_x2)+(Measurement!E303*coeff_ab2_x1)+coeff_ab2_x0)</f>
        <v>1.5065079971901563</v>
      </c>
      <c r="F303">
        <f>IF(Measurement!F303="","",(Measurement!F303^3*coeff_bb3_x3)+(Measurement!F303^2*coeff_bb3_x2)+(Measurement!F303*coeff_bb3_x1)+coeff_bb3_x0)</f>
        <v>1.5066893357219924</v>
      </c>
      <c r="G303">
        <f>IF(Measurement!G303="","",(Measurement!G303^3*coeff_ab3_x3)+(Measurement!G303^2*coeff_ab3_x2)+(Measurement!G303*coeff_ab3_x1)+coeff_ab3_x0)</f>
        <v>1.5060740475367533</v>
      </c>
      <c r="H303">
        <f>IF(Measurement!H303="","",(Measurement!H303^3*coeff_bb4_x3)+(Measurement!H303^2*coeff_bb4_x2)+(Measurement!H303*coeff_bb4_x1)+coeff_bb4_x0)</f>
        <v>1.5061227668288177</v>
      </c>
      <c r="I303">
        <f>IF(Measurement!I303="","",(Measurement!I303^3*coeff_ab4_x3)+(Measurement!I303^2*coeff_ab4_x2)+(Measurement!I303*coeff_ab4_x1)+coeff_ab4_x0)</f>
        <v>1.5053587288259398</v>
      </c>
      <c r="J303">
        <f>IF(Measurement!J303="","",(Measurement!J303^3*coeff_bb5_x3)+(Measurement!J303^2*coeff_bb5_x2)+(Measurement!J303*coeff_bb5_x1)+coeff_bb5_x0)</f>
        <v>1.5061227668288177</v>
      </c>
      <c r="K303">
        <f>IF(Measurement!K303="","",(Measurement!K303^3*coeff_ab5_x3)+(Measurement!K303^2*coeff_ab5_x2)+(Measurement!K303*coeff_ab5_x1)+coeff_ab5_x0)</f>
        <v>1.5046533220687592</v>
      </c>
      <c r="L303">
        <f>IF(Measurement!L303="","",(Measurement!L303^3*coeff_bb6_x3)+(Measurement!L303^2*coeff_bb6_x2)+(Measurement!L303*coeff_bb6_x1)+coeff_bb6_x0)</f>
        <v>1.5040522382181003</v>
      </c>
      <c r="M303">
        <f>IF(Measurement!M303="","",(Measurement!M303^3*coeff_ab6_x3)+(Measurement!M303^2*coeff_ab6_x2)+(Measurement!M303*coeff_ab6_x1)+coeff_ab6_x0)</f>
        <v>1.501405291757886</v>
      </c>
      <c r="N303">
        <f>IF(Measurement!N303="","",(Measurement!N303^3*coeff_bb7_x3)+(Measurement!N303^2*coeff_bb7_x2)+(Measurement!N303*coeff_bb7_x1)+coeff_bb7_x0)</f>
        <v>1.502326448745853</v>
      </c>
      <c r="O303">
        <f>IF(Measurement!O303="","",(Measurement!O303^3*coeff_ab7_x3)+(Measurement!O303^2*coeff_ab7_x2)+(Measurement!O303*coeff_ab7_x1)+coeff_ab7_x0)</f>
        <v>1.501405291757886</v>
      </c>
      <c r="P303">
        <f>IF(Measurement!P303="","",(Measurement!P303^3*coeff_bb8_x3)+(Measurement!P303^2*coeff_bb8_x2)+(Measurement!P303*coeff_bb8_x1)+coeff_bb8_x0)</f>
        <v>1.5028507016433736</v>
      </c>
      <c r="Q303">
        <f>IF(Measurement!Q303="","",(Measurement!Q303^3*coeff_ab8_x3)+(Measurement!Q303^2*coeff_ab8_x2)+(Measurement!Q303*coeff_ab8_x1)+coeff_ab8_x0)</f>
        <v>1.502596556952402</v>
      </c>
      <c r="R303">
        <f>IF(Measurement!R303="","",(Measurement!R303^3*coeff_bb9_x3)+(Measurement!R303^2*coeff_bb9_x2)+(Measurement!R303*coeff_bb9_x1)+coeff_bb9_x0)</f>
        <v>1.5066893357219924</v>
      </c>
      <c r="S303">
        <f>IF(Measurement!S303="","",(Measurement!S303^3*coeff_ab9_x3)+(Measurement!S303^2*coeff_ab9_x2)+(Measurement!S303*coeff_ab9_x1)+coeff_ab9_x0)</f>
        <v>1.5060740475367533</v>
      </c>
    </row>
    <row r="304" spans="1:19" ht="12.75" customHeight="1" x14ac:dyDescent="0.2">
      <c r="A304">
        <f>Measurement!A304</f>
        <v>30.200000000000159</v>
      </c>
      <c r="B304">
        <f>IF(Measurement!B304="","",(Measurement!B304^3*coeff_bb1_x3)+(Measurement!B304^2*coeff_bb1_x2)+(Measurement!B304*coeff_bb1_x1)+coeff_bb1_x0)</f>
        <v>1.5066893357219924</v>
      </c>
      <c r="C304">
        <f>IF(Measurement!C304="","",(Measurement!C304^3*coeff_ab1_x3)+(Measurement!C304^2*coeff_ab1_x2)+(Measurement!C304*coeff_ab1_x1)+coeff_ab1_x0)</f>
        <v>1.506362950739188</v>
      </c>
      <c r="D304">
        <f>IF(Measurement!D304="","",(Measurement!D304^3*coeff_bb2_x3)+(Measurement!D304^2*coeff_bb2_x2)+(Measurement!D304*coeff_bb2_x1)+coeff_bb2_x0)</f>
        <v>1.5068319308732019</v>
      </c>
      <c r="E304">
        <f>IF(Measurement!E304="","",(Measurement!E304^3*coeff_ab2_x3)+(Measurement!E304^2*coeff_ab2_x2)+(Measurement!E304*coeff_ab2_x1)+coeff_ab2_x0)</f>
        <v>1.5065079971901563</v>
      </c>
      <c r="F304">
        <f>IF(Measurement!F304="","",(Measurement!F304^3*coeff_bb3_x3)+(Measurement!F304^2*coeff_bb3_x2)+(Measurement!F304*coeff_bb3_x1)+coeff_bb3_x0)</f>
        <v>1.5064052893797091</v>
      </c>
      <c r="G304">
        <f>IF(Measurement!G304="","",(Measurement!G304^3*coeff_ab3_x3)+(Measurement!G304^2*coeff_ab3_x2)+(Measurement!G304*coeff_ab3_x1)+coeff_ab3_x0)</f>
        <v>1.5060740475367533</v>
      </c>
      <c r="H304">
        <f>IF(Measurement!H304="","",(Measurement!H304^3*coeff_bb4_x3)+(Measurement!H304^2*coeff_bb4_x2)+(Measurement!H304*coeff_bb4_x1)+coeff_bb4_x0)</f>
        <v>1.5058417662827703</v>
      </c>
      <c r="I304">
        <f>IF(Measurement!I304="","",(Measurement!I304^3*coeff_ab4_x3)+(Measurement!I304^2*coeff_ab4_x2)+(Measurement!I304*coeff_ab4_x1)+coeff_ab4_x0)</f>
        <v>1.5052168545712261</v>
      </c>
      <c r="J304">
        <f>IF(Measurement!J304="","",(Measurement!J304^3*coeff_bb5_x3)+(Measurement!J304^2*coeff_bb5_x2)+(Measurement!J304*coeff_bb5_x1)+coeff_bb5_x0)</f>
        <v>1.505701836203267</v>
      </c>
      <c r="K304">
        <f>IF(Measurement!K304="","",(Measurement!K304^3*coeff_ab5_x3)+(Measurement!K304^2*coeff_ab5_x2)+(Measurement!K304*coeff_ab5_x1)+coeff_ab5_x0)</f>
        <v>1.5045134300059728</v>
      </c>
      <c r="L304">
        <f>IF(Measurement!L304="","",(Measurement!L304^3*coeff_bb6_x3)+(Measurement!L304^2*coeff_bb6_x2)+(Measurement!L304*coeff_bb6_x1)+coeff_bb6_x0)</f>
        <v>1.503782595762182</v>
      </c>
      <c r="M304">
        <f>IF(Measurement!M304="","",(Measurement!M304^3*coeff_ab6_x3)+(Measurement!M304^2*coeff_ab6_x2)+(Measurement!M304*coeff_ab6_x1)+coeff_ab6_x0)</f>
        <v>1.5012749096042055</v>
      </c>
      <c r="N304">
        <f>IF(Measurement!N304="","",(Measurement!N304^3*coeff_bb7_x3)+(Measurement!N304^2*coeff_bb7_x2)+(Measurement!N304*coeff_bb7_x1)+coeff_bb7_x0)</f>
        <v>1.5021963217005059</v>
      </c>
      <c r="O304">
        <f>IF(Measurement!O304="","",(Measurement!O304^3*coeff_ab7_x3)+(Measurement!O304^2*coeff_ab7_x2)+(Measurement!O304*coeff_ab7_x1)+coeff_ab7_x0)</f>
        <v>1.501405291757886</v>
      </c>
      <c r="P304">
        <f>IF(Measurement!P304="","",(Measurement!P304^3*coeff_bb8_x3)+(Measurement!P304^2*coeff_bb8_x2)+(Measurement!P304*coeff_bb8_x1)+coeff_bb8_x0)</f>
        <v>1.5027190762649367</v>
      </c>
      <c r="Q304">
        <f>IF(Measurement!Q304="","",(Measurement!Q304^3*coeff_ab8_x3)+(Measurement!Q304^2*coeff_ab8_x2)+(Measurement!Q304*coeff_ab8_x1)+coeff_ab8_x0)</f>
        <v>1.5024626094774038</v>
      </c>
      <c r="R304">
        <f>IF(Measurement!R304="","",(Measurement!R304^3*coeff_bb9_x3)+(Measurement!R304^2*coeff_bb9_x2)+(Measurement!R304*coeff_bb9_x1)+coeff_bb9_x0)</f>
        <v>1.5065471219652675</v>
      </c>
      <c r="S304">
        <f>IF(Measurement!S304="","",(Measurement!S304^3*coeff_ab9_x3)+(Measurement!S304^2*coeff_ab9_x2)+(Measurement!S304*coeff_ab9_x1)+coeff_ab9_x0)</f>
        <v>1.5060740475367533</v>
      </c>
    </row>
    <row r="305" spans="1:19" ht="12.75" customHeight="1" x14ac:dyDescent="0.2">
      <c r="A305">
        <f>Measurement!A305</f>
        <v>30.300000000000161</v>
      </c>
      <c r="B305">
        <f>IF(Measurement!B305="","",(Measurement!B305^3*coeff_bb1_x3)+(Measurement!B305^2*coeff_bb1_x2)+(Measurement!B305*coeff_bb1_x1)+coeff_bb1_x0)</f>
        <v>1.5065471219652675</v>
      </c>
      <c r="C305">
        <f>IF(Measurement!C305="","",(Measurement!C305^3*coeff_ab1_x3)+(Measurement!C305^2*coeff_ab1_x2)+(Measurement!C305*coeff_ab1_x1)+coeff_ab1_x0)</f>
        <v>1.5065079971901563</v>
      </c>
      <c r="D305">
        <f>IF(Measurement!D305="","",(Measurement!D305^3*coeff_bb2_x3)+(Measurement!D305^2*coeff_bb2_x2)+(Measurement!D305*coeff_bb2_x1)+coeff_bb2_x0)</f>
        <v>1.5068319308732019</v>
      </c>
      <c r="E305">
        <f>IF(Measurement!E305="","",(Measurement!E305^3*coeff_ab2_x3)+(Measurement!E305^2*coeff_ab2_x2)+(Measurement!E305*coeff_ab2_x1)+coeff_ab2_x0)</f>
        <v>1.5065079971901563</v>
      </c>
      <c r="F305">
        <f>IF(Measurement!F305="","",(Measurement!F305^3*coeff_bb3_x3)+(Measurement!F305^2*coeff_bb3_x2)+(Measurement!F305*coeff_bb3_x1)+coeff_bb3_x0)</f>
        <v>1.5062638377419988</v>
      </c>
      <c r="G305">
        <f>IF(Measurement!G305="","",(Measurement!G305^3*coeff_ab3_x3)+(Measurement!G305^2*coeff_ab3_x2)+(Measurement!G305*coeff_ab3_x1)+coeff_ab3_x0)</f>
        <v>1.5062183008591381</v>
      </c>
      <c r="H305">
        <f>IF(Measurement!H305="","",(Measurement!H305^3*coeff_bb4_x3)+(Measurement!H305^2*coeff_bb4_x2)+(Measurement!H305*coeff_bb4_x1)+coeff_bb4_x0)</f>
        <v>1.505701836203267</v>
      </c>
      <c r="I305">
        <f>IF(Measurement!I305="","",(Measurement!I305^3*coeff_ab4_x3)+(Measurement!I305^2*coeff_ab4_x2)+(Measurement!I305*coeff_ab4_x1)+coeff_ab4_x0)</f>
        <v>1.5052168545712261</v>
      </c>
      <c r="J305">
        <f>IF(Measurement!J305="","",(Measurement!J305^3*coeff_bb5_x3)+(Measurement!J305^2*coeff_bb5_x2)+(Measurement!J305*coeff_bb5_x1)+coeff_bb5_x0)</f>
        <v>1.505701836203267</v>
      </c>
      <c r="K305">
        <f>IF(Measurement!K305="","",(Measurement!K305^3*coeff_ab5_x3)+(Measurement!K305^2*coeff_ab5_x2)+(Measurement!K305*coeff_ab5_x1)+coeff_ab5_x0)</f>
        <v>1.5045134300059728</v>
      </c>
      <c r="L305">
        <f>IF(Measurement!L305="","",(Measurement!L305^3*coeff_bb6_x3)+(Measurement!L305^2*coeff_bb6_x2)+(Measurement!L305*coeff_bb6_x1)+coeff_bb6_x0)</f>
        <v>1.503514460125454</v>
      </c>
      <c r="M305">
        <f>IF(Measurement!M305="","",(Measurement!M305^3*coeff_ab6_x3)+(Measurement!M305^2*coeff_ab6_x2)+(Measurement!M305*coeff_ab6_x1)+coeff_ab6_x0)</f>
        <v>1.501405291757886</v>
      </c>
      <c r="N305">
        <f>IF(Measurement!N305="","",(Measurement!N305^3*coeff_bb7_x3)+(Measurement!N305^2*coeff_bb7_x2)+(Measurement!N305*coeff_bb7_x1)+coeff_bb7_x0)</f>
        <v>1.5020665686801351</v>
      </c>
      <c r="O305">
        <f>IF(Measurement!O305="","",(Measurement!O305^3*coeff_ab7_x3)+(Measurement!O305^2*coeff_ab7_x2)+(Measurement!O305*coeff_ab7_x1)+coeff_ab7_x0)</f>
        <v>1.501405291757886</v>
      </c>
      <c r="P305">
        <f>IF(Measurement!P305="","",(Measurement!P305^3*coeff_bb8_x3)+(Measurement!P305^2*coeff_bb8_x2)+(Measurement!P305*coeff_bb8_x1)+coeff_bb8_x0)</f>
        <v>1.50258782580475</v>
      </c>
      <c r="Q305">
        <f>IF(Measurement!Q305="","",(Measurement!Q305^3*coeff_ab8_x3)+(Measurement!Q305^2*coeff_ab8_x2)+(Measurement!Q305*coeff_ab8_x1)+coeff_ab8_x0)</f>
        <v>1.5024626094774038</v>
      </c>
      <c r="R305">
        <f>IF(Measurement!R305="","",(Measurement!R305^3*coeff_bb9_x3)+(Measurement!R305^2*coeff_bb9_x2)+(Measurement!R305*coeff_bb9_x1)+coeff_bb9_x0)</f>
        <v>1.5065471219652675</v>
      </c>
      <c r="S305">
        <f>IF(Measurement!S305="","",(Measurement!S305^3*coeff_ab9_x3)+(Measurement!S305^2*coeff_ab9_x2)+(Measurement!S305*coeff_ab9_x1)+coeff_ab9_x0)</f>
        <v>1.5060740475367533</v>
      </c>
    </row>
    <row r="306" spans="1:19" ht="12.75" customHeight="1" x14ac:dyDescent="0.2">
      <c r="A306">
        <f>Measurement!A306</f>
        <v>30.400000000000162</v>
      </c>
      <c r="B306">
        <f>IF(Measurement!B306="","",(Measurement!B306^3*coeff_bb1_x3)+(Measurement!B306^2*coeff_bb1_x2)+(Measurement!B306*coeff_bb1_x1)+coeff_bb1_x0)</f>
        <v>1.5066893357219924</v>
      </c>
      <c r="C306">
        <f>IF(Measurement!C306="","",(Measurement!C306^3*coeff_ab1_x3)+(Measurement!C306^2*coeff_ab1_x2)+(Measurement!C306*coeff_ab1_x1)+coeff_ab1_x0)</f>
        <v>1.5067992798578609</v>
      </c>
      <c r="D306">
        <f>IF(Measurement!D306="","",(Measurement!D306^3*coeff_bb2_x3)+(Measurement!D306^2*coeff_bb2_x2)+(Measurement!D306*coeff_bb2_x1)+coeff_bb2_x0)</f>
        <v>1.5068319308732019</v>
      </c>
      <c r="E306">
        <f>IF(Measurement!E306="","",(Measurement!E306^3*coeff_ab2_x3)+(Measurement!E306^2*coeff_ab2_x2)+(Measurement!E306*coeff_ab2_x1)+coeff_ab2_x0)</f>
        <v>1.5067992798578609</v>
      </c>
      <c r="F306">
        <f>IF(Measurement!F306="","",(Measurement!F306^3*coeff_bb3_x3)+(Measurement!F306^2*coeff_bb3_x2)+(Measurement!F306*coeff_bb3_x1)+coeff_bb3_x0)</f>
        <v>1.5062638377419988</v>
      </c>
      <c r="G306">
        <f>IF(Measurement!G306="","",(Measurement!G306^3*coeff_ab3_x3)+(Measurement!G306^2*coeff_ab3_x2)+(Measurement!G306*coeff_ab3_x1)+coeff_ab3_x0)</f>
        <v>1.5065079971901563</v>
      </c>
      <c r="H306">
        <f>IF(Measurement!H306="","",(Measurement!H306^3*coeff_bb4_x3)+(Measurement!H306^2*coeff_bb4_x2)+(Measurement!H306*coeff_bb4_x1)+coeff_bb4_x0)</f>
        <v>1.505701836203267</v>
      </c>
      <c r="I306">
        <f>IF(Measurement!I306="","",(Measurement!I306^3*coeff_ab4_x3)+(Measurement!I306^2*coeff_ab4_x2)+(Measurement!I306*coeff_ab4_x1)+coeff_ab4_x0)</f>
        <v>1.5055009995587987</v>
      </c>
      <c r="J306">
        <f>IF(Measurement!J306="","",(Measurement!J306^3*coeff_bb5_x3)+(Measurement!J306^2*coeff_bb5_x2)+(Measurement!J306*coeff_bb5_x1)+coeff_bb5_x0)</f>
        <v>1.505701836203267</v>
      </c>
      <c r="K306">
        <f>IF(Measurement!K306="","",(Measurement!K306^3*coeff_ab5_x3)+(Measurement!K306^2*coeff_ab5_x2)+(Measurement!K306*coeff_ab5_x1)+coeff_ab5_x0)</f>
        <v>1.5046533220687592</v>
      </c>
      <c r="L306">
        <f>IF(Measurement!L306="","",(Measurement!L306^3*coeff_bb6_x3)+(Measurement!L306^2*coeff_bb6_x2)+(Measurement!L306*coeff_bb6_x1)+coeff_bb6_x0)</f>
        <v>1.5033809568059902</v>
      </c>
      <c r="M306">
        <f>IF(Measurement!M306="","",(Measurement!M306^3*coeff_ab6_x3)+(Measurement!M306^2*coeff_ab6_x2)+(Measurement!M306*coeff_ab6_x1)+coeff_ab6_x0)</f>
        <v>1.5017988148347403</v>
      </c>
      <c r="N306">
        <f>IF(Measurement!N306="","",(Measurement!N306^3*coeff_bb7_x3)+(Measurement!N306^2*coeff_bb7_x2)+(Measurement!N306*coeff_bb7_x1)+coeff_bb7_x0)</f>
        <v>1.5020665686801351</v>
      </c>
      <c r="O306">
        <f>IF(Measurement!O306="","",(Measurement!O306^3*coeff_ab7_x3)+(Measurement!O306^2*coeff_ab7_x2)+(Measurement!O306*coeff_ab7_x1)+coeff_ab7_x0)</f>
        <v>1.5016672443599002</v>
      </c>
      <c r="P306">
        <f>IF(Measurement!P306="","",(Measurement!P306^3*coeff_bb8_x3)+(Measurement!P306^2*coeff_bb8_x2)+(Measurement!P306*coeff_bb8_x1)+coeff_bb8_x0)</f>
        <v>1.5024569500394949</v>
      </c>
      <c r="Q306">
        <f>IF(Measurement!Q306="","",(Measurement!Q306^3*coeff_ab8_x3)+(Measurement!Q306^2*coeff_ab8_x2)+(Measurement!Q306*coeff_ab8_x1)+coeff_ab8_x0)</f>
        <v>1.5024626094774038</v>
      </c>
      <c r="R306">
        <f>IF(Measurement!R306="","",(Measurement!R306^3*coeff_bb9_x3)+(Measurement!R306^2*coeff_bb9_x2)+(Measurement!R306*coeff_bb9_x1)+coeff_bb9_x0)</f>
        <v>1.5065471219652675</v>
      </c>
      <c r="S306">
        <f>IF(Measurement!S306="","",(Measurement!S306^3*coeff_ab9_x3)+(Measurement!S306^2*coeff_ab9_x2)+(Measurement!S306*coeff_ab9_x1)+coeff_ab9_x0)</f>
        <v>1.506362950739188</v>
      </c>
    </row>
    <row r="307" spans="1:19" ht="12.75" customHeight="1" x14ac:dyDescent="0.2">
      <c r="A307">
        <f>Measurement!A307</f>
        <v>30.500000000000163</v>
      </c>
      <c r="B307">
        <f>IF(Measurement!B307="","",(Measurement!B307^3*coeff_bb1_x3)+(Measurement!B307^2*coeff_bb1_x2)+(Measurement!B307*coeff_bb1_x1)+coeff_bb1_x0)</f>
        <v>1.5068319308732019</v>
      </c>
      <c r="C307">
        <f>IF(Measurement!C307="","",(Measurement!C307^3*coeff_ab1_x3)+(Measurement!C307^2*coeff_ab1_x2)+(Measurement!C307*coeff_ab1_x1)+coeff_ab1_x0)</f>
        <v>1.5067992798578609</v>
      </c>
      <c r="D307">
        <f>IF(Measurement!D307="","",(Measurement!D307^3*coeff_bb2_x3)+(Measurement!D307^2*coeff_bb2_x2)+(Measurement!D307*coeff_bb2_x1)+coeff_bb2_x0)</f>
        <v>1.507118266252349</v>
      </c>
      <c r="E307">
        <f>IF(Measurement!E307="","",(Measurement!E307^3*coeff_ab2_x3)+(Measurement!E307^2*coeff_ab2_x2)+(Measurement!E307*coeff_ab2_x1)+coeff_ab2_x0)</f>
        <v>1.5070921489682783</v>
      </c>
      <c r="F307">
        <f>IF(Measurement!F307="","",(Measurement!F307^3*coeff_bb3_x3)+(Measurement!F307^2*coeff_bb3_x2)+(Measurement!F307*coeff_bb3_x1)+coeff_bb3_x0)</f>
        <v>1.5066893357219924</v>
      </c>
      <c r="G307">
        <f>IF(Measurement!G307="","",(Measurement!G307^3*coeff_ab3_x3)+(Measurement!G307^2*coeff_ab3_x2)+(Measurement!G307*coeff_ab3_x1)+coeff_ab3_x0)</f>
        <v>1.506653440225296</v>
      </c>
      <c r="H307">
        <f>IF(Measurement!H307="","",(Measurement!H307^3*coeff_bb4_x3)+(Measurement!H307^2*coeff_bb4_x2)+(Measurement!H307*coeff_bb4_x1)+coeff_bb4_x0)</f>
        <v>1.5058417662827703</v>
      </c>
      <c r="I307">
        <f>IF(Measurement!I307="","",(Measurement!I307^3*coeff_ab4_x3)+(Measurement!I307^2*coeff_ab4_x2)+(Measurement!I307*coeff_ab4_x1)+coeff_ab4_x0)</f>
        <v>1.5056436667830562</v>
      </c>
      <c r="J307">
        <f>IF(Measurement!J307="","",(Measurement!J307^3*coeff_bb5_x3)+(Measurement!J307^2*coeff_bb5_x2)+(Measurement!J307*coeff_bb5_x1)+coeff_bb5_x0)</f>
        <v>1.5058417662827703</v>
      </c>
      <c r="K307">
        <f>IF(Measurement!K307="","",(Measurement!K307^3*coeff_ab5_x3)+(Measurement!K307^2*coeff_ab5_x2)+(Measurement!K307*coeff_ab5_x1)+coeff_ab5_x0)</f>
        <v>1.5047936105434243</v>
      </c>
      <c r="L307">
        <f>IF(Measurement!L307="","",(Measurement!L307^3*coeff_bb6_x3)+(Measurement!L307^2*coeff_bb6_x2)+(Measurement!L307*coeff_bb6_x1)+coeff_bb6_x0)</f>
        <v>1.5032478295213687</v>
      </c>
      <c r="M307">
        <f>IF(Measurement!M307="","",(Measurement!M307^3*coeff_ab6_x3)+(Measurement!M307^2*coeff_ab6_x2)+(Measurement!M307*coeff_ab6_x1)+coeff_ab6_x0)</f>
        <v>1.5019307814431404</v>
      </c>
      <c r="N307">
        <f>IF(Measurement!N307="","",(Measurement!N307^3*coeff_bb7_x3)+(Measurement!N307^2*coeff_bb7_x2)+(Measurement!N307*coeff_bb7_x1)+coeff_bb7_x0)</f>
        <v>1.502326448745853</v>
      </c>
      <c r="O307">
        <f>IF(Measurement!O307="","",(Measurement!O307^3*coeff_ab7_x3)+(Measurement!O307^2*coeff_ab7_x2)+(Measurement!O307*coeff_ab7_x1)+coeff_ab7_x0)</f>
        <v>1.5016672443599002</v>
      </c>
      <c r="P307">
        <f>IF(Measurement!P307="","",(Measurement!P307^3*coeff_bb8_x3)+(Measurement!P307^2*coeff_bb8_x2)+(Measurement!P307*coeff_bb8_x1)+coeff_bb8_x0)</f>
        <v>1.502326448745853</v>
      </c>
      <c r="Q307">
        <f>IF(Measurement!Q307="","",(Measurement!Q307^3*coeff_ab8_x3)+(Measurement!Q307^2*coeff_ab8_x2)+(Measurement!Q307*coeff_ab8_x1)+coeff_ab8_x0)</f>
        <v>1.5023290582022317</v>
      </c>
      <c r="R307">
        <f>IF(Measurement!R307="","",(Measurement!R307^3*coeff_bb9_x3)+(Measurement!R307^2*coeff_bb9_x2)+(Measurement!R307*coeff_bb9_x1)+coeff_bb9_x0)</f>
        <v>1.5068319308732019</v>
      </c>
      <c r="S307">
        <f>IF(Measurement!S307="","",(Measurement!S307^3*coeff_ab9_x3)+(Measurement!S307^2*coeff_ab9_x2)+(Measurement!S307*coeff_ab9_x1)+coeff_ab9_x0)</f>
        <v>1.5065079971901563</v>
      </c>
    </row>
    <row r="308" spans="1:19" ht="12.75" customHeight="1" x14ac:dyDescent="0.2">
      <c r="A308">
        <f>Measurement!A308</f>
        <v>30.600000000000165</v>
      </c>
      <c r="B308">
        <f>IF(Measurement!B308="","",(Measurement!B308^3*coeff_bb1_x3)+(Measurement!B308^2*coeff_bb1_x2)+(Measurement!B308*coeff_bb1_x1)+coeff_bb1_x0)</f>
        <v>1.507118266252349</v>
      </c>
      <c r="C308">
        <f>IF(Measurement!C308="","",(Measurement!C308^3*coeff_ab1_x3)+(Measurement!C308^2*coeff_ab1_x2)+(Measurement!C308*coeff_ab1_x1)+coeff_ab1_x0)</f>
        <v>1.5069455161011038</v>
      </c>
      <c r="D308">
        <f>IF(Measurement!D308="","",(Measurement!D308^3*coeff_bb2_x3)+(Measurement!D308^2*coeff_bb2_x2)+(Measurement!D308*coeff_bb2_x1)+coeff_bb2_x0)</f>
        <v>1.5072620069269236</v>
      </c>
      <c r="E308">
        <f>IF(Measurement!E308="","",(Measurement!E308^3*coeff_ab2_x3)+(Measurement!E308^2*coeff_ab2_x2)+(Measurement!E308*coeff_ab2_x1)+coeff_ab2_x0)</f>
        <v>1.5072391784726376</v>
      </c>
      <c r="F308">
        <f>IF(Measurement!F308="","",(Measurement!F308^3*coeff_bb3_x3)+(Measurement!F308^2*coeff_bb3_x2)+(Measurement!F308*coeff_bb3_x1)+coeff_bb3_x0)</f>
        <v>1.5069749076422148</v>
      </c>
      <c r="G308">
        <f>IF(Measurement!G308="","",(Measurement!G308^3*coeff_ab3_x3)+(Measurement!G308^2*coeff_ab3_x2)+(Measurement!G308*coeff_ab3_x1)+coeff_ab3_x0)</f>
        <v>1.5069455161011038</v>
      </c>
      <c r="H308">
        <f>IF(Measurement!H308="","",(Measurement!H308^3*coeff_bb4_x3)+(Measurement!H308^2*coeff_bb4_x2)+(Measurement!H308*coeff_bb4_x1)+coeff_bb4_x0)</f>
        <v>1.5061227668288177</v>
      </c>
      <c r="I308">
        <f>IF(Measurement!I308="","",(Measurement!I308^3*coeff_ab4_x3)+(Measurement!I308^2*coeff_ab4_x2)+(Measurement!I308*coeff_ab4_x1)+coeff_ab4_x0)</f>
        <v>1.5059301907587803</v>
      </c>
      <c r="J308">
        <f>IF(Measurement!J308="","",(Measurement!J308^3*coeff_bb5_x3)+(Measurement!J308^2*coeff_bb5_x2)+(Measurement!J308*coeff_bb5_x1)+coeff_bb5_x0)</f>
        <v>1.5059820764168477</v>
      </c>
      <c r="K308">
        <f>IF(Measurement!K308="","",(Measurement!K308^3*coeff_ab5_x3)+(Measurement!K308^2*coeff_ab5_x2)+(Measurement!K308*coeff_ab5_x1)+coeff_ab5_x0)</f>
        <v>1.5050753767814047</v>
      </c>
      <c r="L308">
        <f>IF(Measurement!L308="","",(Measurement!L308^3*coeff_bb6_x3)+(Measurement!L308^2*coeff_bb6_x2)+(Measurement!L308*coeff_bb6_x1)+coeff_bb6_x0)</f>
        <v>1.5031150780482712</v>
      </c>
      <c r="M308">
        <f>IF(Measurement!M308="","",(Measurement!M308^3*coeff_ab6_x3)+(Measurement!M308^2*coeff_ab6_x2)+(Measurement!M308*coeff_ab6_x1)+coeff_ab6_x0)</f>
        <v>1.5021959031136327</v>
      </c>
      <c r="N308">
        <f>IF(Measurement!N308="","",(Measurement!N308^3*coeff_bb7_x3)+(Measurement!N308^2*coeff_bb7_x2)+(Measurement!N308*coeff_bb7_x1)+coeff_bb7_x0)</f>
        <v>1.5024569500394949</v>
      </c>
      <c r="O308">
        <f>IF(Measurement!O308="","",(Measurement!O308^3*coeff_ab7_x3)+(Measurement!O308^2*coeff_ab7_x2)+(Measurement!O308*coeff_ab7_x1)+coeff_ab7_x0)</f>
        <v>1.5016672443599002</v>
      </c>
      <c r="P308">
        <f>IF(Measurement!P308="","",(Measurement!P308^3*coeff_bb8_x3)+(Measurement!P308^2*coeff_bb8_x2)+(Measurement!P308*coeff_bb8_x1)+coeff_bb8_x0)</f>
        <v>1.5024569500394949</v>
      </c>
      <c r="Q308">
        <f>IF(Measurement!Q308="","",(Measurement!Q308^3*coeff_ab8_x3)+(Measurement!Q308^2*coeff_ab8_x2)+(Measurement!Q308*coeff_ab8_x1)+coeff_ab8_x0)</f>
        <v>1.5024626094774038</v>
      </c>
      <c r="R308">
        <f>IF(Measurement!R308="","",(Measurement!R308^3*coeff_bb9_x3)+(Measurement!R308^2*coeff_bb9_x2)+(Measurement!R308*coeff_bb9_x1)+coeff_bb9_x0)</f>
        <v>1.5069749076422148</v>
      </c>
      <c r="S308">
        <f>IF(Measurement!S308="","",(Measurement!S308^3*coeff_ab9_x3)+(Measurement!S308^2*coeff_ab9_x2)+(Measurement!S308*coeff_ab9_x1)+coeff_ab9_x0)</f>
        <v>1.506653440225296</v>
      </c>
    </row>
    <row r="309" spans="1:19" ht="12.75" customHeight="1" x14ac:dyDescent="0.2">
      <c r="A309">
        <f>Measurement!A309</f>
        <v>30.700000000000166</v>
      </c>
      <c r="B309">
        <f>IF(Measurement!B309="","",(Measurement!B309^3*coeff_bb1_x3)+(Measurement!B309^2*coeff_bb1_x2)+(Measurement!B309*coeff_bb1_x1)+coeff_bb1_x0)</f>
        <v>1.507118266252349</v>
      </c>
      <c r="C309">
        <f>IF(Measurement!C309="","",(Measurement!C309^3*coeff_ab1_x3)+(Measurement!C309^2*coeff_ab1_x2)+(Measurement!C309*coeff_ab1_x1)+coeff_ab1_x0)</f>
        <v>1.5069455161011038</v>
      </c>
      <c r="D309">
        <f>IF(Measurement!D309="","",(Measurement!D309^3*coeff_bb2_x3)+(Measurement!D309^2*coeff_bb2_x2)+(Measurement!D309*coeff_bb2_x1)+coeff_bb2_x0)</f>
        <v>1.5074061298892567</v>
      </c>
      <c r="E309">
        <f>IF(Measurement!E309="","",(Measurement!E309^3*coeff_ab2_x3)+(Measurement!E309^2*coeff_ab2_x2)+(Measurement!E309*coeff_ab2_x1)+coeff_ab2_x0)</f>
        <v>1.5072391784726376</v>
      </c>
      <c r="F309">
        <f>IF(Measurement!F309="","",(Measurement!F309^3*coeff_bb3_x3)+(Measurement!F309^2*coeff_bb3_x2)+(Measurement!F309*coeff_bb3_x1)+coeff_bb3_x0)</f>
        <v>1.507118266252349</v>
      </c>
      <c r="G309">
        <f>IF(Measurement!G309="","",(Measurement!G309^3*coeff_ab3_x3)+(Measurement!G309^2*coeff_ab3_x2)+(Measurement!G309*coeff_ab3_x1)+coeff_ab3_x0)</f>
        <v>1.5069455161011038</v>
      </c>
      <c r="H309">
        <f>IF(Measurement!H309="","",(Measurement!H309^3*coeff_bb4_x3)+(Measurement!H309^2*coeff_bb4_x2)+(Measurement!H309*coeff_bb4_x1)+coeff_bb4_x0)</f>
        <v>1.5061227668288177</v>
      </c>
      <c r="I309">
        <f>IF(Measurement!I309="","",(Measurement!I309^3*coeff_ab4_x3)+(Measurement!I309^2*coeff_ab4_x2)+(Measurement!I309*coeff_ab4_x1)+coeff_ab4_x0)</f>
        <v>1.5059301907587803</v>
      </c>
      <c r="J309">
        <f>IF(Measurement!J309="","",(Measurement!J309^3*coeff_bb5_x3)+(Measurement!J309^2*coeff_bb5_x2)+(Measurement!J309*coeff_bb5_x1)+coeff_bb5_x0)</f>
        <v>1.5061227668288177</v>
      </c>
      <c r="K309">
        <f>IF(Measurement!K309="","",(Measurement!K309^3*coeff_ab5_x3)+(Measurement!K309^2*coeff_ab5_x2)+(Measurement!K309*coeff_ab5_x1)+coeff_ab5_x0)</f>
        <v>1.5052168545712261</v>
      </c>
      <c r="L309">
        <f>IF(Measurement!L309="","",(Measurement!L309^3*coeff_bb6_x3)+(Measurement!L309^2*coeff_bb6_x2)+(Measurement!L309*coeff_bb6_x1)+coeff_bb6_x0)</f>
        <v>1.5032478295213687</v>
      </c>
      <c r="M309">
        <f>IF(Measurement!M309="","",(Measurement!M309^3*coeff_ab6_x3)+(Measurement!M309^2*coeff_ab6_x2)+(Measurement!M309*coeff_ab6_x1)+coeff_ab6_x0)</f>
        <v>1.5023290582022317</v>
      </c>
      <c r="N309">
        <f>IF(Measurement!N309="","",(Measurement!N309^3*coeff_bb7_x3)+(Measurement!N309^2*coeff_bb7_x2)+(Measurement!N309*coeff_bb7_x1)+coeff_bb7_x0)</f>
        <v>1.5024569500394949</v>
      </c>
      <c r="O309">
        <f>IF(Measurement!O309="","",(Measurement!O309^3*coeff_ab7_x3)+(Measurement!O309^2*coeff_ab7_x2)+(Measurement!O309*coeff_ab7_x1)+coeff_ab7_x0)</f>
        <v>1.5016672443599002</v>
      </c>
      <c r="P309">
        <f>IF(Measurement!P309="","",(Measurement!P309^3*coeff_bb8_x3)+(Measurement!P309^2*coeff_bb8_x2)+(Measurement!P309*coeff_bb8_x1)+coeff_bb8_x0)</f>
        <v>1.5024569500394949</v>
      </c>
      <c r="Q309">
        <f>IF(Measurement!Q309="","",(Measurement!Q309^3*coeff_ab8_x3)+(Measurement!Q309^2*coeff_ab8_x2)+(Measurement!Q309*coeff_ab8_x1)+coeff_ab8_x0)</f>
        <v>1.5024626094774038</v>
      </c>
      <c r="R309">
        <f>IF(Measurement!R309="","",(Measurement!R309^3*coeff_bb9_x3)+(Measurement!R309^2*coeff_bb9_x2)+(Measurement!R309*coeff_bb9_x1)+coeff_bb9_x0)</f>
        <v>1.507118266252349</v>
      </c>
      <c r="S309">
        <f>IF(Measurement!S309="","",(Measurement!S309^3*coeff_ab9_x3)+(Measurement!S309^2*coeff_ab9_x2)+(Measurement!S309*coeff_ab9_x1)+coeff_ab9_x0)</f>
        <v>1.506653440225296</v>
      </c>
    </row>
    <row r="310" spans="1:19" ht="12.75" customHeight="1" x14ac:dyDescent="0.2">
      <c r="A310">
        <f>Measurement!A310</f>
        <v>30.800000000000168</v>
      </c>
      <c r="B310">
        <f>IF(Measurement!B310="","",(Measurement!B310^3*coeff_bb1_x3)+(Measurement!B310^2*coeff_bb1_x2)+(Measurement!B310*coeff_bb1_x1)+coeff_bb1_x0)</f>
        <v>1.5072620069269236</v>
      </c>
      <c r="C310">
        <f>IF(Measurement!C310="","",(Measurement!C310^3*coeff_ab1_x3)+(Measurement!C310^2*coeff_ab1_x2)+(Measurement!C310*coeff_ab1_x1)+coeff_ab1_x0)</f>
        <v>1.5070921489682783</v>
      </c>
      <c r="D310">
        <f>IF(Measurement!D310="","",(Measurement!D310^3*coeff_bb2_x3)+(Measurement!D310^2*coeff_bb2_x2)+(Measurement!D310*coeff_bb2_x1)+coeff_bb2_x0)</f>
        <v>1.5075506353626666</v>
      </c>
      <c r="E310">
        <f>IF(Measurement!E310="","",(Measurement!E310^3*coeff_ab2_x3)+(Measurement!E310^2*coeff_ab2_x2)+(Measurement!E310*coeff_ab2_x1)+coeff_ab2_x0)</f>
        <v>1.5072391784726376</v>
      </c>
      <c r="F310">
        <f>IF(Measurement!F310="","",(Measurement!F310^3*coeff_bb3_x3)+(Measurement!F310^2*coeff_bb3_x2)+(Measurement!F310*coeff_bb3_x1)+coeff_bb3_x0)</f>
        <v>1.5072620069269236</v>
      </c>
      <c r="G310">
        <f>IF(Measurement!G310="","",(Measurement!G310^3*coeff_ab3_x3)+(Measurement!G310^2*coeff_ab3_x2)+(Measurement!G310*coeff_ab3_x1)+coeff_ab3_x0)</f>
        <v>1.5067992798578609</v>
      </c>
      <c r="H310">
        <f>IF(Measurement!H310="","",(Measurement!H310^3*coeff_bb4_x3)+(Measurement!H310^2*coeff_bb4_x2)+(Measurement!H310*coeff_bb4_x1)+coeff_bb4_x0)</f>
        <v>1.5064052893797091</v>
      </c>
      <c r="I310">
        <f>IF(Measurement!I310="","",(Measurement!I310^3*coeff_ab4_x3)+(Measurement!I310^2*coeff_ab4_x2)+(Measurement!I310*coeff_ab4_x1)+coeff_ab4_x0)</f>
        <v>1.5060740475367533</v>
      </c>
      <c r="J310">
        <f>IF(Measurement!J310="","",(Measurement!J310^3*coeff_bb5_x3)+(Measurement!J310^2*coeff_bb5_x2)+(Measurement!J310*coeff_bb5_x1)+coeff_bb5_x0)</f>
        <v>1.5064052893797091</v>
      </c>
      <c r="K310">
        <f>IF(Measurement!K310="","",(Measurement!K310^3*coeff_ab5_x3)+(Measurement!K310^2*coeff_ab5_x2)+(Measurement!K310*coeff_ab5_x1)+coeff_ab5_x0)</f>
        <v>1.5053587288259398</v>
      </c>
      <c r="L310">
        <f>IF(Measurement!L310="","",(Measurement!L310^3*coeff_bb6_x3)+(Measurement!L310^2*coeff_bb6_x2)+(Measurement!L310*coeff_bb6_x1)+coeff_bb6_x0)</f>
        <v>1.503514460125454</v>
      </c>
      <c r="M310">
        <f>IF(Measurement!M310="","",(Measurement!M310^3*coeff_ab6_x3)+(Measurement!M310^2*coeff_ab6_x2)+(Measurement!M310*coeff_ab6_x1)+coeff_ab6_x0)</f>
        <v>1.5024626094774038</v>
      </c>
      <c r="N310">
        <f>IF(Measurement!N310="","",(Measurement!N310^3*coeff_bb7_x3)+(Measurement!N310^2*coeff_bb7_x2)+(Measurement!N310*coeff_bb7_x1)+coeff_bb7_x0)</f>
        <v>1.502326448745853</v>
      </c>
      <c r="O310">
        <f>IF(Measurement!O310="","",(Measurement!O310^3*coeff_ab7_x3)+(Measurement!O310^2*coeff_ab7_x2)+(Measurement!O310*coeff_ab7_x1)+coeff_ab7_x0)</f>
        <v>1.5016672443599002</v>
      </c>
      <c r="P310">
        <f>IF(Measurement!P310="","",(Measurement!P310^3*coeff_bb8_x3)+(Measurement!P310^2*coeff_bb8_x2)+(Measurement!P310*coeff_bb8_x1)+coeff_bb8_x0)</f>
        <v>1.50258782580475</v>
      </c>
      <c r="Q310">
        <f>IF(Measurement!Q310="","",(Measurement!Q310^3*coeff_ab8_x3)+(Measurement!Q310^2*coeff_ab8_x2)+(Measurement!Q310*coeff_ab8_x1)+coeff_ab8_x0)</f>
        <v>1.5021959031136327</v>
      </c>
      <c r="R310">
        <f>IF(Measurement!R310="","",(Measurement!R310^3*coeff_bb9_x3)+(Measurement!R310^2*coeff_bb9_x2)+(Measurement!R310*coeff_bb9_x1)+coeff_bb9_x0)</f>
        <v>1.507118266252349</v>
      </c>
      <c r="S310">
        <f>IF(Measurement!S310="","",(Measurement!S310^3*coeff_ab9_x3)+(Measurement!S310^2*coeff_ab9_x2)+(Measurement!S310*coeff_ab9_x1)+coeff_ab9_x0)</f>
        <v>1.506653440225296</v>
      </c>
    </row>
    <row r="311" spans="1:19" ht="12.75" customHeight="1" x14ac:dyDescent="0.2">
      <c r="A311">
        <f>Measurement!A311</f>
        <v>30.900000000000169</v>
      </c>
      <c r="B311">
        <f>IF(Measurement!B311="","",(Measurement!B311^3*coeff_bb1_x3)+(Measurement!B311^2*coeff_bb1_x2)+(Measurement!B311*coeff_bb1_x1)+coeff_bb1_x0)</f>
        <v>1.5074061298892567</v>
      </c>
      <c r="C311">
        <f>IF(Measurement!C311="","",(Measurement!C311^3*coeff_ab1_x3)+(Measurement!C311^2*coeff_ab1_x2)+(Measurement!C311*coeff_ab1_x1)+coeff_ab1_x0)</f>
        <v>1.5070921489682783</v>
      </c>
      <c r="D311">
        <f>IF(Measurement!D311="","",(Measurement!D311^3*coeff_bb2_x3)+(Measurement!D311^2*coeff_bb2_x2)+(Measurement!D311*coeff_bb2_x1)+coeff_bb2_x0)</f>
        <v>1.5075506353626666</v>
      </c>
      <c r="E311">
        <f>IF(Measurement!E311="","",(Measurement!E311^3*coeff_ab2_x3)+(Measurement!E311^2*coeff_ab2_x2)+(Measurement!E311*coeff_ab2_x1)+coeff_ab2_x0)</f>
        <v>1.5070921489682783</v>
      </c>
      <c r="F311">
        <f>IF(Measurement!F311="","",(Measurement!F311^3*coeff_bb3_x3)+(Measurement!F311^2*coeff_bb3_x2)+(Measurement!F311*coeff_bb3_x1)+coeff_bb3_x0)</f>
        <v>1.5072620069269236</v>
      </c>
      <c r="G311">
        <f>IF(Measurement!G311="","",(Measurement!G311^3*coeff_ab3_x3)+(Measurement!G311^2*coeff_ab3_x2)+(Measurement!G311*coeff_ab3_x1)+coeff_ab3_x0)</f>
        <v>1.506653440225296</v>
      </c>
      <c r="H311">
        <f>IF(Measurement!H311="","",(Measurement!H311^3*coeff_bb4_x3)+(Measurement!H311^2*coeff_bb4_x2)+(Measurement!H311*coeff_bb4_x1)+coeff_bb4_x0)</f>
        <v>1.5064052893797091</v>
      </c>
      <c r="I311">
        <f>IF(Measurement!I311="","",(Measurement!I311^3*coeff_ab4_x3)+(Measurement!I311^2*coeff_ab4_x2)+(Measurement!I311*coeff_ab4_x1)+coeff_ab4_x0)</f>
        <v>1.5059301907587803</v>
      </c>
      <c r="J311">
        <f>IF(Measurement!J311="","",(Measurement!J311^3*coeff_bb5_x3)+(Measurement!J311^2*coeff_bb5_x2)+(Measurement!J311*coeff_bb5_x1)+coeff_bb5_x0)</f>
        <v>1.5064052893797091</v>
      </c>
      <c r="K311">
        <f>IF(Measurement!K311="","",(Measurement!K311^3*coeff_ab5_x3)+(Measurement!K311^2*coeff_ab5_x2)+(Measurement!K311*coeff_ab5_x1)+coeff_ab5_x0)</f>
        <v>1.5055009995587987</v>
      </c>
      <c r="L311">
        <f>IF(Measurement!L311="","",(Measurement!L311^3*coeff_bb6_x3)+(Measurement!L311^2*coeff_bb6_x2)+(Measurement!L311*coeff_bb6_x1)+coeff_bb6_x0)</f>
        <v>1.503782595762182</v>
      </c>
      <c r="M311">
        <f>IF(Measurement!M311="","",(Measurement!M311^3*coeff_ab6_x3)+(Measurement!M311^2*coeff_ab6_x2)+(Measurement!M311*coeff_ab6_x1)+coeff_ab6_x0)</f>
        <v>1.5023290582022317</v>
      </c>
      <c r="N311">
        <f>IF(Measurement!N311="","",(Measurement!N311^3*coeff_bb7_x3)+(Measurement!N311^2*coeff_bb7_x2)+(Measurement!N311*coeff_bb7_x1)+coeff_bb7_x0)</f>
        <v>1.5024569500394949</v>
      </c>
      <c r="O311">
        <f>IF(Measurement!O311="","",(Measurement!O311^3*coeff_ab7_x3)+(Measurement!O311^2*coeff_ab7_x2)+(Measurement!O311*coeff_ab7_x1)+coeff_ab7_x0)</f>
        <v>1.5016672443599002</v>
      </c>
      <c r="P311">
        <f>IF(Measurement!P311="","",(Measurement!P311^3*coeff_bb8_x3)+(Measurement!P311^2*coeff_bb8_x2)+(Measurement!P311*coeff_bb8_x1)+coeff_bb8_x0)</f>
        <v>1.50258782580475</v>
      </c>
      <c r="Q311">
        <f>IF(Measurement!Q311="","",(Measurement!Q311^3*coeff_ab8_x3)+(Measurement!Q311^2*coeff_ab8_x2)+(Measurement!Q311*coeff_ab8_x1)+coeff_ab8_x0)</f>
        <v>1.5021959031136327</v>
      </c>
      <c r="R311">
        <f>IF(Measurement!R311="","",(Measurement!R311^3*coeff_bb9_x3)+(Measurement!R311^2*coeff_bb9_x2)+(Measurement!R311*coeff_bb9_x1)+coeff_bb9_x0)</f>
        <v>1.507118266252349</v>
      </c>
      <c r="S311">
        <f>IF(Measurement!S311="","",(Measurement!S311^3*coeff_ab9_x3)+(Measurement!S311^2*coeff_ab9_x2)+(Measurement!S311*coeff_ab9_x1)+coeff_ab9_x0)</f>
        <v>1.5067992798578609</v>
      </c>
    </row>
    <row r="312" spans="1:19" ht="12.75" customHeight="1" x14ac:dyDescent="0.2">
      <c r="A312">
        <f>Measurement!A312</f>
        <v>31.000000000000171</v>
      </c>
      <c r="B312">
        <f>IF(Measurement!B312="","",(Measurement!B312^3*coeff_bb1_x3)+(Measurement!B312^2*coeff_bb1_x2)+(Measurement!B312*coeff_bb1_x1)+coeff_bb1_x0)</f>
        <v>1.5074061298892567</v>
      </c>
      <c r="C312">
        <f>IF(Measurement!C312="","",(Measurement!C312^3*coeff_ab1_x3)+(Measurement!C312^2*coeff_ab1_x2)+(Measurement!C312*coeff_ab1_x1)+coeff_ab1_x0)</f>
        <v>1.5070921489682783</v>
      </c>
      <c r="D312">
        <f>IF(Measurement!D312="","",(Measurement!D312^3*coeff_bb2_x3)+(Measurement!D312^2*coeff_bb2_x2)+(Measurement!D312*coeff_bb2_x1)+coeff_bb2_x0)</f>
        <v>1.5075506353626666</v>
      </c>
      <c r="E312">
        <f>IF(Measurement!E312="","",(Measurement!E312^3*coeff_ab2_x3)+(Measurement!E312^2*coeff_ab2_x2)+(Measurement!E312*coeff_ab2_x1)+coeff_ab2_x0)</f>
        <v>1.5070921489682783</v>
      </c>
      <c r="F312">
        <f>IF(Measurement!F312="","",(Measurement!F312^3*coeff_bb3_x3)+(Measurement!F312^2*coeff_bb3_x2)+(Measurement!F312*coeff_bb3_x1)+coeff_bb3_x0)</f>
        <v>1.507118266252349</v>
      </c>
      <c r="G312">
        <f>IF(Measurement!G312="","",(Measurement!G312^3*coeff_ab3_x3)+(Measurement!G312^2*coeff_ab3_x2)+(Measurement!G312*coeff_ab3_x1)+coeff_ab3_x0)</f>
        <v>1.5065079971901563</v>
      </c>
      <c r="H312">
        <f>IF(Measurement!H312="","",(Measurement!H312^3*coeff_bb4_x3)+(Measurement!H312^2*coeff_bb4_x2)+(Measurement!H312*coeff_bb4_x1)+coeff_bb4_x0)</f>
        <v>1.5065471219652675</v>
      </c>
      <c r="I312">
        <f>IF(Measurement!I312="","",(Measurement!I312^3*coeff_ab4_x3)+(Measurement!I312^2*coeff_ab4_x2)+(Measurement!I312*coeff_ab4_x1)+coeff_ab4_x0)</f>
        <v>1.5059301907587803</v>
      </c>
      <c r="J312">
        <f>IF(Measurement!J312="","",(Measurement!J312^3*coeff_bb5_x3)+(Measurement!J312^2*coeff_bb5_x2)+(Measurement!J312*coeff_bb5_x1)+coeff_bb5_x0)</f>
        <v>1.5066893357219924</v>
      </c>
      <c r="K312">
        <f>IF(Measurement!K312="","",(Measurement!K312^3*coeff_ab5_x3)+(Measurement!K312^2*coeff_ab5_x2)+(Measurement!K312*coeff_ab5_x1)+coeff_ab5_x0)</f>
        <v>1.5056436667830562</v>
      </c>
      <c r="L312">
        <f>IF(Measurement!L312="","",(Measurement!L312^3*coeff_bb6_x3)+(Measurement!L312^2*coeff_bb6_x2)+(Measurement!L312*coeff_bb6_x1)+coeff_bb6_x0)</f>
        <v>1.503782595762182</v>
      </c>
      <c r="M312">
        <f>IF(Measurement!M312="","",(Measurement!M312^3*coeff_ab6_x3)+(Measurement!M312^2*coeff_ab6_x2)+(Measurement!M312*coeff_ab6_x1)+coeff_ab6_x0)</f>
        <v>1.5023290582022317</v>
      </c>
      <c r="N312">
        <f>IF(Measurement!N312="","",(Measurement!N312^3*coeff_bb7_x3)+(Measurement!N312^2*coeff_bb7_x2)+(Measurement!N312*coeff_bb7_x1)+coeff_bb7_x0)</f>
        <v>1.5024569500394949</v>
      </c>
      <c r="O312">
        <f>IF(Measurement!O312="","",(Measurement!O312^3*coeff_ab7_x3)+(Measurement!O312^2*coeff_ab7_x2)+(Measurement!O312*coeff_ab7_x1)+coeff_ab7_x0)</f>
        <v>1.5017988148347403</v>
      </c>
      <c r="P312">
        <f>IF(Measurement!P312="","",(Measurement!P312^3*coeff_bb8_x3)+(Measurement!P312^2*coeff_bb8_x2)+(Measurement!P312*coeff_bb8_x1)+coeff_bb8_x0)</f>
        <v>1.50258782580475</v>
      </c>
      <c r="Q312">
        <f>IF(Measurement!Q312="","",(Measurement!Q312^3*coeff_ab8_x3)+(Measurement!Q312^2*coeff_ab8_x2)+(Measurement!Q312*coeff_ab8_x1)+coeff_ab8_x0)</f>
        <v>1.5021959031136327</v>
      </c>
      <c r="R312">
        <f>IF(Measurement!R312="","",(Measurement!R312^3*coeff_bb9_x3)+(Measurement!R312^2*coeff_bb9_x2)+(Measurement!R312*coeff_bb9_x1)+coeff_bb9_x0)</f>
        <v>1.5072620069269236</v>
      </c>
      <c r="S312">
        <f>IF(Measurement!S312="","",(Measurement!S312^3*coeff_ab9_x3)+(Measurement!S312^2*coeff_ab9_x2)+(Measurement!S312*coeff_ab9_x1)+coeff_ab9_x0)</f>
        <v>1.5069455161011038</v>
      </c>
    </row>
    <row r="313" spans="1:19" ht="12.75" customHeight="1" x14ac:dyDescent="0.2">
      <c r="A313">
        <f>Measurement!A313</f>
        <v>31.100000000000172</v>
      </c>
      <c r="B313">
        <f>IF(Measurement!B313="","",(Measurement!B313^3*coeff_bb1_x3)+(Measurement!B313^2*coeff_bb1_x2)+(Measurement!B313*coeff_bb1_x1)+coeff_bb1_x0)</f>
        <v>1.5074061298892567</v>
      </c>
      <c r="C313">
        <f>IF(Measurement!C313="","",(Measurement!C313^3*coeff_ab1_x3)+(Measurement!C313^2*coeff_ab1_x2)+(Measurement!C313*coeff_ab1_x1)+coeff_ab1_x0)</f>
        <v>1.5072391784726376</v>
      </c>
      <c r="D313">
        <f>IF(Measurement!D313="","",(Measurement!D313^3*coeff_bb2_x3)+(Measurement!D313^2*coeff_bb2_x2)+(Measurement!D313*coeff_bb2_x1)+coeff_bb2_x0)</f>
        <v>1.5074061298892567</v>
      </c>
      <c r="E313">
        <f>IF(Measurement!E313="","",(Measurement!E313^3*coeff_ab2_x3)+(Measurement!E313^2*coeff_ab2_x2)+(Measurement!E313*coeff_ab2_x1)+coeff_ab2_x0)</f>
        <v>1.5069455161011038</v>
      </c>
      <c r="F313">
        <f>IF(Measurement!F313="","",(Measurement!F313^3*coeff_bb3_x3)+(Measurement!F313^2*coeff_bb3_x2)+(Measurement!F313*coeff_bb3_x1)+coeff_bb3_x0)</f>
        <v>1.5069749076422148</v>
      </c>
      <c r="G313">
        <f>IF(Measurement!G313="","",(Measurement!G313^3*coeff_ab3_x3)+(Measurement!G313^2*coeff_ab3_x2)+(Measurement!G313*coeff_ab3_x1)+coeff_ab3_x0)</f>
        <v>1.506362950739188</v>
      </c>
      <c r="H313">
        <f>IF(Measurement!H313="","",(Measurement!H313^3*coeff_bb4_x3)+(Measurement!H313^2*coeff_bb4_x2)+(Measurement!H313*coeff_bb4_x1)+coeff_bb4_x0)</f>
        <v>1.5064052893797091</v>
      </c>
      <c r="I313">
        <f>IF(Measurement!I313="","",(Measurement!I313^3*coeff_ab4_x3)+(Measurement!I313^2*coeff_ab4_x2)+(Measurement!I313*coeff_ab4_x1)+coeff_ab4_x0)</f>
        <v>1.5059301907587803</v>
      </c>
      <c r="J313">
        <f>IF(Measurement!J313="","",(Measurement!J313^3*coeff_bb5_x3)+(Measurement!J313^2*coeff_bb5_x2)+(Measurement!J313*coeff_bb5_x1)+coeff_bb5_x0)</f>
        <v>1.5066893357219924</v>
      </c>
      <c r="K313">
        <f>IF(Measurement!K313="","",(Measurement!K313^3*coeff_ab5_x3)+(Measurement!K313^2*coeff_ab5_x2)+(Measurement!K313*coeff_ab5_x1)+coeff_ab5_x0)</f>
        <v>1.5055009995587987</v>
      </c>
      <c r="L313">
        <f>IF(Measurement!L313="","",(Measurement!L313^3*coeff_bb6_x3)+(Measurement!L313^2*coeff_bb6_x2)+(Measurement!L313*coeff_bb6_x1)+coeff_bb6_x0)</f>
        <v>1.503514460125454</v>
      </c>
      <c r="M313">
        <f>IF(Measurement!M313="","",(Measurement!M313^3*coeff_ab6_x3)+(Measurement!M313^2*coeff_ab6_x2)+(Measurement!M313*coeff_ab6_x1)+coeff_ab6_x0)</f>
        <v>1.502596556952402</v>
      </c>
      <c r="N313">
        <f>IF(Measurement!N313="","",(Measurement!N313^3*coeff_bb7_x3)+(Measurement!N313^2*coeff_bb7_x2)+(Measurement!N313*coeff_bb7_x1)+coeff_bb7_x0)</f>
        <v>1.502326448745853</v>
      </c>
      <c r="O313">
        <f>IF(Measurement!O313="","",(Measurement!O313^3*coeff_ab7_x3)+(Measurement!O313^2*coeff_ab7_x2)+(Measurement!O313*coeff_ab7_x1)+coeff_ab7_x0)</f>
        <v>1.5017988148347403</v>
      </c>
      <c r="P313">
        <f>IF(Measurement!P313="","",(Measurement!P313^3*coeff_bb8_x3)+(Measurement!P313^2*coeff_bb8_x2)+(Measurement!P313*coeff_bb8_x1)+coeff_bb8_x0)</f>
        <v>1.50258782580475</v>
      </c>
      <c r="Q313">
        <f>IF(Measurement!Q313="","",(Measurement!Q313^3*coeff_ab8_x3)+(Measurement!Q313^2*coeff_ab8_x2)+(Measurement!Q313*coeff_ab8_x1)+coeff_ab8_x0)</f>
        <v>1.5021959031136327</v>
      </c>
      <c r="R313">
        <f>IF(Measurement!R313="","",(Measurement!R313^3*coeff_bb9_x3)+(Measurement!R313^2*coeff_bb9_x2)+(Measurement!R313*coeff_bb9_x1)+coeff_bb9_x0)</f>
        <v>1.5074061298892567</v>
      </c>
      <c r="S313">
        <f>IF(Measurement!S313="","",(Measurement!S313^3*coeff_ab9_x3)+(Measurement!S313^2*coeff_ab9_x2)+(Measurement!S313*coeff_ab9_x1)+coeff_ab9_x0)</f>
        <v>1.5069455161011038</v>
      </c>
    </row>
    <row r="314" spans="1:19" ht="12.75" customHeight="1" x14ac:dyDescent="0.2">
      <c r="A314">
        <f>Measurement!A314</f>
        <v>31.200000000000173</v>
      </c>
      <c r="B314">
        <f>IF(Measurement!B314="","",(Measurement!B314^3*coeff_bb1_x3)+(Measurement!B314^2*coeff_bb1_x2)+(Measurement!B314*coeff_bb1_x1)+coeff_bb1_x0)</f>
        <v>1.5075506353626666</v>
      </c>
      <c r="C314">
        <f>IF(Measurement!C314="","",(Measurement!C314^3*coeff_ab1_x3)+(Measurement!C314^2*coeff_ab1_x2)+(Measurement!C314*coeff_ab1_x1)+coeff_ab1_x0)</f>
        <v>1.5073866046274351</v>
      </c>
      <c r="D314">
        <f>IF(Measurement!D314="","",(Measurement!D314^3*coeff_bb2_x3)+(Measurement!D314^2*coeff_bb2_x2)+(Measurement!D314*coeff_bb2_x1)+coeff_bb2_x0)</f>
        <v>1.5074061298892567</v>
      </c>
      <c r="E314">
        <f>IF(Measurement!E314="","",(Measurement!E314^3*coeff_ab2_x3)+(Measurement!E314^2*coeff_ab2_x2)+(Measurement!E314*coeff_ab2_x1)+coeff_ab2_x0)</f>
        <v>1.5069455161011038</v>
      </c>
      <c r="F314">
        <f>IF(Measurement!F314="","",(Measurement!F314^3*coeff_bb3_x3)+(Measurement!F314^2*coeff_bb3_x2)+(Measurement!F314*coeff_bb3_x1)+coeff_bb3_x0)</f>
        <v>1.5068319308732019</v>
      </c>
      <c r="G314">
        <f>IF(Measurement!G314="","",(Measurement!G314^3*coeff_ab3_x3)+(Measurement!G314^2*coeff_ab3_x2)+(Measurement!G314*coeff_ab3_x1)+coeff_ab3_x0)</f>
        <v>1.5065079971901563</v>
      </c>
      <c r="H314">
        <f>IF(Measurement!H314="","",(Measurement!H314^3*coeff_bb4_x3)+(Measurement!H314^2*coeff_bb4_x2)+(Measurement!H314*coeff_bb4_x1)+coeff_bb4_x0)</f>
        <v>1.5064052893797091</v>
      </c>
      <c r="I314">
        <f>IF(Measurement!I314="","",(Measurement!I314^3*coeff_ab4_x3)+(Measurement!I314^2*coeff_ab4_x2)+(Measurement!I314*coeff_ab4_x1)+coeff_ab4_x0)</f>
        <v>1.5059301907587803</v>
      </c>
      <c r="J314">
        <f>IF(Measurement!J314="","",(Measurement!J314^3*coeff_bb5_x3)+(Measurement!J314^2*coeff_bb5_x2)+(Measurement!J314*coeff_bb5_x1)+coeff_bb5_x0)</f>
        <v>1.5066893357219924</v>
      </c>
      <c r="K314">
        <f>IF(Measurement!K314="","",(Measurement!K314^3*coeff_ab5_x3)+(Measurement!K314^2*coeff_ab5_x2)+(Measurement!K314*coeff_ab5_x1)+coeff_ab5_x0)</f>
        <v>1.5055009995587987</v>
      </c>
      <c r="L314">
        <f>IF(Measurement!L314="","",(Measurement!L314^3*coeff_bb6_x3)+(Measurement!L314^2*coeff_bb6_x2)+(Measurement!L314*coeff_bb6_x1)+coeff_bb6_x0)</f>
        <v>1.5036483397030784</v>
      </c>
      <c r="M314">
        <f>IF(Measurement!M314="","",(Measurement!M314^3*coeff_ab6_x3)+(Measurement!M314^2*coeff_ab6_x2)+(Measurement!M314*coeff_ab6_x1)+coeff_ab6_x0)</f>
        <v>1.5027309006404796</v>
      </c>
      <c r="N314">
        <f>IF(Measurement!N314="","",(Measurement!N314^3*coeff_bb7_x3)+(Measurement!N314^2*coeff_bb7_x2)+(Measurement!N314*coeff_bb7_x1)+coeff_bb7_x0)</f>
        <v>1.50258782580475</v>
      </c>
      <c r="O314">
        <f>IF(Measurement!O314="","",(Measurement!O314^3*coeff_ab7_x3)+(Measurement!O314^2*coeff_ab7_x2)+(Measurement!O314*coeff_ab7_x1)+coeff_ab7_x0)</f>
        <v>1.5021959031136327</v>
      </c>
      <c r="P314">
        <f>IF(Measurement!P314="","",(Measurement!P314^3*coeff_bb8_x3)+(Measurement!P314^2*coeff_bb8_x2)+(Measurement!P314*coeff_bb8_x1)+coeff_bb8_x0)</f>
        <v>1.50258782580475</v>
      </c>
      <c r="Q314">
        <f>IF(Measurement!Q314="","",(Measurement!Q314^3*coeff_ab8_x3)+(Measurement!Q314^2*coeff_ab8_x2)+(Measurement!Q314*coeff_ab8_x1)+coeff_ab8_x0)</f>
        <v>1.5024626094774038</v>
      </c>
      <c r="R314">
        <f>IF(Measurement!R314="","",(Measurement!R314^3*coeff_bb9_x3)+(Measurement!R314^2*coeff_bb9_x2)+(Measurement!R314*coeff_bb9_x1)+coeff_bb9_x0)</f>
        <v>1.5074061298892567</v>
      </c>
      <c r="S314">
        <f>IF(Measurement!S314="","",(Measurement!S314^3*coeff_ab9_x3)+(Measurement!S314^2*coeff_ab9_x2)+(Measurement!S314*coeff_ab9_x1)+coeff_ab9_x0)</f>
        <v>1.5070921489682783</v>
      </c>
    </row>
    <row r="315" spans="1:19" ht="12.75" customHeight="1" x14ac:dyDescent="0.2">
      <c r="A315">
        <f>Measurement!A315</f>
        <v>31.300000000000175</v>
      </c>
      <c r="B315">
        <f>IF(Measurement!B315="","",(Measurement!B315^3*coeff_bb1_x3)+(Measurement!B315^2*coeff_bb1_x2)+(Measurement!B315*coeff_bb1_x1)+coeff_bb1_x0)</f>
        <v>1.5075506353626666</v>
      </c>
      <c r="C315">
        <f>IF(Measurement!C315="","",(Measurement!C315^3*coeff_ab1_x3)+(Measurement!C315^2*coeff_ab1_x2)+(Measurement!C315*coeff_ab1_x1)+coeff_ab1_x0)</f>
        <v>1.5073866046274351</v>
      </c>
      <c r="D315">
        <f>IF(Measurement!D315="","",(Measurement!D315^3*coeff_bb2_x3)+(Measurement!D315^2*coeff_bb2_x2)+(Measurement!D315*coeff_bb2_x1)+coeff_bb2_x0)</f>
        <v>1.5072620069269236</v>
      </c>
      <c r="E315">
        <f>IF(Measurement!E315="","",(Measurement!E315^3*coeff_ab2_x3)+(Measurement!E315^2*coeff_ab2_x2)+(Measurement!E315*coeff_ab2_x1)+coeff_ab2_x0)</f>
        <v>1.5070921489682783</v>
      </c>
      <c r="F315">
        <f>IF(Measurement!F315="","",(Measurement!F315^3*coeff_bb3_x3)+(Measurement!F315^2*coeff_bb3_x2)+(Measurement!F315*coeff_bb3_x1)+coeff_bb3_x0)</f>
        <v>1.5065471219652675</v>
      </c>
      <c r="G315">
        <f>IF(Measurement!G315="","",(Measurement!G315^3*coeff_ab3_x3)+(Measurement!G315^2*coeff_ab3_x2)+(Measurement!G315*coeff_ab3_x1)+coeff_ab3_x0)</f>
        <v>1.506653440225296</v>
      </c>
      <c r="H315">
        <f>IF(Measurement!H315="","",(Measurement!H315^3*coeff_bb4_x3)+(Measurement!H315^2*coeff_bb4_x2)+(Measurement!H315*coeff_bb4_x1)+coeff_bb4_x0)</f>
        <v>1.5064052893797091</v>
      </c>
      <c r="I315">
        <f>IF(Measurement!I315="","",(Measurement!I315^3*coeff_ab4_x3)+(Measurement!I315^2*coeff_ab4_x2)+(Measurement!I315*coeff_ab4_x1)+coeff_ab4_x0)</f>
        <v>1.506362950739188</v>
      </c>
      <c r="J315">
        <f>IF(Measurement!J315="","",(Measurement!J315^3*coeff_bb5_x3)+(Measurement!J315^2*coeff_bb5_x2)+(Measurement!J315*coeff_bb5_x1)+coeff_bb5_x0)</f>
        <v>1.5066893357219924</v>
      </c>
      <c r="K315">
        <f>IF(Measurement!K315="","",(Measurement!K315^3*coeff_ab5_x3)+(Measurement!K315^2*coeff_ab5_x2)+(Measurement!K315*coeff_ab5_x1)+coeff_ab5_x0)</f>
        <v>1.5060740475367533</v>
      </c>
      <c r="L315">
        <f>IF(Measurement!L315="","",(Measurement!L315^3*coeff_bb6_x3)+(Measurement!L315^2*coeff_bb6_x2)+(Measurement!L315*coeff_bb6_x1)+coeff_bb6_x0)</f>
        <v>1.5036483397030784</v>
      </c>
      <c r="M315">
        <f>IF(Measurement!M315="","",(Measurement!M315^3*coeff_ab6_x3)+(Measurement!M315^2*coeff_ab6_x2)+(Measurement!M315*coeff_ab6_x1)+coeff_ab6_x0)</f>
        <v>1.5028656405548901</v>
      </c>
      <c r="N315">
        <f>IF(Measurement!N315="","",(Measurement!N315^3*coeff_bb7_x3)+(Measurement!N315^2*coeff_bb7_x2)+(Measurement!N315*coeff_bb7_x1)+coeff_bb7_x0)</f>
        <v>1.50258782580475</v>
      </c>
      <c r="O315">
        <f>IF(Measurement!O315="","",(Measurement!O315^3*coeff_ab7_x3)+(Measurement!O315^2*coeff_ab7_x2)+(Measurement!O315*coeff_ab7_x1)+coeff_ab7_x0)</f>
        <v>1.5023290582022317</v>
      </c>
      <c r="P315">
        <f>IF(Measurement!P315="","",(Measurement!P315^3*coeff_bb8_x3)+(Measurement!P315^2*coeff_bb8_x2)+(Measurement!P315*coeff_bb8_x1)+coeff_bb8_x0)</f>
        <v>1.5027190762649367</v>
      </c>
      <c r="Q315">
        <f>IF(Measurement!Q315="","",(Measurement!Q315^3*coeff_ab8_x3)+(Measurement!Q315^2*coeff_ab8_x2)+(Measurement!Q315*coeff_ab8_x1)+coeff_ab8_x0)</f>
        <v>1.5027309006404796</v>
      </c>
      <c r="R315">
        <f>IF(Measurement!R315="","",(Measurement!R315^3*coeff_bb9_x3)+(Measurement!R315^2*coeff_bb9_x2)+(Measurement!R315*coeff_bb9_x1)+coeff_bb9_x0)</f>
        <v>1.5074061298892567</v>
      </c>
      <c r="S315">
        <f>IF(Measurement!S315="","",(Measurement!S315^3*coeff_ab9_x3)+(Measurement!S315^2*coeff_ab9_x2)+(Measurement!S315*coeff_ab9_x1)+coeff_ab9_x0)</f>
        <v>1.5070921489682783</v>
      </c>
    </row>
    <row r="316" spans="1:19" ht="12.75" customHeight="1" x14ac:dyDescent="0.2">
      <c r="A316">
        <f>Measurement!A316</f>
        <v>31.400000000000176</v>
      </c>
      <c r="B316">
        <f>IF(Measurement!B316="","",(Measurement!B316^3*coeff_bb1_x3)+(Measurement!B316^2*coeff_bb1_x2)+(Measurement!B316*coeff_bb1_x1)+coeff_bb1_x0)</f>
        <v>1.5075506353626666</v>
      </c>
      <c r="C316">
        <f>IF(Measurement!C316="","",(Measurement!C316^3*coeff_ab1_x3)+(Measurement!C316^2*coeff_ab1_x2)+(Measurement!C316*coeff_ab1_x1)+coeff_ab1_x0)</f>
        <v>1.5073866046274351</v>
      </c>
      <c r="D316">
        <f>IF(Measurement!D316="","",(Measurement!D316^3*coeff_bb2_x3)+(Measurement!D316^2*coeff_bb2_x2)+(Measurement!D316*coeff_bb2_x1)+coeff_bb2_x0)</f>
        <v>1.5074061298892567</v>
      </c>
      <c r="E316">
        <f>IF(Measurement!E316="","",(Measurement!E316^3*coeff_ab2_x3)+(Measurement!E316^2*coeff_ab2_x2)+(Measurement!E316*coeff_ab2_x1)+coeff_ab2_x0)</f>
        <v>1.5072391784726376</v>
      </c>
      <c r="F316">
        <f>IF(Measurement!F316="","",(Measurement!F316^3*coeff_bb3_x3)+(Measurement!F316^2*coeff_bb3_x2)+(Measurement!F316*coeff_bb3_x1)+coeff_bb3_x0)</f>
        <v>1.5068319308732019</v>
      </c>
      <c r="G316">
        <f>IF(Measurement!G316="","",(Measurement!G316^3*coeff_ab3_x3)+(Measurement!G316^2*coeff_ab3_x2)+(Measurement!G316*coeff_ab3_x1)+coeff_ab3_x0)</f>
        <v>1.5069455161011038</v>
      </c>
      <c r="H316">
        <f>IF(Measurement!H316="","",(Measurement!H316^3*coeff_bb4_x3)+(Measurement!H316^2*coeff_bb4_x2)+(Measurement!H316*coeff_bb4_x1)+coeff_bb4_x0)</f>
        <v>1.5066893357219924</v>
      </c>
      <c r="I316">
        <f>IF(Measurement!I316="","",(Measurement!I316^3*coeff_ab4_x3)+(Measurement!I316^2*coeff_ab4_x2)+(Measurement!I316*coeff_ab4_x1)+coeff_ab4_x0)</f>
        <v>1.506653440225296</v>
      </c>
      <c r="J316">
        <f>IF(Measurement!J316="","",(Measurement!J316^3*coeff_bb5_x3)+(Measurement!J316^2*coeff_bb5_x2)+(Measurement!J316*coeff_bb5_x1)+coeff_bb5_x0)</f>
        <v>1.5068319308732019</v>
      </c>
      <c r="K316">
        <f>IF(Measurement!K316="","",(Measurement!K316^3*coeff_ab5_x3)+(Measurement!K316^2*coeff_ab5_x2)+(Measurement!K316*coeff_ab5_x1)+coeff_ab5_x0)</f>
        <v>1.506362950739188</v>
      </c>
      <c r="L316">
        <f>IF(Measurement!L316="","",(Measurement!L316^3*coeff_bb6_x3)+(Measurement!L316^2*coeff_bb6_x2)+(Measurement!L316*coeff_bb6_x1)+coeff_bb6_x0)</f>
        <v>1.5041876250615518</v>
      </c>
      <c r="M316">
        <f>IF(Measurement!M316="","",(Measurement!M316^3*coeff_ab6_x3)+(Measurement!M316^2*coeff_ab6_x2)+(Measurement!M316*coeff_ab6_x1)+coeff_ab6_x0)</f>
        <v>1.5030007767088869</v>
      </c>
      <c r="N316">
        <f>IF(Measurement!N316="","",(Measurement!N316^3*coeff_bb7_x3)+(Measurement!N316^2*coeff_bb7_x2)+(Measurement!N316*coeff_bb7_x1)+coeff_bb7_x0)</f>
        <v>1.5027190762649367</v>
      </c>
      <c r="O316">
        <f>IF(Measurement!O316="","",(Measurement!O316^3*coeff_ab7_x3)+(Measurement!O316^2*coeff_ab7_x2)+(Measurement!O316*coeff_ab7_x1)+coeff_ab7_x0)</f>
        <v>1.502596556952402</v>
      </c>
      <c r="P316">
        <f>IF(Measurement!P316="","",(Measurement!P316^3*coeff_bb8_x3)+(Measurement!P316^2*coeff_bb8_x2)+(Measurement!P316*coeff_bb8_x1)+coeff_bb8_x0)</f>
        <v>1.5028507016433736</v>
      </c>
      <c r="Q316">
        <f>IF(Measurement!Q316="","",(Measurement!Q316^3*coeff_ab8_x3)+(Measurement!Q316^2*coeff_ab8_x2)+(Measurement!Q316*coeff_ab8_x1)+coeff_ab8_x0)</f>
        <v>1.5034085627409262</v>
      </c>
      <c r="R316">
        <f>IF(Measurement!R316="","",(Measurement!R316^3*coeff_bb9_x3)+(Measurement!R316^2*coeff_bb9_x2)+(Measurement!R316*coeff_bb9_x1)+coeff_bb9_x0)</f>
        <v>1.5075506353626666</v>
      </c>
      <c r="S316">
        <f>IF(Measurement!S316="","",(Measurement!S316^3*coeff_ab9_x3)+(Measurement!S316^2*coeff_ab9_x2)+(Measurement!S316*coeff_ab9_x1)+coeff_ab9_x0)</f>
        <v>1.5070921489682783</v>
      </c>
    </row>
    <row r="317" spans="1:19" ht="12.75" customHeight="1" x14ac:dyDescent="0.2">
      <c r="A317">
        <f>Measurement!A317</f>
        <v>31.500000000000178</v>
      </c>
      <c r="B317">
        <f>IF(Measurement!B317="","",(Measurement!B317^3*coeff_bb1_x3)+(Measurement!B317^2*coeff_bb1_x2)+(Measurement!B317*coeff_bb1_x1)+coeff_bb1_x0)</f>
        <v>1.5076955235704721</v>
      </c>
      <c r="C317">
        <f>IF(Measurement!C317="","",(Measurement!C317^3*coeff_ab1_x3)+(Measurement!C317^2*coeff_ab1_x2)+(Measurement!C317*coeff_ab1_x1)+coeff_ab1_x0)</f>
        <v>1.5075344274459237</v>
      </c>
      <c r="D317">
        <f>IF(Measurement!D317="","",(Measurement!D317^3*coeff_bb2_x3)+(Measurement!D317^2*coeff_bb2_x2)+(Measurement!D317*coeff_bb2_x1)+coeff_bb2_x0)</f>
        <v>1.5075506353626666</v>
      </c>
      <c r="E317">
        <f>IF(Measurement!E317="","",(Measurement!E317^3*coeff_ab2_x3)+(Measurement!E317^2*coeff_ab2_x2)+(Measurement!E317*coeff_ab2_x1)+coeff_ab2_x0)</f>
        <v>1.5073866046274351</v>
      </c>
      <c r="F317">
        <f>IF(Measurement!F317="","",(Measurement!F317^3*coeff_bb3_x3)+(Measurement!F317^2*coeff_bb3_x2)+(Measurement!F317*coeff_bb3_x1)+coeff_bb3_x0)</f>
        <v>1.507118266252349</v>
      </c>
      <c r="G317">
        <f>IF(Measurement!G317="","",(Measurement!G317^3*coeff_ab3_x3)+(Measurement!G317^2*coeff_ab3_x2)+(Measurement!G317*coeff_ab3_x1)+coeff_ab3_x0)</f>
        <v>1.5072391784726376</v>
      </c>
      <c r="H317">
        <f>IF(Measurement!H317="","",(Measurement!H317^3*coeff_bb4_x3)+(Measurement!H317^2*coeff_bb4_x2)+(Measurement!H317*coeff_bb4_x1)+coeff_bb4_x0)</f>
        <v>1.5069749076422148</v>
      </c>
      <c r="I317">
        <f>IF(Measurement!I317="","",(Measurement!I317^3*coeff_ab4_x3)+(Measurement!I317^2*coeff_ab4_x2)+(Measurement!I317*coeff_ab4_x1)+coeff_ab4_x0)</f>
        <v>1.5069455161011038</v>
      </c>
      <c r="J317">
        <f>IF(Measurement!J317="","",(Measurement!J317^3*coeff_bb5_x3)+(Measurement!J317^2*coeff_bb5_x2)+(Measurement!J317*coeff_bb5_x1)+coeff_bb5_x0)</f>
        <v>1.507118266252349</v>
      </c>
      <c r="K317">
        <f>IF(Measurement!K317="","",(Measurement!K317^3*coeff_ab5_x3)+(Measurement!K317^2*coeff_ab5_x2)+(Measurement!K317*coeff_ab5_x1)+coeff_ab5_x0)</f>
        <v>1.5067992798578609</v>
      </c>
      <c r="L317">
        <f>IF(Measurement!L317="","",(Measurement!L317^3*coeff_bb6_x3)+(Measurement!L317^2*coeff_bb6_x2)+(Measurement!L317*coeff_bb6_x1)+coeff_bb6_x0)</f>
        <v>1.504870224366472</v>
      </c>
      <c r="M317">
        <f>IF(Measurement!M317="","",(Measurement!M317^3*coeff_ab6_x3)+(Measurement!M317^2*coeff_ab6_x2)+(Measurement!M317*coeff_ab6_x1)+coeff_ab6_x0)</f>
        <v>1.5035452839858001</v>
      </c>
      <c r="N317">
        <f>IF(Measurement!N317="","",(Measurement!N317^3*coeff_bb7_x3)+(Measurement!N317^2*coeff_bb7_x2)+(Measurement!N317*coeff_bb7_x1)+coeff_bb7_x0)</f>
        <v>1.5028507016433736</v>
      </c>
      <c r="O317">
        <f>IF(Measurement!O317="","",(Measurement!O317^3*coeff_ab7_x3)+(Measurement!O317^2*coeff_ab7_x2)+(Measurement!O317*coeff_ab7_x1)+coeff_ab7_x0)</f>
        <v>1.5028656405548901</v>
      </c>
      <c r="P317">
        <f>IF(Measurement!P317="","",(Measurement!P317^3*coeff_bb8_x3)+(Measurement!P317^2*coeff_bb8_x2)+(Measurement!P317*coeff_bb8_x1)+coeff_bb8_x0)</f>
        <v>1.5031150780482712</v>
      </c>
      <c r="Q317">
        <f>IF(Measurement!Q317="","",(Measurement!Q317^3*coeff_ab8_x3)+(Measurement!Q317^2*coeff_ab8_x2)+(Measurement!Q317*coeff_ab8_x1)+coeff_ab8_x0)</f>
        <v>1.5038199154063587</v>
      </c>
      <c r="R317">
        <f>IF(Measurement!R317="","",(Measurement!R317^3*coeff_bb9_x3)+(Measurement!R317^2*coeff_bb9_x2)+(Measurement!R317*coeff_bb9_x1)+coeff_bb9_x0)</f>
        <v>1.5075506353626666</v>
      </c>
      <c r="S317">
        <f>IF(Measurement!S317="","",(Measurement!S317^3*coeff_ab9_x3)+(Measurement!S317^2*coeff_ab9_x2)+(Measurement!S317*coeff_ab9_x1)+coeff_ab9_x0)</f>
        <v>1.5072391784726376</v>
      </c>
    </row>
    <row r="318" spans="1:19" ht="12.75" customHeight="1" x14ac:dyDescent="0.2">
      <c r="A318">
        <f>Measurement!A318</f>
        <v>31.600000000000179</v>
      </c>
      <c r="B318">
        <f>IF(Measurement!B318="","",(Measurement!B318^3*coeff_bb1_x3)+(Measurement!B318^2*coeff_bb1_x2)+(Measurement!B318*coeff_bb1_x1)+coeff_bb1_x0)</f>
        <v>1.5076955235704721</v>
      </c>
      <c r="C318">
        <f>IF(Measurement!C318="","",(Measurement!C318^3*coeff_ab1_x3)+(Measurement!C318^2*coeff_ab1_x2)+(Measurement!C318*coeff_ab1_x1)+coeff_ab1_x0)</f>
        <v>1.5078312631269886</v>
      </c>
      <c r="D318">
        <f>IF(Measurement!D318="","",(Measurement!D318^3*coeff_bb2_x3)+(Measurement!D318^2*coeff_bb2_x2)+(Measurement!D318*coeff_bb2_x1)+coeff_bb2_x0)</f>
        <v>1.5076955235704721</v>
      </c>
      <c r="E318">
        <f>IF(Measurement!E318="","",(Measurement!E318^3*coeff_ab2_x3)+(Measurement!E318^2*coeff_ab2_x2)+(Measurement!E318*coeff_ab2_x1)+coeff_ab2_x0)</f>
        <v>1.5076826469413571</v>
      </c>
      <c r="F318">
        <f>IF(Measurement!F318="","",(Measurement!F318^3*coeff_bb3_x3)+(Measurement!F318^2*coeff_bb3_x2)+(Measurement!F318*coeff_bb3_x1)+coeff_bb3_x0)</f>
        <v>1.5074061298892567</v>
      </c>
      <c r="G318">
        <f>IF(Measurement!G318="","",(Measurement!G318^3*coeff_ab3_x3)+(Measurement!G318^2*coeff_ab3_x2)+(Measurement!G318*coeff_ab3_x1)+coeff_ab3_x0)</f>
        <v>1.5073866046274351</v>
      </c>
      <c r="H318">
        <f>IF(Measurement!H318="","",(Measurement!H318^3*coeff_bb4_x3)+(Measurement!H318^2*coeff_bb4_x2)+(Measurement!H318*coeff_bb4_x1)+coeff_bb4_x0)</f>
        <v>1.5072620069269236</v>
      </c>
      <c r="I318">
        <f>IF(Measurement!I318="","",(Measurement!I318^3*coeff_ab4_x3)+(Measurement!I318^2*coeff_ab4_x2)+(Measurement!I318*coeff_ab4_x1)+coeff_ab4_x0)</f>
        <v>1.5072391784726376</v>
      </c>
      <c r="J318">
        <f>IF(Measurement!J318="","",(Measurement!J318^3*coeff_bb5_x3)+(Measurement!J318^2*coeff_bb5_x2)+(Measurement!J318*coeff_bb5_x1)+coeff_bb5_x0)</f>
        <v>1.5074061298892567</v>
      </c>
      <c r="K318">
        <f>IF(Measurement!K318="","",(Measurement!K318^3*coeff_ab5_x3)+(Measurement!K318^2*coeff_ab5_x2)+(Measurement!K318*coeff_ab5_x1)+coeff_ab5_x0)</f>
        <v>1.5070921489682783</v>
      </c>
      <c r="L318">
        <f>IF(Measurement!L318="","",(Measurement!L318^3*coeff_bb6_x3)+(Measurement!L318^2*coeff_bb6_x2)+(Measurement!L318*coeff_bb6_x1)+coeff_bb6_x0)</f>
        <v>1.5052843240590177</v>
      </c>
      <c r="M318">
        <f>IF(Measurement!M318="","",(Measurement!M318^3*coeff_ab6_x3)+(Measurement!M318^2*coeff_ab6_x2)+(Measurement!M318*coeff_ab6_x1)+coeff_ab6_x0)</f>
        <v>1.5038199154063587</v>
      </c>
      <c r="N318">
        <f>IF(Measurement!N318="","",(Measurement!N318^3*coeff_bb7_x3)+(Measurement!N318^2*coeff_bb7_x2)+(Measurement!N318*coeff_bb7_x1)+coeff_bb7_x0)</f>
        <v>1.5029827021633788</v>
      </c>
      <c r="O318">
        <f>IF(Measurement!O318="","",(Measurement!O318^3*coeff_ab7_x3)+(Measurement!O318^2*coeff_ab7_x2)+(Measurement!O318*coeff_ab7_x1)+coeff_ab7_x0)</f>
        <v>1.5030007767088869</v>
      </c>
      <c r="P318">
        <f>IF(Measurement!P318="","",(Measurement!P318^3*coeff_bb8_x3)+(Measurement!P318^2*coeff_bb8_x2)+(Measurement!P318*coeff_bb8_x1)+coeff_bb8_x0)</f>
        <v>1.5032478295213687</v>
      </c>
      <c r="Q318">
        <f>IF(Measurement!Q318="","",(Measurement!Q318^3*coeff_ab8_x3)+(Measurement!Q318^2*coeff_ab8_x2)+(Measurement!Q318*coeff_ab8_x1)+coeff_ab8_x0)</f>
        <v>1.504096132156354</v>
      </c>
      <c r="R318">
        <f>IF(Measurement!R318="","",(Measurement!R318^3*coeff_bb9_x3)+(Measurement!R318^2*coeff_bb9_x2)+(Measurement!R318*coeff_bb9_x1)+coeff_bb9_x0)</f>
        <v>1.5075506353626666</v>
      </c>
      <c r="S318">
        <f>IF(Measurement!S318="","",(Measurement!S318^3*coeff_ab9_x3)+(Measurement!S318^2*coeff_ab9_x2)+(Measurement!S318*coeff_ab9_x1)+coeff_ab9_x0)</f>
        <v>1.5073866046274351</v>
      </c>
    </row>
    <row r="319" spans="1:19" ht="12.75" customHeight="1" x14ac:dyDescent="0.2">
      <c r="A319">
        <f>Measurement!A319</f>
        <v>31.70000000000018</v>
      </c>
      <c r="B319">
        <f>IF(Measurement!B319="","",(Measurement!B319^3*coeff_bb1_x3)+(Measurement!B319^2*coeff_bb1_x2)+(Measurement!B319*coeff_bb1_x1)+coeff_bb1_x0)</f>
        <v>1.5078407947359915</v>
      </c>
      <c r="C319">
        <f>IF(Measurement!C319="","",(Measurement!C319^3*coeff_ab1_x3)+(Measurement!C319^2*coeff_ab1_x2)+(Measurement!C319*coeff_ab1_x1)+coeff_ab1_x0)</f>
        <v>1.5079802760160712</v>
      </c>
      <c r="D319">
        <f>IF(Measurement!D319="","",(Measurement!D319^3*coeff_bb2_x3)+(Measurement!D319^2*coeff_bb2_x2)+(Measurement!D319*coeff_bb2_x1)+coeff_bb2_x0)</f>
        <v>1.5078407947359915</v>
      </c>
      <c r="E319">
        <f>IF(Measurement!E319="","",(Measurement!E319^3*coeff_ab2_x3)+(Measurement!E319^2*coeff_ab2_x2)+(Measurement!E319*coeff_ab2_x1)+coeff_ab2_x0)</f>
        <v>1.5078312631269886</v>
      </c>
      <c r="F319">
        <f>IF(Measurement!F319="","",(Measurement!F319^3*coeff_bb3_x3)+(Measurement!F319^2*coeff_bb3_x2)+(Measurement!F319*coeff_bb3_x1)+coeff_bb3_x0)</f>
        <v>1.5076955235704721</v>
      </c>
      <c r="G319">
        <f>IF(Measurement!G319="","",(Measurement!G319^3*coeff_ab3_x3)+(Measurement!G319^2*coeff_ab3_x2)+(Measurement!G319*coeff_ab3_x1)+coeff_ab3_x0)</f>
        <v>1.5075344274459237</v>
      </c>
      <c r="H319">
        <f>IF(Measurement!H319="","",(Measurement!H319^3*coeff_bb4_x3)+(Measurement!H319^2*coeff_bb4_x2)+(Measurement!H319*coeff_bb4_x1)+coeff_bb4_x0)</f>
        <v>1.5075506353626666</v>
      </c>
      <c r="I319">
        <f>IF(Measurement!I319="","",(Measurement!I319^3*coeff_ab4_x3)+(Measurement!I319^2*coeff_ab4_x2)+(Measurement!I319*coeff_ab4_x1)+coeff_ab4_x0)</f>
        <v>1.5075344274459237</v>
      </c>
      <c r="J319">
        <f>IF(Measurement!J319="","",(Measurement!J319^3*coeff_bb5_x3)+(Measurement!J319^2*coeff_bb5_x2)+(Measurement!J319*coeff_bb5_x1)+coeff_bb5_x0)</f>
        <v>1.5076955235704721</v>
      </c>
      <c r="K319">
        <f>IF(Measurement!K319="","",(Measurement!K319^3*coeff_ab5_x3)+(Measurement!K319^2*coeff_ab5_x2)+(Measurement!K319*coeff_ab5_x1)+coeff_ab5_x0)</f>
        <v>1.5073866046274351</v>
      </c>
      <c r="L319">
        <f>IF(Measurement!L319="","",(Measurement!L319^3*coeff_bb6_x3)+(Measurement!L319^2*coeff_bb6_x2)+(Measurement!L319*coeff_bb6_x1)+coeff_bb6_x0)</f>
        <v>1.5055622859550195</v>
      </c>
      <c r="M319">
        <f>IF(Measurement!M319="","",(Measurement!M319^3*coeff_ab6_x3)+(Measurement!M319^2*coeff_ab6_x2)+(Measurement!M319*coeff_ab6_x1)+coeff_ab6_x0)</f>
        <v>1.5039578256085502</v>
      </c>
      <c r="N319">
        <f>IF(Measurement!N319="","",(Measurement!N319^3*coeff_bb7_x3)+(Measurement!N319^2*coeff_bb7_x2)+(Measurement!N319*coeff_bb7_x1)+coeff_bb7_x0)</f>
        <v>1.5032478295213687</v>
      </c>
      <c r="O319">
        <f>IF(Measurement!O319="","",(Measurement!O319^3*coeff_ab7_x3)+(Measurement!O319^2*coeff_ab7_x2)+(Measurement!O319*coeff_ab7_x1)+coeff_ab7_x0)</f>
        <v>1.5032722377886516</v>
      </c>
      <c r="P319">
        <f>IF(Measurement!P319="","",(Measurement!P319^3*coeff_bb8_x3)+(Measurement!P319^2*coeff_bb8_x2)+(Measurement!P319*coeff_bb8_x1)+coeff_bb8_x0)</f>
        <v>1.503514460125454</v>
      </c>
      <c r="Q319">
        <f>IF(Measurement!Q319="","",(Measurement!Q319^3*coeff_ab8_x3)+(Measurement!Q319^2*coeff_ab8_x2)+(Measurement!Q319*coeff_ab8_x1)+coeff_ab8_x0)</f>
        <v>1.5043739343418121</v>
      </c>
      <c r="R319">
        <f>IF(Measurement!R319="","",(Measurement!R319^3*coeff_bb9_x3)+(Measurement!R319^2*coeff_bb9_x2)+(Measurement!R319*coeff_bb9_x1)+coeff_bb9_x0)</f>
        <v>1.5076955235704721</v>
      </c>
      <c r="S319">
        <f>IF(Measurement!S319="","",(Measurement!S319^3*coeff_ab9_x3)+(Measurement!S319^2*coeff_ab9_x2)+(Measurement!S319*coeff_ab9_x1)+coeff_ab9_x0)</f>
        <v>1.5075344274459237</v>
      </c>
    </row>
    <row r="320" spans="1:19" ht="12.75" customHeight="1" x14ac:dyDescent="0.2">
      <c r="A320">
        <f>Measurement!A320</f>
        <v>31.800000000000182</v>
      </c>
      <c r="B320">
        <f>IF(Measurement!B320="","",(Measurement!B320^3*coeff_bb1_x3)+(Measurement!B320^2*coeff_bb1_x2)+(Measurement!B320*coeff_bb1_x1)+coeff_bb1_x0)</f>
        <v>1.5081324868334454</v>
      </c>
      <c r="C320">
        <f>IF(Measurement!C320="","",(Measurement!C320^3*coeff_ab1_x3)+(Measurement!C320^2*coeff_ab1_x2)+(Measurement!C320*coeff_ab1_x1)+coeff_ab1_x0)</f>
        <v>1.5081296856218582</v>
      </c>
      <c r="D320">
        <f>IF(Measurement!D320="","",(Measurement!D320^3*coeff_bb2_x3)+(Measurement!D320^2*coeff_bb2_x2)+(Measurement!D320*coeff_bb2_x1)+coeff_bb2_x0)</f>
        <v>1.5081324868334454</v>
      </c>
      <c r="E320">
        <f>IF(Measurement!E320="","",(Measurement!E320^3*coeff_ab2_x3)+(Measurement!E320^2*coeff_ab2_x2)+(Measurement!E320*coeff_ab2_x1)+coeff_ab2_x0)</f>
        <v>1.5079802760160712</v>
      </c>
      <c r="F320">
        <f>IF(Measurement!F320="","",(Measurement!F320^3*coeff_bb3_x3)+(Measurement!F320^2*coeff_bb3_x2)+(Measurement!F320*coeff_bb3_x1)+coeff_bb3_x0)</f>
        <v>1.5078407947359915</v>
      </c>
      <c r="G320">
        <f>IF(Measurement!G320="","",(Measurement!G320^3*coeff_ab3_x3)+(Measurement!G320^2*coeff_ab3_x2)+(Measurement!G320*coeff_ab3_x1)+coeff_ab3_x0)</f>
        <v>1.5076826469413571</v>
      </c>
      <c r="H320">
        <f>IF(Measurement!H320="","",(Measurement!H320^3*coeff_bb4_x3)+(Measurement!H320^2*coeff_bb4_x2)+(Measurement!H320*coeff_bb4_x1)+coeff_bb4_x0)</f>
        <v>1.5078407947359915</v>
      </c>
      <c r="I320">
        <f>IF(Measurement!I320="","",(Measurement!I320^3*coeff_ab4_x3)+(Measurement!I320^2*coeff_ab4_x2)+(Measurement!I320*coeff_ab4_x1)+coeff_ab4_x0)</f>
        <v>1.5073866046274351</v>
      </c>
      <c r="J320">
        <f>IF(Measurement!J320="","",(Measurement!J320^3*coeff_bb5_x3)+(Measurement!J320^2*coeff_bb5_x2)+(Measurement!J320*coeff_bb5_x1)+coeff_bb5_x0)</f>
        <v>1.5081324868334454</v>
      </c>
      <c r="K320">
        <f>IF(Measurement!K320="","",(Measurement!K320^3*coeff_ab5_x3)+(Measurement!K320^2*coeff_ab5_x2)+(Measurement!K320*coeff_ab5_x1)+coeff_ab5_x0)</f>
        <v>1.5073866046274351</v>
      </c>
      <c r="L320">
        <f>IF(Measurement!L320="","",(Measurement!L320^3*coeff_bb6_x3)+(Measurement!L320^2*coeff_bb6_x2)+(Measurement!L320*coeff_bb6_x1)+coeff_bb6_x0)</f>
        <v>1.5059820764168477</v>
      </c>
      <c r="M320">
        <f>IF(Measurement!M320="","",(Measurement!M320^3*coeff_ab6_x3)+(Measurement!M320^2*coeff_ab6_x2)+(Measurement!M320*coeff_ab6_x1)+coeff_ab6_x0)</f>
        <v>1.5042348350630235</v>
      </c>
      <c r="N320">
        <f>IF(Measurement!N320="","",(Measurement!N320^3*coeff_bb7_x3)+(Measurement!N320^2*coeff_bb7_x2)+(Measurement!N320*coeff_bb7_x1)+coeff_bb7_x0)</f>
        <v>1.5033809568059902</v>
      </c>
      <c r="O320">
        <f>IF(Measurement!O320="","",(Measurement!O320^3*coeff_ab7_x3)+(Measurement!O320^2*coeff_ab7_x2)+(Measurement!O320*coeff_ab7_x1)+coeff_ab7_x0)</f>
        <v>1.5032722377886516</v>
      </c>
      <c r="P320">
        <f>IF(Measurement!P320="","",(Measurement!P320^3*coeff_bb8_x3)+(Measurement!P320^2*coeff_bb8_x2)+(Measurement!P320*coeff_bb8_x1)+coeff_bb8_x0)</f>
        <v>1.5039172285260831</v>
      </c>
      <c r="Q320">
        <f>IF(Measurement!Q320="","",(Measurement!Q320^3*coeff_ab8_x3)+(Measurement!Q320^2*coeff_ab8_x2)+(Measurement!Q320*coeff_ab8_x1)+coeff_ab8_x0)</f>
        <v>1.5043739343418121</v>
      </c>
      <c r="R320">
        <f>IF(Measurement!R320="","",(Measurement!R320^3*coeff_bb9_x3)+(Measurement!R320^2*coeff_bb9_x2)+(Measurement!R320*coeff_bb9_x1)+coeff_bb9_x0)</f>
        <v>1.507986449082543</v>
      </c>
      <c r="S320">
        <f>IF(Measurement!S320="","",(Measurement!S320^3*coeff_ab9_x3)+(Measurement!S320^2*coeff_ab9_x2)+(Measurement!S320*coeff_ab9_x1)+coeff_ab9_x0)</f>
        <v>1.5076826469413571</v>
      </c>
    </row>
    <row r="321" spans="1:19" ht="12.75" customHeight="1" x14ac:dyDescent="0.2">
      <c r="A321">
        <f>Measurement!A321</f>
        <v>31.900000000000183</v>
      </c>
      <c r="B321">
        <f>IF(Measurement!B321="","",(Measurement!B321^3*coeff_bb1_x3)+(Measurement!B321^2*coeff_bb1_x2)+(Measurement!B321*coeff_bb1_x1)+coeff_bb1_x0)</f>
        <v>1.5082789082120169</v>
      </c>
      <c r="C321">
        <f>IF(Measurement!C321="","",(Measurement!C321^3*coeff_ab1_x3)+(Measurement!C321^2*coeff_ab1_x2)+(Measurement!C321*coeff_ab1_x1)+coeff_ab1_x0)</f>
        <v>1.5081296856218582</v>
      </c>
      <c r="D321">
        <f>IF(Measurement!D321="","",(Measurement!D321^3*coeff_bb2_x3)+(Measurement!D321^2*coeff_bb2_x2)+(Measurement!D321*coeff_bb2_x1)+coeff_bb2_x0)</f>
        <v>1.5081324868334454</v>
      </c>
      <c r="E321">
        <f>IF(Measurement!E321="","",(Measurement!E321^3*coeff_ab2_x3)+(Measurement!E321^2*coeff_ab2_x2)+(Measurement!E321*coeff_ab2_x1)+coeff_ab2_x0)</f>
        <v>1.5079802760160712</v>
      </c>
      <c r="F321">
        <f>IF(Measurement!F321="","",(Measurement!F321^3*coeff_bb3_x3)+(Measurement!F321^2*coeff_bb3_x2)+(Measurement!F321*coeff_bb3_x1)+coeff_bb3_x0)</f>
        <v>1.507986449082543</v>
      </c>
      <c r="G321">
        <f>IF(Measurement!G321="","",(Measurement!G321^3*coeff_ab3_x3)+(Measurement!G321^2*coeff_ab3_x2)+(Measurement!G321*coeff_ab3_x1)+coeff_ab3_x0)</f>
        <v>1.5076826469413571</v>
      </c>
      <c r="H321">
        <f>IF(Measurement!H321="","",(Measurement!H321^3*coeff_bb4_x3)+(Measurement!H321^2*coeff_bb4_x2)+(Measurement!H321*coeff_bb4_x1)+coeff_bb4_x0)</f>
        <v>1.5078407947359915</v>
      </c>
      <c r="I321">
        <f>IF(Measurement!I321="","",(Measurement!I321^3*coeff_ab4_x3)+(Measurement!I321^2*coeff_ab4_x2)+(Measurement!I321*coeff_ab4_x1)+coeff_ab4_x0)</f>
        <v>1.5072391784726376</v>
      </c>
      <c r="J321">
        <f>IF(Measurement!J321="","",(Measurement!J321^3*coeff_bb5_x3)+(Measurement!J321^2*coeff_bb5_x2)+(Measurement!J321*coeff_bb5_x1)+coeff_bb5_x0)</f>
        <v>1.5081324868334454</v>
      </c>
      <c r="K321">
        <f>IF(Measurement!K321="","",(Measurement!K321^3*coeff_ab5_x3)+(Measurement!K321^2*coeff_ab5_x2)+(Measurement!K321*coeff_ab5_x1)+coeff_ab5_x0)</f>
        <v>1.5072391784726376</v>
      </c>
      <c r="L321">
        <f>IF(Measurement!L321="","",(Measurement!L321^3*coeff_bb6_x3)+(Measurement!L321^2*coeff_bb6_x2)+(Measurement!L321*coeff_bb6_x1)+coeff_bb6_x0)</f>
        <v>1.5061227668288177</v>
      </c>
      <c r="M321">
        <f>IF(Measurement!M321="","",(Measurement!M321^3*coeff_ab6_x3)+(Measurement!M321^2*coeff_ab6_x2)+(Measurement!M321*coeff_ab6_x1)+coeff_ab6_x0)</f>
        <v>1.5042348350630235</v>
      </c>
      <c r="N321">
        <f>IF(Measurement!N321="","",(Measurement!N321^3*coeff_bb7_x3)+(Measurement!N321^2*coeff_bb7_x2)+(Measurement!N321*coeff_bb7_x1)+coeff_bb7_x0)</f>
        <v>1.503514460125454</v>
      </c>
      <c r="O321">
        <f>IF(Measurement!O321="","",(Measurement!O321^3*coeff_ab7_x3)+(Measurement!O321^2*coeff_ab7_x2)+(Measurement!O321*coeff_ab7_x1)+coeff_ab7_x0)</f>
        <v>1.5032722377886516</v>
      </c>
      <c r="P321">
        <f>IF(Measurement!P321="","",(Measurement!P321^3*coeff_bb8_x3)+(Measurement!P321^2*coeff_bb8_x2)+(Measurement!P321*coeff_bb8_x1)+coeff_bb8_x0)</f>
        <v>1.5040522382181003</v>
      </c>
      <c r="Q321">
        <f>IF(Measurement!Q321="","",(Measurement!Q321^3*coeff_ab8_x3)+(Measurement!Q321^2*coeff_ab8_x2)+(Measurement!Q321*coeff_ab8_x1)+coeff_ab8_x0)</f>
        <v>1.5042348350630235</v>
      </c>
      <c r="R321">
        <f>IF(Measurement!R321="","",(Measurement!R321^3*coeff_bb9_x3)+(Measurement!R321^2*coeff_bb9_x2)+(Measurement!R321*coeff_bb9_x1)+coeff_bb9_x0)</f>
        <v>1.5081324868334454</v>
      </c>
      <c r="S321">
        <f>IF(Measurement!S321="","",(Measurement!S321^3*coeff_ab9_x3)+(Measurement!S321^2*coeff_ab9_x2)+(Measurement!S321*coeff_ab9_x1)+coeff_ab9_x0)</f>
        <v>1.5076826469413571</v>
      </c>
    </row>
    <row r="322" spans="1:19" ht="12.75" customHeight="1" x14ac:dyDescent="0.2">
      <c r="A322">
        <f>Measurement!A322</f>
        <v>32.000000000000185</v>
      </c>
      <c r="B322">
        <f>IF(Measurement!B322="","",(Measurement!B322^3*coeff_bb1_x3)+(Measurement!B322^2*coeff_bb1_x2)+(Measurement!B322*coeff_bb1_x1)+coeff_bb1_x0)</f>
        <v>1.5082789082120169</v>
      </c>
      <c r="C322">
        <f>IF(Measurement!C322="","",(Measurement!C322^3*coeff_ab1_x3)+(Measurement!C322^2*coeff_ab1_x2)+(Measurement!C322*coeff_ab1_x1)+coeff_ab1_x0)</f>
        <v>1.5076826469413571</v>
      </c>
      <c r="D322">
        <f>IF(Measurement!D322="","",(Measurement!D322^3*coeff_bb2_x3)+(Measurement!D322^2*coeff_bb2_x2)+(Measurement!D322*coeff_bb2_x1)+coeff_bb2_x0)</f>
        <v>1.5082789082120169</v>
      </c>
      <c r="E322">
        <f>IF(Measurement!E322="","",(Measurement!E322^3*coeff_ab2_x3)+(Measurement!E322^2*coeff_ab2_x2)+(Measurement!E322*coeff_ab2_x1)+coeff_ab2_x0)</f>
        <v>1.5078312631269886</v>
      </c>
      <c r="F322">
        <f>IF(Measurement!F322="","",(Measurement!F322^3*coeff_bb3_x3)+(Measurement!F322^2*coeff_bb3_x2)+(Measurement!F322*coeff_bb3_x1)+coeff_bb3_x0)</f>
        <v>1.507986449082543</v>
      </c>
      <c r="G322">
        <f>IF(Measurement!G322="","",(Measurement!G322^3*coeff_ab3_x3)+(Measurement!G322^2*coeff_ab3_x2)+(Measurement!G322*coeff_ab3_x1)+coeff_ab3_x0)</f>
        <v>1.5075344274459237</v>
      </c>
      <c r="H322">
        <f>IF(Measurement!H322="","",(Measurement!H322^3*coeff_bb4_x3)+(Measurement!H322^2*coeff_bb4_x2)+(Measurement!H322*coeff_bb4_x1)+coeff_bb4_x0)</f>
        <v>1.5078407947359915</v>
      </c>
      <c r="I322">
        <f>IF(Measurement!I322="","",(Measurement!I322^3*coeff_ab4_x3)+(Measurement!I322^2*coeff_ab4_x2)+(Measurement!I322*coeff_ab4_x1)+coeff_ab4_x0)</f>
        <v>1.5070921489682783</v>
      </c>
      <c r="J322">
        <f>IF(Measurement!J322="","",(Measurement!J322^3*coeff_bb5_x3)+(Measurement!J322^2*coeff_bb5_x2)+(Measurement!J322*coeff_bb5_x1)+coeff_bb5_x0)</f>
        <v>1.5081324868334454</v>
      </c>
      <c r="K322">
        <f>IF(Measurement!K322="","",(Measurement!K322^3*coeff_ab5_x3)+(Measurement!K322^2*coeff_ab5_x2)+(Measurement!K322*coeff_ab5_x1)+coeff_ab5_x0)</f>
        <v>1.5070921489682783</v>
      </c>
      <c r="L322">
        <f>IF(Measurement!L322="","",(Measurement!L322^3*coeff_bb6_x3)+(Measurement!L322^2*coeff_bb6_x2)+(Measurement!L322*coeff_bb6_x1)+coeff_bb6_x0)</f>
        <v>1.5061227668288177</v>
      </c>
      <c r="M322">
        <f>IF(Measurement!M322="","",(Measurement!M322^3*coeff_ab6_x3)+(Measurement!M322^2*coeff_ab6_x2)+(Measurement!M322*coeff_ab6_x1)+coeff_ab6_x0)</f>
        <v>1.504096132156354</v>
      </c>
      <c r="N322">
        <f>IF(Measurement!N322="","",(Measurement!N322^3*coeff_bb7_x3)+(Measurement!N322^2*coeff_bb7_x2)+(Measurement!N322*coeff_bb7_x1)+coeff_bb7_x0)</f>
        <v>1.503514460125454</v>
      </c>
      <c r="O322">
        <f>IF(Measurement!O322="","",(Measurement!O322^3*coeff_ab7_x3)+(Measurement!O322^2*coeff_ab7_x2)+(Measurement!O322*coeff_ab7_x1)+coeff_ab7_x0)</f>
        <v>1.5031363091157228</v>
      </c>
      <c r="P322">
        <f>IF(Measurement!P322="","",(Measurement!P322^3*coeff_bb8_x3)+(Measurement!P322^2*coeff_bb8_x2)+(Measurement!P322*coeff_bb8_x1)+coeff_bb8_x0)</f>
        <v>1.5041876250615518</v>
      </c>
      <c r="Q322">
        <f>IF(Measurement!Q322="","",(Measurement!Q322^3*coeff_ab8_x3)+(Measurement!Q322^2*coeff_ab8_x2)+(Measurement!Q322*coeff_ab8_x1)+coeff_ab8_x0)</f>
        <v>1.5039578256085502</v>
      </c>
      <c r="R322">
        <f>IF(Measurement!R322="","",(Measurement!R322^3*coeff_bb9_x3)+(Measurement!R322^2*coeff_bb9_x2)+(Measurement!R322*coeff_bb9_x1)+coeff_bb9_x0)</f>
        <v>1.5081324868334454</v>
      </c>
      <c r="S322">
        <f>IF(Measurement!S322="","",(Measurement!S322^3*coeff_ab9_x3)+(Measurement!S322^2*coeff_ab9_x2)+(Measurement!S322*coeff_ab9_x1)+coeff_ab9_x0)</f>
        <v>1.5073866046274351</v>
      </c>
    </row>
    <row r="323" spans="1:19" ht="12.75" customHeight="1" x14ac:dyDescent="0.2">
      <c r="A323">
        <f>Measurement!A323</f>
        <v>32.100000000000186</v>
      </c>
      <c r="B323">
        <f>IF(Measurement!B323="","",(Measurement!B323^3*coeff_bb1_x3)+(Measurement!B323^2*coeff_bb1_x2)+(Measurement!B323*coeff_bb1_x1)+coeff_bb1_x0)</f>
        <v>1.5081324868334454</v>
      </c>
      <c r="C323">
        <f>IF(Measurement!C323="","",(Measurement!C323^3*coeff_ab1_x3)+(Measurement!C323^2*coeff_ab1_x2)+(Measurement!C323*coeff_ab1_x1)+coeff_ab1_x0)</f>
        <v>1.5076826469413571</v>
      </c>
      <c r="D323">
        <f>IF(Measurement!D323="","",(Measurement!D323^3*coeff_bb2_x3)+(Measurement!D323^2*coeff_bb2_x2)+(Measurement!D323*coeff_bb2_x1)+coeff_bb2_x0)</f>
        <v>1.5081324868334454</v>
      </c>
      <c r="E323">
        <f>IF(Measurement!E323="","",(Measurement!E323^3*coeff_ab2_x3)+(Measurement!E323^2*coeff_ab2_x2)+(Measurement!E323*coeff_ab2_x1)+coeff_ab2_x0)</f>
        <v>1.5076826469413571</v>
      </c>
      <c r="F323">
        <f>IF(Measurement!F323="","",(Measurement!F323^3*coeff_bb3_x3)+(Measurement!F323^2*coeff_bb3_x2)+(Measurement!F323*coeff_bb3_x1)+coeff_bb3_x0)</f>
        <v>1.5078407947359915</v>
      </c>
      <c r="G323">
        <f>IF(Measurement!G323="","",(Measurement!G323^3*coeff_ab3_x3)+(Measurement!G323^2*coeff_ab3_x2)+(Measurement!G323*coeff_ab3_x1)+coeff_ab3_x0)</f>
        <v>1.5072391784726376</v>
      </c>
      <c r="H323">
        <f>IF(Measurement!H323="","",(Measurement!H323^3*coeff_bb4_x3)+(Measurement!H323^2*coeff_bb4_x2)+(Measurement!H323*coeff_bb4_x1)+coeff_bb4_x0)</f>
        <v>1.5076955235704721</v>
      </c>
      <c r="I323">
        <f>IF(Measurement!I323="","",(Measurement!I323^3*coeff_ab4_x3)+(Measurement!I323^2*coeff_ab4_x2)+(Measurement!I323*coeff_ab4_x1)+coeff_ab4_x0)</f>
        <v>1.5069455161011038</v>
      </c>
      <c r="J323">
        <f>IF(Measurement!J323="","",(Measurement!J323^3*coeff_bb5_x3)+(Measurement!J323^2*coeff_bb5_x2)+(Measurement!J323*coeff_bb5_x1)+coeff_bb5_x0)</f>
        <v>1.507986449082543</v>
      </c>
      <c r="K323">
        <f>IF(Measurement!K323="","",(Measurement!K323^3*coeff_ab5_x3)+(Measurement!K323^2*coeff_ab5_x2)+(Measurement!K323*coeff_ab5_x1)+coeff_ab5_x0)</f>
        <v>1.5069455161011038</v>
      </c>
      <c r="L323">
        <f>IF(Measurement!L323="","",(Measurement!L323^3*coeff_bb6_x3)+(Measurement!L323^2*coeff_bb6_x2)+(Measurement!L323*coeff_bb6_x1)+coeff_bb6_x0)</f>
        <v>1.5058417662827703</v>
      </c>
      <c r="M323">
        <f>IF(Measurement!M323="","",(Measurement!M323^3*coeff_ab6_x3)+(Measurement!M323^2*coeff_ab6_x2)+(Measurement!M323*coeff_ab6_x1)+coeff_ab6_x0)</f>
        <v>1.5042348350630235</v>
      </c>
      <c r="N323">
        <f>IF(Measurement!N323="","",(Measurement!N323^3*coeff_bb7_x3)+(Measurement!N323^2*coeff_bb7_x2)+(Measurement!N323*coeff_bb7_x1)+coeff_bb7_x0)</f>
        <v>1.503514460125454</v>
      </c>
      <c r="O323">
        <f>IF(Measurement!O323="","",(Measurement!O323^3*coeff_ab7_x3)+(Measurement!O323^2*coeff_ab7_x2)+(Measurement!O323*coeff_ab7_x1)+coeff_ab7_x0)</f>
        <v>1.5028656405548901</v>
      </c>
      <c r="P323">
        <f>IF(Measurement!P323="","",(Measurement!P323^3*coeff_bb8_x3)+(Measurement!P323^2*coeff_bb8_x2)+(Measurement!P323*coeff_bb8_x1)+coeff_bb8_x0)</f>
        <v>1.5040522382181003</v>
      </c>
      <c r="Q323">
        <f>IF(Measurement!Q323="","",(Measurement!Q323^3*coeff_ab8_x3)+(Measurement!Q323^2*coeff_ab8_x2)+(Measurement!Q323*coeff_ab8_x1)+coeff_ab8_x0)</f>
        <v>1.5039578256085502</v>
      </c>
      <c r="R323">
        <f>IF(Measurement!R323="","",(Measurement!R323^3*coeff_bb9_x3)+(Measurement!R323^2*coeff_bb9_x2)+(Measurement!R323*coeff_bb9_x1)+coeff_bb9_x0)</f>
        <v>1.5081324868334454</v>
      </c>
      <c r="S323">
        <f>IF(Measurement!S323="","",(Measurement!S323^3*coeff_ab9_x3)+(Measurement!S323^2*coeff_ab9_x2)+(Measurement!S323*coeff_ab9_x1)+coeff_ab9_x0)</f>
        <v>1.5073866046274351</v>
      </c>
    </row>
    <row r="324" spans="1:19" ht="12.75" customHeight="1" x14ac:dyDescent="0.2">
      <c r="A324">
        <f>Measurement!A324</f>
        <v>32.200000000000188</v>
      </c>
      <c r="B324">
        <f>IF(Measurement!B324="","",(Measurement!B324^3*coeff_bb1_x3)+(Measurement!B324^2*coeff_bb1_x2)+(Measurement!B324*coeff_bb1_x1)+coeff_bb1_x0)</f>
        <v>1.507986449082543</v>
      </c>
      <c r="C324">
        <f>IF(Measurement!C324="","",(Measurement!C324^3*coeff_ab1_x3)+(Measurement!C324^2*coeff_ab1_x2)+(Measurement!C324*coeff_ab1_x1)+coeff_ab1_x0)</f>
        <v>1.5076826469413571</v>
      </c>
      <c r="D324">
        <f>IF(Measurement!D324="","",(Measurement!D324^3*coeff_bb2_x3)+(Measurement!D324^2*coeff_bb2_x2)+(Measurement!D324*coeff_bb2_x1)+coeff_bb2_x0)</f>
        <v>1.507986449082543</v>
      </c>
      <c r="E324">
        <f>IF(Measurement!E324="","",(Measurement!E324^3*coeff_ab2_x3)+(Measurement!E324^2*coeff_ab2_x2)+(Measurement!E324*coeff_ab2_x1)+coeff_ab2_x0)</f>
        <v>1.5076826469413571</v>
      </c>
      <c r="F324">
        <f>IF(Measurement!F324="","",(Measurement!F324^3*coeff_bb3_x3)+(Measurement!F324^2*coeff_bb3_x2)+(Measurement!F324*coeff_bb3_x1)+coeff_bb3_x0)</f>
        <v>1.5076955235704721</v>
      </c>
      <c r="G324">
        <f>IF(Measurement!G324="","",(Measurement!G324^3*coeff_ab3_x3)+(Measurement!G324^2*coeff_ab3_x2)+(Measurement!G324*coeff_ab3_x1)+coeff_ab3_x0)</f>
        <v>1.5070921489682783</v>
      </c>
      <c r="H324">
        <f>IF(Measurement!H324="","",(Measurement!H324^3*coeff_bb4_x3)+(Measurement!H324^2*coeff_bb4_x2)+(Measurement!H324*coeff_bb4_x1)+coeff_bb4_x0)</f>
        <v>1.5075506353626666</v>
      </c>
      <c r="I324">
        <f>IF(Measurement!I324="","",(Measurement!I324^3*coeff_ab4_x3)+(Measurement!I324^2*coeff_ab4_x2)+(Measurement!I324*coeff_ab4_x1)+coeff_ab4_x0)</f>
        <v>1.5067992798578609</v>
      </c>
      <c r="J324">
        <f>IF(Measurement!J324="","",(Measurement!J324^3*coeff_bb5_x3)+(Measurement!J324^2*coeff_bb5_x2)+(Measurement!J324*coeff_bb5_x1)+coeff_bb5_x0)</f>
        <v>1.5076955235704721</v>
      </c>
      <c r="K324">
        <f>IF(Measurement!K324="","",(Measurement!K324^3*coeff_ab5_x3)+(Measurement!K324^2*coeff_ab5_x2)+(Measurement!K324*coeff_ab5_x1)+coeff_ab5_x0)</f>
        <v>1.506653440225296</v>
      </c>
      <c r="L324">
        <f>IF(Measurement!L324="","",(Measurement!L324^3*coeff_bb6_x3)+(Measurement!L324^2*coeff_bb6_x2)+(Measurement!L324*coeff_bb6_x1)+coeff_bb6_x0)</f>
        <v>1.5054231153147091</v>
      </c>
      <c r="M324">
        <f>IF(Measurement!M324="","",(Measurement!M324^3*coeff_ab6_x3)+(Measurement!M324^2*coeff_ab6_x2)+(Measurement!M324*coeff_ab6_x1)+coeff_ab6_x0)</f>
        <v>1.504096132156354</v>
      </c>
      <c r="N324">
        <f>IF(Measurement!N324="","",(Measurement!N324^3*coeff_bb7_x3)+(Measurement!N324^2*coeff_bb7_x2)+(Measurement!N324*coeff_bb7_x1)+coeff_bb7_x0)</f>
        <v>1.503514460125454</v>
      </c>
      <c r="O324">
        <f>IF(Measurement!O324="","",(Measurement!O324^3*coeff_ab7_x3)+(Measurement!O324^2*coeff_ab7_x2)+(Measurement!O324*coeff_ab7_x1)+coeff_ab7_x0)</f>
        <v>1.5028656405548901</v>
      </c>
      <c r="P324">
        <f>IF(Measurement!P324="","",(Measurement!P324^3*coeff_bb8_x3)+(Measurement!P324^2*coeff_bb8_x2)+(Measurement!P324*coeff_bb8_x1)+coeff_bb8_x0)</f>
        <v>1.5039172285260831</v>
      </c>
      <c r="Q324">
        <f>IF(Measurement!Q324="","",(Measurement!Q324^3*coeff_ab8_x3)+(Measurement!Q324^2*coeff_ab8_x2)+(Measurement!Q324*coeff_ab8_x1)+coeff_ab8_x0)</f>
        <v>1.5038199154063587</v>
      </c>
      <c r="R324">
        <f>IF(Measurement!R324="","",(Measurement!R324^3*coeff_bb9_x3)+(Measurement!R324^2*coeff_bb9_x2)+(Measurement!R324*coeff_bb9_x1)+coeff_bb9_x0)</f>
        <v>1.5078407947359915</v>
      </c>
      <c r="S324">
        <f>IF(Measurement!S324="","",(Measurement!S324^3*coeff_ab9_x3)+(Measurement!S324^2*coeff_ab9_x2)+(Measurement!S324*coeff_ab9_x1)+coeff_ab9_x0)</f>
        <v>1.5073866046274351</v>
      </c>
    </row>
    <row r="325" spans="1:19" ht="12.75" customHeight="1" x14ac:dyDescent="0.2">
      <c r="A325">
        <f>Measurement!A325</f>
        <v>32.300000000000189</v>
      </c>
      <c r="B325">
        <f>IF(Measurement!B325="","",(Measurement!B325^3*coeff_bb1_x3)+(Measurement!B325^2*coeff_bb1_x2)+(Measurement!B325*coeff_bb1_x1)+coeff_bb1_x0)</f>
        <v>1.5078407947359915</v>
      </c>
      <c r="C325">
        <f>IF(Measurement!C325="","",(Measurement!C325^3*coeff_ab1_x3)+(Measurement!C325^2*coeff_ab1_x2)+(Measurement!C325*coeff_ab1_x1)+coeff_ab1_x0)</f>
        <v>1.5076826469413571</v>
      </c>
      <c r="D325">
        <f>IF(Measurement!D325="","",(Measurement!D325^3*coeff_bb2_x3)+(Measurement!D325^2*coeff_bb2_x2)+(Measurement!D325*coeff_bb2_x1)+coeff_bb2_x0)</f>
        <v>1.5078407947359915</v>
      </c>
      <c r="E325">
        <f>IF(Measurement!E325="","",(Measurement!E325^3*coeff_ab2_x3)+(Measurement!E325^2*coeff_ab2_x2)+(Measurement!E325*coeff_ab2_x1)+coeff_ab2_x0)</f>
        <v>1.5076826469413571</v>
      </c>
      <c r="F325">
        <f>IF(Measurement!F325="","",(Measurement!F325^3*coeff_bb3_x3)+(Measurement!F325^2*coeff_bb3_x2)+(Measurement!F325*coeff_bb3_x1)+coeff_bb3_x0)</f>
        <v>1.5075506353626666</v>
      </c>
      <c r="G325">
        <f>IF(Measurement!G325="","",(Measurement!G325^3*coeff_ab3_x3)+(Measurement!G325^2*coeff_ab3_x2)+(Measurement!G325*coeff_ab3_x1)+coeff_ab3_x0)</f>
        <v>1.5070921489682783</v>
      </c>
      <c r="H325">
        <f>IF(Measurement!H325="","",(Measurement!H325^3*coeff_bb4_x3)+(Measurement!H325^2*coeff_bb4_x2)+(Measurement!H325*coeff_bb4_x1)+coeff_bb4_x0)</f>
        <v>1.5074061298892567</v>
      </c>
      <c r="I325">
        <f>IF(Measurement!I325="","",(Measurement!I325^3*coeff_ab4_x3)+(Measurement!I325^2*coeff_ab4_x2)+(Measurement!I325*coeff_ab4_x1)+coeff_ab4_x0)</f>
        <v>1.5067992798578609</v>
      </c>
      <c r="J325">
        <f>IF(Measurement!J325="","",(Measurement!J325^3*coeff_bb5_x3)+(Measurement!J325^2*coeff_bb5_x2)+(Measurement!J325*coeff_bb5_x1)+coeff_bb5_x0)</f>
        <v>1.5076955235704721</v>
      </c>
      <c r="K325">
        <f>IF(Measurement!K325="","",(Measurement!K325^3*coeff_ab5_x3)+(Measurement!K325^2*coeff_ab5_x2)+(Measurement!K325*coeff_ab5_x1)+coeff_ab5_x0)</f>
        <v>1.506653440225296</v>
      </c>
      <c r="L325">
        <f>IF(Measurement!L325="","",(Measurement!L325^3*coeff_bb6_x3)+(Measurement!L325^2*coeff_bb6_x2)+(Measurement!L325*coeff_bb6_x1)+coeff_bb6_x0)</f>
        <v>1.5052843240590177</v>
      </c>
      <c r="M325">
        <f>IF(Measurement!M325="","",(Measurement!M325^3*coeff_ab6_x3)+(Measurement!M325^2*coeff_ab6_x2)+(Measurement!M325*coeff_ab6_x1)+coeff_ab6_x0)</f>
        <v>1.5042348350630235</v>
      </c>
      <c r="N325">
        <f>IF(Measurement!N325="","",(Measurement!N325^3*coeff_bb7_x3)+(Measurement!N325^2*coeff_bb7_x2)+(Measurement!N325*coeff_bb7_x1)+coeff_bb7_x0)</f>
        <v>1.503514460125454</v>
      </c>
      <c r="O325">
        <f>IF(Measurement!O325="","",(Measurement!O325^3*coeff_ab7_x3)+(Measurement!O325^2*coeff_ab7_x2)+(Measurement!O325*coeff_ab7_x1)+coeff_ab7_x0)</f>
        <v>1.5028656405548901</v>
      </c>
      <c r="P325">
        <f>IF(Measurement!P325="","",(Measurement!P325^3*coeff_bb8_x3)+(Measurement!P325^2*coeff_bb8_x2)+(Measurement!P325*coeff_bb8_x1)+coeff_bb8_x0)</f>
        <v>1.5039172285260831</v>
      </c>
      <c r="Q325">
        <f>IF(Measurement!Q325="","",(Measurement!Q325^3*coeff_ab8_x3)+(Measurement!Q325^2*coeff_ab8_x2)+(Measurement!Q325*coeff_ab8_x1)+coeff_ab8_x0)</f>
        <v>1.5036824015365264</v>
      </c>
      <c r="R325">
        <f>IF(Measurement!R325="","",(Measurement!R325^3*coeff_bb9_x3)+(Measurement!R325^2*coeff_bb9_x2)+(Measurement!R325*coeff_bb9_x1)+coeff_bb9_x0)</f>
        <v>1.5078407947359915</v>
      </c>
      <c r="S325">
        <f>IF(Measurement!S325="","",(Measurement!S325^3*coeff_ab9_x3)+(Measurement!S325^2*coeff_ab9_x2)+(Measurement!S325*coeff_ab9_x1)+coeff_ab9_x0)</f>
        <v>1.5073866046274351</v>
      </c>
    </row>
    <row r="326" spans="1:19" ht="12.75" customHeight="1" x14ac:dyDescent="0.2">
      <c r="A326">
        <f>Measurement!A326</f>
        <v>32.40000000000019</v>
      </c>
      <c r="B326">
        <f>IF(Measurement!B326="","",(Measurement!B326^3*coeff_bb1_x3)+(Measurement!B326^2*coeff_bb1_x2)+(Measurement!B326*coeff_bb1_x1)+coeff_bb1_x0)</f>
        <v>1.507986449082543</v>
      </c>
      <c r="C326">
        <f>IF(Measurement!C326="","",(Measurement!C326^3*coeff_ab1_x3)+(Measurement!C326^2*coeff_ab1_x2)+(Measurement!C326*coeff_ab1_x1)+coeff_ab1_x0)</f>
        <v>1.5076826469413571</v>
      </c>
      <c r="D326">
        <f>IF(Measurement!D326="","",(Measurement!D326^3*coeff_bb2_x3)+(Measurement!D326^2*coeff_bb2_x2)+(Measurement!D326*coeff_bb2_x1)+coeff_bb2_x0)</f>
        <v>1.5078407947359915</v>
      </c>
      <c r="E326">
        <f>IF(Measurement!E326="","",(Measurement!E326^3*coeff_ab2_x3)+(Measurement!E326^2*coeff_ab2_x2)+(Measurement!E326*coeff_ab2_x1)+coeff_ab2_x0)</f>
        <v>1.5073866046274351</v>
      </c>
      <c r="F326">
        <f>IF(Measurement!F326="","",(Measurement!F326^3*coeff_bb3_x3)+(Measurement!F326^2*coeff_bb3_x2)+(Measurement!F326*coeff_bb3_x1)+coeff_bb3_x0)</f>
        <v>1.5074061298892567</v>
      </c>
      <c r="G326">
        <f>IF(Measurement!G326="","",(Measurement!G326^3*coeff_ab3_x3)+(Measurement!G326^2*coeff_ab3_x2)+(Measurement!G326*coeff_ab3_x1)+coeff_ab3_x0)</f>
        <v>1.5069455161011038</v>
      </c>
      <c r="H326">
        <f>IF(Measurement!H326="","",(Measurement!H326^3*coeff_bb4_x3)+(Measurement!H326^2*coeff_bb4_x2)+(Measurement!H326*coeff_bb4_x1)+coeff_bb4_x0)</f>
        <v>1.5072620069269236</v>
      </c>
      <c r="I326">
        <f>IF(Measurement!I326="","",(Measurement!I326^3*coeff_ab4_x3)+(Measurement!I326^2*coeff_ab4_x2)+(Measurement!I326*coeff_ab4_x1)+coeff_ab4_x0)</f>
        <v>1.5065079971901563</v>
      </c>
      <c r="J326">
        <f>IF(Measurement!J326="","",(Measurement!J326^3*coeff_bb5_x3)+(Measurement!J326^2*coeff_bb5_x2)+(Measurement!J326*coeff_bb5_x1)+coeff_bb5_x0)</f>
        <v>1.5075506353626666</v>
      </c>
      <c r="K326">
        <f>IF(Measurement!K326="","",(Measurement!K326^3*coeff_ab5_x3)+(Measurement!K326^2*coeff_ab5_x2)+(Measurement!K326*coeff_ab5_x1)+coeff_ab5_x0)</f>
        <v>1.5065079971901563</v>
      </c>
      <c r="L326">
        <f>IF(Measurement!L326="","",(Measurement!L326^3*coeff_bb6_x3)+(Measurement!L326^2*coeff_bb6_x2)+(Measurement!L326*coeff_bb6_x1)+coeff_bb6_x0)</f>
        <v>1.5050078788082177</v>
      </c>
      <c r="M326">
        <f>IF(Measurement!M326="","",(Measurement!M326^3*coeff_ab6_x3)+(Measurement!M326^2*coeff_ab6_x2)+(Measurement!M326*coeff_ab6_x1)+coeff_ab6_x0)</f>
        <v>1.5042348350630235</v>
      </c>
      <c r="N326">
        <f>IF(Measurement!N326="","",(Measurement!N326^3*coeff_bb7_x3)+(Measurement!N326^2*coeff_bb7_x2)+(Measurement!N326*coeff_bb7_x1)+coeff_bb7_x0)</f>
        <v>1.5036483397030784</v>
      </c>
      <c r="O326">
        <f>IF(Measurement!O326="","",(Measurement!O326^3*coeff_ab7_x3)+(Measurement!O326^2*coeff_ab7_x2)+(Measurement!O326*coeff_ab7_x1)+coeff_ab7_x0)</f>
        <v>1.5031363091157228</v>
      </c>
      <c r="P326">
        <f>IF(Measurement!P326="","",(Measurement!P326^3*coeff_bb8_x3)+(Measurement!P326^2*coeff_bb8_x2)+(Measurement!P326*coeff_bb8_x1)+coeff_bb8_x0)</f>
        <v>1.5039172285260831</v>
      </c>
      <c r="Q326">
        <f>IF(Measurement!Q326="","",(Measurement!Q326^3*coeff_ab8_x3)+(Measurement!Q326^2*coeff_ab8_x2)+(Measurement!Q326*coeff_ab8_x1)+coeff_ab8_x0)</f>
        <v>1.5039578256085502</v>
      </c>
      <c r="R326">
        <f>IF(Measurement!R326="","",(Measurement!R326^3*coeff_bb9_x3)+(Measurement!R326^2*coeff_bb9_x2)+(Measurement!R326*coeff_bb9_x1)+coeff_bb9_x0)</f>
        <v>1.5078407947359915</v>
      </c>
      <c r="S326">
        <f>IF(Measurement!S326="","",(Measurement!S326^3*coeff_ab9_x3)+(Measurement!S326^2*coeff_ab9_x2)+(Measurement!S326*coeff_ab9_x1)+coeff_ab9_x0)</f>
        <v>1.5073866046274351</v>
      </c>
    </row>
    <row r="327" spans="1:19" ht="12.75" customHeight="1" x14ac:dyDescent="0.2">
      <c r="A327">
        <f>Measurement!A327</f>
        <v>32.500000000000192</v>
      </c>
      <c r="B327">
        <f>IF(Measurement!B327="","",(Measurement!B327^3*coeff_bb1_x3)+(Measurement!B327^2*coeff_bb1_x2)+(Measurement!B327*coeff_bb1_x1)+coeff_bb1_x0)</f>
        <v>1.507986449082543</v>
      </c>
      <c r="C327">
        <f>IF(Measurement!C327="","",(Measurement!C327^3*coeff_ab1_x3)+(Measurement!C327^2*coeff_ab1_x2)+(Measurement!C327*coeff_ab1_x1)+coeff_ab1_x0)</f>
        <v>1.5076826469413571</v>
      </c>
      <c r="D327">
        <f>IF(Measurement!D327="","",(Measurement!D327^3*coeff_bb2_x3)+(Measurement!D327^2*coeff_bb2_x2)+(Measurement!D327*coeff_bb2_x1)+coeff_bb2_x0)</f>
        <v>1.5078407947359915</v>
      </c>
      <c r="E327">
        <f>IF(Measurement!E327="","",(Measurement!E327^3*coeff_ab2_x3)+(Measurement!E327^2*coeff_ab2_x2)+(Measurement!E327*coeff_ab2_x1)+coeff_ab2_x0)</f>
        <v>1.5073866046274351</v>
      </c>
      <c r="F327">
        <f>IF(Measurement!F327="","",(Measurement!F327^3*coeff_bb3_x3)+(Measurement!F327^2*coeff_bb3_x2)+(Measurement!F327*coeff_bb3_x1)+coeff_bb3_x0)</f>
        <v>1.5074061298892567</v>
      </c>
      <c r="G327">
        <f>IF(Measurement!G327="","",(Measurement!G327^3*coeff_ab3_x3)+(Measurement!G327^2*coeff_ab3_x2)+(Measurement!G327*coeff_ab3_x1)+coeff_ab3_x0)</f>
        <v>1.5069455161011038</v>
      </c>
      <c r="H327">
        <f>IF(Measurement!H327="","",(Measurement!H327^3*coeff_bb4_x3)+(Measurement!H327^2*coeff_bb4_x2)+(Measurement!H327*coeff_bb4_x1)+coeff_bb4_x0)</f>
        <v>1.5069749076422148</v>
      </c>
      <c r="I327">
        <f>IF(Measurement!I327="","",(Measurement!I327^3*coeff_ab4_x3)+(Measurement!I327^2*coeff_ab4_x2)+(Measurement!I327*coeff_ab4_x1)+coeff_ab4_x0)</f>
        <v>1.506362950739188</v>
      </c>
      <c r="J327">
        <f>IF(Measurement!J327="","",(Measurement!J327^3*coeff_bb5_x3)+(Measurement!J327^2*coeff_bb5_x2)+(Measurement!J327*coeff_bb5_x1)+coeff_bb5_x0)</f>
        <v>1.5074061298892567</v>
      </c>
      <c r="K327">
        <f>IF(Measurement!K327="","",(Measurement!K327^3*coeff_ab5_x3)+(Measurement!K327^2*coeff_ab5_x2)+(Measurement!K327*coeff_ab5_x1)+coeff_ab5_x0)</f>
        <v>1.5065079971901563</v>
      </c>
      <c r="L327">
        <f>IF(Measurement!L327="","",(Measurement!L327^3*coeff_bb6_x3)+(Measurement!L327^2*coeff_bb6_x2)+(Measurement!L327*coeff_bb6_x1)+coeff_bb6_x0)</f>
        <v>1.5050078788082177</v>
      </c>
      <c r="M327">
        <f>IF(Measurement!M327="","",(Measurement!M327^3*coeff_ab6_x3)+(Measurement!M327^2*coeff_ab6_x2)+(Measurement!M327*coeff_ab6_x1)+coeff_ab6_x0)</f>
        <v>1.5042348350630235</v>
      </c>
      <c r="N327">
        <f>IF(Measurement!N327="","",(Measurement!N327^3*coeff_bb7_x3)+(Measurement!N327^2*coeff_bb7_x2)+(Measurement!N327*coeff_bb7_x1)+coeff_bb7_x0)</f>
        <v>1.5036483397030784</v>
      </c>
      <c r="O327">
        <f>IF(Measurement!O327="","",(Measurement!O327^3*coeff_ab7_x3)+(Measurement!O327^2*coeff_ab7_x2)+(Measurement!O327*coeff_ab7_x1)+coeff_ab7_x0)</f>
        <v>1.5032722377886516</v>
      </c>
      <c r="P327">
        <f>IF(Measurement!P327="","",(Measurement!P327^3*coeff_bb8_x3)+(Measurement!P327^2*coeff_bb8_x2)+(Measurement!P327*coeff_bb8_x1)+coeff_bb8_x0)</f>
        <v>1.5039172285260831</v>
      </c>
      <c r="Q327">
        <f>IF(Measurement!Q327="","",(Measurement!Q327^3*coeff_ab8_x3)+(Measurement!Q327^2*coeff_ab8_x2)+(Measurement!Q327*coeff_ab8_x1)+coeff_ab8_x0)</f>
        <v>1.5042348350630235</v>
      </c>
      <c r="R327">
        <f>IF(Measurement!R327="","",(Measurement!R327^3*coeff_bb9_x3)+(Measurement!R327^2*coeff_bb9_x2)+(Measurement!R327*coeff_bb9_x1)+coeff_bb9_x0)</f>
        <v>1.5078407947359915</v>
      </c>
      <c r="S327">
        <f>IF(Measurement!S327="","",(Measurement!S327^3*coeff_ab9_x3)+(Measurement!S327^2*coeff_ab9_x2)+(Measurement!S327*coeff_ab9_x1)+coeff_ab9_x0)</f>
        <v>1.5073866046274351</v>
      </c>
    </row>
    <row r="328" spans="1:19" ht="12.75" customHeight="1" x14ac:dyDescent="0.2">
      <c r="A328">
        <f>Measurement!A328</f>
        <v>32.600000000000193</v>
      </c>
      <c r="B328">
        <f>IF(Measurement!B328="","",(Measurement!B328^3*coeff_bb1_x3)+(Measurement!B328^2*coeff_bb1_x2)+(Measurement!B328*coeff_bb1_x1)+coeff_bb1_x0)</f>
        <v>1.507986449082543</v>
      </c>
      <c r="C328">
        <f>IF(Measurement!C328="","",(Measurement!C328^3*coeff_ab1_x3)+(Measurement!C328^2*coeff_ab1_x2)+(Measurement!C328*coeff_ab1_x1)+coeff_ab1_x0)</f>
        <v>1.5075344274459237</v>
      </c>
      <c r="D328">
        <f>IF(Measurement!D328="","",(Measurement!D328^3*coeff_bb2_x3)+(Measurement!D328^2*coeff_bb2_x2)+(Measurement!D328*coeff_bb2_x1)+coeff_bb2_x0)</f>
        <v>1.5078407947359915</v>
      </c>
      <c r="E328">
        <f>IF(Measurement!E328="","",(Measurement!E328^3*coeff_ab2_x3)+(Measurement!E328^2*coeff_ab2_x2)+(Measurement!E328*coeff_ab2_x1)+coeff_ab2_x0)</f>
        <v>1.5073866046274351</v>
      </c>
      <c r="F328">
        <f>IF(Measurement!F328="","",(Measurement!F328^3*coeff_bb3_x3)+(Measurement!F328^2*coeff_bb3_x2)+(Measurement!F328*coeff_bb3_x1)+coeff_bb3_x0)</f>
        <v>1.507118266252349</v>
      </c>
      <c r="G328">
        <f>IF(Measurement!G328="","",(Measurement!G328^3*coeff_ab3_x3)+(Measurement!G328^2*coeff_ab3_x2)+(Measurement!G328*coeff_ab3_x1)+coeff_ab3_x0)</f>
        <v>1.5067992798578609</v>
      </c>
      <c r="H328">
        <f>IF(Measurement!H328="","",(Measurement!H328^3*coeff_bb4_x3)+(Measurement!H328^2*coeff_bb4_x2)+(Measurement!H328*coeff_bb4_x1)+coeff_bb4_x0)</f>
        <v>1.5069749076422148</v>
      </c>
      <c r="I328">
        <f>IF(Measurement!I328="","",(Measurement!I328^3*coeff_ab4_x3)+(Measurement!I328^2*coeff_ab4_x2)+(Measurement!I328*coeff_ab4_x1)+coeff_ab4_x0)</f>
        <v>1.5060740475367533</v>
      </c>
      <c r="J328">
        <f>IF(Measurement!J328="","",(Measurement!J328^3*coeff_bb5_x3)+(Measurement!J328^2*coeff_bb5_x2)+(Measurement!J328*coeff_bb5_x1)+coeff_bb5_x0)</f>
        <v>1.5072620069269236</v>
      </c>
      <c r="K328">
        <f>IF(Measurement!K328="","",(Measurement!K328^3*coeff_ab5_x3)+(Measurement!K328^2*coeff_ab5_x2)+(Measurement!K328*coeff_ab5_x1)+coeff_ab5_x0)</f>
        <v>1.5065079971901563</v>
      </c>
      <c r="L328">
        <f>IF(Measurement!L328="","",(Measurement!L328^3*coeff_bb6_x3)+(Measurement!L328^2*coeff_bb6_x2)+(Measurement!L328*coeff_bb6_x1)+coeff_bb6_x0)</f>
        <v>1.5050078788082177</v>
      </c>
      <c r="M328">
        <f>IF(Measurement!M328="","",(Measurement!M328^3*coeff_ab6_x3)+(Measurement!M328^2*coeff_ab6_x2)+(Measurement!M328*coeff_ab6_x1)+coeff_ab6_x0)</f>
        <v>1.504096132156354</v>
      </c>
      <c r="N328">
        <f>IF(Measurement!N328="","",(Measurement!N328^3*coeff_bb7_x3)+(Measurement!N328^2*coeff_bb7_x2)+(Measurement!N328*coeff_bb7_x1)+coeff_bb7_x0)</f>
        <v>1.5036483397030784</v>
      </c>
      <c r="O328">
        <f>IF(Measurement!O328="","",(Measurement!O328^3*coeff_ab7_x3)+(Measurement!O328^2*coeff_ab7_x2)+(Measurement!O328*coeff_ab7_x1)+coeff_ab7_x0)</f>
        <v>1.5031363091157228</v>
      </c>
      <c r="P328">
        <f>IF(Measurement!P328="","",(Measurement!P328^3*coeff_bb8_x3)+(Measurement!P328^2*coeff_bb8_x2)+(Measurement!P328*coeff_bb8_x1)+coeff_bb8_x0)</f>
        <v>1.5040522382181003</v>
      </c>
      <c r="Q328">
        <f>IF(Measurement!Q328="","",(Measurement!Q328^3*coeff_ab8_x3)+(Measurement!Q328^2*coeff_ab8_x2)+(Measurement!Q328*coeff_ab8_x1)+coeff_ab8_x0)</f>
        <v>1.5042348350630235</v>
      </c>
      <c r="R328">
        <f>IF(Measurement!R328="","",(Measurement!R328^3*coeff_bb9_x3)+(Measurement!R328^2*coeff_bb9_x2)+(Measurement!R328*coeff_bb9_x1)+coeff_bb9_x0)</f>
        <v>1.5078407947359915</v>
      </c>
      <c r="S328">
        <f>IF(Measurement!S328="","",(Measurement!S328^3*coeff_ab9_x3)+(Measurement!S328^2*coeff_ab9_x2)+(Measurement!S328*coeff_ab9_x1)+coeff_ab9_x0)</f>
        <v>1.5072391784726376</v>
      </c>
    </row>
    <row r="329" spans="1:19" ht="12.75" customHeight="1" x14ac:dyDescent="0.2">
      <c r="A329">
        <f>Measurement!A329</f>
        <v>32.700000000000195</v>
      </c>
      <c r="B329">
        <f>IF(Measurement!B329="","",(Measurement!B329^3*coeff_bb1_x3)+(Measurement!B329^2*coeff_bb1_x2)+(Measurement!B329*coeff_bb1_x1)+coeff_bb1_x0)</f>
        <v>1.507986449082543</v>
      </c>
      <c r="C329">
        <f>IF(Measurement!C329="","",(Measurement!C329^3*coeff_ab1_x3)+(Measurement!C329^2*coeff_ab1_x2)+(Measurement!C329*coeff_ab1_x1)+coeff_ab1_x0)</f>
        <v>1.5075344274459237</v>
      </c>
      <c r="D329">
        <f>IF(Measurement!D329="","",(Measurement!D329^3*coeff_bb2_x3)+(Measurement!D329^2*coeff_bb2_x2)+(Measurement!D329*coeff_bb2_x1)+coeff_bb2_x0)</f>
        <v>1.5076955235704721</v>
      </c>
      <c r="E329">
        <f>IF(Measurement!E329="","",(Measurement!E329^3*coeff_ab2_x3)+(Measurement!E329^2*coeff_ab2_x2)+(Measurement!E329*coeff_ab2_x1)+coeff_ab2_x0)</f>
        <v>1.5072391784726376</v>
      </c>
      <c r="F329">
        <f>IF(Measurement!F329="","",(Measurement!F329^3*coeff_bb3_x3)+(Measurement!F329^2*coeff_bb3_x2)+(Measurement!F329*coeff_bb3_x1)+coeff_bb3_x0)</f>
        <v>1.507118266252349</v>
      </c>
      <c r="G329">
        <f>IF(Measurement!G329="","",(Measurement!G329^3*coeff_ab3_x3)+(Measurement!G329^2*coeff_ab3_x2)+(Measurement!G329*coeff_ab3_x1)+coeff_ab3_x0)</f>
        <v>1.5067992798578609</v>
      </c>
      <c r="H329">
        <f>IF(Measurement!H329="","",(Measurement!H329^3*coeff_bb4_x3)+(Measurement!H329^2*coeff_bb4_x2)+(Measurement!H329*coeff_bb4_x1)+coeff_bb4_x0)</f>
        <v>1.5068319308732019</v>
      </c>
      <c r="I329">
        <f>IF(Measurement!I329="","",(Measurement!I329^3*coeff_ab4_x3)+(Measurement!I329^2*coeff_ab4_x2)+(Measurement!I329*coeff_ab4_x1)+coeff_ab4_x0)</f>
        <v>1.5062183008591381</v>
      </c>
      <c r="J329">
        <f>IF(Measurement!J329="","",(Measurement!J329^3*coeff_bb5_x3)+(Measurement!J329^2*coeff_bb5_x2)+(Measurement!J329*coeff_bb5_x1)+coeff_bb5_x0)</f>
        <v>1.507118266252349</v>
      </c>
      <c r="K329">
        <f>IF(Measurement!K329="","",(Measurement!K329^3*coeff_ab5_x3)+(Measurement!K329^2*coeff_ab5_x2)+(Measurement!K329*coeff_ab5_x1)+coeff_ab5_x0)</f>
        <v>1.5065079971901563</v>
      </c>
      <c r="L329">
        <f>IF(Measurement!L329="","",(Measurement!L329^3*coeff_bb6_x3)+(Measurement!L329^2*coeff_bb6_x2)+(Measurement!L329*coeff_bb6_x1)+coeff_bb6_x0)</f>
        <v>1.5054231153147091</v>
      </c>
      <c r="M329">
        <f>IF(Measurement!M329="","",(Measurement!M329^3*coeff_ab6_x3)+(Measurement!M329^2*coeff_ab6_x2)+(Measurement!M329*coeff_ab6_x1)+coeff_ab6_x0)</f>
        <v>1.5039578256085502</v>
      </c>
      <c r="N329">
        <f>IF(Measurement!N329="","",(Measurement!N329^3*coeff_bb7_x3)+(Measurement!N329^2*coeff_bb7_x2)+(Measurement!N329*coeff_bb7_x1)+coeff_bb7_x0)</f>
        <v>1.5039172285260831</v>
      </c>
      <c r="O329">
        <f>IF(Measurement!O329="","",(Measurement!O329^3*coeff_ab7_x3)+(Measurement!O329^2*coeff_ab7_x2)+(Measurement!O329*coeff_ab7_x1)+coeff_ab7_x0)</f>
        <v>1.5031363091157228</v>
      </c>
      <c r="P329">
        <f>IF(Measurement!P329="","",(Measurement!P329^3*coeff_bb8_x3)+(Measurement!P329^2*coeff_bb8_x2)+(Measurement!P329*coeff_bb8_x1)+coeff_bb8_x0)</f>
        <v>1.5041876250615518</v>
      </c>
      <c r="Q329">
        <f>IF(Measurement!Q329="","",(Measurement!Q329^3*coeff_ab8_x3)+(Measurement!Q329^2*coeff_ab8_x2)+(Measurement!Q329*coeff_ab8_x1)+coeff_ab8_x0)</f>
        <v>1.5046533220687592</v>
      </c>
      <c r="R329">
        <f>IF(Measurement!R329="","",(Measurement!R329^3*coeff_bb9_x3)+(Measurement!R329^2*coeff_bb9_x2)+(Measurement!R329*coeff_bb9_x1)+coeff_bb9_x0)</f>
        <v>1.5078407947359915</v>
      </c>
      <c r="S329">
        <f>IF(Measurement!S329="","",(Measurement!S329^3*coeff_ab9_x3)+(Measurement!S329^2*coeff_ab9_x2)+(Measurement!S329*coeff_ab9_x1)+coeff_ab9_x0)</f>
        <v>1.5072391784726376</v>
      </c>
    </row>
    <row r="330" spans="1:19" ht="12.75" customHeight="1" x14ac:dyDescent="0.2">
      <c r="A330">
        <f>Measurement!A330</f>
        <v>32.800000000000196</v>
      </c>
      <c r="B330">
        <f>IF(Measurement!B330="","",(Measurement!B330^3*coeff_bb1_x3)+(Measurement!B330^2*coeff_bb1_x2)+(Measurement!B330*coeff_bb1_x1)+coeff_bb1_x0)</f>
        <v>1.5078407947359915</v>
      </c>
      <c r="C330">
        <f>IF(Measurement!C330="","",(Measurement!C330^3*coeff_ab1_x3)+(Measurement!C330^2*coeff_ab1_x2)+(Measurement!C330*coeff_ab1_x1)+coeff_ab1_x0)</f>
        <v>1.5075344274459237</v>
      </c>
      <c r="D330">
        <f>IF(Measurement!D330="","",(Measurement!D330^3*coeff_bb2_x3)+(Measurement!D330^2*coeff_bb2_x2)+(Measurement!D330*coeff_bb2_x1)+coeff_bb2_x0)</f>
        <v>1.5075506353626666</v>
      </c>
      <c r="E330">
        <f>IF(Measurement!E330="","",(Measurement!E330^3*coeff_ab2_x3)+(Measurement!E330^2*coeff_ab2_x2)+(Measurement!E330*coeff_ab2_x1)+coeff_ab2_x0)</f>
        <v>1.5073866046274351</v>
      </c>
      <c r="F330">
        <f>IF(Measurement!F330="","",(Measurement!F330^3*coeff_bb3_x3)+(Measurement!F330^2*coeff_bb3_x2)+(Measurement!F330*coeff_bb3_x1)+coeff_bb3_x0)</f>
        <v>1.507118266252349</v>
      </c>
      <c r="G330">
        <f>IF(Measurement!G330="","",(Measurement!G330^3*coeff_ab3_x3)+(Measurement!G330^2*coeff_ab3_x2)+(Measurement!G330*coeff_ab3_x1)+coeff_ab3_x0)</f>
        <v>1.5069455161011038</v>
      </c>
      <c r="H330">
        <f>IF(Measurement!H330="","",(Measurement!H330^3*coeff_bb4_x3)+(Measurement!H330^2*coeff_bb4_x2)+(Measurement!H330*coeff_bb4_x1)+coeff_bb4_x0)</f>
        <v>1.5066893357219924</v>
      </c>
      <c r="I330">
        <f>IF(Measurement!I330="","",(Measurement!I330^3*coeff_ab4_x3)+(Measurement!I330^2*coeff_ab4_x2)+(Measurement!I330*coeff_ab4_x1)+coeff_ab4_x0)</f>
        <v>1.5065079971901563</v>
      </c>
      <c r="J330">
        <f>IF(Measurement!J330="","",(Measurement!J330^3*coeff_bb5_x3)+(Measurement!J330^2*coeff_bb5_x2)+(Measurement!J330*coeff_bb5_x1)+coeff_bb5_x0)</f>
        <v>1.5072620069269236</v>
      </c>
      <c r="K330">
        <f>IF(Measurement!K330="","",(Measurement!K330^3*coeff_ab5_x3)+(Measurement!K330^2*coeff_ab5_x2)+(Measurement!K330*coeff_ab5_x1)+coeff_ab5_x0)</f>
        <v>1.506653440225296</v>
      </c>
      <c r="L330">
        <f>IF(Measurement!L330="","",(Measurement!L330^3*coeff_bb6_x3)+(Measurement!L330^2*coeff_bb6_x2)+(Measurement!L330*coeff_bb6_x1)+coeff_bb6_x0)</f>
        <v>1.5054231153147091</v>
      </c>
      <c r="M330">
        <f>IF(Measurement!M330="","",(Measurement!M330^3*coeff_ab6_x3)+(Measurement!M330^2*coeff_ab6_x2)+(Measurement!M330*coeff_ab6_x1)+coeff_ab6_x0)</f>
        <v>1.504096132156354</v>
      </c>
      <c r="N330">
        <f>IF(Measurement!N330="","",(Measurement!N330^3*coeff_bb7_x3)+(Measurement!N330^2*coeff_bb7_x2)+(Measurement!N330*coeff_bb7_x1)+coeff_bb7_x0)</f>
        <v>1.5039172285260831</v>
      </c>
      <c r="O330">
        <f>IF(Measurement!O330="","",(Measurement!O330^3*coeff_ab7_x3)+(Measurement!O330^2*coeff_ab7_x2)+(Measurement!O330*coeff_ab7_x1)+coeff_ab7_x0)</f>
        <v>1.5035452839858001</v>
      </c>
      <c r="P330">
        <f>IF(Measurement!P330="","",(Measurement!P330^3*coeff_bb8_x3)+(Measurement!P330^2*coeff_bb8_x2)+(Measurement!P330*coeff_bb8_x1)+coeff_bb8_x0)</f>
        <v>1.5043233892797563</v>
      </c>
      <c r="Q330">
        <f>IF(Measurement!Q330="","",(Measurement!Q330^3*coeff_ab8_x3)+(Measurement!Q330^2*coeff_ab8_x2)+(Measurement!Q330*coeff_ab8_x1)+coeff_ab8_x0)</f>
        <v>1.5049342954432219</v>
      </c>
      <c r="R330">
        <f>IF(Measurement!R330="","",(Measurement!R330^3*coeff_bb9_x3)+(Measurement!R330^2*coeff_bb9_x2)+(Measurement!R330*coeff_bb9_x1)+coeff_bb9_x0)</f>
        <v>1.5076955235704721</v>
      </c>
      <c r="S330">
        <f>IF(Measurement!S330="","",(Measurement!S330^3*coeff_ab9_x3)+(Measurement!S330^2*coeff_ab9_x2)+(Measurement!S330*coeff_ab9_x1)+coeff_ab9_x0)</f>
        <v>1.5072391784726376</v>
      </c>
    </row>
    <row r="331" spans="1:19" ht="12.75" customHeight="1" x14ac:dyDescent="0.2">
      <c r="A331">
        <f>Measurement!A331</f>
        <v>32.900000000000198</v>
      </c>
      <c r="B331">
        <f>IF(Measurement!B331="","",(Measurement!B331^3*coeff_bb1_x3)+(Measurement!B331^2*coeff_bb1_x2)+(Measurement!B331*coeff_bb1_x1)+coeff_bb1_x0)</f>
        <v>1.5078407947359915</v>
      </c>
      <c r="C331">
        <f>IF(Measurement!C331="","",(Measurement!C331^3*coeff_ab1_x3)+(Measurement!C331^2*coeff_ab1_x2)+(Measurement!C331*coeff_ab1_x1)+coeff_ab1_x0)</f>
        <v>1.5075344274459237</v>
      </c>
      <c r="D331">
        <f>IF(Measurement!D331="","",(Measurement!D331^3*coeff_bb2_x3)+(Measurement!D331^2*coeff_bb2_x2)+(Measurement!D331*coeff_bb2_x1)+coeff_bb2_x0)</f>
        <v>1.5075506353626666</v>
      </c>
      <c r="E331">
        <f>IF(Measurement!E331="","",(Measurement!E331^3*coeff_ab2_x3)+(Measurement!E331^2*coeff_ab2_x2)+(Measurement!E331*coeff_ab2_x1)+coeff_ab2_x0)</f>
        <v>1.5073866046274351</v>
      </c>
      <c r="F331">
        <f>IF(Measurement!F331="","",(Measurement!F331^3*coeff_bb3_x3)+(Measurement!F331^2*coeff_bb3_x2)+(Measurement!F331*coeff_bb3_x1)+coeff_bb3_x0)</f>
        <v>1.507118266252349</v>
      </c>
      <c r="G331">
        <f>IF(Measurement!G331="","",(Measurement!G331^3*coeff_ab3_x3)+(Measurement!G331^2*coeff_ab3_x2)+(Measurement!G331*coeff_ab3_x1)+coeff_ab3_x0)</f>
        <v>1.5070921489682783</v>
      </c>
      <c r="H331">
        <f>IF(Measurement!H331="","",(Measurement!H331^3*coeff_bb4_x3)+(Measurement!H331^2*coeff_bb4_x2)+(Measurement!H331*coeff_bb4_x1)+coeff_bb4_x0)</f>
        <v>1.5068319308732019</v>
      </c>
      <c r="I331">
        <f>IF(Measurement!I331="","",(Measurement!I331^3*coeff_ab4_x3)+(Measurement!I331^2*coeff_ab4_x2)+(Measurement!I331*coeff_ab4_x1)+coeff_ab4_x0)</f>
        <v>1.5067992798578609</v>
      </c>
      <c r="J331">
        <f>IF(Measurement!J331="","",(Measurement!J331^3*coeff_bb5_x3)+(Measurement!J331^2*coeff_bb5_x2)+(Measurement!J331*coeff_bb5_x1)+coeff_bb5_x0)</f>
        <v>1.5072620069269236</v>
      </c>
      <c r="K331">
        <f>IF(Measurement!K331="","",(Measurement!K331^3*coeff_ab5_x3)+(Measurement!K331^2*coeff_ab5_x2)+(Measurement!K331*coeff_ab5_x1)+coeff_ab5_x0)</f>
        <v>1.5069455161011038</v>
      </c>
      <c r="L331">
        <f>IF(Measurement!L331="","",(Measurement!L331^3*coeff_bb6_x3)+(Measurement!L331^2*coeff_bb6_x2)+(Measurement!L331*coeff_bb6_x1)+coeff_bb6_x0)</f>
        <v>1.505701836203267</v>
      </c>
      <c r="M331">
        <f>IF(Measurement!M331="","",(Measurement!M331^3*coeff_ab6_x3)+(Measurement!M331^2*coeff_ab6_x2)+(Measurement!M331*coeff_ab6_x1)+coeff_ab6_x0)</f>
        <v>1.504096132156354</v>
      </c>
      <c r="N331">
        <f>IF(Measurement!N331="","",(Measurement!N331^3*coeff_bb7_x3)+(Measurement!N331^2*coeff_bb7_x2)+(Measurement!N331*coeff_bb7_x1)+coeff_bb7_x0)</f>
        <v>1.5040522382181003</v>
      </c>
      <c r="O331">
        <f>IF(Measurement!O331="","",(Measurement!O331^3*coeff_ab7_x3)+(Measurement!O331^2*coeff_ab7_x2)+(Measurement!O331*coeff_ab7_x1)+coeff_ab7_x0)</f>
        <v>1.5035452839858001</v>
      </c>
      <c r="P331">
        <f>IF(Measurement!P331="","",(Measurement!P331^3*coeff_bb8_x3)+(Measurement!P331^2*coeff_bb8_x2)+(Measurement!P331*coeff_bb8_x1)+coeff_bb8_x0)</f>
        <v>1.5047329484160716</v>
      </c>
      <c r="Q331">
        <f>IF(Measurement!Q331="","",(Measurement!Q331^3*coeff_ab8_x3)+(Measurement!Q331^2*coeff_ab8_x2)+(Measurement!Q331*coeff_ab8_x1)+coeff_ab8_x0)</f>
        <v>1.5052168545712261</v>
      </c>
      <c r="R331">
        <f>IF(Measurement!R331="","",(Measurement!R331^3*coeff_bb9_x3)+(Measurement!R331^2*coeff_bb9_x2)+(Measurement!R331*coeff_bb9_x1)+coeff_bb9_x0)</f>
        <v>1.5076955235704721</v>
      </c>
      <c r="S331">
        <f>IF(Measurement!S331="","",(Measurement!S331^3*coeff_ab9_x3)+(Measurement!S331^2*coeff_ab9_x2)+(Measurement!S331*coeff_ab9_x1)+coeff_ab9_x0)</f>
        <v>1.5072391784726376</v>
      </c>
    </row>
    <row r="332" spans="1:19" ht="12.75" customHeight="1" x14ac:dyDescent="0.2">
      <c r="A332">
        <f>Measurement!A332</f>
        <v>33.000000000000199</v>
      </c>
      <c r="B332">
        <f>IF(Measurement!B332="","",(Measurement!B332^3*coeff_bb1_x3)+(Measurement!B332^2*coeff_bb1_x2)+(Measurement!B332*coeff_bb1_x1)+coeff_bb1_x0)</f>
        <v>1.5078407947359915</v>
      </c>
      <c r="C332">
        <f>IF(Measurement!C332="","",(Measurement!C332^3*coeff_ab1_x3)+(Measurement!C332^2*coeff_ab1_x2)+(Measurement!C332*coeff_ab1_x1)+coeff_ab1_x0)</f>
        <v>1.5075344274459237</v>
      </c>
      <c r="D332">
        <f>IF(Measurement!D332="","",(Measurement!D332^3*coeff_bb2_x3)+(Measurement!D332^2*coeff_bb2_x2)+(Measurement!D332*coeff_bb2_x1)+coeff_bb2_x0)</f>
        <v>1.5076955235704721</v>
      </c>
      <c r="E332">
        <f>IF(Measurement!E332="","",(Measurement!E332^3*coeff_ab2_x3)+(Measurement!E332^2*coeff_ab2_x2)+(Measurement!E332*coeff_ab2_x1)+coeff_ab2_x0)</f>
        <v>1.5073866046274351</v>
      </c>
      <c r="F332">
        <f>IF(Measurement!F332="","",(Measurement!F332^3*coeff_bb3_x3)+(Measurement!F332^2*coeff_bb3_x2)+(Measurement!F332*coeff_bb3_x1)+coeff_bb3_x0)</f>
        <v>1.5074061298892567</v>
      </c>
      <c r="G332">
        <f>IF(Measurement!G332="","",(Measurement!G332^3*coeff_ab3_x3)+(Measurement!G332^2*coeff_ab3_x2)+(Measurement!G332*coeff_ab3_x1)+coeff_ab3_x0)</f>
        <v>1.5072391784726376</v>
      </c>
      <c r="H332">
        <f>IF(Measurement!H332="","",(Measurement!H332^3*coeff_bb4_x3)+(Measurement!H332^2*coeff_bb4_x2)+(Measurement!H332*coeff_bb4_x1)+coeff_bb4_x0)</f>
        <v>1.5069749076422148</v>
      </c>
      <c r="I332">
        <f>IF(Measurement!I332="","",(Measurement!I332^3*coeff_ab4_x3)+(Measurement!I332^2*coeff_ab4_x2)+(Measurement!I332*coeff_ab4_x1)+coeff_ab4_x0)</f>
        <v>1.5069455161011038</v>
      </c>
      <c r="J332">
        <f>IF(Measurement!J332="","",(Measurement!J332^3*coeff_bb5_x3)+(Measurement!J332^2*coeff_bb5_x2)+(Measurement!J332*coeff_bb5_x1)+coeff_bb5_x0)</f>
        <v>1.5074061298892567</v>
      </c>
      <c r="K332">
        <f>IF(Measurement!K332="","",(Measurement!K332^3*coeff_ab5_x3)+(Measurement!K332^2*coeff_ab5_x2)+(Measurement!K332*coeff_ab5_x1)+coeff_ab5_x0)</f>
        <v>1.5070921489682783</v>
      </c>
      <c r="L332">
        <f>IF(Measurement!L332="","",(Measurement!L332^3*coeff_bb6_x3)+(Measurement!L332^2*coeff_bb6_x2)+(Measurement!L332*coeff_bb6_x1)+coeff_bb6_x0)</f>
        <v>1.5058417662827703</v>
      </c>
      <c r="M332">
        <f>IF(Measurement!M332="","",(Measurement!M332^3*coeff_ab6_x3)+(Measurement!M332^2*coeff_ab6_x2)+(Measurement!M332*coeff_ab6_x1)+coeff_ab6_x0)</f>
        <v>1.5039578256085502</v>
      </c>
      <c r="N332">
        <f>IF(Measurement!N332="","",(Measurement!N332^3*coeff_bb7_x3)+(Measurement!N332^2*coeff_bb7_x2)+(Measurement!N332*coeff_bb7_x1)+coeff_bb7_x0)</f>
        <v>1.5041876250615518</v>
      </c>
      <c r="O332">
        <f>IF(Measurement!O332="","",(Measurement!O332^3*coeff_ab7_x3)+(Measurement!O332^2*coeff_ab7_x2)+(Measurement!O332*coeff_ab7_x1)+coeff_ab7_x0)</f>
        <v>1.5038199154063587</v>
      </c>
      <c r="P332">
        <f>IF(Measurement!P332="","",(Measurement!P332^3*coeff_bb8_x3)+(Measurement!P332^2*coeff_bb8_x2)+(Measurement!P332*coeff_bb8_x1)+coeff_bb8_x0)</f>
        <v>1.5051459119646267</v>
      </c>
      <c r="Q332">
        <f>IF(Measurement!Q332="","",(Measurement!Q332^3*coeff_ab8_x3)+(Measurement!Q332^2*coeff_ab8_x2)+(Measurement!Q332*coeff_ab8_x1)+coeff_ab8_x0)</f>
        <v>1.5053587288259398</v>
      </c>
      <c r="R332">
        <f>IF(Measurement!R332="","",(Measurement!R332^3*coeff_bb9_x3)+(Measurement!R332^2*coeff_bb9_x2)+(Measurement!R332*coeff_bb9_x1)+coeff_bb9_x0)</f>
        <v>1.5076955235704721</v>
      </c>
      <c r="S332">
        <f>IF(Measurement!S332="","",(Measurement!S332^3*coeff_ab9_x3)+(Measurement!S332^2*coeff_ab9_x2)+(Measurement!S332*coeff_ab9_x1)+coeff_ab9_x0)</f>
        <v>1.5072391784726376</v>
      </c>
    </row>
    <row r="333" spans="1:19" ht="12.75" customHeight="1" x14ac:dyDescent="0.2">
      <c r="A333">
        <f>Measurement!A333</f>
        <v>33.1000000000002</v>
      </c>
      <c r="B333">
        <f>IF(Measurement!B333="","",(Measurement!B333^3*coeff_bb1_x3)+(Measurement!B333^2*coeff_bb1_x2)+(Measurement!B333*coeff_bb1_x1)+coeff_bb1_x0)</f>
        <v>1.5078407947359915</v>
      </c>
      <c r="C333">
        <f>IF(Measurement!C333="","",(Measurement!C333^3*coeff_ab1_x3)+(Measurement!C333^2*coeff_ab1_x2)+(Measurement!C333*coeff_ab1_x1)+coeff_ab1_x0)</f>
        <v>1.5072391784726376</v>
      </c>
      <c r="D333">
        <f>IF(Measurement!D333="","",(Measurement!D333^3*coeff_bb2_x3)+(Measurement!D333^2*coeff_bb2_x2)+(Measurement!D333*coeff_bb2_x1)+coeff_bb2_x0)</f>
        <v>1.5076955235704721</v>
      </c>
      <c r="E333">
        <f>IF(Measurement!E333="","",(Measurement!E333^3*coeff_ab2_x3)+(Measurement!E333^2*coeff_ab2_x2)+(Measurement!E333*coeff_ab2_x1)+coeff_ab2_x0)</f>
        <v>1.5072391784726376</v>
      </c>
      <c r="F333">
        <f>IF(Measurement!F333="","",(Measurement!F333^3*coeff_bb3_x3)+(Measurement!F333^2*coeff_bb3_x2)+(Measurement!F333*coeff_bb3_x1)+coeff_bb3_x0)</f>
        <v>1.5075506353626666</v>
      </c>
      <c r="G333">
        <f>IF(Measurement!G333="","",(Measurement!G333^3*coeff_ab3_x3)+(Measurement!G333^2*coeff_ab3_x2)+(Measurement!G333*coeff_ab3_x1)+coeff_ab3_x0)</f>
        <v>1.5072391784726376</v>
      </c>
      <c r="H333">
        <f>IF(Measurement!H333="","",(Measurement!H333^3*coeff_bb4_x3)+(Measurement!H333^2*coeff_bb4_x2)+(Measurement!H333*coeff_bb4_x1)+coeff_bb4_x0)</f>
        <v>1.5072620069269236</v>
      </c>
      <c r="I333">
        <f>IF(Measurement!I333="","",(Measurement!I333^3*coeff_ab4_x3)+(Measurement!I333^2*coeff_ab4_x2)+(Measurement!I333*coeff_ab4_x1)+coeff_ab4_x0)</f>
        <v>1.5070921489682783</v>
      </c>
      <c r="J333">
        <f>IF(Measurement!J333="","",(Measurement!J333^3*coeff_bb5_x3)+(Measurement!J333^2*coeff_bb5_x2)+(Measurement!J333*coeff_bb5_x1)+coeff_bb5_x0)</f>
        <v>1.5076955235704721</v>
      </c>
      <c r="K333">
        <f>IF(Measurement!K333="","",(Measurement!K333^3*coeff_ab5_x3)+(Measurement!K333^2*coeff_ab5_x2)+(Measurement!K333*coeff_ab5_x1)+coeff_ab5_x0)</f>
        <v>1.5070921489682783</v>
      </c>
      <c r="L333">
        <f>IF(Measurement!L333="","",(Measurement!L333^3*coeff_bb6_x3)+(Measurement!L333^2*coeff_bb6_x2)+(Measurement!L333*coeff_bb6_x1)+coeff_bb6_x0)</f>
        <v>1.5059820764168477</v>
      </c>
      <c r="M333">
        <f>IF(Measurement!M333="","",(Measurement!M333^3*coeff_ab6_x3)+(Measurement!M333^2*coeff_ab6_x2)+(Measurement!M333*coeff_ab6_x1)+coeff_ab6_x0)</f>
        <v>1.5042348350630235</v>
      </c>
      <c r="N333">
        <f>IF(Measurement!N333="","",(Measurement!N333^3*coeff_bb7_x3)+(Measurement!N333^2*coeff_bb7_x2)+(Measurement!N333*coeff_bb7_x1)+coeff_bb7_x0)</f>
        <v>1.5043233892797563</v>
      </c>
      <c r="O333">
        <f>IF(Measurement!O333="","",(Measurement!O333^3*coeff_ab7_x3)+(Measurement!O333^2*coeff_ab7_x2)+(Measurement!O333*coeff_ab7_x1)+coeff_ab7_x0)</f>
        <v>1.5036824015365264</v>
      </c>
      <c r="P333">
        <f>IF(Measurement!P333="","",(Measurement!P333^3*coeff_bb8_x3)+(Measurement!P333^2*coeff_bb8_x2)+(Measurement!P333*coeff_bb8_x1)+coeff_bb8_x0)</f>
        <v>1.5051459119646267</v>
      </c>
      <c r="Q333">
        <f>IF(Measurement!Q333="","",(Measurement!Q333^3*coeff_ab8_x3)+(Measurement!Q333^2*coeff_ab8_x2)+(Measurement!Q333*coeff_ab8_x1)+coeff_ab8_x0)</f>
        <v>1.5053587288259398</v>
      </c>
      <c r="R333">
        <f>IF(Measurement!R333="","",(Measurement!R333^3*coeff_bb9_x3)+(Measurement!R333^2*coeff_bb9_x2)+(Measurement!R333*coeff_bb9_x1)+coeff_bb9_x0)</f>
        <v>1.5076955235704721</v>
      </c>
      <c r="S333">
        <f>IF(Measurement!S333="","",(Measurement!S333^3*coeff_ab9_x3)+(Measurement!S333^2*coeff_ab9_x2)+(Measurement!S333*coeff_ab9_x1)+coeff_ab9_x0)</f>
        <v>1.5070921489682783</v>
      </c>
    </row>
    <row r="334" spans="1:19" ht="12.75" customHeight="1" x14ac:dyDescent="0.2">
      <c r="A334">
        <f>Measurement!A334</f>
        <v>33.200000000000202</v>
      </c>
      <c r="B334">
        <f>IF(Measurement!B334="","",(Measurement!B334^3*coeff_bb1_x3)+(Measurement!B334^2*coeff_bb1_x2)+(Measurement!B334*coeff_bb1_x1)+coeff_bb1_x0)</f>
        <v>1.5078407947359915</v>
      </c>
      <c r="C334">
        <f>IF(Measurement!C334="","",(Measurement!C334^3*coeff_ab1_x3)+(Measurement!C334^2*coeff_ab1_x2)+(Measurement!C334*coeff_ab1_x1)+coeff_ab1_x0)</f>
        <v>1.5069455161011038</v>
      </c>
      <c r="D334">
        <f>IF(Measurement!D334="","",(Measurement!D334^3*coeff_bb2_x3)+(Measurement!D334^2*coeff_bb2_x2)+(Measurement!D334*coeff_bb2_x1)+coeff_bb2_x0)</f>
        <v>1.5076955235704721</v>
      </c>
      <c r="E334">
        <f>IF(Measurement!E334="","",(Measurement!E334^3*coeff_ab2_x3)+(Measurement!E334^2*coeff_ab2_x2)+(Measurement!E334*coeff_ab2_x1)+coeff_ab2_x0)</f>
        <v>1.5070921489682783</v>
      </c>
      <c r="F334">
        <f>IF(Measurement!F334="","",(Measurement!F334^3*coeff_bb3_x3)+(Measurement!F334^2*coeff_bb3_x2)+(Measurement!F334*coeff_bb3_x1)+coeff_bb3_x0)</f>
        <v>1.5076955235704721</v>
      </c>
      <c r="G334">
        <f>IF(Measurement!G334="","",(Measurement!G334^3*coeff_ab3_x3)+(Measurement!G334^2*coeff_ab3_x2)+(Measurement!G334*coeff_ab3_x1)+coeff_ab3_x0)</f>
        <v>1.5072391784726376</v>
      </c>
      <c r="H334">
        <f>IF(Measurement!H334="","",(Measurement!H334^3*coeff_bb4_x3)+(Measurement!H334^2*coeff_bb4_x2)+(Measurement!H334*coeff_bb4_x1)+coeff_bb4_x0)</f>
        <v>1.5074061298892567</v>
      </c>
      <c r="I334">
        <f>IF(Measurement!I334="","",(Measurement!I334^3*coeff_ab4_x3)+(Measurement!I334^2*coeff_ab4_x2)+(Measurement!I334*coeff_ab4_x1)+coeff_ab4_x0)</f>
        <v>1.5070921489682783</v>
      </c>
      <c r="J334">
        <f>IF(Measurement!J334="","",(Measurement!J334^3*coeff_bb5_x3)+(Measurement!J334^2*coeff_bb5_x2)+(Measurement!J334*coeff_bb5_x1)+coeff_bb5_x0)</f>
        <v>1.5078407947359915</v>
      </c>
      <c r="K334">
        <f>IF(Measurement!K334="","",(Measurement!K334^3*coeff_ab5_x3)+(Measurement!K334^2*coeff_ab5_x2)+(Measurement!K334*coeff_ab5_x1)+coeff_ab5_x0)</f>
        <v>1.5069455161011038</v>
      </c>
      <c r="L334">
        <f>IF(Measurement!L334="","",(Measurement!L334^3*coeff_bb6_x3)+(Measurement!L334^2*coeff_bb6_x2)+(Measurement!L334*coeff_bb6_x1)+coeff_bb6_x0)</f>
        <v>1.5061227668288177</v>
      </c>
      <c r="M334">
        <f>IF(Measurement!M334="","",(Measurement!M334^3*coeff_ab6_x3)+(Measurement!M334^2*coeff_ab6_x2)+(Measurement!M334*coeff_ab6_x1)+coeff_ab6_x0)</f>
        <v>1.5042348350630235</v>
      </c>
      <c r="N334">
        <f>IF(Measurement!N334="","",(Measurement!N334^3*coeff_bb7_x3)+(Measurement!N334^2*coeff_bb7_x2)+(Measurement!N334*coeff_bb7_x1)+coeff_bb7_x0)</f>
        <v>1.5045960507336977</v>
      </c>
      <c r="O334">
        <f>IF(Measurement!O334="","",(Measurement!O334^3*coeff_ab7_x3)+(Measurement!O334^2*coeff_ab7_x2)+(Measurement!O334*coeff_ab7_x1)+coeff_ab7_x0)</f>
        <v>1.5035452839858001</v>
      </c>
      <c r="P334">
        <f>IF(Measurement!P334="","",(Measurement!P334^3*coeff_bb8_x3)+(Measurement!P334^2*coeff_bb8_x2)+(Measurement!P334*coeff_bb8_x1)+coeff_bb8_x0)</f>
        <v>1.5054231153147091</v>
      </c>
      <c r="Q334">
        <f>IF(Measurement!Q334="","",(Measurement!Q334^3*coeff_ab8_x3)+(Measurement!Q334^2*coeff_ab8_x2)+(Measurement!Q334*coeff_ab8_x1)+coeff_ab8_x0)</f>
        <v>1.5052168545712261</v>
      </c>
      <c r="R334">
        <f>IF(Measurement!R334="","",(Measurement!R334^3*coeff_bb9_x3)+(Measurement!R334^2*coeff_bb9_x2)+(Measurement!R334*coeff_bb9_x1)+coeff_bb9_x0)</f>
        <v>1.5076955235704721</v>
      </c>
      <c r="S334">
        <f>IF(Measurement!S334="","",(Measurement!S334^3*coeff_ab9_x3)+(Measurement!S334^2*coeff_ab9_x2)+(Measurement!S334*coeff_ab9_x1)+coeff_ab9_x0)</f>
        <v>1.5067992798578609</v>
      </c>
    </row>
    <row r="335" spans="1:19" ht="12.75" customHeight="1" x14ac:dyDescent="0.2">
      <c r="A335">
        <f>Measurement!A335</f>
        <v>33.300000000000203</v>
      </c>
      <c r="B335">
        <f>IF(Measurement!B335="","",(Measurement!B335^3*coeff_bb1_x3)+(Measurement!B335^2*coeff_bb1_x2)+(Measurement!B335*coeff_bb1_x1)+coeff_bb1_x0)</f>
        <v>1.5075506353626666</v>
      </c>
      <c r="C335">
        <f>IF(Measurement!C335="","",(Measurement!C335^3*coeff_ab1_x3)+(Measurement!C335^2*coeff_ab1_x2)+(Measurement!C335*coeff_ab1_x1)+coeff_ab1_x0)</f>
        <v>1.5067992798578609</v>
      </c>
      <c r="D335">
        <f>IF(Measurement!D335="","",(Measurement!D335^3*coeff_bb2_x3)+(Measurement!D335^2*coeff_bb2_x2)+(Measurement!D335*coeff_bb2_x1)+coeff_bb2_x0)</f>
        <v>1.5076955235704721</v>
      </c>
      <c r="E335">
        <f>IF(Measurement!E335="","",(Measurement!E335^3*coeff_ab2_x3)+(Measurement!E335^2*coeff_ab2_x2)+(Measurement!E335*coeff_ab2_x1)+coeff_ab2_x0)</f>
        <v>1.5070921489682783</v>
      </c>
      <c r="F335">
        <f>IF(Measurement!F335="","",(Measurement!F335^3*coeff_bb3_x3)+(Measurement!F335^2*coeff_bb3_x2)+(Measurement!F335*coeff_bb3_x1)+coeff_bb3_x0)</f>
        <v>1.5076955235704721</v>
      </c>
      <c r="G335">
        <f>IF(Measurement!G335="","",(Measurement!G335^3*coeff_ab3_x3)+(Measurement!G335^2*coeff_ab3_x2)+(Measurement!G335*coeff_ab3_x1)+coeff_ab3_x0)</f>
        <v>1.5072391784726376</v>
      </c>
      <c r="H335">
        <f>IF(Measurement!H335="","",(Measurement!H335^3*coeff_bb4_x3)+(Measurement!H335^2*coeff_bb4_x2)+(Measurement!H335*coeff_bb4_x1)+coeff_bb4_x0)</f>
        <v>1.5075506353626666</v>
      </c>
      <c r="I335">
        <f>IF(Measurement!I335="","",(Measurement!I335^3*coeff_ab4_x3)+(Measurement!I335^2*coeff_ab4_x2)+(Measurement!I335*coeff_ab4_x1)+coeff_ab4_x0)</f>
        <v>1.5070921489682783</v>
      </c>
      <c r="J335">
        <f>IF(Measurement!J335="","",(Measurement!J335^3*coeff_bb5_x3)+(Measurement!J335^2*coeff_bb5_x2)+(Measurement!J335*coeff_bb5_x1)+coeff_bb5_x0)</f>
        <v>1.5078407947359915</v>
      </c>
      <c r="K335">
        <f>IF(Measurement!K335="","",(Measurement!K335^3*coeff_ab5_x3)+(Measurement!K335^2*coeff_ab5_x2)+(Measurement!K335*coeff_ab5_x1)+coeff_ab5_x0)</f>
        <v>1.5069455161011038</v>
      </c>
      <c r="L335">
        <f>IF(Measurement!L335="","",(Measurement!L335^3*coeff_bb6_x3)+(Measurement!L335^2*coeff_bb6_x2)+(Measurement!L335*coeff_bb6_x1)+coeff_bb6_x0)</f>
        <v>1.5061227668288177</v>
      </c>
      <c r="M335">
        <f>IF(Measurement!M335="","",(Measurement!M335^3*coeff_ab6_x3)+(Measurement!M335^2*coeff_ab6_x2)+(Measurement!M335*coeff_ab6_x1)+coeff_ab6_x0)</f>
        <v>1.5045134300059728</v>
      </c>
      <c r="N335">
        <f>IF(Measurement!N335="","",(Measurement!N335^3*coeff_bb7_x3)+(Measurement!N335^2*coeff_bb7_x2)+(Measurement!N335*coeff_bb7_x1)+coeff_bb7_x0)</f>
        <v>1.5041876250615518</v>
      </c>
      <c r="O335">
        <f>IF(Measurement!O335="","",(Measurement!O335^3*coeff_ab7_x3)+(Measurement!O335^2*coeff_ab7_x2)+(Measurement!O335*coeff_ab7_x1)+coeff_ab7_x0)</f>
        <v>1.5034085627409262</v>
      </c>
      <c r="P335">
        <f>IF(Measurement!P335="","",(Measurement!P335^3*coeff_bb8_x3)+(Measurement!P335^2*coeff_bb8_x2)+(Measurement!P335*coeff_bb8_x1)+coeff_bb8_x0)</f>
        <v>1.5051459119646267</v>
      </c>
      <c r="Q335">
        <f>IF(Measurement!Q335="","",(Measurement!Q335^3*coeff_ab8_x3)+(Measurement!Q335^2*coeff_ab8_x2)+(Measurement!Q335*coeff_ab8_x1)+coeff_ab8_x0)</f>
        <v>1.5049342954432219</v>
      </c>
      <c r="R335">
        <f>IF(Measurement!R335="","",(Measurement!R335^3*coeff_bb9_x3)+(Measurement!R335^2*coeff_bb9_x2)+(Measurement!R335*coeff_bb9_x1)+coeff_bb9_x0)</f>
        <v>1.5075506353626666</v>
      </c>
      <c r="S335">
        <f>IF(Measurement!S335="","",(Measurement!S335^3*coeff_ab9_x3)+(Measurement!S335^2*coeff_ab9_x2)+(Measurement!S335*coeff_ab9_x1)+coeff_ab9_x0)</f>
        <v>1.506653440225296</v>
      </c>
    </row>
    <row r="336" spans="1:19" ht="12.75" customHeight="1" x14ac:dyDescent="0.2">
      <c r="A336">
        <f>Measurement!A336</f>
        <v>33.400000000000205</v>
      </c>
      <c r="B336">
        <f>IF(Measurement!B336="","",(Measurement!B336^3*coeff_bb1_x3)+(Measurement!B336^2*coeff_bb1_x2)+(Measurement!B336*coeff_bb1_x1)+coeff_bb1_x0)</f>
        <v>1.507118266252349</v>
      </c>
      <c r="C336">
        <f>IF(Measurement!C336="","",(Measurement!C336^3*coeff_ab1_x3)+(Measurement!C336^2*coeff_ab1_x2)+(Measurement!C336*coeff_ab1_x1)+coeff_ab1_x0)</f>
        <v>1.5067992798578609</v>
      </c>
      <c r="D336">
        <f>IF(Measurement!D336="","",(Measurement!D336^3*coeff_bb2_x3)+(Measurement!D336^2*coeff_bb2_x2)+(Measurement!D336*coeff_bb2_x1)+coeff_bb2_x0)</f>
        <v>1.5074061298892567</v>
      </c>
      <c r="E336">
        <f>IF(Measurement!E336="","",(Measurement!E336^3*coeff_ab2_x3)+(Measurement!E336^2*coeff_ab2_x2)+(Measurement!E336*coeff_ab2_x1)+coeff_ab2_x0)</f>
        <v>1.5070921489682783</v>
      </c>
      <c r="F336">
        <f>IF(Measurement!F336="","",(Measurement!F336^3*coeff_bb3_x3)+(Measurement!F336^2*coeff_bb3_x2)+(Measurement!F336*coeff_bb3_x1)+coeff_bb3_x0)</f>
        <v>1.5075506353626666</v>
      </c>
      <c r="G336">
        <f>IF(Measurement!G336="","",(Measurement!G336^3*coeff_ab3_x3)+(Measurement!G336^2*coeff_ab3_x2)+(Measurement!G336*coeff_ab3_x1)+coeff_ab3_x0)</f>
        <v>1.5072391784726376</v>
      </c>
      <c r="H336">
        <f>IF(Measurement!H336="","",(Measurement!H336^3*coeff_bb4_x3)+(Measurement!H336^2*coeff_bb4_x2)+(Measurement!H336*coeff_bb4_x1)+coeff_bb4_x0)</f>
        <v>1.5075506353626666</v>
      </c>
      <c r="I336">
        <f>IF(Measurement!I336="","",(Measurement!I336^3*coeff_ab4_x3)+(Measurement!I336^2*coeff_ab4_x2)+(Measurement!I336*coeff_ab4_x1)+coeff_ab4_x0)</f>
        <v>1.5070921489682783</v>
      </c>
      <c r="J336">
        <f>IF(Measurement!J336="","",(Measurement!J336^3*coeff_bb5_x3)+(Measurement!J336^2*coeff_bb5_x2)+(Measurement!J336*coeff_bb5_x1)+coeff_bb5_x0)</f>
        <v>1.5076955235704721</v>
      </c>
      <c r="K336">
        <f>IF(Measurement!K336="","",(Measurement!K336^3*coeff_ab5_x3)+(Measurement!K336^2*coeff_ab5_x2)+(Measurement!K336*coeff_ab5_x1)+coeff_ab5_x0)</f>
        <v>1.5069455161011038</v>
      </c>
      <c r="L336">
        <f>IF(Measurement!L336="","",(Measurement!L336^3*coeff_bb6_x3)+(Measurement!L336^2*coeff_bb6_x2)+(Measurement!L336*coeff_bb6_x1)+coeff_bb6_x0)</f>
        <v>1.5059820764168477</v>
      </c>
      <c r="M336">
        <f>IF(Measurement!M336="","",(Measurement!M336^3*coeff_ab6_x3)+(Measurement!M336^2*coeff_ab6_x2)+(Measurement!M336*coeff_ab6_x1)+coeff_ab6_x0)</f>
        <v>1.5049342954432219</v>
      </c>
      <c r="N336">
        <f>IF(Measurement!N336="","",(Measurement!N336^3*coeff_bb7_x3)+(Measurement!N336^2*coeff_bb7_x2)+(Measurement!N336*coeff_bb7_x1)+coeff_bb7_x0)</f>
        <v>1.5040522382181003</v>
      </c>
      <c r="O336">
        <f>IF(Measurement!O336="","",(Measurement!O336^3*coeff_ab7_x3)+(Measurement!O336^2*coeff_ab7_x2)+(Measurement!O336*coeff_ab7_x1)+coeff_ab7_x0)</f>
        <v>1.5035452839858001</v>
      </c>
      <c r="P336">
        <f>IF(Measurement!P336="","",(Measurement!P336^3*coeff_bb8_x3)+(Measurement!P336^2*coeff_bb8_x2)+(Measurement!P336*coeff_bb8_x1)+coeff_bb8_x0)</f>
        <v>1.5045960507336977</v>
      </c>
      <c r="Q336">
        <f>IF(Measurement!Q336="","",(Measurement!Q336^3*coeff_ab8_x3)+(Measurement!Q336^2*coeff_ab8_x2)+(Measurement!Q336*coeff_ab8_x1)+coeff_ab8_x0)</f>
        <v>1.5049342954432219</v>
      </c>
      <c r="R336">
        <f>IF(Measurement!R336="","",(Measurement!R336^3*coeff_bb9_x3)+(Measurement!R336^2*coeff_bb9_x2)+(Measurement!R336*coeff_bb9_x1)+coeff_bb9_x0)</f>
        <v>1.507118266252349</v>
      </c>
      <c r="S336">
        <f>IF(Measurement!S336="","",(Measurement!S336^3*coeff_ab9_x3)+(Measurement!S336^2*coeff_ab9_x2)+(Measurement!S336*coeff_ab9_x1)+coeff_ab9_x0)</f>
        <v>1.5065079971901563</v>
      </c>
    </row>
    <row r="337" spans="1:19" ht="12.75" customHeight="1" x14ac:dyDescent="0.2">
      <c r="A337">
        <f>Measurement!A337</f>
        <v>33.500000000000206</v>
      </c>
      <c r="B337">
        <f>IF(Measurement!B337="","",(Measurement!B337^3*coeff_bb1_x3)+(Measurement!B337^2*coeff_bb1_x2)+(Measurement!B337*coeff_bb1_x1)+coeff_bb1_x0)</f>
        <v>1.5069749076422148</v>
      </c>
      <c r="C337">
        <f>IF(Measurement!C337="","",(Measurement!C337^3*coeff_ab1_x3)+(Measurement!C337^2*coeff_ab1_x2)+(Measurement!C337*coeff_ab1_x1)+coeff_ab1_x0)</f>
        <v>1.5069455161011038</v>
      </c>
      <c r="D337">
        <f>IF(Measurement!D337="","",(Measurement!D337^3*coeff_bb2_x3)+(Measurement!D337^2*coeff_bb2_x2)+(Measurement!D337*coeff_bb2_x1)+coeff_bb2_x0)</f>
        <v>1.5074061298892567</v>
      </c>
      <c r="E337">
        <f>IF(Measurement!E337="","",(Measurement!E337^3*coeff_ab2_x3)+(Measurement!E337^2*coeff_ab2_x2)+(Measurement!E337*coeff_ab2_x1)+coeff_ab2_x0)</f>
        <v>1.5073866046274351</v>
      </c>
      <c r="F337">
        <f>IF(Measurement!F337="","",(Measurement!F337^3*coeff_bb3_x3)+(Measurement!F337^2*coeff_bb3_x2)+(Measurement!F337*coeff_bb3_x1)+coeff_bb3_x0)</f>
        <v>1.5076955235704721</v>
      </c>
      <c r="G337">
        <f>IF(Measurement!G337="","",(Measurement!G337^3*coeff_ab3_x3)+(Measurement!G337^2*coeff_ab3_x2)+(Measurement!G337*coeff_ab3_x1)+coeff_ab3_x0)</f>
        <v>1.5075344274459237</v>
      </c>
      <c r="H337">
        <f>IF(Measurement!H337="","",(Measurement!H337^3*coeff_bb4_x3)+(Measurement!H337^2*coeff_bb4_x2)+(Measurement!H337*coeff_bb4_x1)+coeff_bb4_x0)</f>
        <v>1.5075506353626666</v>
      </c>
      <c r="I337">
        <f>IF(Measurement!I337="","",(Measurement!I337^3*coeff_ab4_x3)+(Measurement!I337^2*coeff_ab4_x2)+(Measurement!I337*coeff_ab4_x1)+coeff_ab4_x0)</f>
        <v>1.5073866046274351</v>
      </c>
      <c r="J337">
        <f>IF(Measurement!J337="","",(Measurement!J337^3*coeff_bb5_x3)+(Measurement!J337^2*coeff_bb5_x2)+(Measurement!J337*coeff_bb5_x1)+coeff_bb5_x0)</f>
        <v>1.5076955235704721</v>
      </c>
      <c r="K337">
        <f>IF(Measurement!K337="","",(Measurement!K337^3*coeff_ab5_x3)+(Measurement!K337^2*coeff_ab5_x2)+(Measurement!K337*coeff_ab5_x1)+coeff_ab5_x0)</f>
        <v>1.5070921489682783</v>
      </c>
      <c r="L337">
        <f>IF(Measurement!L337="","",(Measurement!L337^3*coeff_bb6_x3)+(Measurement!L337^2*coeff_bb6_x2)+(Measurement!L337*coeff_bb6_x1)+coeff_bb6_x0)</f>
        <v>1.5059820764168477</v>
      </c>
      <c r="M337">
        <f>IF(Measurement!M337="","",(Measurement!M337^3*coeff_ab6_x3)+(Measurement!M337^2*coeff_ab6_x2)+(Measurement!M337*coeff_ab6_x1)+coeff_ab6_x0)</f>
        <v>1.5053587288259398</v>
      </c>
      <c r="N337">
        <f>IF(Measurement!N337="","",(Measurement!N337^3*coeff_bb7_x3)+(Measurement!N337^2*coeff_bb7_x2)+(Measurement!N337*coeff_bb7_x1)+coeff_bb7_x0)</f>
        <v>1.5043233892797563</v>
      </c>
      <c r="O337">
        <f>IF(Measurement!O337="","",(Measurement!O337^3*coeff_ab7_x3)+(Measurement!O337^2*coeff_ab7_x2)+(Measurement!O337*coeff_ab7_x1)+coeff_ab7_x0)</f>
        <v>1.504096132156354</v>
      </c>
      <c r="P337">
        <f>IF(Measurement!P337="","",(Measurement!P337^3*coeff_bb8_x3)+(Measurement!P337^2*coeff_bb8_x2)+(Measurement!P337*coeff_bb8_x1)+coeff_bb8_x0)</f>
        <v>1.5047329484160716</v>
      </c>
      <c r="Q337">
        <f>IF(Measurement!Q337="","",(Measurement!Q337^3*coeff_ab8_x3)+(Measurement!Q337^2*coeff_ab8_x2)+(Measurement!Q337*coeff_ab8_x1)+coeff_ab8_x0)</f>
        <v>1.5049342954432219</v>
      </c>
      <c r="R337">
        <f>IF(Measurement!R337="","",(Measurement!R337^3*coeff_bb9_x3)+(Measurement!R337^2*coeff_bb9_x2)+(Measurement!R337*coeff_bb9_x1)+coeff_bb9_x0)</f>
        <v>1.5069749076422148</v>
      </c>
      <c r="S337">
        <f>IF(Measurement!S337="","",(Measurement!S337^3*coeff_ab9_x3)+(Measurement!S337^2*coeff_ab9_x2)+(Measurement!S337*coeff_ab9_x1)+coeff_ab9_x0)</f>
        <v>1.506653440225296</v>
      </c>
    </row>
    <row r="338" spans="1:19" ht="12.75" customHeight="1" x14ac:dyDescent="0.2">
      <c r="A338">
        <f>Measurement!A338</f>
        <v>33.600000000000207</v>
      </c>
      <c r="B338">
        <f>IF(Measurement!B338="","",(Measurement!B338^3*coeff_bb1_x3)+(Measurement!B338^2*coeff_bb1_x2)+(Measurement!B338*coeff_bb1_x1)+coeff_bb1_x0)</f>
        <v>1.5069749076422148</v>
      </c>
      <c r="C338">
        <f>IF(Measurement!C338="","",(Measurement!C338^3*coeff_ab1_x3)+(Measurement!C338^2*coeff_ab1_x2)+(Measurement!C338*coeff_ab1_x1)+coeff_ab1_x0)</f>
        <v>1.5072391784726376</v>
      </c>
      <c r="D338">
        <f>IF(Measurement!D338="","",(Measurement!D338^3*coeff_bb2_x3)+(Measurement!D338^2*coeff_bb2_x2)+(Measurement!D338*coeff_bb2_x1)+coeff_bb2_x0)</f>
        <v>1.5075506353626666</v>
      </c>
      <c r="E338">
        <f>IF(Measurement!E338="","",(Measurement!E338^3*coeff_ab2_x3)+(Measurement!E338^2*coeff_ab2_x2)+(Measurement!E338*coeff_ab2_x1)+coeff_ab2_x0)</f>
        <v>1.5076826469413571</v>
      </c>
      <c r="F338">
        <f>IF(Measurement!F338="","",(Measurement!F338^3*coeff_bb3_x3)+(Measurement!F338^2*coeff_bb3_x2)+(Measurement!F338*coeff_bb3_x1)+coeff_bb3_x0)</f>
        <v>1.5076955235704721</v>
      </c>
      <c r="G338">
        <f>IF(Measurement!G338="","",(Measurement!G338^3*coeff_ab3_x3)+(Measurement!G338^2*coeff_ab3_x2)+(Measurement!G338*coeff_ab3_x1)+coeff_ab3_x0)</f>
        <v>1.5079802760160712</v>
      </c>
      <c r="H338">
        <f>IF(Measurement!H338="","",(Measurement!H338^3*coeff_bb4_x3)+(Measurement!H338^2*coeff_bb4_x2)+(Measurement!H338*coeff_bb4_x1)+coeff_bb4_x0)</f>
        <v>1.5076955235704721</v>
      </c>
      <c r="I338">
        <f>IF(Measurement!I338="","",(Measurement!I338^3*coeff_ab4_x3)+(Measurement!I338^2*coeff_ab4_x2)+(Measurement!I338*coeff_ab4_x1)+coeff_ab4_x0)</f>
        <v>1.5076826469413571</v>
      </c>
      <c r="J338">
        <f>IF(Measurement!J338="","",(Measurement!J338^3*coeff_bb5_x3)+(Measurement!J338^2*coeff_bb5_x2)+(Measurement!J338*coeff_bb5_x1)+coeff_bb5_x0)</f>
        <v>1.5076955235704721</v>
      </c>
      <c r="K338">
        <f>IF(Measurement!K338="","",(Measurement!K338^3*coeff_ab5_x3)+(Measurement!K338^2*coeff_ab5_x2)+(Measurement!K338*coeff_ab5_x1)+coeff_ab5_x0)</f>
        <v>1.5075344274459237</v>
      </c>
      <c r="L338">
        <f>IF(Measurement!L338="","",(Measurement!L338^3*coeff_bb6_x3)+(Measurement!L338^2*coeff_bb6_x2)+(Measurement!L338*coeff_bb6_x1)+coeff_bb6_x0)</f>
        <v>1.5059820764168477</v>
      </c>
      <c r="M338">
        <f>IF(Measurement!M338="","",(Measurement!M338^3*coeff_ab6_x3)+(Measurement!M338^2*coeff_ab6_x2)+(Measurement!M338*coeff_ab6_x1)+coeff_ab6_x0)</f>
        <v>1.5059301907587803</v>
      </c>
      <c r="N338">
        <f>IF(Measurement!N338="","",(Measurement!N338^3*coeff_bb7_x3)+(Measurement!N338^2*coeff_bb7_x2)+(Measurement!N338*coeff_bb7_x1)+coeff_bb7_x0)</f>
        <v>1.5045960507336977</v>
      </c>
      <c r="O338">
        <f>IF(Measurement!O338="","",(Measurement!O338^3*coeff_ab7_x3)+(Measurement!O338^2*coeff_ab7_x2)+(Measurement!O338*coeff_ab7_x1)+coeff_ab7_x0)</f>
        <v>1.5045134300059728</v>
      </c>
      <c r="P338">
        <f>IF(Measurement!P338="","",(Measurement!P338^3*coeff_bb8_x3)+(Measurement!P338^2*coeff_bb8_x2)+(Measurement!P338*coeff_bb8_x1)+coeff_bb8_x0)</f>
        <v>1.5047329484160716</v>
      </c>
      <c r="Q338">
        <f>IF(Measurement!Q338="","",(Measurement!Q338^3*coeff_ab8_x3)+(Measurement!Q338^2*coeff_ab8_x2)+(Measurement!Q338*coeff_ab8_x1)+coeff_ab8_x0)</f>
        <v>1.5053587288259398</v>
      </c>
      <c r="R338">
        <f>IF(Measurement!R338="","",(Measurement!R338^3*coeff_bb9_x3)+(Measurement!R338^2*coeff_bb9_x2)+(Measurement!R338*coeff_bb9_x1)+coeff_bb9_x0)</f>
        <v>1.5069749076422148</v>
      </c>
      <c r="S338">
        <f>IF(Measurement!S338="","",(Measurement!S338^3*coeff_ab9_x3)+(Measurement!S338^2*coeff_ab9_x2)+(Measurement!S338*coeff_ab9_x1)+coeff_ab9_x0)</f>
        <v>1.5069455161011038</v>
      </c>
    </row>
    <row r="339" spans="1:19" ht="12.75" customHeight="1" x14ac:dyDescent="0.2">
      <c r="A339">
        <f>Measurement!A339</f>
        <v>33.700000000000209</v>
      </c>
      <c r="B339">
        <f>IF(Measurement!B339="","",(Measurement!B339^3*coeff_bb1_x3)+(Measurement!B339^2*coeff_bb1_x2)+(Measurement!B339*coeff_bb1_x1)+coeff_bb1_x0)</f>
        <v>1.5072620069269236</v>
      </c>
      <c r="C339">
        <f>IF(Measurement!C339="","",(Measurement!C339^3*coeff_ab1_x3)+(Measurement!C339^2*coeff_ab1_x2)+(Measurement!C339*coeff_ab1_x1)+coeff_ab1_x0)</f>
        <v>1.5075344274459237</v>
      </c>
      <c r="D339">
        <f>IF(Measurement!D339="","",(Measurement!D339^3*coeff_bb2_x3)+(Measurement!D339^2*coeff_bb2_x2)+(Measurement!D339*coeff_bb2_x1)+coeff_bb2_x0)</f>
        <v>1.5078407947359915</v>
      </c>
      <c r="E339">
        <f>IF(Measurement!E339="","",(Measurement!E339^3*coeff_ab2_x3)+(Measurement!E339^2*coeff_ab2_x2)+(Measurement!E339*coeff_ab2_x1)+coeff_ab2_x0)</f>
        <v>1.5081296856218582</v>
      </c>
      <c r="F339">
        <f>IF(Measurement!F339="","",(Measurement!F339^3*coeff_bb3_x3)+(Measurement!F339^2*coeff_bb3_x2)+(Measurement!F339*coeff_bb3_x1)+coeff_bb3_x0)</f>
        <v>1.507986449082543</v>
      </c>
      <c r="G339">
        <f>IF(Measurement!G339="","",(Measurement!G339^3*coeff_ab3_x3)+(Measurement!G339^2*coeff_ab3_x2)+(Measurement!G339*coeff_ab3_x1)+coeff_ab3_x0)</f>
        <v>1.5081296856218582</v>
      </c>
      <c r="H339">
        <f>IF(Measurement!H339="","",(Measurement!H339^3*coeff_bb4_x3)+(Measurement!H339^2*coeff_bb4_x2)+(Measurement!H339*coeff_bb4_x1)+coeff_bb4_x0)</f>
        <v>1.5078407947359915</v>
      </c>
      <c r="I339">
        <f>IF(Measurement!I339="","",(Measurement!I339^3*coeff_ab4_x3)+(Measurement!I339^2*coeff_ab4_x2)+(Measurement!I339*coeff_ab4_x1)+coeff_ab4_x0)</f>
        <v>1.5079802760160712</v>
      </c>
      <c r="J339">
        <f>IF(Measurement!J339="","",(Measurement!J339^3*coeff_bb5_x3)+(Measurement!J339^2*coeff_bb5_x2)+(Measurement!J339*coeff_bb5_x1)+coeff_bb5_x0)</f>
        <v>1.5078407947359915</v>
      </c>
      <c r="K339">
        <f>IF(Measurement!K339="","",(Measurement!K339^3*coeff_ab5_x3)+(Measurement!K339^2*coeff_ab5_x2)+(Measurement!K339*coeff_ab5_x1)+coeff_ab5_x0)</f>
        <v>1.5076826469413571</v>
      </c>
      <c r="L339">
        <f>IF(Measurement!L339="","",(Measurement!L339^3*coeff_bb6_x3)+(Measurement!L339^2*coeff_bb6_x2)+(Measurement!L339*coeff_bb6_x1)+coeff_bb6_x0)</f>
        <v>1.5066893357219924</v>
      </c>
      <c r="M339">
        <f>IF(Measurement!M339="","",(Measurement!M339^3*coeff_ab6_x3)+(Measurement!M339^2*coeff_ab6_x2)+(Measurement!M339*coeff_ab6_x1)+coeff_ab6_x0)</f>
        <v>1.5057867305119657</v>
      </c>
      <c r="N339">
        <f>IF(Measurement!N339="","",(Measurement!N339^3*coeff_bb7_x3)+(Measurement!N339^2*coeff_bb7_x2)+(Measurement!N339*coeff_bb7_x1)+coeff_bb7_x0)</f>
        <v>1.504870224366472</v>
      </c>
      <c r="O339">
        <f>IF(Measurement!O339="","",(Measurement!O339^3*coeff_ab7_x3)+(Measurement!O339^2*coeff_ab7_x2)+(Measurement!O339*coeff_ab7_x1)+coeff_ab7_x0)</f>
        <v>1.5047936105434243</v>
      </c>
      <c r="P339">
        <f>IF(Measurement!P339="","",(Measurement!P339^3*coeff_bb8_x3)+(Measurement!P339^2*coeff_bb8_x2)+(Measurement!P339*coeff_bb8_x1)+coeff_bb8_x0)</f>
        <v>1.5050078788082177</v>
      </c>
      <c r="Q339">
        <f>IF(Measurement!Q339="","",(Measurement!Q339^3*coeff_ab8_x3)+(Measurement!Q339^2*coeff_ab8_x2)+(Measurement!Q339*coeff_ab8_x1)+coeff_ab8_x0)</f>
        <v>1.5055009995587987</v>
      </c>
      <c r="R339">
        <f>IF(Measurement!R339="","",(Measurement!R339^3*coeff_bb9_x3)+(Measurement!R339^2*coeff_bb9_x2)+(Measurement!R339*coeff_bb9_x1)+coeff_bb9_x0)</f>
        <v>1.507118266252349</v>
      </c>
      <c r="S339">
        <f>IF(Measurement!S339="","",(Measurement!S339^3*coeff_ab9_x3)+(Measurement!S339^2*coeff_ab9_x2)+(Measurement!S339*coeff_ab9_x1)+coeff_ab9_x0)</f>
        <v>1.5072391784726376</v>
      </c>
    </row>
    <row r="340" spans="1:19" ht="12.75" customHeight="1" x14ac:dyDescent="0.2">
      <c r="A340">
        <f>Measurement!A340</f>
        <v>33.80000000000021</v>
      </c>
      <c r="B340">
        <f>IF(Measurement!B340="","",(Measurement!B340^3*coeff_bb1_x3)+(Measurement!B340^2*coeff_bb1_x2)+(Measurement!B340*coeff_bb1_x1)+coeff_bb1_x0)</f>
        <v>1.5075506353626666</v>
      </c>
      <c r="C340">
        <f>IF(Measurement!C340="","",(Measurement!C340^3*coeff_ab1_x3)+(Measurement!C340^2*coeff_ab1_x2)+(Measurement!C340*coeff_ab1_x1)+coeff_ab1_x0)</f>
        <v>1.5075344274459237</v>
      </c>
      <c r="D340">
        <f>IF(Measurement!D340="","",(Measurement!D340^3*coeff_bb2_x3)+(Measurement!D340^2*coeff_bb2_x2)+(Measurement!D340*coeff_bb2_x1)+coeff_bb2_x0)</f>
        <v>1.5081324868334454</v>
      </c>
      <c r="E340">
        <f>IF(Measurement!E340="","",(Measurement!E340^3*coeff_ab2_x3)+(Measurement!E340^2*coeff_ab2_x2)+(Measurement!E340*coeff_ab2_x1)+coeff_ab2_x0)</f>
        <v>1.5081296856218582</v>
      </c>
      <c r="F340">
        <f>IF(Measurement!F340="","",(Measurement!F340^3*coeff_bb3_x3)+(Measurement!F340^2*coeff_bb3_x2)+(Measurement!F340*coeff_bb3_x1)+coeff_bb3_x0)</f>
        <v>1.5084257134415759</v>
      </c>
      <c r="G340">
        <f>IF(Measurement!G340="","",(Measurement!G340^3*coeff_ab3_x3)+(Measurement!G340^2*coeff_ab3_x2)+(Measurement!G340*coeff_ab3_x1)+coeff_ab3_x0)</f>
        <v>1.5081296856218582</v>
      </c>
      <c r="H340">
        <f>IF(Measurement!H340="","",(Measurement!H340^3*coeff_bb4_x3)+(Measurement!H340^2*coeff_bb4_x2)+(Measurement!H340*coeff_bb4_x1)+coeff_bb4_x0)</f>
        <v>1.507986449082543</v>
      </c>
      <c r="I340">
        <f>IF(Measurement!I340="","",(Measurement!I340^3*coeff_ab4_x3)+(Measurement!I340^2*coeff_ab4_x2)+(Measurement!I340*coeff_ab4_x1)+coeff_ab4_x0)</f>
        <v>1.5079802760160712</v>
      </c>
      <c r="J340">
        <f>IF(Measurement!J340="","",(Measurement!J340^3*coeff_bb5_x3)+(Measurement!J340^2*coeff_bb5_x2)+(Measurement!J340*coeff_bb5_x1)+coeff_bb5_x0)</f>
        <v>1.5081324868334454</v>
      </c>
      <c r="K340">
        <f>IF(Measurement!K340="","",(Measurement!K340^3*coeff_ab5_x3)+(Measurement!K340^2*coeff_ab5_x2)+(Measurement!K340*coeff_ab5_x1)+coeff_ab5_x0)</f>
        <v>1.5076826469413571</v>
      </c>
      <c r="L340">
        <f>IF(Measurement!L340="","",(Measurement!L340^3*coeff_bb6_x3)+(Measurement!L340^2*coeff_bb6_x2)+(Measurement!L340*coeff_bb6_x1)+coeff_bb6_x0)</f>
        <v>1.5068319308732019</v>
      </c>
      <c r="M340">
        <f>IF(Measurement!M340="","",(Measurement!M340^3*coeff_ab6_x3)+(Measurement!M340^2*coeff_ab6_x2)+(Measurement!M340*coeff_ab6_x1)+coeff_ab6_x0)</f>
        <v>1.5055009995587987</v>
      </c>
      <c r="N340">
        <f>IF(Measurement!N340="","",(Measurement!N340^3*coeff_bb7_x3)+(Measurement!N340^2*coeff_bb7_x2)+(Measurement!N340*coeff_bb7_x1)+coeff_bb7_x0)</f>
        <v>1.5052843240590177</v>
      </c>
      <c r="O340">
        <f>IF(Measurement!O340="","",(Measurement!O340^3*coeff_ab7_x3)+(Measurement!O340^2*coeff_ab7_x2)+(Measurement!O340*coeff_ab7_x1)+coeff_ab7_x0)</f>
        <v>1.5046533220687592</v>
      </c>
      <c r="P340">
        <f>IF(Measurement!P340="","",(Measurement!P340^3*coeff_bb8_x3)+(Measurement!P340^2*coeff_bb8_x2)+(Measurement!P340*coeff_bb8_x1)+coeff_bb8_x0)</f>
        <v>1.5051459119646267</v>
      </c>
      <c r="Q340">
        <f>IF(Measurement!Q340="","",(Measurement!Q340^3*coeff_ab8_x3)+(Measurement!Q340^2*coeff_ab8_x2)+(Measurement!Q340*coeff_ab8_x1)+coeff_ab8_x0)</f>
        <v>1.5056436667830562</v>
      </c>
      <c r="R340">
        <f>IF(Measurement!R340="","",(Measurement!R340^3*coeff_bb9_x3)+(Measurement!R340^2*coeff_bb9_x2)+(Measurement!R340*coeff_bb9_x1)+coeff_bb9_x0)</f>
        <v>1.5075506353626666</v>
      </c>
      <c r="S340">
        <f>IF(Measurement!S340="","",(Measurement!S340^3*coeff_ab9_x3)+(Measurement!S340^2*coeff_ab9_x2)+(Measurement!S340*coeff_ab9_x1)+coeff_ab9_x0)</f>
        <v>1.5072391784726376</v>
      </c>
    </row>
    <row r="341" spans="1:19" ht="12.75" customHeight="1" x14ac:dyDescent="0.2">
      <c r="A341">
        <f>Measurement!A341</f>
        <v>33.900000000000212</v>
      </c>
      <c r="B341">
        <f>IF(Measurement!B341="","",(Measurement!B341^3*coeff_bb1_x3)+(Measurement!B341^2*coeff_bb1_x2)+(Measurement!B341*coeff_bb1_x1)+coeff_bb1_x0)</f>
        <v>1.507986449082543</v>
      </c>
      <c r="C341">
        <f>IF(Measurement!C341="","",(Measurement!C341^3*coeff_ab1_x3)+(Measurement!C341^2*coeff_ab1_x2)+(Measurement!C341*coeff_ab1_x1)+coeff_ab1_x0)</f>
        <v>1.5076826469413571</v>
      </c>
      <c r="D341">
        <f>IF(Measurement!D341="","",(Measurement!D341^3*coeff_bb2_x3)+(Measurement!D341^2*coeff_bb2_x2)+(Measurement!D341*coeff_bb2_x1)+coeff_bb2_x0)</f>
        <v>1.5082789082120169</v>
      </c>
      <c r="E341">
        <f>IF(Measurement!E341="","",(Measurement!E341^3*coeff_ab2_x3)+(Measurement!E341^2*coeff_ab2_x2)+(Measurement!E341*coeff_ab2_x1)+coeff_ab2_x0)</f>
        <v>1.5081296856218582</v>
      </c>
      <c r="F341">
        <f>IF(Measurement!F341="","",(Measurement!F341^3*coeff_bb3_x3)+(Measurement!F341^2*coeff_bb3_x2)+(Measurement!F341*coeff_bb3_x1)+coeff_bb3_x0)</f>
        <v>1.5087204763469308</v>
      </c>
      <c r="G341">
        <f>IF(Measurement!G341="","",(Measurement!G341^3*coeff_ab3_x3)+(Measurement!G341^2*coeff_ab3_x2)+(Measurement!G341*coeff_ab3_x1)+coeff_ab3_x0)</f>
        <v>1.5081296856218582</v>
      </c>
      <c r="H341">
        <f>IF(Measurement!H341="","",(Measurement!H341^3*coeff_bb4_x3)+(Measurement!H341^2*coeff_bb4_x2)+(Measurement!H341*coeff_bb4_x1)+coeff_bb4_x0)</f>
        <v>1.5082789082120169</v>
      </c>
      <c r="I341">
        <f>IF(Measurement!I341="","",(Measurement!I341^3*coeff_ab4_x3)+(Measurement!I341^2*coeff_ab4_x2)+(Measurement!I341*coeff_ab4_x1)+coeff_ab4_x0)</f>
        <v>1.5078312631269886</v>
      </c>
      <c r="J341">
        <f>IF(Measurement!J341="","",(Measurement!J341^3*coeff_bb5_x3)+(Measurement!J341^2*coeff_bb5_x2)+(Measurement!J341*coeff_bb5_x1)+coeff_bb5_x0)</f>
        <v>1.5084257134415759</v>
      </c>
      <c r="K341">
        <f>IF(Measurement!K341="","",(Measurement!K341^3*coeff_ab5_x3)+(Measurement!K341^2*coeff_ab5_x2)+(Measurement!K341*coeff_ab5_x1)+coeff_ab5_x0)</f>
        <v>1.5076826469413571</v>
      </c>
      <c r="L341">
        <f>IF(Measurement!L341="","",(Measurement!L341^3*coeff_bb6_x3)+(Measurement!L341^2*coeff_bb6_x2)+(Measurement!L341*coeff_bb6_x1)+coeff_bb6_x0)</f>
        <v>1.507118266252349</v>
      </c>
      <c r="M341">
        <f>IF(Measurement!M341="","",(Measurement!M341^3*coeff_ab6_x3)+(Measurement!M341^2*coeff_ab6_x2)+(Measurement!M341*coeff_ab6_x1)+coeff_ab6_x0)</f>
        <v>1.5052168545712261</v>
      </c>
      <c r="N341">
        <f>IF(Measurement!N341="","",(Measurement!N341^3*coeff_bb7_x3)+(Measurement!N341^2*coeff_bb7_x2)+(Measurement!N341*coeff_bb7_x1)+coeff_bb7_x0)</f>
        <v>1.5054231153147091</v>
      </c>
      <c r="O341">
        <f>IF(Measurement!O341="","",(Measurement!O341^3*coeff_ab7_x3)+(Measurement!O341^2*coeff_ab7_x2)+(Measurement!O341*coeff_ab7_x1)+coeff_ab7_x0)</f>
        <v>1.5045134300059728</v>
      </c>
      <c r="P341">
        <f>IF(Measurement!P341="","",(Measurement!P341^3*coeff_bb8_x3)+(Measurement!P341^2*coeff_bb8_x2)+(Measurement!P341*coeff_bb8_x1)+coeff_bb8_x0)</f>
        <v>1.5051459119646267</v>
      </c>
      <c r="Q341">
        <f>IF(Measurement!Q341="","",(Measurement!Q341^3*coeff_ab8_x3)+(Measurement!Q341^2*coeff_ab8_x2)+(Measurement!Q341*coeff_ab8_x1)+coeff_ab8_x0)</f>
        <v>1.5056436667830562</v>
      </c>
      <c r="R341">
        <f>IF(Measurement!R341="","",(Measurement!R341^3*coeff_bb9_x3)+(Measurement!R341^2*coeff_bb9_x2)+(Measurement!R341*coeff_bb9_x1)+coeff_bb9_x0)</f>
        <v>1.5078407947359915</v>
      </c>
      <c r="S341">
        <f>IF(Measurement!S341="","",(Measurement!S341^3*coeff_ab9_x3)+(Measurement!S341^2*coeff_ab9_x2)+(Measurement!S341*coeff_ab9_x1)+coeff_ab9_x0)</f>
        <v>1.5073866046274351</v>
      </c>
    </row>
    <row r="342" spans="1:19" ht="12.75" customHeight="1" x14ac:dyDescent="0.2">
      <c r="A342">
        <f>Measurement!A342</f>
        <v>34.000000000000213</v>
      </c>
      <c r="B342">
        <f>IF(Measurement!B342="","",(Measurement!B342^3*coeff_bb1_x3)+(Measurement!B342^2*coeff_bb1_x2)+(Measurement!B342*coeff_bb1_x1)+coeff_bb1_x0)</f>
        <v>1.5078407947359915</v>
      </c>
      <c r="C342">
        <f>IF(Measurement!C342="","",(Measurement!C342^3*coeff_ab1_x3)+(Measurement!C342^2*coeff_ab1_x2)+(Measurement!C342*coeff_ab1_x1)+coeff_ab1_x0)</f>
        <v>1.5078312631269886</v>
      </c>
      <c r="D342">
        <f>IF(Measurement!D342="","",(Measurement!D342^3*coeff_bb2_x3)+(Measurement!D342^2*coeff_bb2_x2)+(Measurement!D342*coeff_bb2_x1)+coeff_bb2_x0)</f>
        <v>1.5082789082120169</v>
      </c>
      <c r="E342">
        <f>IF(Measurement!E342="","",(Measurement!E342^3*coeff_ab2_x3)+(Measurement!E342^2*coeff_ab2_x2)+(Measurement!E342*coeff_ab2_x1)+coeff_ab2_x0)</f>
        <v>1.5081296856218582</v>
      </c>
      <c r="F342">
        <f>IF(Measurement!F342="","",(Measurement!F342^3*coeff_bb3_x3)+(Measurement!F342^2*coeff_bb3_x2)+(Measurement!F342*coeff_bb3_x1)+coeff_bb3_x0)</f>
        <v>1.5085729027454411</v>
      </c>
      <c r="G342">
        <f>IF(Measurement!G342="","",(Measurement!G342^3*coeff_ab3_x3)+(Measurement!G342^2*coeff_ab3_x2)+(Measurement!G342*coeff_ab3_x1)+coeff_ab3_x0)</f>
        <v>1.5081296856218582</v>
      </c>
      <c r="H342">
        <f>IF(Measurement!H342="","",(Measurement!H342^3*coeff_bb4_x3)+(Measurement!H342^2*coeff_bb4_x2)+(Measurement!H342*coeff_bb4_x1)+coeff_bb4_x0)</f>
        <v>1.5081324868334454</v>
      </c>
      <c r="I342">
        <f>IF(Measurement!I342="","",(Measurement!I342^3*coeff_ab4_x3)+(Measurement!I342^2*coeff_ab4_x2)+(Measurement!I342*coeff_ab4_x1)+coeff_ab4_x0)</f>
        <v>1.5076826469413571</v>
      </c>
      <c r="J342">
        <f>IF(Measurement!J342="","",(Measurement!J342^3*coeff_bb5_x3)+(Measurement!J342^2*coeff_bb5_x2)+(Measurement!J342*coeff_bb5_x1)+coeff_bb5_x0)</f>
        <v>1.5082789082120169</v>
      </c>
      <c r="K342">
        <f>IF(Measurement!K342="","",(Measurement!K342^3*coeff_ab5_x3)+(Measurement!K342^2*coeff_ab5_x2)+(Measurement!K342*coeff_ab5_x1)+coeff_ab5_x0)</f>
        <v>1.5075344274459237</v>
      </c>
      <c r="L342">
        <f>IF(Measurement!L342="","",(Measurement!L342^3*coeff_bb6_x3)+(Measurement!L342^2*coeff_bb6_x2)+(Measurement!L342*coeff_bb6_x1)+coeff_bb6_x0)</f>
        <v>1.5069749076422148</v>
      </c>
      <c r="M342">
        <f>IF(Measurement!M342="","",(Measurement!M342^3*coeff_ab6_x3)+(Measurement!M342^2*coeff_ab6_x2)+(Measurement!M342*coeff_ab6_x1)+coeff_ab6_x0)</f>
        <v>1.5046533220687592</v>
      </c>
      <c r="N342">
        <f>IF(Measurement!N342="","",(Measurement!N342^3*coeff_bb7_x3)+(Measurement!N342^2*coeff_bb7_x2)+(Measurement!N342*coeff_bb7_x1)+coeff_bb7_x0)</f>
        <v>1.5054231153147091</v>
      </c>
      <c r="O342">
        <f>IF(Measurement!O342="","",(Measurement!O342^3*coeff_ab7_x3)+(Measurement!O342^2*coeff_ab7_x2)+(Measurement!O342*coeff_ab7_x1)+coeff_ab7_x0)</f>
        <v>1.5043739343418121</v>
      </c>
      <c r="P342">
        <f>IF(Measurement!P342="","",(Measurement!P342^3*coeff_bb8_x3)+(Measurement!P342^2*coeff_bb8_x2)+(Measurement!P342*coeff_bb8_x1)+coeff_bb8_x0)</f>
        <v>1.5051459119646267</v>
      </c>
      <c r="Q342">
        <f>IF(Measurement!Q342="","",(Measurement!Q342^3*coeff_ab8_x3)+(Measurement!Q342^2*coeff_ab8_x2)+(Measurement!Q342*coeff_ab8_x1)+coeff_ab8_x0)</f>
        <v>1.5056436667830562</v>
      </c>
      <c r="R342">
        <f>IF(Measurement!R342="","",(Measurement!R342^3*coeff_bb9_x3)+(Measurement!R342^2*coeff_bb9_x2)+(Measurement!R342*coeff_bb9_x1)+coeff_bb9_x0)</f>
        <v>1.5078407947359915</v>
      </c>
      <c r="S342">
        <f>IF(Measurement!S342="","",(Measurement!S342^3*coeff_ab9_x3)+(Measurement!S342^2*coeff_ab9_x2)+(Measurement!S342*coeff_ab9_x1)+coeff_ab9_x0)</f>
        <v>1.5075344274459237</v>
      </c>
    </row>
    <row r="343" spans="1:19" ht="12.75" customHeight="1" x14ac:dyDescent="0.2">
      <c r="A343">
        <f>Measurement!A343</f>
        <v>34.100000000000215</v>
      </c>
      <c r="B343">
        <f>IF(Measurement!B343="","",(Measurement!B343^3*coeff_bb1_x3)+(Measurement!B343^2*coeff_bb1_x2)+(Measurement!B343*coeff_bb1_x1)+coeff_bb1_x0)</f>
        <v>1.507986449082543</v>
      </c>
      <c r="C343">
        <f>IF(Measurement!C343="","",(Measurement!C343^3*coeff_ab1_x3)+(Measurement!C343^2*coeff_ab1_x2)+(Measurement!C343*coeff_ab1_x1)+coeff_ab1_x0)</f>
        <v>1.5079802760160712</v>
      </c>
      <c r="D343">
        <f>IF(Measurement!D343="","",(Measurement!D343^3*coeff_bb2_x3)+(Measurement!D343^2*coeff_bb2_x2)+(Measurement!D343*coeff_bb2_x1)+coeff_bb2_x0)</f>
        <v>1.5082789082120169</v>
      </c>
      <c r="E343">
        <f>IF(Measurement!E343="","",(Measurement!E343^3*coeff_ab2_x3)+(Measurement!E343^2*coeff_ab2_x2)+(Measurement!E343*coeff_ab2_x1)+coeff_ab2_x0)</f>
        <v>1.5082794919576032</v>
      </c>
      <c r="F343">
        <f>IF(Measurement!F343="","",(Measurement!F343^3*coeff_bb3_x3)+(Measurement!F343^2*coeff_bb3_x2)+(Measurement!F343*coeff_bb3_x1)+coeff_bb3_x0)</f>
        <v>1.5085729027454411</v>
      </c>
      <c r="G343">
        <f>IF(Measurement!G343="","",(Measurement!G343^3*coeff_ab3_x3)+(Measurement!G343^2*coeff_ab3_x2)+(Measurement!G343*coeff_ab3_x1)+coeff_ab3_x0)</f>
        <v>1.5082794919576032</v>
      </c>
      <c r="H343">
        <f>IF(Measurement!H343="","",(Measurement!H343^3*coeff_bb4_x3)+(Measurement!H343^2*coeff_bb4_x2)+(Measurement!H343*coeff_bb4_x1)+coeff_bb4_x0)</f>
        <v>1.5081324868334454</v>
      </c>
      <c r="I343">
        <f>IF(Measurement!I343="","",(Measurement!I343^3*coeff_ab4_x3)+(Measurement!I343^2*coeff_ab4_x2)+(Measurement!I343*coeff_ab4_x1)+coeff_ab4_x0)</f>
        <v>1.5076826469413571</v>
      </c>
      <c r="J343">
        <f>IF(Measurement!J343="","",(Measurement!J343^3*coeff_bb5_x3)+(Measurement!J343^2*coeff_bb5_x2)+(Measurement!J343*coeff_bb5_x1)+coeff_bb5_x0)</f>
        <v>1.5081324868334454</v>
      </c>
      <c r="K343">
        <f>IF(Measurement!K343="","",(Measurement!K343^3*coeff_ab5_x3)+(Measurement!K343^2*coeff_ab5_x2)+(Measurement!K343*coeff_ab5_x1)+coeff_ab5_x0)</f>
        <v>1.5075344274459237</v>
      </c>
      <c r="L343">
        <f>IF(Measurement!L343="","",(Measurement!L343^3*coeff_bb6_x3)+(Measurement!L343^2*coeff_bb6_x2)+(Measurement!L343*coeff_bb6_x1)+coeff_bb6_x0)</f>
        <v>1.5068319308732019</v>
      </c>
      <c r="M343">
        <f>IF(Measurement!M343="","",(Measurement!M343^3*coeff_ab6_x3)+(Measurement!M343^2*coeff_ab6_x2)+(Measurement!M343*coeff_ab6_x1)+coeff_ab6_x0)</f>
        <v>1.5046533220687592</v>
      </c>
      <c r="N343">
        <f>IF(Measurement!N343="","",(Measurement!N343^3*coeff_bb7_x3)+(Measurement!N343^2*coeff_bb7_x2)+(Measurement!N343*coeff_bb7_x1)+coeff_bb7_x0)</f>
        <v>1.5052843240590177</v>
      </c>
      <c r="O343">
        <f>IF(Measurement!O343="","",(Measurement!O343^3*coeff_ab7_x3)+(Measurement!O343^2*coeff_ab7_x2)+(Measurement!O343*coeff_ab7_x1)+coeff_ab7_x0)</f>
        <v>1.5042348350630235</v>
      </c>
      <c r="P343">
        <f>IF(Measurement!P343="","",(Measurement!P343^3*coeff_bb8_x3)+(Measurement!P343^2*coeff_bb8_x2)+(Measurement!P343*coeff_bb8_x1)+coeff_bb8_x0)</f>
        <v>1.5051459119646267</v>
      </c>
      <c r="Q343">
        <f>IF(Measurement!Q343="","",(Measurement!Q343^3*coeff_ab8_x3)+(Measurement!Q343^2*coeff_ab8_x2)+(Measurement!Q343*coeff_ab8_x1)+coeff_ab8_x0)</f>
        <v>1.5055009995587987</v>
      </c>
      <c r="R343">
        <f>IF(Measurement!R343="","",(Measurement!R343^3*coeff_bb9_x3)+(Measurement!R343^2*coeff_bb9_x2)+(Measurement!R343*coeff_bb9_x1)+coeff_bb9_x0)</f>
        <v>1.5078407947359915</v>
      </c>
      <c r="S343">
        <f>IF(Measurement!S343="","",(Measurement!S343^3*coeff_ab9_x3)+(Measurement!S343^2*coeff_ab9_x2)+(Measurement!S343*coeff_ab9_x1)+coeff_ab9_x0)</f>
        <v>1.5076826469413571</v>
      </c>
    </row>
    <row r="344" spans="1:19" ht="12.75" customHeight="1" x14ac:dyDescent="0.2">
      <c r="A344">
        <f>Measurement!A344</f>
        <v>34.200000000000216</v>
      </c>
      <c r="B344">
        <f>IF(Measurement!B344="","",(Measurement!B344^3*coeff_bb1_x3)+(Measurement!B344^2*coeff_bb1_x2)+(Measurement!B344*coeff_bb1_x1)+coeff_bb1_x0)</f>
        <v>1.507986449082543</v>
      </c>
      <c r="C344">
        <f>IF(Measurement!C344="","",(Measurement!C344^3*coeff_ab1_x3)+(Measurement!C344^2*coeff_ab1_x2)+(Measurement!C344*coeff_ab1_x1)+coeff_ab1_x0)</f>
        <v>1.5082794919576032</v>
      </c>
      <c r="D344">
        <f>IF(Measurement!D344="","",(Measurement!D344^3*coeff_bb2_x3)+(Measurement!D344^2*coeff_bb2_x2)+(Measurement!D344*coeff_bb2_x1)+coeff_bb2_x0)</f>
        <v>1.5084257134415759</v>
      </c>
      <c r="E344">
        <f>IF(Measurement!E344="","",(Measurement!E344^3*coeff_ab2_x3)+(Measurement!E344^2*coeff_ab2_x2)+(Measurement!E344*coeff_ab2_x1)+coeff_ab2_x0)</f>
        <v>1.5085802948719798</v>
      </c>
      <c r="F344">
        <f>IF(Measurement!F344="","",(Measurement!F344^3*coeff_bb3_x3)+(Measurement!F344^2*coeff_bb3_x2)+(Measurement!F344*coeff_bb3_x1)+coeff_bb3_x0)</f>
        <v>1.5084257134415759</v>
      </c>
      <c r="G344">
        <f>IF(Measurement!G344="","",(Measurement!G344^3*coeff_ab3_x3)+(Measurement!G344^2*coeff_ab3_x2)+(Measurement!G344*coeff_ab3_x1)+coeff_ab3_x0)</f>
        <v>1.508731291477118</v>
      </c>
      <c r="H344">
        <f>IF(Measurement!H344="","",(Measurement!H344^3*coeff_bb4_x3)+(Measurement!H344^2*coeff_bb4_x2)+(Measurement!H344*coeff_bb4_x1)+coeff_bb4_x0)</f>
        <v>1.507986449082543</v>
      </c>
      <c r="I344">
        <f>IF(Measurement!I344="","",(Measurement!I344^3*coeff_ab4_x3)+(Measurement!I344^2*coeff_ab4_x2)+(Measurement!I344*coeff_ab4_x1)+coeff_ab4_x0)</f>
        <v>1.5079802760160712</v>
      </c>
      <c r="J344">
        <f>IF(Measurement!J344="","",(Measurement!J344^3*coeff_bb5_x3)+(Measurement!J344^2*coeff_bb5_x2)+(Measurement!J344*coeff_bb5_x1)+coeff_bb5_x0)</f>
        <v>1.507986449082543</v>
      </c>
      <c r="K344">
        <f>IF(Measurement!K344="","",(Measurement!K344^3*coeff_ab5_x3)+(Measurement!K344^2*coeff_ab5_x2)+(Measurement!K344*coeff_ab5_x1)+coeff_ab5_x0)</f>
        <v>1.5078312631269886</v>
      </c>
      <c r="L344">
        <f>IF(Measurement!L344="","",(Measurement!L344^3*coeff_bb6_x3)+(Measurement!L344^2*coeff_bb6_x2)+(Measurement!L344*coeff_bb6_x1)+coeff_bb6_x0)</f>
        <v>1.5064052893797091</v>
      </c>
      <c r="M344">
        <f>IF(Measurement!M344="","",(Measurement!M344^3*coeff_ab6_x3)+(Measurement!M344^2*coeff_ab6_x2)+(Measurement!M344*coeff_ab6_x1)+coeff_ab6_x0)</f>
        <v>1.5049342954432219</v>
      </c>
      <c r="N344">
        <f>IF(Measurement!N344="","",(Measurement!N344^3*coeff_bb7_x3)+(Measurement!N344^2*coeff_bb7_x2)+(Measurement!N344*coeff_bb7_x1)+coeff_bb7_x0)</f>
        <v>1.5050078788082177</v>
      </c>
      <c r="O344">
        <f>IF(Measurement!O344="","",(Measurement!O344^3*coeff_ab7_x3)+(Measurement!O344^2*coeff_ab7_x2)+(Measurement!O344*coeff_ab7_x1)+coeff_ab7_x0)</f>
        <v>1.5043739343418121</v>
      </c>
      <c r="P344">
        <f>IF(Measurement!P344="","",(Measurement!P344^3*coeff_bb8_x3)+(Measurement!P344^2*coeff_bb8_x2)+(Measurement!P344*coeff_bb8_x1)+coeff_bb8_x0)</f>
        <v>1.5052843240590177</v>
      </c>
      <c r="Q344">
        <f>IF(Measurement!Q344="","",(Measurement!Q344^3*coeff_ab8_x3)+(Measurement!Q344^2*coeff_ab8_x2)+(Measurement!Q344*coeff_ab8_x1)+coeff_ab8_x0)</f>
        <v>1.5056436667830562</v>
      </c>
      <c r="R344">
        <f>IF(Measurement!R344="","",(Measurement!R344^3*coeff_bb9_x3)+(Measurement!R344^2*coeff_bb9_x2)+(Measurement!R344*coeff_bb9_x1)+coeff_bb9_x0)</f>
        <v>1.5078407947359915</v>
      </c>
      <c r="S344">
        <f>IF(Measurement!S344="","",(Measurement!S344^3*coeff_ab9_x3)+(Measurement!S344^2*coeff_ab9_x2)+(Measurement!S344*coeff_ab9_x1)+coeff_ab9_x0)</f>
        <v>1.5079802760160712</v>
      </c>
    </row>
    <row r="345" spans="1:19" ht="12.75" customHeight="1" x14ac:dyDescent="0.2">
      <c r="A345">
        <f>Measurement!A345</f>
        <v>34.300000000000217</v>
      </c>
      <c r="B345">
        <f>IF(Measurement!B345="","",(Measurement!B345^3*coeff_bb1_x3)+(Measurement!B345^2*coeff_bb1_x2)+(Measurement!B345*coeff_bb1_x1)+coeff_bb1_x0)</f>
        <v>1.5082789082120169</v>
      </c>
      <c r="C345">
        <f>IF(Measurement!C345="","",(Measurement!C345^3*coeff_ab1_x3)+(Measurement!C345^2*coeff_ab1_x2)+(Measurement!C345*coeff_ab1_x1)+coeff_ab1_x0)</f>
        <v>1.5084296950365592</v>
      </c>
      <c r="D345">
        <f>IF(Measurement!D345="","",(Measurement!D345^3*coeff_bb2_x3)+(Measurement!D345^2*coeff_bb2_x2)+(Measurement!D345*coeff_bb2_x1)+coeff_bb2_x0)</f>
        <v>1.5087204763469308</v>
      </c>
      <c r="E345">
        <f>IF(Measurement!E345="","",(Measurement!E345^3*coeff_ab2_x3)+(Measurement!E345^2*coeff_ab2_x2)+(Measurement!E345*coeff_ab2_x1)+coeff_ab2_x0)</f>
        <v>1.5090344750495606</v>
      </c>
      <c r="F345">
        <f>IF(Measurement!F345="","",(Measurement!F345^3*coeff_bb3_x3)+(Measurement!F345^2*coeff_bb3_x2)+(Measurement!F345*coeff_bb3_x1)+coeff_bb3_x0)</f>
        <v>1.5087204763469308</v>
      </c>
      <c r="G345">
        <f>IF(Measurement!G345="","",(Measurement!G345^3*coeff_ab3_x3)+(Measurement!G345^2*coeff_ab3_x2)+(Measurement!G345*coeff_ab3_x1)+coeff_ab3_x0)</f>
        <v>1.5090344750495606</v>
      </c>
      <c r="H345">
        <f>IF(Measurement!H345="","",(Measurement!H345^3*coeff_bb4_x3)+(Measurement!H345^2*coeff_bb4_x2)+(Measurement!H345*coeff_bb4_x1)+coeff_bb4_x0)</f>
        <v>1.507986449082543</v>
      </c>
      <c r="I345">
        <f>IF(Measurement!I345="","",(Measurement!I345^3*coeff_ab4_x3)+(Measurement!I345^2*coeff_ab4_x2)+(Measurement!I345*coeff_ab4_x1)+coeff_ab4_x0)</f>
        <v>1.5082794919576032</v>
      </c>
      <c r="J345">
        <f>IF(Measurement!J345="","",(Measurement!J345^3*coeff_bb5_x3)+(Measurement!J345^2*coeff_bb5_x2)+(Measurement!J345*coeff_bb5_x1)+coeff_bb5_x0)</f>
        <v>1.5081324868334454</v>
      </c>
      <c r="K345">
        <f>IF(Measurement!K345="","",(Measurement!K345^3*coeff_ab5_x3)+(Measurement!K345^2*coeff_ab5_x2)+(Measurement!K345*coeff_ab5_x1)+coeff_ab5_x0)</f>
        <v>1.5079802760160712</v>
      </c>
      <c r="L345">
        <f>IF(Measurement!L345="","",(Measurement!L345^3*coeff_bb6_x3)+(Measurement!L345^2*coeff_bb6_x2)+(Measurement!L345*coeff_bb6_x1)+coeff_bb6_x0)</f>
        <v>1.5065471219652675</v>
      </c>
      <c r="M345">
        <f>IF(Measurement!M345="","",(Measurement!M345^3*coeff_ab6_x3)+(Measurement!M345^2*coeff_ab6_x2)+(Measurement!M345*coeff_ab6_x1)+coeff_ab6_x0)</f>
        <v>1.5049342954432219</v>
      </c>
      <c r="N345">
        <f>IF(Measurement!N345="","",(Measurement!N345^3*coeff_bb7_x3)+(Measurement!N345^2*coeff_bb7_x2)+(Measurement!N345*coeff_bb7_x1)+coeff_bb7_x0)</f>
        <v>1.504870224366472</v>
      </c>
      <c r="O345">
        <f>IF(Measurement!O345="","",(Measurement!O345^3*coeff_ab7_x3)+(Measurement!O345^2*coeff_ab7_x2)+(Measurement!O345*coeff_ab7_x1)+coeff_ab7_x0)</f>
        <v>1.5046533220687592</v>
      </c>
      <c r="P345">
        <f>IF(Measurement!P345="","",(Measurement!P345^3*coeff_bb8_x3)+(Measurement!P345^2*coeff_bb8_x2)+(Measurement!P345*coeff_bb8_x1)+coeff_bb8_x0)</f>
        <v>1.5052843240590177</v>
      </c>
      <c r="Q345">
        <f>IF(Measurement!Q345="","",(Measurement!Q345^3*coeff_ab8_x3)+(Measurement!Q345^2*coeff_ab8_x2)+(Measurement!Q345*coeff_ab8_x1)+coeff_ab8_x0)</f>
        <v>1.5059301907587803</v>
      </c>
      <c r="R345">
        <f>IF(Measurement!R345="","",(Measurement!R345^3*coeff_bb9_x3)+(Measurement!R345^2*coeff_bb9_x2)+(Measurement!R345*coeff_bb9_x1)+coeff_bb9_x0)</f>
        <v>1.5081324868334454</v>
      </c>
      <c r="S345">
        <f>IF(Measurement!S345="","",(Measurement!S345^3*coeff_ab9_x3)+(Measurement!S345^2*coeff_ab9_x2)+(Measurement!S345*coeff_ab9_x1)+coeff_ab9_x0)</f>
        <v>1.5079802760160712</v>
      </c>
    </row>
    <row r="346" spans="1:19" ht="12.75" customHeight="1" x14ac:dyDescent="0.2">
      <c r="A346">
        <f>Measurement!A346</f>
        <v>34.400000000000219</v>
      </c>
      <c r="B346">
        <f>IF(Measurement!B346="","",(Measurement!B346^3*coeff_bb1_x3)+(Measurement!B346^2*coeff_bb1_x2)+(Measurement!B346*coeff_bb1_x1)+coeff_bb1_x0)</f>
        <v>1.5084257134415759</v>
      </c>
      <c r="C346">
        <f>IF(Measurement!C346="","",(Measurement!C346^3*coeff_ab1_x3)+(Measurement!C346^2*coeff_ab1_x2)+(Measurement!C346*coeff_ab1_x1)+coeff_ab1_x0)</f>
        <v>1.5085802948719798</v>
      </c>
      <c r="D346">
        <f>IF(Measurement!D346="","",(Measurement!D346^3*coeff_bb2_x3)+(Measurement!D346^2*coeff_bb2_x2)+(Measurement!D346*coeff_bb2_x1)+coeff_bb2_x0)</f>
        <v>1.5090167773360572</v>
      </c>
      <c r="E346">
        <f>IF(Measurement!E346="","",(Measurement!E346^3*coeff_ab2_x3)+(Measurement!E346^2*coeff_ab2_x2)+(Measurement!E346*coeff_ab2_x1)+coeff_ab2_x0)</f>
        <v>1.5091866620433714</v>
      </c>
      <c r="F346">
        <f>IF(Measurement!F346="","",(Measurement!F346^3*coeff_bb3_x3)+(Measurement!F346^2*coeff_bb3_x2)+(Measurement!F346*coeff_bb3_x1)+coeff_bb3_x0)</f>
        <v>1.5090167773360572</v>
      </c>
      <c r="G346">
        <f>IF(Measurement!G346="","",(Measurement!G346^3*coeff_ab3_x3)+(Measurement!G346^2*coeff_ab3_x2)+(Measurement!G346*coeff_ab3_x1)+coeff_ab3_x0)</f>
        <v>1.5091866620433714</v>
      </c>
      <c r="H346">
        <f>IF(Measurement!H346="","",(Measurement!H346^3*coeff_bb4_x3)+(Measurement!H346^2*coeff_bb4_x2)+(Measurement!H346*coeff_bb4_x1)+coeff_bb4_x0)</f>
        <v>1.5082789082120169</v>
      </c>
      <c r="I346">
        <f>IF(Measurement!I346="","",(Measurement!I346^3*coeff_ab4_x3)+(Measurement!I346^2*coeff_ab4_x2)+(Measurement!I346*coeff_ab4_x1)+coeff_ab4_x0)</f>
        <v>1.5085802948719798</v>
      </c>
      <c r="J346">
        <f>IF(Measurement!J346="","",(Measurement!J346^3*coeff_bb5_x3)+(Measurement!J346^2*coeff_bb5_x2)+(Measurement!J346*coeff_bb5_x1)+coeff_bb5_x0)</f>
        <v>1.5082789082120169</v>
      </c>
      <c r="K346">
        <f>IF(Measurement!K346="","",(Measurement!K346^3*coeff_ab5_x3)+(Measurement!K346^2*coeff_ab5_x2)+(Measurement!K346*coeff_ab5_x1)+coeff_ab5_x0)</f>
        <v>1.5081296856218582</v>
      </c>
      <c r="L346">
        <f>IF(Measurement!L346="","",(Measurement!L346^3*coeff_bb6_x3)+(Measurement!L346^2*coeff_bb6_x2)+(Measurement!L346*coeff_bb6_x1)+coeff_bb6_x0)</f>
        <v>1.5064052893797091</v>
      </c>
      <c r="M346">
        <f>IF(Measurement!M346="","",(Measurement!M346^3*coeff_ab6_x3)+(Measurement!M346^2*coeff_ab6_x2)+(Measurement!M346*coeff_ab6_x1)+coeff_ab6_x0)</f>
        <v>1.5055009995587987</v>
      </c>
      <c r="N346">
        <f>IF(Measurement!N346="","",(Measurement!N346^3*coeff_bb7_x3)+(Measurement!N346^2*coeff_bb7_x2)+(Measurement!N346*coeff_bb7_x1)+coeff_bb7_x0)</f>
        <v>1.5047329484160716</v>
      </c>
      <c r="O346">
        <f>IF(Measurement!O346="","",(Measurement!O346^3*coeff_ab7_x3)+(Measurement!O346^2*coeff_ab7_x2)+(Measurement!O346*coeff_ab7_x1)+coeff_ab7_x0)</f>
        <v>1.5047936105434243</v>
      </c>
      <c r="P346">
        <f>IF(Measurement!P346="","",(Measurement!P346^3*coeff_bb8_x3)+(Measurement!P346^2*coeff_bb8_x2)+(Measurement!P346*coeff_bb8_x1)+coeff_bb8_x0)</f>
        <v>1.5054231153147091</v>
      </c>
      <c r="Q346">
        <f>IF(Measurement!Q346="","",(Measurement!Q346^3*coeff_ab8_x3)+(Measurement!Q346^2*coeff_ab8_x2)+(Measurement!Q346*coeff_ab8_x1)+coeff_ab8_x0)</f>
        <v>1.5060740475367533</v>
      </c>
      <c r="R346">
        <f>IF(Measurement!R346="","",(Measurement!R346^3*coeff_bb9_x3)+(Measurement!R346^2*coeff_bb9_x2)+(Measurement!R346*coeff_bb9_x1)+coeff_bb9_x0)</f>
        <v>1.5082789082120169</v>
      </c>
      <c r="S346">
        <f>IF(Measurement!S346="","",(Measurement!S346^3*coeff_ab9_x3)+(Measurement!S346^2*coeff_ab9_x2)+(Measurement!S346*coeff_ab9_x1)+coeff_ab9_x0)</f>
        <v>1.5081296856218582</v>
      </c>
    </row>
    <row r="347" spans="1:19" ht="12.75" customHeight="1" x14ac:dyDescent="0.2">
      <c r="A347">
        <f>Measurement!A347</f>
        <v>34.50000000000022</v>
      </c>
      <c r="B347">
        <f>IF(Measurement!B347="","",(Measurement!B347^3*coeff_bb1_x3)+(Measurement!B347^2*coeff_bb1_x2)+(Measurement!B347*coeff_bb1_x1)+coeff_bb1_x0)</f>
        <v>1.5085729027454411</v>
      </c>
      <c r="C347">
        <f>IF(Measurement!C347="","",(Measurement!C347^3*coeff_ab1_x3)+(Measurement!C347^2*coeff_ab1_x2)+(Measurement!C347*coeff_ab1_x1)+coeff_ab1_x0)</f>
        <v>1.5082794919576032</v>
      </c>
      <c r="D347">
        <f>IF(Measurement!D347="","",(Measurement!D347^3*coeff_bb2_x3)+(Measurement!D347^2*coeff_bb2_x2)+(Measurement!D347*coeff_bb2_x1)+coeff_bb2_x0)</f>
        <v>1.509165505170331</v>
      </c>
      <c r="E347">
        <f>IF(Measurement!E347="","",(Measurement!E347^3*coeff_ab2_x3)+(Measurement!E347^2*coeff_ab2_x2)+(Measurement!E347*coeff_ab2_x1)+coeff_ab2_x0)</f>
        <v>1.508882684865227</v>
      </c>
      <c r="F347">
        <f>IF(Measurement!F347="","",(Measurement!F347^3*coeff_bb3_x3)+(Measurement!F347^2*coeff_bb3_x2)+(Measurement!F347*coeff_bb3_x1)+coeff_bb3_x0)</f>
        <v>1.5093146181955028</v>
      </c>
      <c r="G347">
        <f>IF(Measurement!G347="","",(Measurement!G347^3*coeff_ab3_x3)+(Measurement!G347^2*coeff_ab3_x2)+(Measurement!G347*coeff_ab3_x1)+coeff_ab3_x0)</f>
        <v>1.5090344750495606</v>
      </c>
      <c r="H347">
        <f>IF(Measurement!H347="","",(Measurement!H347^3*coeff_bb4_x3)+(Measurement!H347^2*coeff_bb4_x2)+(Measurement!H347*coeff_bb4_x1)+coeff_bb4_x0)</f>
        <v>1.5085729027454411</v>
      </c>
      <c r="I347">
        <f>IF(Measurement!I347="","",(Measurement!I347^3*coeff_ab4_x3)+(Measurement!I347^2*coeff_ab4_x2)+(Measurement!I347*coeff_ab4_x1)+coeff_ab4_x0)</f>
        <v>1.5085802948719798</v>
      </c>
      <c r="J347">
        <f>IF(Measurement!J347="","",(Measurement!J347^3*coeff_bb5_x3)+(Measurement!J347^2*coeff_bb5_x2)+(Measurement!J347*coeff_bb5_x1)+coeff_bb5_x0)</f>
        <v>1.5085729027454411</v>
      </c>
      <c r="K347">
        <f>IF(Measurement!K347="","",(Measurement!K347^3*coeff_ab5_x3)+(Measurement!K347^2*coeff_ab5_x2)+(Measurement!K347*coeff_ab5_x1)+coeff_ab5_x0)</f>
        <v>1.5082794919576032</v>
      </c>
      <c r="L347">
        <f>IF(Measurement!L347="","",(Measurement!L347^3*coeff_bb6_x3)+(Measurement!L347^2*coeff_bb6_x2)+(Measurement!L347*coeff_bb6_x1)+coeff_bb6_x0)</f>
        <v>1.5065471219652675</v>
      </c>
      <c r="M347">
        <f>IF(Measurement!M347="","",(Measurement!M347^3*coeff_ab6_x3)+(Measurement!M347^2*coeff_ab6_x2)+(Measurement!M347*coeff_ab6_x1)+coeff_ab6_x0)</f>
        <v>1.5057867305119657</v>
      </c>
      <c r="N347">
        <f>IF(Measurement!N347="","",(Measurement!N347^3*coeff_bb7_x3)+(Measurement!N347^2*coeff_bb7_x2)+(Measurement!N347*coeff_bb7_x1)+coeff_bb7_x0)</f>
        <v>1.5050078788082177</v>
      </c>
      <c r="O347">
        <f>IF(Measurement!O347="","",(Measurement!O347^3*coeff_ab7_x3)+(Measurement!O347^2*coeff_ab7_x2)+(Measurement!O347*coeff_ab7_x1)+coeff_ab7_x0)</f>
        <v>1.5049342954432219</v>
      </c>
      <c r="P347">
        <f>IF(Measurement!P347="","",(Measurement!P347^3*coeff_bb8_x3)+(Measurement!P347^2*coeff_bb8_x2)+(Measurement!P347*coeff_bb8_x1)+coeff_bb8_x0)</f>
        <v>1.5055622859550195</v>
      </c>
      <c r="Q347">
        <f>IF(Measurement!Q347="","",(Measurement!Q347^3*coeff_ab8_x3)+(Measurement!Q347^2*coeff_ab8_x2)+(Measurement!Q347*coeff_ab8_x1)+coeff_ab8_x0)</f>
        <v>1.5059301907587803</v>
      </c>
      <c r="R347">
        <f>IF(Measurement!R347="","",(Measurement!R347^3*coeff_bb9_x3)+(Measurement!R347^2*coeff_bb9_x2)+(Measurement!R347*coeff_bb9_x1)+coeff_bb9_x0)</f>
        <v>1.5084257134415759</v>
      </c>
      <c r="S347">
        <f>IF(Measurement!S347="","",(Measurement!S347^3*coeff_ab9_x3)+(Measurement!S347^2*coeff_ab9_x2)+(Measurement!S347*coeff_ab9_x1)+coeff_ab9_x0)</f>
        <v>1.5079802760160712</v>
      </c>
    </row>
    <row r="348" spans="1:19" ht="12.75" customHeight="1" x14ac:dyDescent="0.2">
      <c r="A348">
        <f>Measurement!A348</f>
        <v>34.600000000000222</v>
      </c>
      <c r="B348">
        <f>IF(Measurement!B348="","",(Measurement!B348^3*coeff_bb1_x3)+(Measurement!B348^2*coeff_bb1_x2)+(Measurement!B348*coeff_bb1_x1)+coeff_bb1_x0)</f>
        <v>1.5084257134415759</v>
      </c>
      <c r="C348">
        <f>IF(Measurement!C348="","",(Measurement!C348^3*coeff_ab1_x3)+(Measurement!C348^2*coeff_ab1_x2)+(Measurement!C348*coeff_ab1_x1)+coeff_ab1_x0)</f>
        <v>1.5079802760160712</v>
      </c>
      <c r="D348">
        <f>IF(Measurement!D348="","",(Measurement!D348^3*coeff_bb2_x3)+(Measurement!D348^2*coeff_bb2_x2)+(Measurement!D348*coeff_bb2_x1)+coeff_bb2_x0)</f>
        <v>1.5093146181955028</v>
      </c>
      <c r="E348">
        <f>IF(Measurement!E348="","",(Measurement!E348^3*coeff_ab2_x3)+(Measurement!E348^2*coeff_ab2_x2)+(Measurement!E348*coeff_ab2_x1)+coeff_ab2_x0)</f>
        <v>1.5085802948719798</v>
      </c>
      <c r="F348">
        <f>IF(Measurement!F348="","",(Measurement!F348^3*coeff_bb3_x3)+(Measurement!F348^2*coeff_bb3_x2)+(Measurement!F348*coeff_bb3_x1)+coeff_bb3_x0)</f>
        <v>1.5093146181955028</v>
      </c>
      <c r="G348">
        <f>IF(Measurement!G348="","",(Measurement!G348^3*coeff_ab3_x3)+(Measurement!G348^2*coeff_ab3_x2)+(Measurement!G348*coeff_ab3_x1)+coeff_ab3_x0)</f>
        <v>1.508731291477118</v>
      </c>
      <c r="H348">
        <f>IF(Measurement!H348="","",(Measurement!H348^3*coeff_bb4_x3)+(Measurement!H348^2*coeff_bb4_x2)+(Measurement!H348*coeff_bb4_x1)+coeff_bb4_x0)</f>
        <v>1.5087204763469308</v>
      </c>
      <c r="I348">
        <f>IF(Measurement!I348="","",(Measurement!I348^3*coeff_ab4_x3)+(Measurement!I348^2*coeff_ab4_x2)+(Measurement!I348*coeff_ab4_x1)+coeff_ab4_x0)</f>
        <v>1.5085802948719798</v>
      </c>
      <c r="J348">
        <f>IF(Measurement!J348="","",(Measurement!J348^3*coeff_bb5_x3)+(Measurement!J348^2*coeff_bb5_x2)+(Measurement!J348*coeff_bb5_x1)+coeff_bb5_x0)</f>
        <v>1.5087204763469308</v>
      </c>
      <c r="K348">
        <f>IF(Measurement!K348="","",(Measurement!K348^3*coeff_ab5_x3)+(Measurement!K348^2*coeff_ab5_x2)+(Measurement!K348*coeff_ab5_x1)+coeff_ab5_x0)</f>
        <v>1.5084296950365592</v>
      </c>
      <c r="L348">
        <f>IF(Measurement!L348="","",(Measurement!L348^3*coeff_bb6_x3)+(Measurement!L348^2*coeff_bb6_x2)+(Measurement!L348*coeff_bb6_x1)+coeff_bb6_x0)</f>
        <v>1.5068319308732019</v>
      </c>
      <c r="M348">
        <f>IF(Measurement!M348="","",(Measurement!M348^3*coeff_ab6_x3)+(Measurement!M348^2*coeff_ab6_x2)+(Measurement!M348*coeff_ab6_x1)+coeff_ab6_x0)</f>
        <v>1.5062183008591381</v>
      </c>
      <c r="N348">
        <f>IF(Measurement!N348="","",(Measurement!N348^3*coeff_bb7_x3)+(Measurement!N348^2*coeff_bb7_x2)+(Measurement!N348*coeff_bb7_x1)+coeff_bb7_x0)</f>
        <v>1.5051459119646267</v>
      </c>
      <c r="O348">
        <f>IF(Measurement!O348="","",(Measurement!O348^3*coeff_ab7_x3)+(Measurement!O348^2*coeff_ab7_x2)+(Measurement!O348*coeff_ab7_x1)+coeff_ab7_x0)</f>
        <v>1.5050753767814047</v>
      </c>
      <c r="P348">
        <f>IF(Measurement!P348="","",(Measurement!P348^3*coeff_bb8_x3)+(Measurement!P348^2*coeff_bb8_x2)+(Measurement!P348*coeff_bb8_x1)+coeff_bb8_x0)</f>
        <v>1.5058417662827703</v>
      </c>
      <c r="Q348">
        <f>IF(Measurement!Q348="","",(Measurement!Q348^3*coeff_ab8_x3)+(Measurement!Q348^2*coeff_ab8_x2)+(Measurement!Q348*coeff_ab8_x1)+coeff_ab8_x0)</f>
        <v>1.5060740475367533</v>
      </c>
      <c r="R348">
        <f>IF(Measurement!R348="","",(Measurement!R348^3*coeff_bb9_x3)+(Measurement!R348^2*coeff_bb9_x2)+(Measurement!R348*coeff_bb9_x1)+coeff_bb9_x0)</f>
        <v>1.5082789082120169</v>
      </c>
      <c r="S348">
        <f>IF(Measurement!S348="","",(Measurement!S348^3*coeff_ab9_x3)+(Measurement!S348^2*coeff_ab9_x2)+(Measurement!S348*coeff_ab9_x1)+coeff_ab9_x0)</f>
        <v>1.5075344274459237</v>
      </c>
    </row>
    <row r="349" spans="1:19" ht="12.75" customHeight="1" x14ac:dyDescent="0.2">
      <c r="A349">
        <f>Measurement!A349</f>
        <v>34.700000000000223</v>
      </c>
      <c r="B349">
        <f>IF(Measurement!B349="","",(Measurement!B349^3*coeff_bb1_x3)+(Measurement!B349^2*coeff_bb1_x2)+(Measurement!B349*coeff_bb1_x1)+coeff_bb1_x0)</f>
        <v>1.5082789082120169</v>
      </c>
      <c r="C349">
        <f>IF(Measurement!C349="","",(Measurement!C349^3*coeff_ab1_x3)+(Measurement!C349^2*coeff_ab1_x2)+(Measurement!C349*coeff_ab1_x1)+coeff_ab1_x0)</f>
        <v>1.5076826469413571</v>
      </c>
      <c r="D349">
        <f>IF(Measurement!D349="","",(Measurement!D349^3*coeff_bb2_x3)+(Measurement!D349^2*coeff_bb2_x2)+(Measurement!D349*coeff_bb2_x1)+coeff_bb2_x0)</f>
        <v>1.5090167773360572</v>
      </c>
      <c r="E349">
        <f>IF(Measurement!E349="","",(Measurement!E349^3*coeff_ab2_x3)+(Measurement!E349^2*coeff_ab2_x2)+(Measurement!E349*coeff_ab2_x1)+coeff_ab2_x0)</f>
        <v>1.5082794919576032</v>
      </c>
      <c r="F349">
        <f>IF(Measurement!F349="","",(Measurement!F349^3*coeff_bb3_x3)+(Measurement!F349^2*coeff_bb3_x2)+(Measurement!F349*coeff_bb3_x1)+coeff_bb3_x0)</f>
        <v>1.509165505170331</v>
      </c>
      <c r="G349">
        <f>IF(Measurement!G349="","",(Measurement!G349^3*coeff_ab3_x3)+(Measurement!G349^2*coeff_ab3_x2)+(Measurement!G349*coeff_ab3_x1)+coeff_ab3_x0)</f>
        <v>1.5085802948719798</v>
      </c>
      <c r="H349">
        <f>IF(Measurement!H349="","",(Measurement!H349^3*coeff_bb4_x3)+(Measurement!H349^2*coeff_bb4_x2)+(Measurement!H349*coeff_bb4_x1)+coeff_bb4_x0)</f>
        <v>1.5088684344693633</v>
      </c>
      <c r="I349">
        <f>IF(Measurement!I349="","",(Measurement!I349^3*coeff_ab4_x3)+(Measurement!I349^2*coeff_ab4_x2)+(Measurement!I349*coeff_ab4_x1)+coeff_ab4_x0)</f>
        <v>1.5084296950365592</v>
      </c>
      <c r="J349">
        <f>IF(Measurement!J349="","",(Measurement!J349^3*coeff_bb5_x3)+(Measurement!J349^2*coeff_bb5_x2)+(Measurement!J349*coeff_bb5_x1)+coeff_bb5_x0)</f>
        <v>1.5090167773360572</v>
      </c>
      <c r="K349">
        <f>IF(Measurement!K349="","",(Measurement!K349^3*coeff_ab5_x3)+(Measurement!K349^2*coeff_ab5_x2)+(Measurement!K349*coeff_ab5_x1)+coeff_ab5_x0)</f>
        <v>1.5082794919576032</v>
      </c>
      <c r="L349">
        <f>IF(Measurement!L349="","",(Measurement!L349^3*coeff_bb6_x3)+(Measurement!L349^2*coeff_bb6_x2)+(Measurement!L349*coeff_bb6_x1)+coeff_bb6_x0)</f>
        <v>1.5069749076422148</v>
      </c>
      <c r="M349">
        <f>IF(Measurement!M349="","",(Measurement!M349^3*coeff_ab6_x3)+(Measurement!M349^2*coeff_ab6_x2)+(Measurement!M349*coeff_ab6_x1)+coeff_ab6_x0)</f>
        <v>1.506362950739188</v>
      </c>
      <c r="N349">
        <f>IF(Measurement!N349="","",(Measurement!N349^3*coeff_bb7_x3)+(Measurement!N349^2*coeff_bb7_x2)+(Measurement!N349*coeff_bb7_x1)+coeff_bb7_x0)</f>
        <v>1.5051459119646267</v>
      </c>
      <c r="O349">
        <f>IF(Measurement!O349="","",(Measurement!O349^3*coeff_ab7_x3)+(Measurement!O349^2*coeff_ab7_x2)+(Measurement!O349*coeff_ab7_x1)+coeff_ab7_x0)</f>
        <v>1.5050753767814047</v>
      </c>
      <c r="P349">
        <f>IF(Measurement!P349="","",(Measurement!P349^3*coeff_bb8_x3)+(Measurement!P349^2*coeff_bb8_x2)+(Measurement!P349*coeff_bb8_x1)+coeff_bb8_x0)</f>
        <v>1.5058417662827703</v>
      </c>
      <c r="Q349">
        <f>IF(Measurement!Q349="","",(Measurement!Q349^3*coeff_ab8_x3)+(Measurement!Q349^2*coeff_ab8_x2)+(Measurement!Q349*coeff_ab8_x1)+coeff_ab8_x0)</f>
        <v>1.5062183008591381</v>
      </c>
      <c r="R349">
        <f>IF(Measurement!R349="","",(Measurement!R349^3*coeff_bb9_x3)+(Measurement!R349^2*coeff_bb9_x2)+(Measurement!R349*coeff_bb9_x1)+coeff_bb9_x0)</f>
        <v>1.5081324868334454</v>
      </c>
      <c r="S349">
        <f>IF(Measurement!S349="","",(Measurement!S349^3*coeff_ab9_x3)+(Measurement!S349^2*coeff_ab9_x2)+(Measurement!S349*coeff_ab9_x1)+coeff_ab9_x0)</f>
        <v>1.5073866046274351</v>
      </c>
    </row>
    <row r="350" spans="1:19" ht="12.75" customHeight="1" x14ac:dyDescent="0.2">
      <c r="A350">
        <f>Measurement!A350</f>
        <v>34.800000000000225</v>
      </c>
      <c r="B350">
        <f>IF(Measurement!B350="","",(Measurement!B350^3*coeff_bb1_x3)+(Measurement!B350^2*coeff_bb1_x2)+(Measurement!B350*coeff_bb1_x1)+coeff_bb1_x0)</f>
        <v>1.507986449082543</v>
      </c>
      <c r="C350">
        <f>IF(Measurement!C350="","",(Measurement!C350^3*coeff_ab1_x3)+(Measurement!C350^2*coeff_ab1_x2)+(Measurement!C350*coeff_ab1_x1)+coeff_ab1_x0)</f>
        <v>1.5075344274459237</v>
      </c>
      <c r="D350">
        <f>IF(Measurement!D350="","",(Measurement!D350^3*coeff_bb2_x3)+(Measurement!D350^2*coeff_bb2_x2)+(Measurement!D350*coeff_bb2_x1)+coeff_bb2_x0)</f>
        <v>1.5085729027454411</v>
      </c>
      <c r="E350">
        <f>IF(Measurement!E350="","",(Measurement!E350^3*coeff_ab2_x3)+(Measurement!E350^2*coeff_ab2_x2)+(Measurement!E350*coeff_ab2_x1)+coeff_ab2_x0)</f>
        <v>1.5079802760160712</v>
      </c>
      <c r="F350">
        <f>IF(Measurement!F350="","",(Measurement!F350^3*coeff_bb3_x3)+(Measurement!F350^2*coeff_bb3_x2)+(Measurement!F350*coeff_bb3_x1)+coeff_bb3_x0)</f>
        <v>1.509165505170331</v>
      </c>
      <c r="G350">
        <f>IF(Measurement!G350="","",(Measurement!G350^3*coeff_ab3_x3)+(Measurement!G350^2*coeff_ab3_x2)+(Measurement!G350*coeff_ab3_x1)+coeff_ab3_x0)</f>
        <v>1.5084296950365592</v>
      </c>
      <c r="H350">
        <f>IF(Measurement!H350="","",(Measurement!H350^3*coeff_bb4_x3)+(Measurement!H350^2*coeff_bb4_x2)+(Measurement!H350*coeff_bb4_x1)+coeff_bb4_x0)</f>
        <v>1.5088684344693633</v>
      </c>
      <c r="I350">
        <f>IF(Measurement!I350="","",(Measurement!I350^3*coeff_ab4_x3)+(Measurement!I350^2*coeff_ab4_x2)+(Measurement!I350*coeff_ab4_x1)+coeff_ab4_x0)</f>
        <v>1.5085802948719798</v>
      </c>
      <c r="J350">
        <f>IF(Measurement!J350="","",(Measurement!J350^3*coeff_bb5_x3)+(Measurement!J350^2*coeff_bb5_x2)+(Measurement!J350*coeff_bb5_x1)+coeff_bb5_x0)</f>
        <v>1.5090167773360572</v>
      </c>
      <c r="K350">
        <f>IF(Measurement!K350="","",(Measurement!K350^3*coeff_ab5_x3)+(Measurement!K350^2*coeff_ab5_x2)+(Measurement!K350*coeff_ab5_x1)+coeff_ab5_x0)</f>
        <v>1.5084296950365592</v>
      </c>
      <c r="L350">
        <f>IF(Measurement!L350="","",(Measurement!L350^3*coeff_bb6_x3)+(Measurement!L350^2*coeff_bb6_x2)+(Measurement!L350*coeff_bb6_x1)+coeff_bb6_x0)</f>
        <v>1.5076955235704721</v>
      </c>
      <c r="M350">
        <f>IF(Measurement!M350="","",(Measurement!M350^3*coeff_ab6_x3)+(Measurement!M350^2*coeff_ab6_x2)+(Measurement!M350*coeff_ab6_x1)+coeff_ab6_x0)</f>
        <v>1.5065079971901563</v>
      </c>
      <c r="N350">
        <f>IF(Measurement!N350="","",(Measurement!N350^3*coeff_bb7_x3)+(Measurement!N350^2*coeff_bb7_x2)+(Measurement!N350*coeff_bb7_x1)+coeff_bb7_x0)</f>
        <v>1.5054231153147091</v>
      </c>
      <c r="O350">
        <f>IF(Measurement!O350="","",(Measurement!O350^3*coeff_ab7_x3)+(Measurement!O350^2*coeff_ab7_x2)+(Measurement!O350*coeff_ab7_x1)+coeff_ab7_x0)</f>
        <v>1.5053587288259398</v>
      </c>
      <c r="P350">
        <f>IF(Measurement!P350="","",(Measurement!P350^3*coeff_bb8_x3)+(Measurement!P350^2*coeff_bb8_x2)+(Measurement!P350*coeff_bb8_x1)+coeff_bb8_x0)</f>
        <v>1.505701836203267</v>
      </c>
      <c r="Q350">
        <f>IF(Measurement!Q350="","",(Measurement!Q350^3*coeff_ab8_x3)+(Measurement!Q350^2*coeff_ab8_x2)+(Measurement!Q350*coeff_ab8_x1)+coeff_ab8_x0)</f>
        <v>1.5060740475367533</v>
      </c>
      <c r="R350">
        <f>IF(Measurement!R350="","",(Measurement!R350^3*coeff_bb9_x3)+(Measurement!R350^2*coeff_bb9_x2)+(Measurement!R350*coeff_bb9_x1)+coeff_bb9_x0)</f>
        <v>1.507986449082543</v>
      </c>
      <c r="S350">
        <f>IF(Measurement!S350="","",(Measurement!S350^3*coeff_ab9_x3)+(Measurement!S350^2*coeff_ab9_x2)+(Measurement!S350*coeff_ab9_x1)+coeff_ab9_x0)</f>
        <v>1.5072391784726376</v>
      </c>
    </row>
    <row r="351" spans="1:19" ht="12.75" customHeight="1" x14ac:dyDescent="0.2">
      <c r="A351">
        <f>Measurement!A351</f>
        <v>34.900000000000226</v>
      </c>
      <c r="B351">
        <f>IF(Measurement!B351="","",(Measurement!B351^3*coeff_bb1_x3)+(Measurement!B351^2*coeff_bb1_x2)+(Measurement!B351*coeff_bb1_x1)+coeff_bb1_x0)</f>
        <v>1.5078407947359915</v>
      </c>
      <c r="C351">
        <f>IF(Measurement!C351="","",(Measurement!C351^3*coeff_ab1_x3)+(Measurement!C351^2*coeff_ab1_x2)+(Measurement!C351*coeff_ab1_x1)+coeff_ab1_x0)</f>
        <v>1.5075344274459237</v>
      </c>
      <c r="D351">
        <f>IF(Measurement!D351="","",(Measurement!D351^3*coeff_bb2_x3)+(Measurement!D351^2*coeff_bb2_x2)+(Measurement!D351*coeff_bb2_x1)+coeff_bb2_x0)</f>
        <v>1.5081324868334454</v>
      </c>
      <c r="E351">
        <f>IF(Measurement!E351="","",(Measurement!E351^3*coeff_ab2_x3)+(Measurement!E351^2*coeff_ab2_x2)+(Measurement!E351*coeff_ab2_x1)+coeff_ab2_x0)</f>
        <v>1.5079802760160712</v>
      </c>
      <c r="F351">
        <f>IF(Measurement!F351="","",(Measurement!F351^3*coeff_bb3_x3)+(Measurement!F351^2*coeff_bb3_x2)+(Measurement!F351*coeff_bb3_x1)+coeff_bb3_x0)</f>
        <v>1.5087204763469308</v>
      </c>
      <c r="G351">
        <f>IF(Measurement!G351="","",(Measurement!G351^3*coeff_ab3_x3)+(Measurement!G351^2*coeff_ab3_x2)+(Measurement!G351*coeff_ab3_x1)+coeff_ab3_x0)</f>
        <v>1.5085802948719798</v>
      </c>
      <c r="H351">
        <f>IF(Measurement!H351="","",(Measurement!H351^3*coeff_bb4_x3)+(Measurement!H351^2*coeff_bb4_x2)+(Measurement!H351*coeff_bb4_x1)+coeff_bb4_x0)</f>
        <v>1.5088684344693633</v>
      </c>
      <c r="I351">
        <f>IF(Measurement!I351="","",(Measurement!I351^3*coeff_ab4_x3)+(Measurement!I351^2*coeff_ab4_x2)+(Measurement!I351*coeff_ab4_x1)+coeff_ab4_x0)</f>
        <v>1.508731291477118</v>
      </c>
      <c r="J351">
        <f>IF(Measurement!J351="","",(Measurement!J351^3*coeff_bb5_x3)+(Measurement!J351^2*coeff_bb5_x2)+(Measurement!J351*coeff_bb5_x1)+coeff_bb5_x0)</f>
        <v>1.5090167773360572</v>
      </c>
      <c r="K351">
        <f>IF(Measurement!K351="","",(Measurement!K351^3*coeff_ab5_x3)+(Measurement!K351^2*coeff_ab5_x2)+(Measurement!K351*coeff_ab5_x1)+coeff_ab5_x0)</f>
        <v>1.5085802948719798</v>
      </c>
      <c r="L351">
        <f>IF(Measurement!L351="","",(Measurement!L351^3*coeff_bb6_x3)+(Measurement!L351^2*coeff_bb6_x2)+(Measurement!L351*coeff_bb6_x1)+coeff_bb6_x0)</f>
        <v>1.5076955235704721</v>
      </c>
      <c r="M351">
        <f>IF(Measurement!M351="","",(Measurement!M351^3*coeff_ab6_x3)+(Measurement!M351^2*coeff_ab6_x2)+(Measurement!M351*coeff_ab6_x1)+coeff_ab6_x0)</f>
        <v>1.5065079971901563</v>
      </c>
      <c r="N351">
        <f>IF(Measurement!N351="","",(Measurement!N351^3*coeff_bb7_x3)+(Measurement!N351^2*coeff_bb7_x2)+(Measurement!N351*coeff_bb7_x1)+coeff_bb7_x0)</f>
        <v>1.5054231153147091</v>
      </c>
      <c r="O351">
        <f>IF(Measurement!O351="","",(Measurement!O351^3*coeff_ab7_x3)+(Measurement!O351^2*coeff_ab7_x2)+(Measurement!O351*coeff_ab7_x1)+coeff_ab7_x0)</f>
        <v>1.5055009995587987</v>
      </c>
      <c r="P351">
        <f>IF(Measurement!P351="","",(Measurement!P351^3*coeff_bb8_x3)+(Measurement!P351^2*coeff_bb8_x2)+(Measurement!P351*coeff_bb8_x1)+coeff_bb8_x0)</f>
        <v>1.505701836203267</v>
      </c>
      <c r="Q351">
        <f>IF(Measurement!Q351="","",(Measurement!Q351^3*coeff_ab8_x3)+(Measurement!Q351^2*coeff_ab8_x2)+(Measurement!Q351*coeff_ab8_x1)+coeff_ab8_x0)</f>
        <v>1.5062183008591381</v>
      </c>
      <c r="R351">
        <f>IF(Measurement!R351="","",(Measurement!R351^3*coeff_bb9_x3)+(Measurement!R351^2*coeff_bb9_x2)+(Measurement!R351*coeff_bb9_x1)+coeff_bb9_x0)</f>
        <v>1.5076955235704721</v>
      </c>
      <c r="S351">
        <f>IF(Measurement!S351="","",(Measurement!S351^3*coeff_ab9_x3)+(Measurement!S351^2*coeff_ab9_x2)+(Measurement!S351*coeff_ab9_x1)+coeff_ab9_x0)</f>
        <v>1.5073866046274351</v>
      </c>
    </row>
    <row r="352" spans="1:19" ht="12.75" customHeight="1" x14ac:dyDescent="0.2">
      <c r="A352">
        <f>Measurement!A352</f>
        <v>35.000000000000227</v>
      </c>
      <c r="B352">
        <f>IF(Measurement!B352="","",(Measurement!B352^3*coeff_bb1_x3)+(Measurement!B352^2*coeff_bb1_x2)+(Measurement!B352*coeff_bb1_x1)+coeff_bb1_x0)</f>
        <v>1.5076955235704721</v>
      </c>
      <c r="C352">
        <f>IF(Measurement!C352="","",(Measurement!C352^3*coeff_ab1_x3)+(Measurement!C352^2*coeff_ab1_x2)+(Measurement!C352*coeff_ab1_x1)+coeff_ab1_x0)</f>
        <v>1.5078312631269886</v>
      </c>
      <c r="D352">
        <f>IF(Measurement!D352="","",(Measurement!D352^3*coeff_bb2_x3)+(Measurement!D352^2*coeff_bb2_x2)+(Measurement!D352*coeff_bb2_x1)+coeff_bb2_x0)</f>
        <v>1.5081324868334454</v>
      </c>
      <c r="E352">
        <f>IF(Measurement!E352="","",(Measurement!E352^3*coeff_ab2_x3)+(Measurement!E352^2*coeff_ab2_x2)+(Measurement!E352*coeff_ab2_x1)+coeff_ab2_x0)</f>
        <v>1.5081296856218582</v>
      </c>
      <c r="F352">
        <f>IF(Measurement!F352="","",(Measurement!F352^3*coeff_bb3_x3)+(Measurement!F352^2*coeff_bb3_x2)+(Measurement!F352*coeff_bb3_x1)+coeff_bb3_x0)</f>
        <v>1.5087204763469308</v>
      </c>
      <c r="G352">
        <f>IF(Measurement!G352="","",(Measurement!G352^3*coeff_ab3_x3)+(Measurement!G352^2*coeff_ab3_x2)+(Measurement!G352*coeff_ab3_x1)+coeff_ab3_x0)</f>
        <v>1.5084296950365592</v>
      </c>
      <c r="H352">
        <f>IF(Measurement!H352="","",(Measurement!H352^3*coeff_bb4_x3)+(Measurement!H352^2*coeff_bb4_x2)+(Measurement!H352*coeff_bb4_x1)+coeff_bb4_x0)</f>
        <v>1.5090167773360572</v>
      </c>
      <c r="I352">
        <f>IF(Measurement!I352="","",(Measurement!I352^3*coeff_ab4_x3)+(Measurement!I352^2*coeff_ab4_x2)+(Measurement!I352*coeff_ab4_x1)+coeff_ab4_x0)</f>
        <v>1.508731291477118</v>
      </c>
      <c r="J352">
        <f>IF(Measurement!J352="","",(Measurement!J352^3*coeff_bb5_x3)+(Measurement!J352^2*coeff_bb5_x2)+(Measurement!J352*coeff_bb5_x1)+coeff_bb5_x0)</f>
        <v>1.5090167773360572</v>
      </c>
      <c r="K352">
        <f>IF(Measurement!K352="","",(Measurement!K352^3*coeff_ab5_x3)+(Measurement!K352^2*coeff_ab5_x2)+(Measurement!K352*coeff_ab5_x1)+coeff_ab5_x0)</f>
        <v>1.508731291477118</v>
      </c>
      <c r="L352">
        <f>IF(Measurement!L352="","",(Measurement!L352^3*coeff_bb6_x3)+(Measurement!L352^2*coeff_bb6_x2)+(Measurement!L352*coeff_bb6_x1)+coeff_bb6_x0)</f>
        <v>1.5076955235704721</v>
      </c>
      <c r="M352">
        <f>IF(Measurement!M352="","",(Measurement!M352^3*coeff_ab6_x3)+(Measurement!M352^2*coeff_ab6_x2)+(Measurement!M352*coeff_ab6_x1)+coeff_ab6_x0)</f>
        <v>1.5065079971901563</v>
      </c>
      <c r="N352">
        <f>IF(Measurement!N352="","",(Measurement!N352^3*coeff_bb7_x3)+(Measurement!N352^2*coeff_bb7_x2)+(Measurement!N352*coeff_bb7_x1)+coeff_bb7_x0)</f>
        <v>1.5055622859550195</v>
      </c>
      <c r="O352">
        <f>IF(Measurement!O352="","",(Measurement!O352^3*coeff_ab7_x3)+(Measurement!O352^2*coeff_ab7_x2)+(Measurement!O352*coeff_ab7_x1)+coeff_ab7_x0)</f>
        <v>1.5053587288259398</v>
      </c>
      <c r="P352">
        <f>IF(Measurement!P352="","",(Measurement!P352^3*coeff_bb8_x3)+(Measurement!P352^2*coeff_bb8_x2)+(Measurement!P352*coeff_bb8_x1)+coeff_bb8_x0)</f>
        <v>1.5058417662827703</v>
      </c>
      <c r="Q352">
        <f>IF(Measurement!Q352="","",(Measurement!Q352^3*coeff_ab8_x3)+(Measurement!Q352^2*coeff_ab8_x2)+(Measurement!Q352*coeff_ab8_x1)+coeff_ab8_x0)</f>
        <v>1.5062183008591381</v>
      </c>
      <c r="R352">
        <f>IF(Measurement!R352="","",(Measurement!R352^3*coeff_bb9_x3)+(Measurement!R352^2*coeff_bb9_x2)+(Measurement!R352*coeff_bb9_x1)+coeff_bb9_x0)</f>
        <v>1.5075506353626666</v>
      </c>
      <c r="S352">
        <f>IF(Measurement!S352="","",(Measurement!S352^3*coeff_ab9_x3)+(Measurement!S352^2*coeff_ab9_x2)+(Measurement!S352*coeff_ab9_x1)+coeff_ab9_x0)</f>
        <v>1.5075344274459237</v>
      </c>
    </row>
    <row r="353" spans="1:19" ht="12.75" customHeight="1" x14ac:dyDescent="0.2">
      <c r="A353">
        <f>Measurement!A353</f>
        <v>35.100000000000229</v>
      </c>
      <c r="B353">
        <f>IF(Measurement!B353="","",(Measurement!B353^3*coeff_bb1_x3)+(Measurement!B353^2*coeff_bb1_x2)+(Measurement!B353*coeff_bb1_x1)+coeff_bb1_x0)</f>
        <v>1.5078407947359915</v>
      </c>
      <c r="C353">
        <f>IF(Measurement!C353="","",(Measurement!C353^3*coeff_ab1_x3)+(Measurement!C353^2*coeff_ab1_x2)+(Measurement!C353*coeff_ab1_x1)+coeff_ab1_x0)</f>
        <v>1.5081296856218582</v>
      </c>
      <c r="D353">
        <f>IF(Measurement!D353="","",(Measurement!D353^3*coeff_bb2_x3)+(Measurement!D353^2*coeff_bb2_x2)+(Measurement!D353*coeff_bb2_x1)+coeff_bb2_x0)</f>
        <v>1.5081324868334454</v>
      </c>
      <c r="E353">
        <f>IF(Measurement!E353="","",(Measurement!E353^3*coeff_ab2_x3)+(Measurement!E353^2*coeff_ab2_x2)+(Measurement!E353*coeff_ab2_x1)+coeff_ab2_x0)</f>
        <v>1.5082794919576032</v>
      </c>
      <c r="F353">
        <f>IF(Measurement!F353="","",(Measurement!F353^3*coeff_bb3_x3)+(Measurement!F353^2*coeff_bb3_x2)+(Measurement!F353*coeff_bb3_x1)+coeff_bb3_x0)</f>
        <v>1.5087204763469308</v>
      </c>
      <c r="G353">
        <f>IF(Measurement!G353="","",(Measurement!G353^3*coeff_ab3_x3)+(Measurement!G353^2*coeff_ab3_x2)+(Measurement!G353*coeff_ab3_x1)+coeff_ab3_x0)</f>
        <v>1.5084296950365592</v>
      </c>
      <c r="H353">
        <f>IF(Measurement!H353="","",(Measurement!H353^3*coeff_bb4_x3)+(Measurement!H353^2*coeff_bb4_x2)+(Measurement!H353*coeff_bb4_x1)+coeff_bb4_x0)</f>
        <v>1.5090167773360572</v>
      </c>
      <c r="I353">
        <f>IF(Measurement!I353="","",(Measurement!I353^3*coeff_ab4_x3)+(Measurement!I353^2*coeff_ab4_x2)+(Measurement!I353*coeff_ab4_x1)+coeff_ab4_x0)</f>
        <v>1.5085802948719798</v>
      </c>
      <c r="J353">
        <f>IF(Measurement!J353="","",(Measurement!J353^3*coeff_bb5_x3)+(Measurement!J353^2*coeff_bb5_x2)+(Measurement!J353*coeff_bb5_x1)+coeff_bb5_x0)</f>
        <v>1.509165505170331</v>
      </c>
      <c r="K353">
        <f>IF(Measurement!K353="","",(Measurement!K353^3*coeff_ab5_x3)+(Measurement!K353^2*coeff_ab5_x2)+(Measurement!K353*coeff_ab5_x1)+coeff_ab5_x0)</f>
        <v>1.508731291477118</v>
      </c>
      <c r="L353">
        <f>IF(Measurement!L353="","",(Measurement!L353^3*coeff_bb6_x3)+(Measurement!L353^2*coeff_bb6_x2)+(Measurement!L353*coeff_bb6_x1)+coeff_bb6_x0)</f>
        <v>1.5078407947359915</v>
      </c>
      <c r="M353">
        <f>IF(Measurement!M353="","",(Measurement!M353^3*coeff_ab6_x3)+(Measurement!M353^2*coeff_ab6_x2)+(Measurement!M353*coeff_ab6_x1)+coeff_ab6_x0)</f>
        <v>1.5060740475367533</v>
      </c>
      <c r="N353">
        <f>IF(Measurement!N353="","",(Measurement!N353^3*coeff_bb7_x3)+(Measurement!N353^2*coeff_bb7_x2)+(Measurement!N353*coeff_bb7_x1)+coeff_bb7_x0)</f>
        <v>1.505701836203267</v>
      </c>
      <c r="O353">
        <f>IF(Measurement!O353="","",(Measurement!O353^3*coeff_ab7_x3)+(Measurement!O353^2*coeff_ab7_x2)+(Measurement!O353*coeff_ab7_x1)+coeff_ab7_x0)</f>
        <v>1.5050753767814047</v>
      </c>
      <c r="P353">
        <f>IF(Measurement!P353="","",(Measurement!P353^3*coeff_bb8_x3)+(Measurement!P353^2*coeff_bb8_x2)+(Measurement!P353*coeff_bb8_x1)+coeff_bb8_x0)</f>
        <v>1.5058417662827703</v>
      </c>
      <c r="Q353">
        <f>IF(Measurement!Q353="","",(Measurement!Q353^3*coeff_ab8_x3)+(Measurement!Q353^2*coeff_ab8_x2)+(Measurement!Q353*coeff_ab8_x1)+coeff_ab8_x0)</f>
        <v>1.506362950739188</v>
      </c>
      <c r="R353">
        <f>IF(Measurement!R353="","",(Measurement!R353^3*coeff_bb9_x3)+(Measurement!R353^2*coeff_bb9_x2)+(Measurement!R353*coeff_bb9_x1)+coeff_bb9_x0)</f>
        <v>1.5076955235704721</v>
      </c>
      <c r="S353">
        <f>IF(Measurement!S353="","",(Measurement!S353^3*coeff_ab9_x3)+(Measurement!S353^2*coeff_ab9_x2)+(Measurement!S353*coeff_ab9_x1)+coeff_ab9_x0)</f>
        <v>1.5076826469413571</v>
      </c>
    </row>
    <row r="354" spans="1:19" ht="12.75" customHeight="1" x14ac:dyDescent="0.2">
      <c r="A354">
        <f>Measurement!A354</f>
        <v>35.20000000000023</v>
      </c>
      <c r="B354">
        <f>IF(Measurement!B354="","",(Measurement!B354^3*coeff_bb1_x3)+(Measurement!B354^2*coeff_bb1_x2)+(Measurement!B354*coeff_bb1_x1)+coeff_bb1_x0)</f>
        <v>1.507986449082543</v>
      </c>
      <c r="C354">
        <f>IF(Measurement!C354="","",(Measurement!C354^3*coeff_ab1_x3)+(Measurement!C354^2*coeff_ab1_x2)+(Measurement!C354*coeff_ab1_x1)+coeff_ab1_x0)</f>
        <v>1.5082794919576032</v>
      </c>
      <c r="D354">
        <f>IF(Measurement!D354="","",(Measurement!D354^3*coeff_bb2_x3)+(Measurement!D354^2*coeff_bb2_x2)+(Measurement!D354*coeff_bb2_x1)+coeff_bb2_x0)</f>
        <v>1.5082789082120169</v>
      </c>
      <c r="E354">
        <f>IF(Measurement!E354="","",(Measurement!E354^3*coeff_ab2_x3)+(Measurement!E354^2*coeff_ab2_x2)+(Measurement!E354*coeff_ab2_x1)+coeff_ab2_x0)</f>
        <v>1.5082794919576032</v>
      </c>
      <c r="F354">
        <f>IF(Measurement!F354="","",(Measurement!F354^3*coeff_bb3_x3)+(Measurement!F354^2*coeff_bb3_x2)+(Measurement!F354*coeff_bb3_x1)+coeff_bb3_x0)</f>
        <v>1.5087204763469308</v>
      </c>
      <c r="G354">
        <f>IF(Measurement!G354="","",(Measurement!G354^3*coeff_ab3_x3)+(Measurement!G354^2*coeff_ab3_x2)+(Measurement!G354*coeff_ab3_x1)+coeff_ab3_x0)</f>
        <v>1.5084296950365592</v>
      </c>
      <c r="H354">
        <f>IF(Measurement!H354="","",(Measurement!H354^3*coeff_bb4_x3)+(Measurement!H354^2*coeff_bb4_x2)+(Measurement!H354*coeff_bb4_x1)+coeff_bb4_x0)</f>
        <v>1.5090167773360572</v>
      </c>
      <c r="I354">
        <f>IF(Measurement!I354="","",(Measurement!I354^3*coeff_ab4_x3)+(Measurement!I354^2*coeff_ab4_x2)+(Measurement!I354*coeff_ab4_x1)+coeff_ab4_x0)</f>
        <v>1.5084296950365592</v>
      </c>
      <c r="J354">
        <f>IF(Measurement!J354="","",(Measurement!J354^3*coeff_bb5_x3)+(Measurement!J354^2*coeff_bb5_x2)+(Measurement!J354*coeff_bb5_x1)+coeff_bb5_x0)</f>
        <v>1.5094641166348914</v>
      </c>
      <c r="K354">
        <f>IF(Measurement!K354="","",(Measurement!K354^3*coeff_ab5_x3)+(Measurement!K354^2*coeff_ab5_x2)+(Measurement!K354*coeff_ab5_x1)+coeff_ab5_x0)</f>
        <v>1.5085802948719798</v>
      </c>
      <c r="L354">
        <f>IF(Measurement!L354="","",(Measurement!L354^3*coeff_bb6_x3)+(Measurement!L354^2*coeff_bb6_x2)+(Measurement!L354*coeff_bb6_x1)+coeff_bb6_x0)</f>
        <v>1.507986449082543</v>
      </c>
      <c r="M354">
        <f>IF(Measurement!M354="","",(Measurement!M354^3*coeff_ab6_x3)+(Measurement!M354^2*coeff_ab6_x2)+(Measurement!M354*coeff_ab6_x1)+coeff_ab6_x0)</f>
        <v>1.5055009995587987</v>
      </c>
      <c r="N354">
        <f>IF(Measurement!N354="","",(Measurement!N354^3*coeff_bb7_x3)+(Measurement!N354^2*coeff_bb7_x2)+(Measurement!N354*coeff_bb7_x1)+coeff_bb7_x0)</f>
        <v>1.5058417662827703</v>
      </c>
      <c r="O354">
        <f>IF(Measurement!O354="","",(Measurement!O354^3*coeff_ab7_x3)+(Measurement!O354^2*coeff_ab7_x2)+(Measurement!O354*coeff_ab7_x1)+coeff_ab7_x0)</f>
        <v>1.5046533220687592</v>
      </c>
      <c r="P354">
        <f>IF(Measurement!P354="","",(Measurement!P354^3*coeff_bb8_x3)+(Measurement!P354^2*coeff_bb8_x2)+(Measurement!P354*coeff_bb8_x1)+coeff_bb8_x0)</f>
        <v>1.5059820764168477</v>
      </c>
      <c r="Q354">
        <f>IF(Measurement!Q354="","",(Measurement!Q354^3*coeff_ab8_x3)+(Measurement!Q354^2*coeff_ab8_x2)+(Measurement!Q354*coeff_ab8_x1)+coeff_ab8_x0)</f>
        <v>1.5065079971901563</v>
      </c>
      <c r="R354">
        <f>IF(Measurement!R354="","",(Measurement!R354^3*coeff_bb9_x3)+(Measurement!R354^2*coeff_bb9_x2)+(Measurement!R354*coeff_bb9_x1)+coeff_bb9_x0)</f>
        <v>1.5078407947359915</v>
      </c>
      <c r="S354">
        <f>IF(Measurement!S354="","",(Measurement!S354^3*coeff_ab9_x3)+(Measurement!S354^2*coeff_ab9_x2)+(Measurement!S354*coeff_ab9_x1)+coeff_ab9_x0)</f>
        <v>1.5078312631269886</v>
      </c>
    </row>
    <row r="355" spans="1:19" ht="12.75" customHeight="1" x14ac:dyDescent="0.2">
      <c r="A355">
        <f>Measurement!A355</f>
        <v>35.300000000000232</v>
      </c>
      <c r="B355">
        <f>IF(Measurement!B355="","",(Measurement!B355^3*coeff_bb1_x3)+(Measurement!B355^2*coeff_bb1_x2)+(Measurement!B355*coeff_bb1_x1)+coeff_bb1_x0)</f>
        <v>1.5081324868334454</v>
      </c>
      <c r="C355">
        <f>IF(Measurement!C355="","",(Measurement!C355^3*coeff_ab1_x3)+(Measurement!C355^2*coeff_ab1_x2)+(Measurement!C355*coeff_ab1_x1)+coeff_ab1_x0)</f>
        <v>1.5084296950365592</v>
      </c>
      <c r="D355">
        <f>IF(Measurement!D355="","",(Measurement!D355^3*coeff_bb2_x3)+(Measurement!D355^2*coeff_bb2_x2)+(Measurement!D355*coeff_bb2_x1)+coeff_bb2_x0)</f>
        <v>1.5084257134415759</v>
      </c>
      <c r="E355">
        <f>IF(Measurement!E355="","",(Measurement!E355^3*coeff_ab2_x3)+(Measurement!E355^2*coeff_ab2_x2)+(Measurement!E355*coeff_ab2_x1)+coeff_ab2_x0)</f>
        <v>1.508731291477118</v>
      </c>
      <c r="F355">
        <f>IF(Measurement!F355="","",(Measurement!F355^3*coeff_bb3_x3)+(Measurement!F355^2*coeff_bb3_x2)+(Measurement!F355*coeff_bb3_x1)+coeff_bb3_x0)</f>
        <v>1.5087204763469308</v>
      </c>
      <c r="G355">
        <f>IF(Measurement!G355="","",(Measurement!G355^3*coeff_ab3_x3)+(Measurement!G355^2*coeff_ab3_x2)+(Measurement!G355*coeff_ab3_x1)+coeff_ab3_x0)</f>
        <v>1.5085802948719798</v>
      </c>
      <c r="H355">
        <f>IF(Measurement!H355="","",(Measurement!H355^3*coeff_bb4_x3)+(Measurement!H355^2*coeff_bb4_x2)+(Measurement!H355*coeff_bb4_x1)+coeff_bb4_x0)</f>
        <v>1.5090167773360572</v>
      </c>
      <c r="I355">
        <f>IF(Measurement!I355="","",(Measurement!I355^3*coeff_ab4_x3)+(Measurement!I355^2*coeff_ab4_x2)+(Measurement!I355*coeff_ab4_x1)+coeff_ab4_x0)</f>
        <v>1.5084296950365592</v>
      </c>
      <c r="J355">
        <f>IF(Measurement!J355="","",(Measurement!J355^3*coeff_bb5_x3)+(Measurement!J355^2*coeff_bb5_x2)+(Measurement!J355*coeff_bb5_x1)+coeff_bb5_x0)</f>
        <v>1.5093146181955028</v>
      </c>
      <c r="K355">
        <f>IF(Measurement!K355="","",(Measurement!K355^3*coeff_ab5_x3)+(Measurement!K355^2*coeff_ab5_x2)+(Measurement!K355*coeff_ab5_x1)+coeff_ab5_x0)</f>
        <v>1.5081296856218582</v>
      </c>
      <c r="L355">
        <f>IF(Measurement!L355="","",(Measurement!L355^3*coeff_bb6_x3)+(Measurement!L355^2*coeff_bb6_x2)+(Measurement!L355*coeff_bb6_x1)+coeff_bb6_x0)</f>
        <v>1.5074061298892567</v>
      </c>
      <c r="M355">
        <f>IF(Measurement!M355="","",(Measurement!M355^3*coeff_ab6_x3)+(Measurement!M355^2*coeff_ab6_x2)+(Measurement!M355*coeff_ab6_x1)+coeff_ab6_x0)</f>
        <v>1.5053587288259398</v>
      </c>
      <c r="N355">
        <f>IF(Measurement!N355="","",(Measurement!N355^3*coeff_bb7_x3)+(Measurement!N355^2*coeff_bb7_x2)+(Measurement!N355*coeff_bb7_x1)+coeff_bb7_x0)</f>
        <v>1.505701836203267</v>
      </c>
      <c r="O355">
        <f>IF(Measurement!O355="","",(Measurement!O355^3*coeff_ab7_x3)+(Measurement!O355^2*coeff_ab7_x2)+(Measurement!O355*coeff_ab7_x1)+coeff_ab7_x0)</f>
        <v>1.5045134300059728</v>
      </c>
      <c r="P355">
        <f>IF(Measurement!P355="","",(Measurement!P355^3*coeff_bb8_x3)+(Measurement!P355^2*coeff_bb8_x2)+(Measurement!P355*coeff_bb8_x1)+coeff_bb8_x0)</f>
        <v>1.5059820764168477</v>
      </c>
      <c r="Q355">
        <f>IF(Measurement!Q355="","",(Measurement!Q355^3*coeff_ab8_x3)+(Measurement!Q355^2*coeff_ab8_x2)+(Measurement!Q355*coeff_ab8_x1)+coeff_ab8_x0)</f>
        <v>1.5065079971901563</v>
      </c>
      <c r="R355">
        <f>IF(Measurement!R355="","",(Measurement!R355^3*coeff_bb9_x3)+(Measurement!R355^2*coeff_bb9_x2)+(Measurement!R355*coeff_bb9_x1)+coeff_bb9_x0)</f>
        <v>1.5081324868334454</v>
      </c>
      <c r="S355">
        <f>IF(Measurement!S355="","",(Measurement!S355^3*coeff_ab9_x3)+(Measurement!S355^2*coeff_ab9_x2)+(Measurement!S355*coeff_ab9_x1)+coeff_ab9_x0)</f>
        <v>1.5079802760160712</v>
      </c>
    </row>
    <row r="356" spans="1:19" ht="12.75" customHeight="1" x14ac:dyDescent="0.2">
      <c r="A356">
        <f>Measurement!A356</f>
        <v>35.400000000000233</v>
      </c>
      <c r="B356">
        <f>IF(Measurement!B356="","",(Measurement!B356^3*coeff_bb1_x3)+(Measurement!B356^2*coeff_bb1_x2)+(Measurement!B356*coeff_bb1_x1)+coeff_bb1_x0)</f>
        <v>1.5084257134415759</v>
      </c>
      <c r="C356">
        <f>IF(Measurement!C356="","",(Measurement!C356^3*coeff_ab1_x3)+(Measurement!C356^2*coeff_ab1_x2)+(Measurement!C356*coeff_ab1_x1)+coeff_ab1_x0)</f>
        <v>1.5084296950365592</v>
      </c>
      <c r="D356">
        <f>IF(Measurement!D356="","",(Measurement!D356^3*coeff_bb2_x3)+(Measurement!D356^2*coeff_bb2_x2)+(Measurement!D356*coeff_bb2_x1)+coeff_bb2_x0)</f>
        <v>1.5087204763469308</v>
      </c>
      <c r="E356">
        <f>IF(Measurement!E356="","",(Measurement!E356^3*coeff_ab2_x3)+(Measurement!E356^2*coeff_ab2_x2)+(Measurement!E356*coeff_ab2_x1)+coeff_ab2_x0)</f>
        <v>1.508882684865227</v>
      </c>
      <c r="F356">
        <f>IF(Measurement!F356="","",(Measurement!F356^3*coeff_bb3_x3)+(Measurement!F356^2*coeff_bb3_x2)+(Measurement!F356*coeff_bb3_x1)+coeff_bb3_x0)</f>
        <v>1.5085729027454411</v>
      </c>
      <c r="G356">
        <f>IF(Measurement!G356="","",(Measurement!G356^3*coeff_ab3_x3)+(Measurement!G356^2*coeff_ab3_x2)+(Measurement!G356*coeff_ab3_x1)+coeff_ab3_x0)</f>
        <v>1.508731291477118</v>
      </c>
      <c r="H356">
        <f>IF(Measurement!H356="","",(Measurement!H356^3*coeff_bb4_x3)+(Measurement!H356^2*coeff_bb4_x2)+(Measurement!H356*coeff_bb4_x1)+coeff_bb4_x0)</f>
        <v>1.5088684344693633</v>
      </c>
      <c r="I356">
        <f>IF(Measurement!I356="","",(Measurement!I356^3*coeff_ab4_x3)+(Measurement!I356^2*coeff_ab4_x2)+(Measurement!I356*coeff_ab4_x1)+coeff_ab4_x0)</f>
        <v>1.5084296950365592</v>
      </c>
      <c r="J356">
        <f>IF(Measurement!J356="","",(Measurement!J356^3*coeff_bb5_x3)+(Measurement!J356^2*coeff_bb5_x2)+(Measurement!J356*coeff_bb5_x1)+coeff_bb5_x0)</f>
        <v>1.509165505170331</v>
      </c>
      <c r="K356">
        <f>IF(Measurement!K356="","",(Measurement!K356^3*coeff_ab5_x3)+(Measurement!K356^2*coeff_ab5_x2)+(Measurement!K356*coeff_ab5_x1)+coeff_ab5_x0)</f>
        <v>1.5079802760160712</v>
      </c>
      <c r="L356">
        <f>IF(Measurement!L356="","",(Measurement!L356^3*coeff_bb6_x3)+(Measurement!L356^2*coeff_bb6_x2)+(Measurement!L356*coeff_bb6_x1)+coeff_bb6_x0)</f>
        <v>1.507118266252349</v>
      </c>
      <c r="M356">
        <f>IF(Measurement!M356="","",(Measurement!M356^3*coeff_ab6_x3)+(Measurement!M356^2*coeff_ab6_x2)+(Measurement!M356*coeff_ab6_x1)+coeff_ab6_x0)</f>
        <v>1.5052168545712261</v>
      </c>
      <c r="N356">
        <f>IF(Measurement!N356="","",(Measurement!N356^3*coeff_bb7_x3)+(Measurement!N356^2*coeff_bb7_x2)+(Measurement!N356*coeff_bb7_x1)+coeff_bb7_x0)</f>
        <v>1.5054231153147091</v>
      </c>
      <c r="O356">
        <f>IF(Measurement!O356="","",(Measurement!O356^3*coeff_ab7_x3)+(Measurement!O356^2*coeff_ab7_x2)+(Measurement!O356*coeff_ab7_x1)+coeff_ab7_x0)</f>
        <v>1.5046533220687592</v>
      </c>
      <c r="P356">
        <f>IF(Measurement!P356="","",(Measurement!P356^3*coeff_bb8_x3)+(Measurement!P356^2*coeff_bb8_x2)+(Measurement!P356*coeff_bb8_x1)+coeff_bb8_x0)</f>
        <v>1.5061227668288177</v>
      </c>
      <c r="Q356">
        <f>IF(Measurement!Q356="","",(Measurement!Q356^3*coeff_ab8_x3)+(Measurement!Q356^2*coeff_ab8_x2)+(Measurement!Q356*coeff_ab8_x1)+coeff_ab8_x0)</f>
        <v>1.5067992798578609</v>
      </c>
      <c r="R356">
        <f>IF(Measurement!R356="","",(Measurement!R356^3*coeff_bb9_x3)+(Measurement!R356^2*coeff_bb9_x2)+(Measurement!R356*coeff_bb9_x1)+coeff_bb9_x0)</f>
        <v>1.5082789082120169</v>
      </c>
      <c r="S356">
        <f>IF(Measurement!S356="","",(Measurement!S356^3*coeff_ab9_x3)+(Measurement!S356^2*coeff_ab9_x2)+(Measurement!S356*coeff_ab9_x1)+coeff_ab9_x0)</f>
        <v>1.5081296856218582</v>
      </c>
    </row>
    <row r="357" spans="1:19" ht="12.75" customHeight="1" x14ac:dyDescent="0.2">
      <c r="A357">
        <f>Measurement!A357</f>
        <v>35.500000000000234</v>
      </c>
      <c r="B357">
        <f>IF(Measurement!B357="","",(Measurement!B357^3*coeff_bb1_x3)+(Measurement!B357^2*coeff_bb1_x2)+(Measurement!B357*coeff_bb1_x1)+coeff_bb1_x0)</f>
        <v>1.5085729027454411</v>
      </c>
      <c r="C357">
        <f>IF(Measurement!C357="","",(Measurement!C357^3*coeff_ab1_x3)+(Measurement!C357^2*coeff_ab1_x2)+(Measurement!C357*coeff_ab1_x1)+coeff_ab1_x0)</f>
        <v>1.508731291477118</v>
      </c>
      <c r="D357">
        <f>IF(Measurement!D357="","",(Measurement!D357^3*coeff_bb2_x3)+(Measurement!D357^2*coeff_bb2_x2)+(Measurement!D357*coeff_bb2_x1)+coeff_bb2_x0)</f>
        <v>1.5090167773360572</v>
      </c>
      <c r="E357">
        <f>IF(Measurement!E357="","",(Measurement!E357^3*coeff_ab2_x3)+(Measurement!E357^2*coeff_ab2_x2)+(Measurement!E357*coeff_ab2_x1)+coeff_ab2_x0)</f>
        <v>1.5090344750495606</v>
      </c>
      <c r="F357">
        <f>IF(Measurement!F357="","",(Measurement!F357^3*coeff_bb3_x3)+(Measurement!F357^2*coeff_bb3_x2)+(Measurement!F357*coeff_bb3_x1)+coeff_bb3_x0)</f>
        <v>1.5090167773360572</v>
      </c>
      <c r="G357">
        <f>IF(Measurement!G357="","",(Measurement!G357^3*coeff_ab3_x3)+(Measurement!G357^2*coeff_ab3_x2)+(Measurement!G357*coeff_ab3_x1)+coeff_ab3_x0)</f>
        <v>1.508731291477118</v>
      </c>
      <c r="H357">
        <f>IF(Measurement!H357="","",(Measurement!H357^3*coeff_bb4_x3)+(Measurement!H357^2*coeff_bb4_x2)+(Measurement!H357*coeff_bb4_x1)+coeff_bb4_x0)</f>
        <v>1.5088684344693633</v>
      </c>
      <c r="I357">
        <f>IF(Measurement!I357="","",(Measurement!I357^3*coeff_ab4_x3)+(Measurement!I357^2*coeff_ab4_x2)+(Measurement!I357*coeff_ab4_x1)+coeff_ab4_x0)</f>
        <v>1.5084296950365592</v>
      </c>
      <c r="J357">
        <f>IF(Measurement!J357="","",(Measurement!J357^3*coeff_bb5_x3)+(Measurement!J357^2*coeff_bb5_x2)+(Measurement!J357*coeff_bb5_x1)+coeff_bb5_x0)</f>
        <v>1.509165505170331</v>
      </c>
      <c r="K357">
        <f>IF(Measurement!K357="","",(Measurement!K357^3*coeff_ab5_x3)+(Measurement!K357^2*coeff_ab5_x2)+(Measurement!K357*coeff_ab5_x1)+coeff_ab5_x0)</f>
        <v>1.5078312631269886</v>
      </c>
      <c r="L357">
        <f>IF(Measurement!L357="","",(Measurement!L357^3*coeff_bb6_x3)+(Measurement!L357^2*coeff_bb6_x2)+(Measurement!L357*coeff_bb6_x1)+coeff_bb6_x0)</f>
        <v>1.507118266252349</v>
      </c>
      <c r="M357">
        <f>IF(Measurement!M357="","",(Measurement!M357^3*coeff_ab6_x3)+(Measurement!M357^2*coeff_ab6_x2)+(Measurement!M357*coeff_ab6_x1)+coeff_ab6_x0)</f>
        <v>1.5052168545712261</v>
      </c>
      <c r="N357">
        <f>IF(Measurement!N357="","",(Measurement!N357^3*coeff_bb7_x3)+(Measurement!N357^2*coeff_bb7_x2)+(Measurement!N357*coeff_bb7_x1)+coeff_bb7_x0)</f>
        <v>1.505701836203267</v>
      </c>
      <c r="O357">
        <f>IF(Measurement!O357="","",(Measurement!O357^3*coeff_ab7_x3)+(Measurement!O357^2*coeff_ab7_x2)+(Measurement!O357*coeff_ab7_x1)+coeff_ab7_x0)</f>
        <v>1.5050753767814047</v>
      </c>
      <c r="P357">
        <f>IF(Measurement!P357="","",(Measurement!P357^3*coeff_bb8_x3)+(Measurement!P357^2*coeff_bb8_x2)+(Measurement!P357*coeff_bb8_x1)+coeff_bb8_x0)</f>
        <v>1.5064052893797091</v>
      </c>
      <c r="Q357">
        <f>IF(Measurement!Q357="","",(Measurement!Q357^3*coeff_ab8_x3)+(Measurement!Q357^2*coeff_ab8_x2)+(Measurement!Q357*coeff_ab8_x1)+coeff_ab8_x0)</f>
        <v>1.5069455161011038</v>
      </c>
      <c r="R357">
        <f>IF(Measurement!R357="","",(Measurement!R357^3*coeff_bb9_x3)+(Measurement!R357^2*coeff_bb9_x2)+(Measurement!R357*coeff_bb9_x1)+coeff_bb9_x0)</f>
        <v>1.5084257134415759</v>
      </c>
      <c r="S357">
        <f>IF(Measurement!S357="","",(Measurement!S357^3*coeff_ab9_x3)+(Measurement!S357^2*coeff_ab9_x2)+(Measurement!S357*coeff_ab9_x1)+coeff_ab9_x0)</f>
        <v>1.5082794919576032</v>
      </c>
    </row>
    <row r="358" spans="1:19" ht="12.75" customHeight="1" x14ac:dyDescent="0.2">
      <c r="A358">
        <f>Measurement!A358</f>
        <v>35.600000000000236</v>
      </c>
      <c r="B358">
        <f>IF(Measurement!B358="","",(Measurement!B358^3*coeff_bb1_x3)+(Measurement!B358^2*coeff_bb1_x2)+(Measurement!B358*coeff_bb1_x1)+coeff_bb1_x0)</f>
        <v>1.5087204763469308</v>
      </c>
      <c r="C358">
        <f>IF(Measurement!C358="","",(Measurement!C358^3*coeff_ab1_x3)+(Measurement!C358^2*coeff_ab1_x2)+(Measurement!C358*coeff_ab1_x1)+coeff_ab1_x0)</f>
        <v>1.5085802948719798</v>
      </c>
      <c r="D358">
        <f>IF(Measurement!D358="","",(Measurement!D358^3*coeff_bb2_x3)+(Measurement!D358^2*coeff_bb2_x2)+(Measurement!D358*coeff_bb2_x1)+coeff_bb2_x0)</f>
        <v>1.509165505170331</v>
      </c>
      <c r="E358">
        <f>IF(Measurement!E358="","",(Measurement!E358^3*coeff_ab2_x3)+(Measurement!E358^2*coeff_ab2_x2)+(Measurement!E358*coeff_ab2_x1)+coeff_ab2_x0)</f>
        <v>1.508882684865227</v>
      </c>
      <c r="F358">
        <f>IF(Measurement!F358="","",(Measurement!F358^3*coeff_bb3_x3)+(Measurement!F358^2*coeff_bb3_x2)+(Measurement!F358*coeff_bb3_x1)+coeff_bb3_x0)</f>
        <v>1.5090167773360572</v>
      </c>
      <c r="G358">
        <f>IF(Measurement!G358="","",(Measurement!G358^3*coeff_ab3_x3)+(Measurement!G358^2*coeff_ab3_x2)+(Measurement!G358*coeff_ab3_x1)+coeff_ab3_x0)</f>
        <v>1.5084296950365592</v>
      </c>
      <c r="H358">
        <f>IF(Measurement!H358="","",(Measurement!H358^3*coeff_bb4_x3)+(Measurement!H358^2*coeff_bb4_x2)+(Measurement!H358*coeff_bb4_x1)+coeff_bb4_x0)</f>
        <v>1.5088684344693633</v>
      </c>
      <c r="I358">
        <f>IF(Measurement!I358="","",(Measurement!I358^3*coeff_ab4_x3)+(Measurement!I358^2*coeff_ab4_x2)+(Measurement!I358*coeff_ab4_x1)+coeff_ab4_x0)</f>
        <v>1.5078312631269886</v>
      </c>
      <c r="J358">
        <f>IF(Measurement!J358="","",(Measurement!J358^3*coeff_bb5_x3)+(Measurement!J358^2*coeff_bb5_x2)+(Measurement!J358*coeff_bb5_x1)+coeff_bb5_x0)</f>
        <v>1.5088684344693633</v>
      </c>
      <c r="K358">
        <f>IF(Measurement!K358="","",(Measurement!K358^3*coeff_ab5_x3)+(Measurement!K358^2*coeff_ab5_x2)+(Measurement!K358*coeff_ab5_x1)+coeff_ab5_x0)</f>
        <v>1.5075344274459237</v>
      </c>
      <c r="L358">
        <f>IF(Measurement!L358="","",(Measurement!L358^3*coeff_bb6_x3)+(Measurement!L358^2*coeff_bb6_x2)+(Measurement!L358*coeff_bb6_x1)+coeff_bb6_x0)</f>
        <v>1.5068319308732019</v>
      </c>
      <c r="M358">
        <f>IF(Measurement!M358="","",(Measurement!M358^3*coeff_ab6_x3)+(Measurement!M358^2*coeff_ab6_x2)+(Measurement!M358*coeff_ab6_x1)+coeff_ab6_x0)</f>
        <v>1.5052168545712261</v>
      </c>
      <c r="N358">
        <f>IF(Measurement!N358="","",(Measurement!N358^3*coeff_bb7_x3)+(Measurement!N358^2*coeff_bb7_x2)+(Measurement!N358*coeff_bb7_x1)+coeff_bb7_x0)</f>
        <v>1.5055622859550195</v>
      </c>
      <c r="O358">
        <f>IF(Measurement!O358="","",(Measurement!O358^3*coeff_ab7_x3)+(Measurement!O358^2*coeff_ab7_x2)+(Measurement!O358*coeff_ab7_x1)+coeff_ab7_x0)</f>
        <v>1.5053587288259398</v>
      </c>
      <c r="P358">
        <f>IF(Measurement!P358="","",(Measurement!P358^3*coeff_bb8_x3)+(Measurement!P358^2*coeff_bb8_x2)+(Measurement!P358*coeff_bb8_x1)+coeff_bb8_x0)</f>
        <v>1.5065471219652675</v>
      </c>
      <c r="Q358">
        <f>IF(Measurement!Q358="","",(Measurement!Q358^3*coeff_ab8_x3)+(Measurement!Q358^2*coeff_ab8_x2)+(Measurement!Q358*coeff_ab8_x1)+coeff_ab8_x0)</f>
        <v>1.5067992798578609</v>
      </c>
      <c r="R358">
        <f>IF(Measurement!R358="","",(Measurement!R358^3*coeff_bb9_x3)+(Measurement!R358^2*coeff_bb9_x2)+(Measurement!R358*coeff_bb9_x1)+coeff_bb9_x0)</f>
        <v>1.5084257134415759</v>
      </c>
      <c r="S358">
        <f>IF(Measurement!S358="","",(Measurement!S358^3*coeff_ab9_x3)+(Measurement!S358^2*coeff_ab9_x2)+(Measurement!S358*coeff_ab9_x1)+coeff_ab9_x0)</f>
        <v>1.5082794919576032</v>
      </c>
    </row>
    <row r="359" spans="1:19" ht="12.75" customHeight="1" x14ac:dyDescent="0.2">
      <c r="A359">
        <f>Measurement!A359</f>
        <v>35.700000000000237</v>
      </c>
      <c r="B359">
        <f>IF(Measurement!B359="","",(Measurement!B359^3*coeff_bb1_x3)+(Measurement!B359^2*coeff_bb1_x2)+(Measurement!B359*coeff_bb1_x1)+coeff_bb1_x0)</f>
        <v>1.5088684344693633</v>
      </c>
      <c r="C359">
        <f>IF(Measurement!C359="","",(Measurement!C359^3*coeff_ab1_x3)+(Measurement!C359^2*coeff_ab1_x2)+(Measurement!C359*coeff_ab1_x1)+coeff_ab1_x0)</f>
        <v>1.5084296950365592</v>
      </c>
      <c r="D359">
        <f>IF(Measurement!D359="","",(Measurement!D359^3*coeff_bb2_x3)+(Measurement!D359^2*coeff_bb2_x2)+(Measurement!D359*coeff_bb2_x1)+coeff_bb2_x0)</f>
        <v>1.5093146181955028</v>
      </c>
      <c r="E359">
        <f>IF(Measurement!E359="","",(Measurement!E359^3*coeff_ab2_x3)+(Measurement!E359^2*coeff_ab2_x2)+(Measurement!E359*coeff_ab2_x1)+coeff_ab2_x0)</f>
        <v>1.508731291477118</v>
      </c>
      <c r="F359">
        <f>IF(Measurement!F359="","",(Measurement!F359^3*coeff_bb3_x3)+(Measurement!F359^2*coeff_bb3_x2)+(Measurement!F359*coeff_bb3_x1)+coeff_bb3_x0)</f>
        <v>1.5090167773360572</v>
      </c>
      <c r="G359">
        <f>IF(Measurement!G359="","",(Measurement!G359^3*coeff_ab3_x3)+(Measurement!G359^2*coeff_ab3_x2)+(Measurement!G359*coeff_ab3_x1)+coeff_ab3_x0)</f>
        <v>1.5082794919576032</v>
      </c>
      <c r="H359">
        <f>IF(Measurement!H359="","",(Measurement!H359^3*coeff_bb4_x3)+(Measurement!H359^2*coeff_bb4_x2)+(Measurement!H359*coeff_bb4_x1)+coeff_bb4_x0)</f>
        <v>1.5087204763469308</v>
      </c>
      <c r="I359">
        <f>IF(Measurement!I359="","",(Measurement!I359^3*coeff_ab4_x3)+(Measurement!I359^2*coeff_ab4_x2)+(Measurement!I359*coeff_ab4_x1)+coeff_ab4_x0)</f>
        <v>1.5076826469413571</v>
      </c>
      <c r="J359">
        <f>IF(Measurement!J359="","",(Measurement!J359^3*coeff_bb5_x3)+(Measurement!J359^2*coeff_bb5_x2)+(Measurement!J359*coeff_bb5_x1)+coeff_bb5_x0)</f>
        <v>1.5088684344693633</v>
      </c>
      <c r="K359">
        <f>IF(Measurement!K359="","",(Measurement!K359^3*coeff_ab5_x3)+(Measurement!K359^2*coeff_ab5_x2)+(Measurement!K359*coeff_ab5_x1)+coeff_ab5_x0)</f>
        <v>1.5073866046274351</v>
      </c>
      <c r="L359">
        <f>IF(Measurement!L359="","",(Measurement!L359^3*coeff_bb6_x3)+(Measurement!L359^2*coeff_bb6_x2)+(Measurement!L359*coeff_bb6_x1)+coeff_bb6_x0)</f>
        <v>1.5068319308732019</v>
      </c>
      <c r="M359">
        <f>IF(Measurement!M359="","",(Measurement!M359^3*coeff_ab6_x3)+(Measurement!M359^2*coeff_ab6_x2)+(Measurement!M359*coeff_ab6_x1)+coeff_ab6_x0)</f>
        <v>1.5055009995587987</v>
      </c>
      <c r="N359">
        <f>IF(Measurement!N359="","",(Measurement!N359^3*coeff_bb7_x3)+(Measurement!N359^2*coeff_bb7_x2)+(Measurement!N359*coeff_bb7_x1)+coeff_bb7_x0)</f>
        <v>1.5058417662827703</v>
      </c>
      <c r="O359">
        <f>IF(Measurement!O359="","",(Measurement!O359^3*coeff_ab7_x3)+(Measurement!O359^2*coeff_ab7_x2)+(Measurement!O359*coeff_ab7_x1)+coeff_ab7_x0)</f>
        <v>1.5056436667830562</v>
      </c>
      <c r="P359">
        <f>IF(Measurement!P359="","",(Measurement!P359^3*coeff_bb8_x3)+(Measurement!P359^2*coeff_bb8_x2)+(Measurement!P359*coeff_bb8_x1)+coeff_bb8_x0)</f>
        <v>1.5069749076422148</v>
      </c>
      <c r="Q359">
        <f>IF(Measurement!Q359="","",(Measurement!Q359^3*coeff_ab8_x3)+(Measurement!Q359^2*coeff_ab8_x2)+(Measurement!Q359*coeff_ab8_x1)+coeff_ab8_x0)</f>
        <v>1.5069455161011038</v>
      </c>
      <c r="R359">
        <f>IF(Measurement!R359="","",(Measurement!R359^3*coeff_bb9_x3)+(Measurement!R359^2*coeff_bb9_x2)+(Measurement!R359*coeff_bb9_x1)+coeff_bb9_x0)</f>
        <v>1.5087204763469308</v>
      </c>
      <c r="S359">
        <f>IF(Measurement!S359="","",(Measurement!S359^3*coeff_ab9_x3)+(Measurement!S359^2*coeff_ab9_x2)+(Measurement!S359*coeff_ab9_x1)+coeff_ab9_x0)</f>
        <v>1.5079802760160712</v>
      </c>
    </row>
    <row r="360" spans="1:19" ht="12.75" customHeight="1" x14ac:dyDescent="0.2">
      <c r="A360">
        <f>Measurement!A360</f>
        <v>35.800000000000239</v>
      </c>
      <c r="B360">
        <f>IF(Measurement!B360="","",(Measurement!B360^3*coeff_bb1_x3)+(Measurement!B360^2*coeff_bb1_x2)+(Measurement!B360*coeff_bb1_x1)+coeff_bb1_x0)</f>
        <v>1.5085729027454411</v>
      </c>
      <c r="C360">
        <f>IF(Measurement!C360="","",(Measurement!C360^3*coeff_ab1_x3)+(Measurement!C360^2*coeff_ab1_x2)+(Measurement!C360*coeff_ab1_x1)+coeff_ab1_x0)</f>
        <v>1.5084296950365592</v>
      </c>
      <c r="D360">
        <f>IF(Measurement!D360="","",(Measurement!D360^3*coeff_bb2_x3)+(Measurement!D360^2*coeff_bb2_x2)+(Measurement!D360*coeff_bb2_x1)+coeff_bb2_x0)</f>
        <v>1.5088684344693633</v>
      </c>
      <c r="E360">
        <f>IF(Measurement!E360="","",(Measurement!E360^3*coeff_ab2_x3)+(Measurement!E360^2*coeff_ab2_x2)+(Measurement!E360*coeff_ab2_x1)+coeff_ab2_x0)</f>
        <v>1.5085802948719798</v>
      </c>
      <c r="F360">
        <f>IF(Measurement!F360="","",(Measurement!F360^3*coeff_bb3_x3)+(Measurement!F360^2*coeff_bb3_x2)+(Measurement!F360*coeff_bb3_x1)+coeff_bb3_x0)</f>
        <v>1.5087204763469308</v>
      </c>
      <c r="G360">
        <f>IF(Measurement!G360="","",(Measurement!G360^3*coeff_ab3_x3)+(Measurement!G360^2*coeff_ab3_x2)+(Measurement!G360*coeff_ab3_x1)+coeff_ab3_x0)</f>
        <v>1.5081296856218582</v>
      </c>
      <c r="H360">
        <f>IF(Measurement!H360="","",(Measurement!H360^3*coeff_bb4_x3)+(Measurement!H360^2*coeff_bb4_x2)+(Measurement!H360*coeff_bb4_x1)+coeff_bb4_x0)</f>
        <v>1.5081324868334454</v>
      </c>
      <c r="I360">
        <f>IF(Measurement!I360="","",(Measurement!I360^3*coeff_ab4_x3)+(Measurement!I360^2*coeff_ab4_x2)+(Measurement!I360*coeff_ab4_x1)+coeff_ab4_x0)</f>
        <v>1.5075344274459237</v>
      </c>
      <c r="J360">
        <f>IF(Measurement!J360="","",(Measurement!J360^3*coeff_bb5_x3)+(Measurement!J360^2*coeff_bb5_x2)+(Measurement!J360*coeff_bb5_x1)+coeff_bb5_x0)</f>
        <v>1.5082789082120169</v>
      </c>
      <c r="K360">
        <f>IF(Measurement!K360="","",(Measurement!K360^3*coeff_ab5_x3)+(Measurement!K360^2*coeff_ab5_x2)+(Measurement!K360*coeff_ab5_x1)+coeff_ab5_x0)</f>
        <v>1.5073866046274351</v>
      </c>
      <c r="L360">
        <f>IF(Measurement!L360="","",(Measurement!L360^3*coeff_bb6_x3)+(Measurement!L360^2*coeff_bb6_x2)+(Measurement!L360*coeff_bb6_x1)+coeff_bb6_x0)</f>
        <v>1.5068319308732019</v>
      </c>
      <c r="M360">
        <f>IF(Measurement!M360="","",(Measurement!M360^3*coeff_ab6_x3)+(Measurement!M360^2*coeff_ab6_x2)+(Measurement!M360*coeff_ab6_x1)+coeff_ab6_x0)</f>
        <v>1.5057867305119657</v>
      </c>
      <c r="N360">
        <f>IF(Measurement!N360="","",(Measurement!N360^3*coeff_bb7_x3)+(Measurement!N360^2*coeff_bb7_x2)+(Measurement!N360*coeff_bb7_x1)+coeff_bb7_x0)</f>
        <v>1.5062638377419988</v>
      </c>
      <c r="O360">
        <f>IF(Measurement!O360="","",(Measurement!O360^3*coeff_ab7_x3)+(Measurement!O360^2*coeff_ab7_x2)+(Measurement!O360*coeff_ab7_x1)+coeff_ab7_x0)</f>
        <v>1.5059301907587803</v>
      </c>
      <c r="P360">
        <f>IF(Measurement!P360="","",(Measurement!P360^3*coeff_bb8_x3)+(Measurement!P360^2*coeff_bb8_x2)+(Measurement!P360*coeff_bb8_x1)+coeff_bb8_x0)</f>
        <v>1.5069749076422148</v>
      </c>
      <c r="Q360">
        <f>IF(Measurement!Q360="","",(Measurement!Q360^3*coeff_ab8_x3)+(Measurement!Q360^2*coeff_ab8_x2)+(Measurement!Q360*coeff_ab8_x1)+coeff_ab8_x0)</f>
        <v>1.5070921489682783</v>
      </c>
      <c r="R360">
        <f>IF(Measurement!R360="","",(Measurement!R360^3*coeff_bb9_x3)+(Measurement!R360^2*coeff_bb9_x2)+(Measurement!R360*coeff_bb9_x1)+coeff_bb9_x0)</f>
        <v>1.5084257134415759</v>
      </c>
      <c r="S360">
        <f>IF(Measurement!S360="","",(Measurement!S360^3*coeff_ab9_x3)+(Measurement!S360^2*coeff_ab9_x2)+(Measurement!S360*coeff_ab9_x1)+coeff_ab9_x0)</f>
        <v>1.5079802760160712</v>
      </c>
    </row>
    <row r="361" spans="1:19" ht="12.75" customHeight="1" x14ac:dyDescent="0.2">
      <c r="A361">
        <f>Measurement!A361</f>
        <v>35.90000000000024</v>
      </c>
      <c r="B361">
        <f>IF(Measurement!B361="","",(Measurement!B361^3*coeff_bb1_x3)+(Measurement!B361^2*coeff_bb1_x2)+(Measurement!B361*coeff_bb1_x1)+coeff_bb1_x0)</f>
        <v>1.5084257134415759</v>
      </c>
      <c r="C361">
        <f>IF(Measurement!C361="","",(Measurement!C361^3*coeff_ab1_x3)+(Measurement!C361^2*coeff_ab1_x2)+(Measurement!C361*coeff_ab1_x1)+coeff_ab1_x0)</f>
        <v>1.5085802948719798</v>
      </c>
      <c r="D361">
        <f>IF(Measurement!D361="","",(Measurement!D361^3*coeff_bb2_x3)+(Measurement!D361^2*coeff_bb2_x2)+(Measurement!D361*coeff_bb2_x1)+coeff_bb2_x0)</f>
        <v>1.5088684344693633</v>
      </c>
      <c r="E361">
        <f>IF(Measurement!E361="","",(Measurement!E361^3*coeff_ab2_x3)+(Measurement!E361^2*coeff_ab2_x2)+(Measurement!E361*coeff_ab2_x1)+coeff_ab2_x0)</f>
        <v>1.508731291477118</v>
      </c>
      <c r="F361">
        <f>IF(Measurement!F361="","",(Measurement!F361^3*coeff_bb3_x3)+(Measurement!F361^2*coeff_bb3_x2)+(Measurement!F361*coeff_bb3_x1)+coeff_bb3_x0)</f>
        <v>1.5084257134415759</v>
      </c>
      <c r="G361">
        <f>IF(Measurement!G361="","",(Measurement!G361^3*coeff_ab3_x3)+(Measurement!G361^2*coeff_ab3_x2)+(Measurement!G361*coeff_ab3_x1)+coeff_ab3_x0)</f>
        <v>1.5081296856218582</v>
      </c>
      <c r="H361">
        <f>IF(Measurement!H361="","",(Measurement!H361^3*coeff_bb4_x3)+(Measurement!H361^2*coeff_bb4_x2)+(Measurement!H361*coeff_bb4_x1)+coeff_bb4_x0)</f>
        <v>1.507986449082543</v>
      </c>
      <c r="I361">
        <f>IF(Measurement!I361="","",(Measurement!I361^3*coeff_ab4_x3)+(Measurement!I361^2*coeff_ab4_x2)+(Measurement!I361*coeff_ab4_x1)+coeff_ab4_x0)</f>
        <v>1.5076826469413571</v>
      </c>
      <c r="J361">
        <f>IF(Measurement!J361="","",(Measurement!J361^3*coeff_bb5_x3)+(Measurement!J361^2*coeff_bb5_x2)+(Measurement!J361*coeff_bb5_x1)+coeff_bb5_x0)</f>
        <v>1.5081324868334454</v>
      </c>
      <c r="K361">
        <f>IF(Measurement!K361="","",(Measurement!K361^3*coeff_ab5_x3)+(Measurement!K361^2*coeff_ab5_x2)+(Measurement!K361*coeff_ab5_x1)+coeff_ab5_x0)</f>
        <v>1.5073866046274351</v>
      </c>
      <c r="L361">
        <f>IF(Measurement!L361="","",(Measurement!L361^3*coeff_bb6_x3)+(Measurement!L361^2*coeff_bb6_x2)+(Measurement!L361*coeff_bb6_x1)+coeff_bb6_x0)</f>
        <v>1.507118266252349</v>
      </c>
      <c r="M361">
        <f>IF(Measurement!M361="","",(Measurement!M361^3*coeff_ab6_x3)+(Measurement!M361^2*coeff_ab6_x2)+(Measurement!M361*coeff_ab6_x1)+coeff_ab6_x0)</f>
        <v>1.5059301907587803</v>
      </c>
      <c r="N361">
        <f>IF(Measurement!N361="","",(Measurement!N361^3*coeff_bb7_x3)+(Measurement!N361^2*coeff_bb7_x2)+(Measurement!N361*coeff_bb7_x1)+coeff_bb7_x0)</f>
        <v>1.5064052893797091</v>
      </c>
      <c r="O361">
        <f>IF(Measurement!O361="","",(Measurement!O361^3*coeff_ab7_x3)+(Measurement!O361^2*coeff_ab7_x2)+(Measurement!O361*coeff_ab7_x1)+coeff_ab7_x0)</f>
        <v>1.5060740475367533</v>
      </c>
      <c r="P361">
        <f>IF(Measurement!P361="","",(Measurement!P361^3*coeff_bb8_x3)+(Measurement!P361^2*coeff_bb8_x2)+(Measurement!P361*coeff_bb8_x1)+coeff_bb8_x0)</f>
        <v>1.507118266252349</v>
      </c>
      <c r="Q361">
        <f>IF(Measurement!Q361="","",(Measurement!Q361^3*coeff_ab8_x3)+(Measurement!Q361^2*coeff_ab8_x2)+(Measurement!Q361*coeff_ab8_x1)+coeff_ab8_x0)</f>
        <v>1.5070921489682783</v>
      </c>
      <c r="R361">
        <f>IF(Measurement!R361="","",(Measurement!R361^3*coeff_bb9_x3)+(Measurement!R361^2*coeff_bb9_x2)+(Measurement!R361*coeff_bb9_x1)+coeff_bb9_x0)</f>
        <v>1.5082789082120169</v>
      </c>
      <c r="S361">
        <f>IF(Measurement!S361="","",(Measurement!S361^3*coeff_ab9_x3)+(Measurement!S361^2*coeff_ab9_x2)+(Measurement!S361*coeff_ab9_x1)+coeff_ab9_x0)</f>
        <v>1.5081296856218582</v>
      </c>
    </row>
    <row r="362" spans="1:19" ht="12.75" customHeight="1" x14ac:dyDescent="0.2">
      <c r="A362">
        <f>Measurement!A362</f>
        <v>36.000000000000242</v>
      </c>
      <c r="B362">
        <f>IF(Measurement!B362="","",(Measurement!B362^3*coeff_bb1_x3)+(Measurement!B362^2*coeff_bb1_x2)+(Measurement!B362*coeff_bb1_x1)+coeff_bb1_x0)</f>
        <v>1.5084257134415759</v>
      </c>
      <c r="C362">
        <f>IF(Measurement!C362="","",(Measurement!C362^3*coeff_ab1_x3)+(Measurement!C362^2*coeff_ab1_x2)+(Measurement!C362*coeff_ab1_x1)+coeff_ab1_x0)</f>
        <v>1.508882684865227</v>
      </c>
      <c r="D362">
        <f>IF(Measurement!D362="","",(Measurement!D362^3*coeff_bb2_x3)+(Measurement!D362^2*coeff_bb2_x2)+(Measurement!D362*coeff_bb2_x1)+coeff_bb2_x0)</f>
        <v>1.5087204763469308</v>
      </c>
      <c r="E362">
        <f>IF(Measurement!E362="","",(Measurement!E362^3*coeff_ab2_x3)+(Measurement!E362^2*coeff_ab2_x2)+(Measurement!E362*coeff_ab2_x1)+coeff_ab2_x0)</f>
        <v>1.508882684865227</v>
      </c>
      <c r="F362">
        <f>IF(Measurement!F362="","",(Measurement!F362^3*coeff_bb3_x3)+(Measurement!F362^2*coeff_bb3_x2)+(Measurement!F362*coeff_bb3_x1)+coeff_bb3_x0)</f>
        <v>1.5082789082120169</v>
      </c>
      <c r="G362">
        <f>IF(Measurement!G362="","",(Measurement!G362^3*coeff_ab3_x3)+(Measurement!G362^2*coeff_ab3_x2)+(Measurement!G362*coeff_ab3_x1)+coeff_ab3_x0)</f>
        <v>1.5082794919576032</v>
      </c>
      <c r="H362">
        <f>IF(Measurement!H362="","",(Measurement!H362^3*coeff_bb4_x3)+(Measurement!H362^2*coeff_bb4_x2)+(Measurement!H362*coeff_bb4_x1)+coeff_bb4_x0)</f>
        <v>1.507986449082543</v>
      </c>
      <c r="I362">
        <f>IF(Measurement!I362="","",(Measurement!I362^3*coeff_ab4_x3)+(Measurement!I362^2*coeff_ab4_x2)+(Measurement!I362*coeff_ab4_x1)+coeff_ab4_x0)</f>
        <v>1.5079802760160712</v>
      </c>
      <c r="J362">
        <f>IF(Measurement!J362="","",(Measurement!J362^3*coeff_bb5_x3)+(Measurement!J362^2*coeff_bb5_x2)+(Measurement!J362*coeff_bb5_x1)+coeff_bb5_x0)</f>
        <v>1.507986449082543</v>
      </c>
      <c r="K362">
        <f>IF(Measurement!K362="","",(Measurement!K362^3*coeff_ab5_x3)+(Measurement!K362^2*coeff_ab5_x2)+(Measurement!K362*coeff_ab5_x1)+coeff_ab5_x0)</f>
        <v>1.5076826469413571</v>
      </c>
      <c r="L362">
        <f>IF(Measurement!L362="","",(Measurement!L362^3*coeff_bb6_x3)+(Measurement!L362^2*coeff_bb6_x2)+(Measurement!L362*coeff_bb6_x1)+coeff_bb6_x0)</f>
        <v>1.507118266252349</v>
      </c>
      <c r="M362">
        <f>IF(Measurement!M362="","",(Measurement!M362^3*coeff_ab6_x3)+(Measurement!M362^2*coeff_ab6_x2)+(Measurement!M362*coeff_ab6_x1)+coeff_ab6_x0)</f>
        <v>1.5060740475367533</v>
      </c>
      <c r="N362">
        <f>IF(Measurement!N362="","",(Measurement!N362^3*coeff_bb7_x3)+(Measurement!N362^2*coeff_bb7_x2)+(Measurement!N362*coeff_bb7_x1)+coeff_bb7_x0)</f>
        <v>1.5064052893797091</v>
      </c>
      <c r="O362">
        <f>IF(Measurement!O362="","",(Measurement!O362^3*coeff_ab7_x3)+(Measurement!O362^2*coeff_ab7_x2)+(Measurement!O362*coeff_ab7_x1)+coeff_ab7_x0)</f>
        <v>1.5062183008591381</v>
      </c>
      <c r="P362">
        <f>IF(Measurement!P362="","",(Measurement!P362^3*coeff_bb8_x3)+(Measurement!P362^2*coeff_bb8_x2)+(Measurement!P362*coeff_bb8_x1)+coeff_bb8_x0)</f>
        <v>1.5072620069269236</v>
      </c>
      <c r="Q362">
        <f>IF(Measurement!Q362="","",(Measurement!Q362^3*coeff_ab8_x3)+(Measurement!Q362^2*coeff_ab8_x2)+(Measurement!Q362*coeff_ab8_x1)+coeff_ab8_x0)</f>
        <v>1.5073866046274351</v>
      </c>
      <c r="R362">
        <f>IF(Measurement!R362="","",(Measurement!R362^3*coeff_bb9_x3)+(Measurement!R362^2*coeff_bb9_x2)+(Measurement!R362*coeff_bb9_x1)+coeff_bb9_x0)</f>
        <v>1.5082789082120169</v>
      </c>
      <c r="S362">
        <f>IF(Measurement!S362="","",(Measurement!S362^3*coeff_ab9_x3)+(Measurement!S362^2*coeff_ab9_x2)+(Measurement!S362*coeff_ab9_x1)+coeff_ab9_x0)</f>
        <v>1.5084296950365592</v>
      </c>
    </row>
    <row r="363" spans="1:19" ht="12.75" customHeight="1" x14ac:dyDescent="0.2">
      <c r="A363">
        <f>Measurement!A363</f>
        <v>36.100000000000243</v>
      </c>
      <c r="B363">
        <f>IF(Measurement!B363="","",(Measurement!B363^3*coeff_bb1_x3)+(Measurement!B363^2*coeff_bb1_x2)+(Measurement!B363*coeff_bb1_x1)+coeff_bb1_x0)</f>
        <v>1.5087204763469308</v>
      </c>
      <c r="C363">
        <f>IF(Measurement!C363="","",(Measurement!C363^3*coeff_ab1_x3)+(Measurement!C363^2*coeff_ab1_x2)+(Measurement!C363*coeff_ab1_x1)+coeff_ab1_x0)</f>
        <v>1.5090344750495606</v>
      </c>
      <c r="D363">
        <f>IF(Measurement!D363="","",(Measurement!D363^3*coeff_bb2_x3)+(Measurement!D363^2*coeff_bb2_x2)+(Measurement!D363*coeff_bb2_x1)+coeff_bb2_x0)</f>
        <v>1.5088684344693633</v>
      </c>
      <c r="E363">
        <f>IF(Measurement!E363="","",(Measurement!E363^3*coeff_ab2_x3)+(Measurement!E363^2*coeff_ab2_x2)+(Measurement!E363*coeff_ab2_x1)+coeff_ab2_x0)</f>
        <v>1.5090344750495606</v>
      </c>
      <c r="F363">
        <f>IF(Measurement!F363="","",(Measurement!F363^3*coeff_bb3_x3)+(Measurement!F363^2*coeff_bb3_x2)+(Measurement!F363*coeff_bb3_x1)+coeff_bb3_x0)</f>
        <v>1.5084257134415759</v>
      </c>
      <c r="G363">
        <f>IF(Measurement!G363="","",(Measurement!G363^3*coeff_ab3_x3)+(Measurement!G363^2*coeff_ab3_x2)+(Measurement!G363*coeff_ab3_x1)+coeff_ab3_x0)</f>
        <v>1.5085802948719798</v>
      </c>
      <c r="H363">
        <f>IF(Measurement!H363="","",(Measurement!H363^3*coeff_bb4_x3)+(Measurement!H363^2*coeff_bb4_x2)+(Measurement!H363*coeff_bb4_x1)+coeff_bb4_x0)</f>
        <v>1.507986449082543</v>
      </c>
      <c r="I363">
        <f>IF(Measurement!I363="","",(Measurement!I363^3*coeff_ab4_x3)+(Measurement!I363^2*coeff_ab4_x2)+(Measurement!I363*coeff_ab4_x1)+coeff_ab4_x0)</f>
        <v>1.5082794919576032</v>
      </c>
      <c r="J363">
        <f>IF(Measurement!J363="","",(Measurement!J363^3*coeff_bb5_x3)+(Measurement!J363^2*coeff_bb5_x2)+(Measurement!J363*coeff_bb5_x1)+coeff_bb5_x0)</f>
        <v>1.507986449082543</v>
      </c>
      <c r="K363">
        <f>IF(Measurement!K363="","",(Measurement!K363^3*coeff_ab5_x3)+(Measurement!K363^2*coeff_ab5_x2)+(Measurement!K363*coeff_ab5_x1)+coeff_ab5_x0)</f>
        <v>1.5078312631269886</v>
      </c>
      <c r="L363">
        <f>IF(Measurement!L363="","",(Measurement!L363^3*coeff_bb6_x3)+(Measurement!L363^2*coeff_bb6_x2)+(Measurement!L363*coeff_bb6_x1)+coeff_bb6_x0)</f>
        <v>1.5072620069269236</v>
      </c>
      <c r="M363">
        <f>IF(Measurement!M363="","",(Measurement!M363^3*coeff_ab6_x3)+(Measurement!M363^2*coeff_ab6_x2)+(Measurement!M363*coeff_ab6_x1)+coeff_ab6_x0)</f>
        <v>1.5065079971901563</v>
      </c>
      <c r="N363">
        <f>IF(Measurement!N363="","",(Measurement!N363^3*coeff_bb7_x3)+(Measurement!N363^2*coeff_bb7_x2)+(Measurement!N363*coeff_bb7_x1)+coeff_bb7_x0)</f>
        <v>1.5069749076422148</v>
      </c>
      <c r="O363">
        <f>IF(Measurement!O363="","",(Measurement!O363^3*coeff_ab7_x3)+(Measurement!O363^2*coeff_ab7_x2)+(Measurement!O363*coeff_ab7_x1)+coeff_ab7_x0)</f>
        <v>1.5065079971901563</v>
      </c>
      <c r="P363">
        <f>IF(Measurement!P363="","",(Measurement!P363^3*coeff_bb8_x3)+(Measurement!P363^2*coeff_bb8_x2)+(Measurement!P363*coeff_bb8_x1)+coeff_bb8_x0)</f>
        <v>1.5074061298892567</v>
      </c>
      <c r="Q363">
        <f>IF(Measurement!Q363="","",(Measurement!Q363^3*coeff_ab8_x3)+(Measurement!Q363^2*coeff_ab8_x2)+(Measurement!Q363*coeff_ab8_x1)+coeff_ab8_x0)</f>
        <v>1.5073866046274351</v>
      </c>
      <c r="R363">
        <f>IF(Measurement!R363="","",(Measurement!R363^3*coeff_bb9_x3)+(Measurement!R363^2*coeff_bb9_x2)+(Measurement!R363*coeff_bb9_x1)+coeff_bb9_x0)</f>
        <v>1.5085729027454411</v>
      </c>
      <c r="S363">
        <f>IF(Measurement!S363="","",(Measurement!S363^3*coeff_ab9_x3)+(Measurement!S363^2*coeff_ab9_x2)+(Measurement!S363*coeff_ab9_x1)+coeff_ab9_x0)</f>
        <v>1.508731291477118</v>
      </c>
    </row>
    <row r="364" spans="1:19" ht="12.75" customHeight="1" x14ac:dyDescent="0.2">
      <c r="A364">
        <f>Measurement!A364</f>
        <v>36.200000000000244</v>
      </c>
      <c r="B364">
        <f>IF(Measurement!B364="","",(Measurement!B364^3*coeff_bb1_x3)+(Measurement!B364^2*coeff_bb1_x2)+(Measurement!B364*coeff_bb1_x1)+coeff_bb1_x0)</f>
        <v>1.5090167773360572</v>
      </c>
      <c r="C364">
        <f>IF(Measurement!C364="","",(Measurement!C364^3*coeff_ab1_x3)+(Measurement!C364^2*coeff_ab1_x2)+(Measurement!C364*coeff_ab1_x1)+coeff_ab1_x0)</f>
        <v>1.5091866620433714</v>
      </c>
      <c r="D364">
        <f>IF(Measurement!D364="","",(Measurement!D364^3*coeff_bb2_x3)+(Measurement!D364^2*coeff_bb2_x2)+(Measurement!D364*coeff_bb2_x1)+coeff_bb2_x0)</f>
        <v>1.5090167773360572</v>
      </c>
      <c r="E364">
        <f>IF(Measurement!E364="","",(Measurement!E364^3*coeff_ab2_x3)+(Measurement!E364^2*coeff_ab2_x2)+(Measurement!E364*coeff_ab2_x1)+coeff_ab2_x0)</f>
        <v>1.5091866620433714</v>
      </c>
      <c r="F364">
        <f>IF(Measurement!F364="","",(Measurement!F364^3*coeff_bb3_x3)+(Measurement!F364^2*coeff_bb3_x2)+(Measurement!F364*coeff_bb3_x1)+coeff_bb3_x0)</f>
        <v>1.5085729027454411</v>
      </c>
      <c r="G364">
        <f>IF(Measurement!G364="","",(Measurement!G364^3*coeff_ab3_x3)+(Measurement!G364^2*coeff_ab3_x2)+(Measurement!G364*coeff_ab3_x1)+coeff_ab3_x0)</f>
        <v>1.508731291477118</v>
      </c>
      <c r="H364">
        <f>IF(Measurement!H364="","",(Measurement!H364^3*coeff_bb4_x3)+(Measurement!H364^2*coeff_bb4_x2)+(Measurement!H364*coeff_bb4_x1)+coeff_bb4_x0)</f>
        <v>1.5082789082120169</v>
      </c>
      <c r="I364">
        <f>IF(Measurement!I364="","",(Measurement!I364^3*coeff_ab4_x3)+(Measurement!I364^2*coeff_ab4_x2)+(Measurement!I364*coeff_ab4_x1)+coeff_ab4_x0)</f>
        <v>1.5085802948719798</v>
      </c>
      <c r="J364">
        <f>IF(Measurement!J364="","",(Measurement!J364^3*coeff_bb5_x3)+(Measurement!J364^2*coeff_bb5_x2)+(Measurement!J364*coeff_bb5_x1)+coeff_bb5_x0)</f>
        <v>1.5081324868334454</v>
      </c>
      <c r="K364">
        <f>IF(Measurement!K364="","",(Measurement!K364^3*coeff_ab5_x3)+(Measurement!K364^2*coeff_ab5_x2)+(Measurement!K364*coeff_ab5_x1)+coeff_ab5_x0)</f>
        <v>1.5079802760160712</v>
      </c>
      <c r="L364">
        <f>IF(Measurement!L364="","",(Measurement!L364^3*coeff_bb6_x3)+(Measurement!L364^2*coeff_bb6_x2)+(Measurement!L364*coeff_bb6_x1)+coeff_bb6_x0)</f>
        <v>1.5074061298892567</v>
      </c>
      <c r="M364">
        <f>IF(Measurement!M364="","",(Measurement!M364^3*coeff_ab6_x3)+(Measurement!M364^2*coeff_ab6_x2)+(Measurement!M364*coeff_ab6_x1)+coeff_ab6_x0)</f>
        <v>1.5065079971901563</v>
      </c>
      <c r="N364">
        <f>IF(Measurement!N364="","",(Measurement!N364^3*coeff_bb7_x3)+(Measurement!N364^2*coeff_bb7_x2)+(Measurement!N364*coeff_bb7_x1)+coeff_bb7_x0)</f>
        <v>1.5069749076422148</v>
      </c>
      <c r="O364">
        <f>IF(Measurement!O364="","",(Measurement!O364^3*coeff_ab7_x3)+(Measurement!O364^2*coeff_ab7_x2)+(Measurement!O364*coeff_ab7_x1)+coeff_ab7_x0)</f>
        <v>1.5067992798578609</v>
      </c>
      <c r="P364">
        <f>IF(Measurement!P364="","",(Measurement!P364^3*coeff_bb8_x3)+(Measurement!P364^2*coeff_bb8_x2)+(Measurement!P364*coeff_bb8_x1)+coeff_bb8_x0)</f>
        <v>1.5076955235704721</v>
      </c>
      <c r="Q364">
        <f>IF(Measurement!Q364="","",(Measurement!Q364^3*coeff_ab8_x3)+(Measurement!Q364^2*coeff_ab8_x2)+(Measurement!Q364*coeff_ab8_x1)+coeff_ab8_x0)</f>
        <v>1.5076826469413571</v>
      </c>
      <c r="R364">
        <f>IF(Measurement!R364="","",(Measurement!R364^3*coeff_bb9_x3)+(Measurement!R364^2*coeff_bb9_x2)+(Measurement!R364*coeff_bb9_x1)+coeff_bb9_x0)</f>
        <v>1.5088684344693633</v>
      </c>
      <c r="S364">
        <f>IF(Measurement!S364="","",(Measurement!S364^3*coeff_ab9_x3)+(Measurement!S364^2*coeff_ab9_x2)+(Measurement!S364*coeff_ab9_x1)+coeff_ab9_x0)</f>
        <v>1.508882684865227</v>
      </c>
    </row>
    <row r="365" spans="1:19" ht="12.75" customHeight="1" x14ac:dyDescent="0.2">
      <c r="A365">
        <f>Measurement!A365</f>
        <v>36.300000000000246</v>
      </c>
      <c r="B365">
        <f>IF(Measurement!B365="","",(Measurement!B365^3*coeff_bb1_x3)+(Measurement!B365^2*coeff_bb1_x2)+(Measurement!B365*coeff_bb1_x1)+coeff_bb1_x0)</f>
        <v>1.509165505170331</v>
      </c>
      <c r="C365">
        <f>IF(Measurement!C365="","",(Measurement!C365^3*coeff_ab1_x3)+(Measurement!C365^2*coeff_ab1_x2)+(Measurement!C365*coeff_ab1_x1)+coeff_ab1_x0)</f>
        <v>1.5093392458599133</v>
      </c>
      <c r="D365">
        <f>IF(Measurement!D365="","",(Measurement!D365^3*coeff_bb2_x3)+(Measurement!D365^2*coeff_bb2_x2)+(Measurement!D365*coeff_bb2_x1)+coeff_bb2_x0)</f>
        <v>1.509165505170331</v>
      </c>
      <c r="E365">
        <f>IF(Measurement!E365="","",(Measurement!E365^3*coeff_ab2_x3)+(Measurement!E365^2*coeff_ab2_x2)+(Measurement!E365*coeff_ab2_x1)+coeff_ab2_x0)</f>
        <v>1.5093392458599133</v>
      </c>
      <c r="F365">
        <f>IF(Measurement!F365="","",(Measurement!F365^3*coeff_bb3_x3)+(Measurement!F365^2*coeff_bb3_x2)+(Measurement!F365*coeff_bb3_x1)+coeff_bb3_x0)</f>
        <v>1.5088684344693633</v>
      </c>
      <c r="G365">
        <f>IF(Measurement!G365="","",(Measurement!G365^3*coeff_ab3_x3)+(Measurement!G365^2*coeff_ab3_x2)+(Measurement!G365*coeff_ab3_x1)+coeff_ab3_x0)</f>
        <v>1.508882684865227</v>
      </c>
      <c r="H365">
        <f>IF(Measurement!H365="","",(Measurement!H365^3*coeff_bb4_x3)+(Measurement!H365^2*coeff_bb4_x2)+(Measurement!H365*coeff_bb4_x1)+coeff_bb4_x0)</f>
        <v>1.5087204763469308</v>
      </c>
      <c r="I365">
        <f>IF(Measurement!I365="","",(Measurement!I365^3*coeff_ab4_x3)+(Measurement!I365^2*coeff_ab4_x2)+(Measurement!I365*coeff_ab4_x1)+coeff_ab4_x0)</f>
        <v>1.508731291477118</v>
      </c>
      <c r="J365">
        <f>IF(Measurement!J365="","",(Measurement!J365^3*coeff_bb5_x3)+(Measurement!J365^2*coeff_bb5_x2)+(Measurement!J365*coeff_bb5_x1)+coeff_bb5_x0)</f>
        <v>1.5084257134415759</v>
      </c>
      <c r="K365">
        <f>IF(Measurement!K365="","",(Measurement!K365^3*coeff_ab5_x3)+(Measurement!K365^2*coeff_ab5_x2)+(Measurement!K365*coeff_ab5_x1)+coeff_ab5_x0)</f>
        <v>1.5081296856218582</v>
      </c>
      <c r="L365">
        <f>IF(Measurement!L365="","",(Measurement!L365^3*coeff_bb6_x3)+(Measurement!L365^2*coeff_bb6_x2)+(Measurement!L365*coeff_bb6_x1)+coeff_bb6_x0)</f>
        <v>1.5075506353626666</v>
      </c>
      <c r="M365">
        <f>IF(Measurement!M365="","",(Measurement!M365^3*coeff_ab6_x3)+(Measurement!M365^2*coeff_ab6_x2)+(Measurement!M365*coeff_ab6_x1)+coeff_ab6_x0)</f>
        <v>1.506653440225296</v>
      </c>
      <c r="N365">
        <f>IF(Measurement!N365="","",(Measurement!N365^3*coeff_bb7_x3)+(Measurement!N365^2*coeff_bb7_x2)+(Measurement!N365*coeff_bb7_x1)+coeff_bb7_x0)</f>
        <v>1.5074061298892567</v>
      </c>
      <c r="O365">
        <f>IF(Measurement!O365="","",(Measurement!O365^3*coeff_ab7_x3)+(Measurement!O365^2*coeff_ab7_x2)+(Measurement!O365*coeff_ab7_x1)+coeff_ab7_x0)</f>
        <v>1.5067992798578609</v>
      </c>
      <c r="P365">
        <f>IF(Measurement!P365="","",(Measurement!P365^3*coeff_bb8_x3)+(Measurement!P365^2*coeff_bb8_x2)+(Measurement!P365*coeff_bb8_x1)+coeff_bb8_x0)</f>
        <v>1.5078407947359915</v>
      </c>
      <c r="Q365">
        <f>IF(Measurement!Q365="","",(Measurement!Q365^3*coeff_ab8_x3)+(Measurement!Q365^2*coeff_ab8_x2)+(Measurement!Q365*coeff_ab8_x1)+coeff_ab8_x0)</f>
        <v>1.5076826469413571</v>
      </c>
      <c r="R365">
        <f>IF(Measurement!R365="","",(Measurement!R365^3*coeff_bb9_x3)+(Measurement!R365^2*coeff_bb9_x2)+(Measurement!R365*coeff_bb9_x1)+coeff_bb9_x0)</f>
        <v>1.509165505170331</v>
      </c>
      <c r="S365">
        <f>IF(Measurement!S365="","",(Measurement!S365^3*coeff_ab9_x3)+(Measurement!S365^2*coeff_ab9_x2)+(Measurement!S365*coeff_ab9_x1)+coeff_ab9_x0)</f>
        <v>1.508882684865227</v>
      </c>
    </row>
    <row r="366" spans="1:19" ht="12.75" customHeight="1" x14ac:dyDescent="0.2">
      <c r="A366">
        <f>Measurement!A366</f>
        <v>36.400000000000247</v>
      </c>
      <c r="B366">
        <f>IF(Measurement!B366="","",(Measurement!B366^3*coeff_bb1_x3)+(Measurement!B366^2*coeff_bb1_x2)+(Measurement!B366*coeff_bb1_x1)+coeff_bb1_x0)</f>
        <v>1.5094641166348914</v>
      </c>
      <c r="C366">
        <f>IF(Measurement!C366="","",(Measurement!C366^3*coeff_ab1_x3)+(Measurement!C366^2*coeff_ab1_x2)+(Measurement!C366*coeff_ab1_x1)+coeff_ab1_x0)</f>
        <v>1.5093392458599133</v>
      </c>
      <c r="D366">
        <f>IF(Measurement!D366="","",(Measurement!D366^3*coeff_bb2_x3)+(Measurement!D366^2*coeff_bb2_x2)+(Measurement!D366*coeff_bb2_x1)+coeff_bb2_x0)</f>
        <v>1.5093146181955028</v>
      </c>
      <c r="E366">
        <f>IF(Measurement!E366="","",(Measurement!E366^3*coeff_ab2_x3)+(Measurement!E366^2*coeff_ab2_x2)+(Measurement!E366*coeff_ab2_x1)+coeff_ab2_x0)</f>
        <v>1.5093392458599133</v>
      </c>
      <c r="F366">
        <f>IF(Measurement!F366="","",(Measurement!F366^3*coeff_bb3_x3)+(Measurement!F366^2*coeff_bb3_x2)+(Measurement!F366*coeff_bb3_x1)+coeff_bb3_x0)</f>
        <v>1.509165505170331</v>
      </c>
      <c r="G366">
        <f>IF(Measurement!G366="","",(Measurement!G366^3*coeff_ab3_x3)+(Measurement!G366^2*coeff_ab3_x2)+(Measurement!G366*coeff_ab3_x1)+coeff_ab3_x0)</f>
        <v>1.508882684865227</v>
      </c>
      <c r="H366">
        <f>IF(Measurement!H366="","",(Measurement!H366^3*coeff_bb4_x3)+(Measurement!H366^2*coeff_bb4_x2)+(Measurement!H366*coeff_bb4_x1)+coeff_bb4_x0)</f>
        <v>1.5088684344693633</v>
      </c>
      <c r="I366">
        <f>IF(Measurement!I366="","",(Measurement!I366^3*coeff_ab4_x3)+(Measurement!I366^2*coeff_ab4_x2)+(Measurement!I366*coeff_ab4_x1)+coeff_ab4_x0)</f>
        <v>1.508731291477118</v>
      </c>
      <c r="J366">
        <f>IF(Measurement!J366="","",(Measurement!J366^3*coeff_bb5_x3)+(Measurement!J366^2*coeff_bb5_x2)+(Measurement!J366*coeff_bb5_x1)+coeff_bb5_x0)</f>
        <v>1.5085729027454411</v>
      </c>
      <c r="K366">
        <f>IF(Measurement!K366="","",(Measurement!K366^3*coeff_ab5_x3)+(Measurement!K366^2*coeff_ab5_x2)+(Measurement!K366*coeff_ab5_x1)+coeff_ab5_x0)</f>
        <v>1.5081296856218582</v>
      </c>
      <c r="L366">
        <f>IF(Measurement!L366="","",(Measurement!L366^3*coeff_bb6_x3)+(Measurement!L366^2*coeff_bb6_x2)+(Measurement!L366*coeff_bb6_x1)+coeff_bb6_x0)</f>
        <v>1.5076955235704721</v>
      </c>
      <c r="M366">
        <f>IF(Measurement!M366="","",(Measurement!M366^3*coeff_ab6_x3)+(Measurement!M366^2*coeff_ab6_x2)+(Measurement!M366*coeff_ab6_x1)+coeff_ab6_x0)</f>
        <v>1.506653440225296</v>
      </c>
      <c r="N366">
        <f>IF(Measurement!N366="","",(Measurement!N366^3*coeff_bb7_x3)+(Measurement!N366^2*coeff_bb7_x2)+(Measurement!N366*coeff_bb7_x1)+coeff_bb7_x0)</f>
        <v>1.5075506353626666</v>
      </c>
      <c r="O366">
        <f>IF(Measurement!O366="","",(Measurement!O366^3*coeff_ab7_x3)+(Measurement!O366^2*coeff_ab7_x2)+(Measurement!O366*coeff_ab7_x1)+coeff_ab7_x0)</f>
        <v>1.5065079971901563</v>
      </c>
      <c r="P366">
        <f>IF(Measurement!P366="","",(Measurement!P366^3*coeff_bb8_x3)+(Measurement!P366^2*coeff_bb8_x2)+(Measurement!P366*coeff_bb8_x1)+coeff_bb8_x0)</f>
        <v>1.5076955235704721</v>
      </c>
      <c r="Q366">
        <f>IF(Measurement!Q366="","",(Measurement!Q366^3*coeff_ab8_x3)+(Measurement!Q366^2*coeff_ab8_x2)+(Measurement!Q366*coeff_ab8_x1)+coeff_ab8_x0)</f>
        <v>1.5076826469413571</v>
      </c>
      <c r="R366">
        <f>IF(Measurement!R366="","",(Measurement!R366^3*coeff_bb9_x3)+(Measurement!R366^2*coeff_bb9_x2)+(Measurement!R366*coeff_bb9_x1)+coeff_bb9_x0)</f>
        <v>1.509165505170331</v>
      </c>
      <c r="S366">
        <f>IF(Measurement!S366="","",(Measurement!S366^3*coeff_ab9_x3)+(Measurement!S366^2*coeff_ab9_x2)+(Measurement!S366*coeff_ab9_x1)+coeff_ab9_x0)</f>
        <v>1.5090344750495606</v>
      </c>
    </row>
    <row r="367" spans="1:19" ht="12.75" customHeight="1" x14ac:dyDescent="0.2">
      <c r="A367">
        <f>Measurement!A367</f>
        <v>36.500000000000249</v>
      </c>
      <c r="B367">
        <f>IF(Measurement!B367="","",(Measurement!B367^3*coeff_bb1_x3)+(Measurement!B367^2*coeff_bb1_x2)+(Measurement!B367*coeff_bb1_x1)+coeff_bb1_x0)</f>
        <v>1.5094641166348914</v>
      </c>
      <c r="C367">
        <f>IF(Measurement!C367="","",(Measurement!C367^3*coeff_ab1_x3)+(Measurement!C367^2*coeff_ab1_x2)+(Measurement!C367*coeff_ab1_x1)+coeff_ab1_x0)</f>
        <v>1.5093392458599133</v>
      </c>
      <c r="D367">
        <f>IF(Measurement!D367="","",(Measurement!D367^3*coeff_bb2_x3)+(Measurement!D367^2*coeff_bb2_x2)+(Measurement!D367*coeff_bb2_x1)+coeff_bb2_x0)</f>
        <v>1.5094641166348914</v>
      </c>
      <c r="E367">
        <f>IF(Measurement!E367="","",(Measurement!E367^3*coeff_ab2_x3)+(Measurement!E367^2*coeff_ab2_x2)+(Measurement!E367*coeff_ab2_x1)+coeff_ab2_x0)</f>
        <v>1.5091866620433714</v>
      </c>
      <c r="F367">
        <f>IF(Measurement!F367="","",(Measurement!F367^3*coeff_bb3_x3)+(Measurement!F367^2*coeff_bb3_x2)+(Measurement!F367*coeff_bb3_x1)+coeff_bb3_x0)</f>
        <v>1.509165505170331</v>
      </c>
      <c r="G367">
        <f>IF(Measurement!G367="","",(Measurement!G367^3*coeff_ab3_x3)+(Measurement!G367^2*coeff_ab3_x2)+(Measurement!G367*coeff_ab3_x1)+coeff_ab3_x0)</f>
        <v>1.508882684865227</v>
      </c>
      <c r="H367">
        <f>IF(Measurement!H367="","",(Measurement!H367^3*coeff_bb4_x3)+(Measurement!H367^2*coeff_bb4_x2)+(Measurement!H367*coeff_bb4_x1)+coeff_bb4_x0)</f>
        <v>1.5090167773360572</v>
      </c>
      <c r="I367">
        <f>IF(Measurement!I367="","",(Measurement!I367^3*coeff_ab4_x3)+(Measurement!I367^2*coeff_ab4_x2)+(Measurement!I367*coeff_ab4_x1)+coeff_ab4_x0)</f>
        <v>1.5085802948719798</v>
      </c>
      <c r="J367">
        <f>IF(Measurement!J367="","",(Measurement!J367^3*coeff_bb5_x3)+(Measurement!J367^2*coeff_bb5_x2)+(Measurement!J367*coeff_bb5_x1)+coeff_bb5_x0)</f>
        <v>1.5087204763469308</v>
      </c>
      <c r="K367">
        <f>IF(Measurement!K367="","",(Measurement!K367^3*coeff_ab5_x3)+(Measurement!K367^2*coeff_ab5_x2)+(Measurement!K367*coeff_ab5_x1)+coeff_ab5_x0)</f>
        <v>1.5081296856218582</v>
      </c>
      <c r="L367">
        <f>IF(Measurement!L367="","",(Measurement!L367^3*coeff_bb6_x3)+(Measurement!L367^2*coeff_bb6_x2)+(Measurement!L367*coeff_bb6_x1)+coeff_bb6_x0)</f>
        <v>1.5078407947359915</v>
      </c>
      <c r="M367">
        <f>IF(Measurement!M367="","",(Measurement!M367^3*coeff_ab6_x3)+(Measurement!M367^2*coeff_ab6_x2)+(Measurement!M367*coeff_ab6_x1)+coeff_ab6_x0)</f>
        <v>1.506653440225296</v>
      </c>
      <c r="N367">
        <f>IF(Measurement!N367="","",(Measurement!N367^3*coeff_bb7_x3)+(Measurement!N367^2*coeff_bb7_x2)+(Measurement!N367*coeff_bb7_x1)+coeff_bb7_x0)</f>
        <v>1.5074061298892567</v>
      </c>
      <c r="O367">
        <f>IF(Measurement!O367="","",(Measurement!O367^3*coeff_ab7_x3)+(Measurement!O367^2*coeff_ab7_x2)+(Measurement!O367*coeff_ab7_x1)+coeff_ab7_x0)</f>
        <v>1.5062183008591381</v>
      </c>
      <c r="P367">
        <f>IF(Measurement!P367="","",(Measurement!P367^3*coeff_bb8_x3)+(Measurement!P367^2*coeff_bb8_x2)+(Measurement!P367*coeff_bb8_x1)+coeff_bb8_x0)</f>
        <v>1.5078407947359915</v>
      </c>
      <c r="Q367">
        <f>IF(Measurement!Q367="","",(Measurement!Q367^3*coeff_ab8_x3)+(Measurement!Q367^2*coeff_ab8_x2)+(Measurement!Q367*coeff_ab8_x1)+coeff_ab8_x0)</f>
        <v>1.5076826469413571</v>
      </c>
      <c r="R367">
        <f>IF(Measurement!R367="","",(Measurement!R367^3*coeff_bb9_x3)+(Measurement!R367^2*coeff_bb9_x2)+(Measurement!R367*coeff_bb9_x1)+coeff_bb9_x0)</f>
        <v>1.5094641166348914</v>
      </c>
      <c r="S367">
        <f>IF(Measurement!S367="","",(Measurement!S367^3*coeff_ab9_x3)+(Measurement!S367^2*coeff_ab9_x2)+(Measurement!S367*coeff_ab9_x1)+coeff_ab9_x0)</f>
        <v>1.5091866620433714</v>
      </c>
    </row>
    <row r="368" spans="1:19" ht="12.75" customHeight="1" x14ac:dyDescent="0.2">
      <c r="A368">
        <f>Measurement!A368</f>
        <v>36.60000000000025</v>
      </c>
      <c r="B368">
        <f>IF(Measurement!B368="","",(Measurement!B368^3*coeff_bb1_x3)+(Measurement!B368^2*coeff_bb1_x2)+(Measurement!B368*coeff_bb1_x1)+coeff_bb1_x0)</f>
        <v>1.5094641166348914</v>
      </c>
      <c r="C368">
        <f>IF(Measurement!C368="","",(Measurement!C368^3*coeff_ab1_x3)+(Measurement!C368^2*coeff_ab1_x2)+(Measurement!C368*coeff_ab1_x1)+coeff_ab1_x0)</f>
        <v>1.5091866620433714</v>
      </c>
      <c r="D368">
        <f>IF(Measurement!D368="","",(Measurement!D368^3*coeff_bb2_x3)+(Measurement!D368^2*coeff_bb2_x2)+(Measurement!D368*coeff_bb2_x1)+coeff_bb2_x0)</f>
        <v>1.5094641166348914</v>
      </c>
      <c r="E368">
        <f>IF(Measurement!E368="","",(Measurement!E368^3*coeff_ab2_x3)+(Measurement!E368^2*coeff_ab2_x2)+(Measurement!E368*coeff_ab2_x1)+coeff_ab2_x0)</f>
        <v>1.5090344750495606</v>
      </c>
      <c r="F368">
        <f>IF(Measurement!F368="","",(Measurement!F368^3*coeff_bb3_x3)+(Measurement!F368^2*coeff_bb3_x2)+(Measurement!F368*coeff_bb3_x1)+coeff_bb3_x0)</f>
        <v>1.509165505170331</v>
      </c>
      <c r="G368">
        <f>IF(Measurement!G368="","",(Measurement!G368^3*coeff_ab3_x3)+(Measurement!G368^2*coeff_ab3_x2)+(Measurement!G368*coeff_ab3_x1)+coeff_ab3_x0)</f>
        <v>1.5085802948719798</v>
      </c>
      <c r="H368">
        <f>IF(Measurement!H368="","",(Measurement!H368^3*coeff_bb4_x3)+(Measurement!H368^2*coeff_bb4_x2)+(Measurement!H368*coeff_bb4_x1)+coeff_bb4_x0)</f>
        <v>1.5090167773360572</v>
      </c>
      <c r="I368">
        <f>IF(Measurement!I368="","",(Measurement!I368^3*coeff_ab4_x3)+(Measurement!I368^2*coeff_ab4_x2)+(Measurement!I368*coeff_ab4_x1)+coeff_ab4_x0)</f>
        <v>1.5082794919576032</v>
      </c>
      <c r="J368">
        <f>IF(Measurement!J368="","",(Measurement!J368^3*coeff_bb5_x3)+(Measurement!J368^2*coeff_bb5_x2)+(Measurement!J368*coeff_bb5_x1)+coeff_bb5_x0)</f>
        <v>1.5087204763469308</v>
      </c>
      <c r="K368">
        <f>IF(Measurement!K368="","",(Measurement!K368^3*coeff_ab5_x3)+(Measurement!K368^2*coeff_ab5_x2)+(Measurement!K368*coeff_ab5_x1)+coeff_ab5_x0)</f>
        <v>1.5079802760160712</v>
      </c>
      <c r="L368">
        <f>IF(Measurement!L368="","",(Measurement!L368^3*coeff_bb6_x3)+(Measurement!L368^2*coeff_bb6_x2)+(Measurement!L368*coeff_bb6_x1)+coeff_bb6_x0)</f>
        <v>1.5076955235704721</v>
      </c>
      <c r="M368">
        <f>IF(Measurement!M368="","",(Measurement!M368^3*coeff_ab6_x3)+(Measurement!M368^2*coeff_ab6_x2)+(Measurement!M368*coeff_ab6_x1)+coeff_ab6_x0)</f>
        <v>1.5065079971901563</v>
      </c>
      <c r="N368">
        <f>IF(Measurement!N368="","",(Measurement!N368^3*coeff_bb7_x3)+(Measurement!N368^2*coeff_bb7_x2)+(Measurement!N368*coeff_bb7_x1)+coeff_bb7_x0)</f>
        <v>1.5072620069269236</v>
      </c>
      <c r="O368">
        <f>IF(Measurement!O368="","",(Measurement!O368^3*coeff_ab7_x3)+(Measurement!O368^2*coeff_ab7_x2)+(Measurement!O368*coeff_ab7_x1)+coeff_ab7_x0)</f>
        <v>1.5060740475367533</v>
      </c>
      <c r="P368">
        <f>IF(Measurement!P368="","",(Measurement!P368^3*coeff_bb8_x3)+(Measurement!P368^2*coeff_bb8_x2)+(Measurement!P368*coeff_bb8_x1)+coeff_bb8_x0)</f>
        <v>1.5078407947359915</v>
      </c>
      <c r="Q368">
        <f>IF(Measurement!Q368="","",(Measurement!Q368^3*coeff_ab8_x3)+(Measurement!Q368^2*coeff_ab8_x2)+(Measurement!Q368*coeff_ab8_x1)+coeff_ab8_x0)</f>
        <v>1.5075344274459237</v>
      </c>
      <c r="R368">
        <f>IF(Measurement!R368="","",(Measurement!R368^3*coeff_bb9_x3)+(Measurement!R368^2*coeff_bb9_x2)+(Measurement!R368*coeff_bb9_x1)+coeff_bb9_x0)</f>
        <v>1.5094641166348914</v>
      </c>
      <c r="S368">
        <f>IF(Measurement!S368="","",(Measurement!S368^3*coeff_ab9_x3)+(Measurement!S368^2*coeff_ab9_x2)+(Measurement!S368*coeff_ab9_x1)+coeff_ab9_x0)</f>
        <v>1.5090344750495606</v>
      </c>
    </row>
    <row r="369" spans="1:19" ht="12.75" customHeight="1" x14ac:dyDescent="0.2">
      <c r="A369">
        <f>Measurement!A369</f>
        <v>36.700000000000252</v>
      </c>
      <c r="B369">
        <f>IF(Measurement!B369="","",(Measurement!B369^3*coeff_bb1_x3)+(Measurement!B369^2*coeff_bb1_x2)+(Measurement!B369*coeff_bb1_x1)+coeff_bb1_x0)</f>
        <v>1.5094641166348914</v>
      </c>
      <c r="C369">
        <f>IF(Measurement!C369="","",(Measurement!C369^3*coeff_ab1_x3)+(Measurement!C369^2*coeff_ab1_x2)+(Measurement!C369*coeff_ab1_x1)+coeff_ab1_x0)</f>
        <v>1.5090344750495606</v>
      </c>
      <c r="D369">
        <f>IF(Measurement!D369="","",(Measurement!D369^3*coeff_bb2_x3)+(Measurement!D369^2*coeff_bb2_x2)+(Measurement!D369*coeff_bb2_x1)+coeff_bb2_x0)</f>
        <v>1.509165505170331</v>
      </c>
      <c r="E369">
        <f>IF(Measurement!E369="","",(Measurement!E369^3*coeff_ab2_x3)+(Measurement!E369^2*coeff_ab2_x2)+(Measurement!E369*coeff_ab2_x1)+coeff_ab2_x0)</f>
        <v>1.508731291477118</v>
      </c>
      <c r="F369">
        <f>IF(Measurement!F369="","",(Measurement!F369^3*coeff_bb3_x3)+(Measurement!F369^2*coeff_bb3_x2)+(Measurement!F369*coeff_bb3_x1)+coeff_bb3_x0)</f>
        <v>1.5088684344693633</v>
      </c>
      <c r="G369">
        <f>IF(Measurement!G369="","",(Measurement!G369^3*coeff_ab3_x3)+(Measurement!G369^2*coeff_ab3_x2)+(Measurement!G369*coeff_ab3_x1)+coeff_ab3_x0)</f>
        <v>1.5084296950365592</v>
      </c>
      <c r="H369">
        <f>IF(Measurement!H369="","",(Measurement!H369^3*coeff_bb4_x3)+(Measurement!H369^2*coeff_bb4_x2)+(Measurement!H369*coeff_bb4_x1)+coeff_bb4_x0)</f>
        <v>1.5087204763469308</v>
      </c>
      <c r="I369">
        <f>IF(Measurement!I369="","",(Measurement!I369^3*coeff_ab4_x3)+(Measurement!I369^2*coeff_ab4_x2)+(Measurement!I369*coeff_ab4_x1)+coeff_ab4_x0)</f>
        <v>1.5079802760160712</v>
      </c>
      <c r="J369">
        <f>IF(Measurement!J369="","",(Measurement!J369^3*coeff_bb5_x3)+(Measurement!J369^2*coeff_bb5_x2)+(Measurement!J369*coeff_bb5_x1)+coeff_bb5_x0)</f>
        <v>1.5085729027454411</v>
      </c>
      <c r="K369">
        <f>IF(Measurement!K369="","",(Measurement!K369^3*coeff_ab5_x3)+(Measurement!K369^2*coeff_ab5_x2)+(Measurement!K369*coeff_ab5_x1)+coeff_ab5_x0)</f>
        <v>1.5075344274459237</v>
      </c>
      <c r="L369">
        <f>IF(Measurement!L369="","",(Measurement!L369^3*coeff_bb6_x3)+(Measurement!L369^2*coeff_bb6_x2)+(Measurement!L369*coeff_bb6_x1)+coeff_bb6_x0)</f>
        <v>1.5075506353626666</v>
      </c>
      <c r="M369">
        <f>IF(Measurement!M369="","",(Measurement!M369^3*coeff_ab6_x3)+(Measurement!M369^2*coeff_ab6_x2)+(Measurement!M369*coeff_ab6_x1)+coeff_ab6_x0)</f>
        <v>1.506362950739188</v>
      </c>
      <c r="N369">
        <f>IF(Measurement!N369="","",(Measurement!N369^3*coeff_bb7_x3)+(Measurement!N369^2*coeff_bb7_x2)+(Measurement!N369*coeff_bb7_x1)+coeff_bb7_x0)</f>
        <v>1.5069749076422148</v>
      </c>
      <c r="O369">
        <f>IF(Measurement!O369="","",(Measurement!O369^3*coeff_ab7_x3)+(Measurement!O369^2*coeff_ab7_x2)+(Measurement!O369*coeff_ab7_x1)+coeff_ab7_x0)</f>
        <v>1.5057867305119657</v>
      </c>
      <c r="P369">
        <f>IF(Measurement!P369="","",(Measurement!P369^3*coeff_bb8_x3)+(Measurement!P369^2*coeff_bb8_x2)+(Measurement!P369*coeff_bb8_x1)+coeff_bb8_x0)</f>
        <v>1.5075506353626666</v>
      </c>
      <c r="Q369">
        <f>IF(Measurement!Q369="","",(Measurement!Q369^3*coeff_ab8_x3)+(Measurement!Q369^2*coeff_ab8_x2)+(Measurement!Q369*coeff_ab8_x1)+coeff_ab8_x0)</f>
        <v>1.5072391784726376</v>
      </c>
      <c r="R369">
        <f>IF(Measurement!R369="","",(Measurement!R369^3*coeff_bb9_x3)+(Measurement!R369^2*coeff_bb9_x2)+(Measurement!R369*coeff_bb9_x1)+coeff_bb9_x0)</f>
        <v>1.5093146181955028</v>
      </c>
      <c r="S369">
        <f>IF(Measurement!S369="","",(Measurement!S369^3*coeff_ab9_x3)+(Measurement!S369^2*coeff_ab9_x2)+(Measurement!S369*coeff_ab9_x1)+coeff_ab9_x0)</f>
        <v>1.508731291477118</v>
      </c>
    </row>
    <row r="370" spans="1:19" ht="12.75" customHeight="1" x14ac:dyDescent="0.2">
      <c r="A370">
        <f>Measurement!A370</f>
        <v>36.800000000000253</v>
      </c>
      <c r="B370">
        <f>IF(Measurement!B370="","",(Measurement!B370^3*coeff_bb1_x3)+(Measurement!B370^2*coeff_bb1_x2)+(Measurement!B370*coeff_bb1_x1)+coeff_bb1_x0)</f>
        <v>1.5093146181955028</v>
      </c>
      <c r="C370">
        <f>IF(Measurement!C370="","",(Measurement!C370^3*coeff_ab1_x3)+(Measurement!C370^2*coeff_ab1_x2)+(Measurement!C370*coeff_ab1_x1)+coeff_ab1_x0)</f>
        <v>1.508882684865227</v>
      </c>
      <c r="D370">
        <f>IF(Measurement!D370="","",(Measurement!D370^3*coeff_bb2_x3)+(Measurement!D370^2*coeff_bb2_x2)+(Measurement!D370*coeff_bb2_x1)+coeff_bb2_x0)</f>
        <v>1.509165505170331</v>
      </c>
      <c r="E370">
        <f>IF(Measurement!E370="","",(Measurement!E370^3*coeff_ab2_x3)+(Measurement!E370^2*coeff_ab2_x2)+(Measurement!E370*coeff_ab2_x1)+coeff_ab2_x0)</f>
        <v>1.5085802948719798</v>
      </c>
      <c r="F370">
        <f>IF(Measurement!F370="","",(Measurement!F370^3*coeff_bb3_x3)+(Measurement!F370^2*coeff_bb3_x2)+(Measurement!F370*coeff_bb3_x1)+coeff_bb3_x0)</f>
        <v>1.5087204763469308</v>
      </c>
      <c r="G370">
        <f>IF(Measurement!G370="","",(Measurement!G370^3*coeff_ab3_x3)+(Measurement!G370^2*coeff_ab3_x2)+(Measurement!G370*coeff_ab3_x1)+coeff_ab3_x0)</f>
        <v>1.5081296856218582</v>
      </c>
      <c r="H370">
        <f>IF(Measurement!H370="","",(Measurement!H370^3*coeff_bb4_x3)+(Measurement!H370^2*coeff_bb4_x2)+(Measurement!H370*coeff_bb4_x1)+coeff_bb4_x0)</f>
        <v>1.5082789082120169</v>
      </c>
      <c r="I370">
        <f>IF(Measurement!I370="","",(Measurement!I370^3*coeff_ab4_x3)+(Measurement!I370^2*coeff_ab4_x2)+(Measurement!I370*coeff_ab4_x1)+coeff_ab4_x0)</f>
        <v>1.5076826469413571</v>
      </c>
      <c r="J370">
        <f>IF(Measurement!J370="","",(Measurement!J370^3*coeff_bb5_x3)+(Measurement!J370^2*coeff_bb5_x2)+(Measurement!J370*coeff_bb5_x1)+coeff_bb5_x0)</f>
        <v>1.5084257134415759</v>
      </c>
      <c r="K370">
        <f>IF(Measurement!K370="","",(Measurement!K370^3*coeff_ab5_x3)+(Measurement!K370^2*coeff_ab5_x2)+(Measurement!K370*coeff_ab5_x1)+coeff_ab5_x0)</f>
        <v>1.5073866046274351</v>
      </c>
      <c r="L370">
        <f>IF(Measurement!L370="","",(Measurement!L370^3*coeff_bb6_x3)+(Measurement!L370^2*coeff_bb6_x2)+(Measurement!L370*coeff_bb6_x1)+coeff_bb6_x0)</f>
        <v>1.5074061298892567</v>
      </c>
      <c r="M370">
        <f>IF(Measurement!M370="","",(Measurement!M370^3*coeff_ab6_x3)+(Measurement!M370^2*coeff_ab6_x2)+(Measurement!M370*coeff_ab6_x1)+coeff_ab6_x0)</f>
        <v>1.5060740475367533</v>
      </c>
      <c r="N370">
        <f>IF(Measurement!N370="","",(Measurement!N370^3*coeff_bb7_x3)+(Measurement!N370^2*coeff_bb7_x2)+(Measurement!N370*coeff_bb7_x1)+coeff_bb7_x0)</f>
        <v>1.5062638377419988</v>
      </c>
      <c r="O370">
        <f>IF(Measurement!O370="","",(Measurement!O370^3*coeff_ab7_x3)+(Measurement!O370^2*coeff_ab7_x2)+(Measurement!O370*coeff_ab7_x1)+coeff_ab7_x0)</f>
        <v>1.5056436667830562</v>
      </c>
      <c r="P370">
        <f>IF(Measurement!P370="","",(Measurement!P370^3*coeff_bb8_x3)+(Measurement!P370^2*coeff_bb8_x2)+(Measurement!P370*coeff_bb8_x1)+coeff_bb8_x0)</f>
        <v>1.5072620069269236</v>
      </c>
      <c r="Q370">
        <f>IF(Measurement!Q370="","",(Measurement!Q370^3*coeff_ab8_x3)+(Measurement!Q370^2*coeff_ab8_x2)+(Measurement!Q370*coeff_ab8_x1)+coeff_ab8_x0)</f>
        <v>1.5069455161011038</v>
      </c>
      <c r="R370">
        <f>IF(Measurement!R370="","",(Measurement!R370^3*coeff_bb9_x3)+(Measurement!R370^2*coeff_bb9_x2)+(Measurement!R370*coeff_bb9_x1)+coeff_bb9_x0)</f>
        <v>1.509165505170331</v>
      </c>
      <c r="S370">
        <f>IF(Measurement!S370="","",(Measurement!S370^3*coeff_ab9_x3)+(Measurement!S370^2*coeff_ab9_x2)+(Measurement!S370*coeff_ab9_x1)+coeff_ab9_x0)</f>
        <v>1.5085802948719798</v>
      </c>
    </row>
    <row r="371" spans="1:19" ht="12.75" customHeight="1" x14ac:dyDescent="0.2">
      <c r="A371">
        <f>Measurement!A371</f>
        <v>36.900000000000254</v>
      </c>
      <c r="B371">
        <f>IF(Measurement!B371="","",(Measurement!B371^3*coeff_bb1_x3)+(Measurement!B371^2*coeff_bb1_x2)+(Measurement!B371*coeff_bb1_x1)+coeff_bb1_x0)</f>
        <v>1.5088684344693633</v>
      </c>
      <c r="C371">
        <f>IF(Measurement!C371="","",(Measurement!C371^3*coeff_ab1_x3)+(Measurement!C371^2*coeff_ab1_x2)+(Measurement!C371*coeff_ab1_x1)+coeff_ab1_x0)</f>
        <v>1.5084296950365592</v>
      </c>
      <c r="D371">
        <f>IF(Measurement!D371="","",(Measurement!D371^3*coeff_bb2_x3)+(Measurement!D371^2*coeff_bb2_x2)+(Measurement!D371*coeff_bb2_x1)+coeff_bb2_x0)</f>
        <v>1.5087204763469308</v>
      </c>
      <c r="E371">
        <f>IF(Measurement!E371="","",(Measurement!E371^3*coeff_ab2_x3)+(Measurement!E371^2*coeff_ab2_x2)+(Measurement!E371*coeff_ab2_x1)+coeff_ab2_x0)</f>
        <v>1.5085802948719798</v>
      </c>
      <c r="F371">
        <f>IF(Measurement!F371="","",(Measurement!F371^3*coeff_bb3_x3)+(Measurement!F371^2*coeff_bb3_x2)+(Measurement!F371*coeff_bb3_x1)+coeff_bb3_x0)</f>
        <v>1.5085729027454411</v>
      </c>
      <c r="G371">
        <f>IF(Measurement!G371="","",(Measurement!G371^3*coeff_ab3_x3)+(Measurement!G371^2*coeff_ab3_x2)+(Measurement!G371*coeff_ab3_x1)+coeff_ab3_x0)</f>
        <v>1.5081296856218582</v>
      </c>
      <c r="H371">
        <f>IF(Measurement!H371="","",(Measurement!H371^3*coeff_bb4_x3)+(Measurement!H371^2*coeff_bb4_x2)+(Measurement!H371*coeff_bb4_x1)+coeff_bb4_x0)</f>
        <v>1.5082789082120169</v>
      </c>
      <c r="I371">
        <f>IF(Measurement!I371="","",(Measurement!I371^3*coeff_ab4_x3)+(Measurement!I371^2*coeff_ab4_x2)+(Measurement!I371*coeff_ab4_x1)+coeff_ab4_x0)</f>
        <v>1.5076826469413571</v>
      </c>
      <c r="J371">
        <f>IF(Measurement!J371="","",(Measurement!J371^3*coeff_bb5_x3)+(Measurement!J371^2*coeff_bb5_x2)+(Measurement!J371*coeff_bb5_x1)+coeff_bb5_x0)</f>
        <v>1.5082789082120169</v>
      </c>
      <c r="K371">
        <f>IF(Measurement!K371="","",(Measurement!K371^3*coeff_ab5_x3)+(Measurement!K371^2*coeff_ab5_x2)+(Measurement!K371*coeff_ab5_x1)+coeff_ab5_x0)</f>
        <v>1.5070921489682783</v>
      </c>
      <c r="L371">
        <f>IF(Measurement!L371="","",(Measurement!L371^3*coeff_bb6_x3)+(Measurement!L371^2*coeff_bb6_x2)+(Measurement!L371*coeff_bb6_x1)+coeff_bb6_x0)</f>
        <v>1.507118266252349</v>
      </c>
      <c r="M371">
        <f>IF(Measurement!M371="","",(Measurement!M371^3*coeff_ab6_x3)+(Measurement!M371^2*coeff_ab6_x2)+(Measurement!M371*coeff_ab6_x1)+coeff_ab6_x0)</f>
        <v>1.5057867305119657</v>
      </c>
      <c r="N371">
        <f>IF(Measurement!N371="","",(Measurement!N371^3*coeff_bb7_x3)+(Measurement!N371^2*coeff_bb7_x2)+(Measurement!N371*coeff_bb7_x1)+coeff_bb7_x0)</f>
        <v>1.505701836203267</v>
      </c>
      <c r="O371">
        <f>IF(Measurement!O371="","",(Measurement!O371^3*coeff_ab7_x3)+(Measurement!O371^2*coeff_ab7_x2)+(Measurement!O371*coeff_ab7_x1)+coeff_ab7_x0)</f>
        <v>1.5055009995587987</v>
      </c>
      <c r="P371">
        <f>IF(Measurement!P371="","",(Measurement!P371^3*coeff_bb8_x3)+(Measurement!P371^2*coeff_bb8_x2)+(Measurement!P371*coeff_bb8_x1)+coeff_bb8_x0)</f>
        <v>1.5069749076422148</v>
      </c>
      <c r="Q371">
        <f>IF(Measurement!Q371="","",(Measurement!Q371^3*coeff_ab8_x3)+(Measurement!Q371^2*coeff_ab8_x2)+(Measurement!Q371*coeff_ab8_x1)+coeff_ab8_x0)</f>
        <v>1.5069455161011038</v>
      </c>
      <c r="R371">
        <f>IF(Measurement!R371="","",(Measurement!R371^3*coeff_bb9_x3)+(Measurement!R371^2*coeff_bb9_x2)+(Measurement!R371*coeff_bb9_x1)+coeff_bb9_x0)</f>
        <v>1.5088684344693633</v>
      </c>
      <c r="S371">
        <f>IF(Measurement!S371="","",(Measurement!S371^3*coeff_ab9_x3)+(Measurement!S371^2*coeff_ab9_x2)+(Measurement!S371*coeff_ab9_x1)+coeff_ab9_x0)</f>
        <v>1.5081296856218582</v>
      </c>
    </row>
    <row r="372" spans="1:19" ht="12.75" customHeight="1" x14ac:dyDescent="0.2">
      <c r="A372">
        <f>Measurement!A372</f>
        <v>37.000000000000256</v>
      </c>
      <c r="B372">
        <f>IF(Measurement!B372="","",(Measurement!B372^3*coeff_bb1_x3)+(Measurement!B372^2*coeff_bb1_x2)+(Measurement!B372*coeff_bb1_x1)+coeff_bb1_x0)</f>
        <v>1.5087204763469308</v>
      </c>
      <c r="C372">
        <f>IF(Measurement!C372="","",(Measurement!C372^3*coeff_ab1_x3)+(Measurement!C372^2*coeff_ab1_x2)+(Measurement!C372*coeff_ab1_x1)+coeff_ab1_x0)</f>
        <v>1.5082794919576032</v>
      </c>
      <c r="D372">
        <f>IF(Measurement!D372="","",(Measurement!D372^3*coeff_bb2_x3)+(Measurement!D372^2*coeff_bb2_x2)+(Measurement!D372*coeff_bb2_x1)+coeff_bb2_x0)</f>
        <v>1.5085729027454411</v>
      </c>
      <c r="E372">
        <f>IF(Measurement!E372="","",(Measurement!E372^3*coeff_ab2_x3)+(Measurement!E372^2*coeff_ab2_x2)+(Measurement!E372*coeff_ab2_x1)+coeff_ab2_x0)</f>
        <v>1.508731291477118</v>
      </c>
      <c r="F372">
        <f>IF(Measurement!F372="","",(Measurement!F372^3*coeff_bb3_x3)+(Measurement!F372^2*coeff_bb3_x2)+(Measurement!F372*coeff_bb3_x1)+coeff_bb3_x0)</f>
        <v>1.5084257134415759</v>
      </c>
      <c r="G372">
        <f>IF(Measurement!G372="","",(Measurement!G372^3*coeff_ab3_x3)+(Measurement!G372^2*coeff_ab3_x2)+(Measurement!G372*coeff_ab3_x1)+coeff_ab3_x0)</f>
        <v>1.5082794919576032</v>
      </c>
      <c r="H372">
        <f>IF(Measurement!H372="","",(Measurement!H372^3*coeff_bb4_x3)+(Measurement!H372^2*coeff_bb4_x2)+(Measurement!H372*coeff_bb4_x1)+coeff_bb4_x0)</f>
        <v>1.507986449082543</v>
      </c>
      <c r="I372">
        <f>IF(Measurement!I372="","",(Measurement!I372^3*coeff_ab4_x3)+(Measurement!I372^2*coeff_ab4_x2)+(Measurement!I372*coeff_ab4_x1)+coeff_ab4_x0)</f>
        <v>1.5076826469413571</v>
      </c>
      <c r="J372">
        <f>IF(Measurement!J372="","",(Measurement!J372^3*coeff_bb5_x3)+(Measurement!J372^2*coeff_bb5_x2)+(Measurement!J372*coeff_bb5_x1)+coeff_bb5_x0)</f>
        <v>1.507986449082543</v>
      </c>
      <c r="K372">
        <f>IF(Measurement!K372="","",(Measurement!K372^3*coeff_ab5_x3)+(Measurement!K372^2*coeff_ab5_x2)+(Measurement!K372*coeff_ab5_x1)+coeff_ab5_x0)</f>
        <v>1.5070921489682783</v>
      </c>
      <c r="L372">
        <f>IF(Measurement!L372="","",(Measurement!L372^3*coeff_bb6_x3)+(Measurement!L372^2*coeff_bb6_x2)+(Measurement!L372*coeff_bb6_x1)+coeff_bb6_x0)</f>
        <v>1.507118266252349</v>
      </c>
      <c r="M372">
        <f>IF(Measurement!M372="","",(Measurement!M372^3*coeff_ab6_x3)+(Measurement!M372^2*coeff_ab6_x2)+(Measurement!M372*coeff_ab6_x1)+coeff_ab6_x0)</f>
        <v>1.5055009995587987</v>
      </c>
      <c r="N372">
        <f>IF(Measurement!N372="","",(Measurement!N372^3*coeff_bb7_x3)+(Measurement!N372^2*coeff_bb7_x2)+(Measurement!N372*coeff_bb7_x1)+coeff_bb7_x0)</f>
        <v>1.5059820764168477</v>
      </c>
      <c r="O372">
        <f>IF(Measurement!O372="","",(Measurement!O372^3*coeff_ab7_x3)+(Measurement!O372^2*coeff_ab7_x2)+(Measurement!O372*coeff_ab7_x1)+coeff_ab7_x0)</f>
        <v>1.5053587288259398</v>
      </c>
      <c r="P372">
        <f>IF(Measurement!P372="","",(Measurement!P372^3*coeff_bb8_x3)+(Measurement!P372^2*coeff_bb8_x2)+(Measurement!P372*coeff_bb8_x1)+coeff_bb8_x0)</f>
        <v>1.5066893357219924</v>
      </c>
      <c r="Q372">
        <f>IF(Measurement!Q372="","",(Measurement!Q372^3*coeff_ab8_x3)+(Measurement!Q372^2*coeff_ab8_x2)+(Measurement!Q372*coeff_ab8_x1)+coeff_ab8_x0)</f>
        <v>1.506653440225296</v>
      </c>
      <c r="R372">
        <f>IF(Measurement!R372="","",(Measurement!R372^3*coeff_bb9_x3)+(Measurement!R372^2*coeff_bb9_x2)+(Measurement!R372*coeff_bb9_x1)+coeff_bb9_x0)</f>
        <v>1.5085729027454411</v>
      </c>
      <c r="S372">
        <f>IF(Measurement!S372="","",(Measurement!S372^3*coeff_ab9_x3)+(Measurement!S372^2*coeff_ab9_x2)+(Measurement!S372*coeff_ab9_x1)+coeff_ab9_x0)</f>
        <v>1.5079802760160712</v>
      </c>
    </row>
    <row r="373" spans="1:19" ht="12.75" customHeight="1" x14ac:dyDescent="0.2">
      <c r="A373">
        <f>Measurement!A373</f>
        <v>37.100000000000257</v>
      </c>
      <c r="B373">
        <f>IF(Measurement!B373="","",(Measurement!B373^3*coeff_bb1_x3)+(Measurement!B373^2*coeff_bb1_x2)+(Measurement!B373*coeff_bb1_x1)+coeff_bb1_x0)</f>
        <v>1.5084257134415759</v>
      </c>
      <c r="C373">
        <f>IF(Measurement!C373="","",(Measurement!C373^3*coeff_ab1_x3)+(Measurement!C373^2*coeff_ab1_x2)+(Measurement!C373*coeff_ab1_x1)+coeff_ab1_x0)</f>
        <v>1.5081296856218582</v>
      </c>
      <c r="D373">
        <f>IF(Measurement!D373="","",(Measurement!D373^3*coeff_bb2_x3)+(Measurement!D373^2*coeff_bb2_x2)+(Measurement!D373*coeff_bb2_x1)+coeff_bb2_x0)</f>
        <v>1.5085729027454411</v>
      </c>
      <c r="E373">
        <f>IF(Measurement!E373="","",(Measurement!E373^3*coeff_ab2_x3)+(Measurement!E373^2*coeff_ab2_x2)+(Measurement!E373*coeff_ab2_x1)+coeff_ab2_x0)</f>
        <v>1.508731291477118</v>
      </c>
      <c r="F373">
        <f>IF(Measurement!F373="","",(Measurement!F373^3*coeff_bb3_x3)+(Measurement!F373^2*coeff_bb3_x2)+(Measurement!F373*coeff_bb3_x1)+coeff_bb3_x0)</f>
        <v>1.5084257134415759</v>
      </c>
      <c r="G373">
        <f>IF(Measurement!G373="","",(Measurement!G373^3*coeff_ab3_x3)+(Measurement!G373^2*coeff_ab3_x2)+(Measurement!G373*coeff_ab3_x1)+coeff_ab3_x0)</f>
        <v>1.5084296950365592</v>
      </c>
      <c r="H373">
        <f>IF(Measurement!H373="","",(Measurement!H373^3*coeff_bb4_x3)+(Measurement!H373^2*coeff_bb4_x2)+(Measurement!H373*coeff_bb4_x1)+coeff_bb4_x0)</f>
        <v>1.507986449082543</v>
      </c>
      <c r="I373">
        <f>IF(Measurement!I373="","",(Measurement!I373^3*coeff_ab4_x3)+(Measurement!I373^2*coeff_ab4_x2)+(Measurement!I373*coeff_ab4_x1)+coeff_ab4_x0)</f>
        <v>1.5076826469413571</v>
      </c>
      <c r="J373">
        <f>IF(Measurement!J373="","",(Measurement!J373^3*coeff_bb5_x3)+(Measurement!J373^2*coeff_bb5_x2)+(Measurement!J373*coeff_bb5_x1)+coeff_bb5_x0)</f>
        <v>1.5076955235704721</v>
      </c>
      <c r="K373">
        <f>IF(Measurement!K373="","",(Measurement!K373^3*coeff_ab5_x3)+(Measurement!K373^2*coeff_ab5_x2)+(Measurement!K373*coeff_ab5_x1)+coeff_ab5_x0)</f>
        <v>1.5072391784726376</v>
      </c>
      <c r="L373">
        <f>IF(Measurement!L373="","",(Measurement!L373^3*coeff_bb6_x3)+(Measurement!L373^2*coeff_bb6_x2)+(Measurement!L373*coeff_bb6_x1)+coeff_bb6_x0)</f>
        <v>1.5068319308732019</v>
      </c>
      <c r="M373">
        <f>IF(Measurement!M373="","",(Measurement!M373^3*coeff_ab6_x3)+(Measurement!M373^2*coeff_ab6_x2)+(Measurement!M373*coeff_ab6_x1)+coeff_ab6_x0)</f>
        <v>1.5053587288259398</v>
      </c>
      <c r="N373">
        <f>IF(Measurement!N373="","",(Measurement!N373^3*coeff_bb7_x3)+(Measurement!N373^2*coeff_bb7_x2)+(Measurement!N373*coeff_bb7_x1)+coeff_bb7_x0)</f>
        <v>1.5058417662827703</v>
      </c>
      <c r="O373">
        <f>IF(Measurement!O373="","",(Measurement!O373^3*coeff_ab7_x3)+(Measurement!O373^2*coeff_ab7_x2)+(Measurement!O373*coeff_ab7_x1)+coeff_ab7_x0)</f>
        <v>1.5052168545712261</v>
      </c>
      <c r="P373">
        <f>IF(Measurement!P373="","",(Measurement!P373^3*coeff_bb8_x3)+(Measurement!P373^2*coeff_bb8_x2)+(Measurement!P373*coeff_bb8_x1)+coeff_bb8_x0)</f>
        <v>1.5065471219652675</v>
      </c>
      <c r="Q373">
        <f>IF(Measurement!Q373="","",(Measurement!Q373^3*coeff_ab8_x3)+(Measurement!Q373^2*coeff_ab8_x2)+(Measurement!Q373*coeff_ab8_x1)+coeff_ab8_x0)</f>
        <v>1.506362950739188</v>
      </c>
      <c r="R373">
        <f>IF(Measurement!R373="","",(Measurement!R373^3*coeff_bb9_x3)+(Measurement!R373^2*coeff_bb9_x2)+(Measurement!R373*coeff_bb9_x1)+coeff_bb9_x0)</f>
        <v>1.5084257134415759</v>
      </c>
      <c r="S373">
        <f>IF(Measurement!S373="","",(Measurement!S373^3*coeff_ab9_x3)+(Measurement!S373^2*coeff_ab9_x2)+(Measurement!S373*coeff_ab9_x1)+coeff_ab9_x0)</f>
        <v>1.5078312631269886</v>
      </c>
    </row>
    <row r="374" spans="1:19" ht="12.75" customHeight="1" x14ac:dyDescent="0.2">
      <c r="A374">
        <f>Measurement!A374</f>
        <v>37.200000000000259</v>
      </c>
      <c r="B374">
        <f>IF(Measurement!B374="","",(Measurement!B374^3*coeff_bb1_x3)+(Measurement!B374^2*coeff_bb1_x2)+(Measurement!B374*coeff_bb1_x1)+coeff_bb1_x0)</f>
        <v>1.507986449082543</v>
      </c>
      <c r="C374">
        <f>IF(Measurement!C374="","",(Measurement!C374^3*coeff_ab1_x3)+(Measurement!C374^2*coeff_ab1_x2)+(Measurement!C374*coeff_ab1_x1)+coeff_ab1_x0)</f>
        <v>1.5081296856218582</v>
      </c>
      <c r="D374">
        <f>IF(Measurement!D374="","",(Measurement!D374^3*coeff_bb2_x3)+(Measurement!D374^2*coeff_bb2_x2)+(Measurement!D374*coeff_bb2_x1)+coeff_bb2_x0)</f>
        <v>1.5082789082120169</v>
      </c>
      <c r="E374">
        <f>IF(Measurement!E374="","",(Measurement!E374^3*coeff_ab2_x3)+(Measurement!E374^2*coeff_ab2_x2)+(Measurement!E374*coeff_ab2_x1)+coeff_ab2_x0)</f>
        <v>1.508882684865227</v>
      </c>
      <c r="F374">
        <f>IF(Measurement!F374="","",(Measurement!F374^3*coeff_bb3_x3)+(Measurement!F374^2*coeff_bb3_x2)+(Measurement!F374*coeff_bb3_x1)+coeff_bb3_x0)</f>
        <v>1.5082789082120169</v>
      </c>
      <c r="G374">
        <f>IF(Measurement!G374="","",(Measurement!G374^3*coeff_ab3_x3)+(Measurement!G374^2*coeff_ab3_x2)+(Measurement!G374*coeff_ab3_x1)+coeff_ab3_x0)</f>
        <v>1.5085802948719798</v>
      </c>
      <c r="H374">
        <f>IF(Measurement!H374="","",(Measurement!H374^3*coeff_bb4_x3)+(Measurement!H374^2*coeff_bb4_x2)+(Measurement!H374*coeff_bb4_x1)+coeff_bb4_x0)</f>
        <v>1.5078407947359915</v>
      </c>
      <c r="I374">
        <f>IF(Measurement!I374="","",(Measurement!I374^3*coeff_ab4_x3)+(Measurement!I374^2*coeff_ab4_x2)+(Measurement!I374*coeff_ab4_x1)+coeff_ab4_x0)</f>
        <v>1.5078312631269886</v>
      </c>
      <c r="J374">
        <f>IF(Measurement!J374="","",(Measurement!J374^3*coeff_bb5_x3)+(Measurement!J374^2*coeff_bb5_x2)+(Measurement!J374*coeff_bb5_x1)+coeff_bb5_x0)</f>
        <v>1.5075506353626666</v>
      </c>
      <c r="K374">
        <f>IF(Measurement!K374="","",(Measurement!K374^3*coeff_ab5_x3)+(Measurement!K374^2*coeff_ab5_x2)+(Measurement!K374*coeff_ab5_x1)+coeff_ab5_x0)</f>
        <v>1.5075344274459237</v>
      </c>
      <c r="L374">
        <f>IF(Measurement!L374="","",(Measurement!L374^3*coeff_bb6_x3)+(Measurement!L374^2*coeff_bb6_x2)+(Measurement!L374*coeff_bb6_x1)+coeff_bb6_x0)</f>
        <v>1.5068319308732019</v>
      </c>
      <c r="M374">
        <f>IF(Measurement!M374="","",(Measurement!M374^3*coeff_ab6_x3)+(Measurement!M374^2*coeff_ab6_x2)+(Measurement!M374*coeff_ab6_x1)+coeff_ab6_x0)</f>
        <v>1.5053587288259398</v>
      </c>
      <c r="N374">
        <f>IF(Measurement!N374="","",(Measurement!N374^3*coeff_bb7_x3)+(Measurement!N374^2*coeff_bb7_x2)+(Measurement!N374*coeff_bb7_x1)+coeff_bb7_x0)</f>
        <v>1.505701836203267</v>
      </c>
      <c r="O374">
        <f>IF(Measurement!O374="","",(Measurement!O374^3*coeff_ab7_x3)+(Measurement!O374^2*coeff_ab7_x2)+(Measurement!O374*coeff_ab7_x1)+coeff_ab7_x0)</f>
        <v>1.5052168545712261</v>
      </c>
      <c r="P374">
        <f>IF(Measurement!P374="","",(Measurement!P374^3*coeff_bb8_x3)+(Measurement!P374^2*coeff_bb8_x2)+(Measurement!P374*coeff_bb8_x1)+coeff_bb8_x0)</f>
        <v>1.5064052893797091</v>
      </c>
      <c r="Q374">
        <f>IF(Measurement!Q374="","",(Measurement!Q374^3*coeff_ab8_x3)+(Measurement!Q374^2*coeff_ab8_x2)+(Measurement!Q374*coeff_ab8_x1)+coeff_ab8_x0)</f>
        <v>1.506362950739188</v>
      </c>
      <c r="R374">
        <f>IF(Measurement!R374="","",(Measurement!R374^3*coeff_bb9_x3)+(Measurement!R374^2*coeff_bb9_x2)+(Measurement!R374*coeff_bb9_x1)+coeff_bb9_x0)</f>
        <v>1.5081324868334454</v>
      </c>
      <c r="S374">
        <f>IF(Measurement!S374="","",(Measurement!S374^3*coeff_ab9_x3)+(Measurement!S374^2*coeff_ab9_x2)+(Measurement!S374*coeff_ab9_x1)+coeff_ab9_x0)</f>
        <v>1.5078312631269886</v>
      </c>
    </row>
    <row r="375" spans="1:19" ht="12.75" customHeight="1" x14ac:dyDescent="0.2">
      <c r="A375">
        <f>Measurement!A375</f>
        <v>37.30000000000026</v>
      </c>
      <c r="B375">
        <f>IF(Measurement!B375="","",(Measurement!B375^3*coeff_bb1_x3)+(Measurement!B375^2*coeff_bb1_x2)+(Measurement!B375*coeff_bb1_x1)+coeff_bb1_x0)</f>
        <v>1.5076955235704721</v>
      </c>
      <c r="C375">
        <f>IF(Measurement!C375="","",(Measurement!C375^3*coeff_ab1_x3)+(Measurement!C375^2*coeff_ab1_x2)+(Measurement!C375*coeff_ab1_x1)+coeff_ab1_x0)</f>
        <v>1.5081296856218582</v>
      </c>
      <c r="D375">
        <f>IF(Measurement!D375="","",(Measurement!D375^3*coeff_bb2_x3)+(Measurement!D375^2*coeff_bb2_x2)+(Measurement!D375*coeff_bb2_x1)+coeff_bb2_x0)</f>
        <v>1.507986449082543</v>
      </c>
      <c r="E375">
        <f>IF(Measurement!E375="","",(Measurement!E375^3*coeff_ab2_x3)+(Measurement!E375^2*coeff_ab2_x2)+(Measurement!E375*coeff_ab2_x1)+coeff_ab2_x0)</f>
        <v>1.508882684865227</v>
      </c>
      <c r="F375">
        <f>IF(Measurement!F375="","",(Measurement!F375^3*coeff_bb3_x3)+(Measurement!F375^2*coeff_bb3_x2)+(Measurement!F375*coeff_bb3_x1)+coeff_bb3_x0)</f>
        <v>1.5078407947359915</v>
      </c>
      <c r="G375">
        <f>IF(Measurement!G375="","",(Measurement!G375^3*coeff_ab3_x3)+(Measurement!G375^2*coeff_ab3_x2)+(Measurement!G375*coeff_ab3_x1)+coeff_ab3_x0)</f>
        <v>1.5085802948719798</v>
      </c>
      <c r="H375">
        <f>IF(Measurement!H375="","",(Measurement!H375^3*coeff_bb4_x3)+(Measurement!H375^2*coeff_bb4_x2)+(Measurement!H375*coeff_bb4_x1)+coeff_bb4_x0)</f>
        <v>1.5074061298892567</v>
      </c>
      <c r="I375">
        <f>IF(Measurement!I375="","",(Measurement!I375^3*coeff_ab4_x3)+(Measurement!I375^2*coeff_ab4_x2)+(Measurement!I375*coeff_ab4_x1)+coeff_ab4_x0)</f>
        <v>1.5081296856218582</v>
      </c>
      <c r="J375">
        <f>IF(Measurement!J375="","",(Measurement!J375^3*coeff_bb5_x3)+(Measurement!J375^2*coeff_bb5_x2)+(Measurement!J375*coeff_bb5_x1)+coeff_bb5_x0)</f>
        <v>1.5074061298892567</v>
      </c>
      <c r="K375">
        <f>IF(Measurement!K375="","",(Measurement!K375^3*coeff_ab5_x3)+(Measurement!K375^2*coeff_ab5_x2)+(Measurement!K375*coeff_ab5_x1)+coeff_ab5_x0)</f>
        <v>1.5075344274459237</v>
      </c>
      <c r="L375">
        <f>IF(Measurement!L375="","",(Measurement!L375^3*coeff_bb6_x3)+(Measurement!L375^2*coeff_bb6_x2)+(Measurement!L375*coeff_bb6_x1)+coeff_bb6_x0)</f>
        <v>1.5065471219652675</v>
      </c>
      <c r="M375">
        <f>IF(Measurement!M375="","",(Measurement!M375^3*coeff_ab6_x3)+(Measurement!M375^2*coeff_ab6_x2)+(Measurement!M375*coeff_ab6_x1)+coeff_ab6_x0)</f>
        <v>1.5055009995587987</v>
      </c>
      <c r="N375">
        <f>IF(Measurement!N375="","",(Measurement!N375^3*coeff_bb7_x3)+(Measurement!N375^2*coeff_bb7_x2)+(Measurement!N375*coeff_bb7_x1)+coeff_bb7_x0)</f>
        <v>1.5055622859550195</v>
      </c>
      <c r="O375">
        <f>IF(Measurement!O375="","",(Measurement!O375^3*coeff_ab7_x3)+(Measurement!O375^2*coeff_ab7_x2)+(Measurement!O375*coeff_ab7_x1)+coeff_ab7_x0)</f>
        <v>1.5052168545712261</v>
      </c>
      <c r="P375">
        <f>IF(Measurement!P375="","",(Measurement!P375^3*coeff_bb8_x3)+(Measurement!P375^2*coeff_bb8_x2)+(Measurement!P375*coeff_bb8_x1)+coeff_bb8_x0)</f>
        <v>1.5061227668288177</v>
      </c>
      <c r="Q375">
        <f>IF(Measurement!Q375="","",(Measurement!Q375^3*coeff_ab8_x3)+(Measurement!Q375^2*coeff_ab8_x2)+(Measurement!Q375*coeff_ab8_x1)+coeff_ab8_x0)</f>
        <v>1.506362950739188</v>
      </c>
      <c r="R375">
        <f>IF(Measurement!R375="","",(Measurement!R375^3*coeff_bb9_x3)+(Measurement!R375^2*coeff_bb9_x2)+(Measurement!R375*coeff_bb9_x1)+coeff_bb9_x0)</f>
        <v>1.5078407947359915</v>
      </c>
      <c r="S375">
        <f>IF(Measurement!S375="","",(Measurement!S375^3*coeff_ab9_x3)+(Measurement!S375^2*coeff_ab9_x2)+(Measurement!S375*coeff_ab9_x1)+coeff_ab9_x0)</f>
        <v>1.5078312631269886</v>
      </c>
    </row>
    <row r="376" spans="1:19" ht="12.75" customHeight="1" x14ac:dyDescent="0.2">
      <c r="A376">
        <f>Measurement!A376</f>
        <v>37.400000000000261</v>
      </c>
      <c r="B376">
        <f>IF(Measurement!B376="","",(Measurement!B376^3*coeff_bb1_x3)+(Measurement!B376^2*coeff_bb1_x2)+(Measurement!B376*coeff_bb1_x1)+coeff_bb1_x0)</f>
        <v>1.5075506353626666</v>
      </c>
      <c r="C376">
        <f>IF(Measurement!C376="","",(Measurement!C376^3*coeff_ab1_x3)+(Measurement!C376^2*coeff_ab1_x2)+(Measurement!C376*coeff_ab1_x1)+coeff_ab1_x0)</f>
        <v>1.5082794919576032</v>
      </c>
      <c r="D376">
        <f>IF(Measurement!D376="","",(Measurement!D376^3*coeff_bb2_x3)+(Measurement!D376^2*coeff_bb2_x2)+(Measurement!D376*coeff_bb2_x1)+coeff_bb2_x0)</f>
        <v>1.5078407947359915</v>
      </c>
      <c r="E376">
        <f>IF(Measurement!E376="","",(Measurement!E376^3*coeff_ab2_x3)+(Measurement!E376^2*coeff_ab2_x2)+(Measurement!E376*coeff_ab2_x1)+coeff_ab2_x0)</f>
        <v>1.508882684865227</v>
      </c>
      <c r="F376">
        <f>IF(Measurement!F376="","",(Measurement!F376^3*coeff_bb3_x3)+(Measurement!F376^2*coeff_bb3_x2)+(Measurement!F376*coeff_bb3_x1)+coeff_bb3_x0)</f>
        <v>1.5078407947359915</v>
      </c>
      <c r="G376">
        <f>IF(Measurement!G376="","",(Measurement!G376^3*coeff_ab3_x3)+(Measurement!G376^2*coeff_ab3_x2)+(Measurement!G376*coeff_ab3_x1)+coeff_ab3_x0)</f>
        <v>1.508731291477118</v>
      </c>
      <c r="H376">
        <f>IF(Measurement!H376="","",(Measurement!H376^3*coeff_bb4_x3)+(Measurement!H376^2*coeff_bb4_x2)+(Measurement!H376*coeff_bb4_x1)+coeff_bb4_x0)</f>
        <v>1.5075506353626666</v>
      </c>
      <c r="I376">
        <f>IF(Measurement!I376="","",(Measurement!I376^3*coeff_ab4_x3)+(Measurement!I376^2*coeff_ab4_x2)+(Measurement!I376*coeff_ab4_x1)+coeff_ab4_x0)</f>
        <v>1.5082794919576032</v>
      </c>
      <c r="J376">
        <f>IF(Measurement!J376="","",(Measurement!J376^3*coeff_bb5_x3)+(Measurement!J376^2*coeff_bb5_x2)+(Measurement!J376*coeff_bb5_x1)+coeff_bb5_x0)</f>
        <v>1.5074061298892567</v>
      </c>
      <c r="K376">
        <f>IF(Measurement!K376="","",(Measurement!K376^3*coeff_ab5_x3)+(Measurement!K376^2*coeff_ab5_x2)+(Measurement!K376*coeff_ab5_x1)+coeff_ab5_x0)</f>
        <v>1.5076826469413571</v>
      </c>
      <c r="L376">
        <f>IF(Measurement!L376="","",(Measurement!L376^3*coeff_bb6_x3)+(Measurement!L376^2*coeff_bb6_x2)+(Measurement!L376*coeff_bb6_x1)+coeff_bb6_x0)</f>
        <v>1.5065471219652675</v>
      </c>
      <c r="M376">
        <f>IF(Measurement!M376="","",(Measurement!M376^3*coeff_ab6_x3)+(Measurement!M376^2*coeff_ab6_x2)+(Measurement!M376*coeff_ab6_x1)+coeff_ab6_x0)</f>
        <v>1.5056436667830562</v>
      </c>
      <c r="N376">
        <f>IF(Measurement!N376="","",(Measurement!N376^3*coeff_bb7_x3)+(Measurement!N376^2*coeff_bb7_x2)+(Measurement!N376*coeff_bb7_x1)+coeff_bb7_x0)</f>
        <v>1.5052843240590177</v>
      </c>
      <c r="O376">
        <f>IF(Measurement!O376="","",(Measurement!O376^3*coeff_ab7_x3)+(Measurement!O376^2*coeff_ab7_x2)+(Measurement!O376*coeff_ab7_x1)+coeff_ab7_x0)</f>
        <v>1.5053587288259398</v>
      </c>
      <c r="P376">
        <f>IF(Measurement!P376="","",(Measurement!P376^3*coeff_bb8_x3)+(Measurement!P376^2*coeff_bb8_x2)+(Measurement!P376*coeff_bb8_x1)+coeff_bb8_x0)</f>
        <v>1.5059820764168477</v>
      </c>
      <c r="Q376">
        <f>IF(Measurement!Q376="","",(Measurement!Q376^3*coeff_ab8_x3)+(Measurement!Q376^2*coeff_ab8_x2)+(Measurement!Q376*coeff_ab8_x1)+coeff_ab8_x0)</f>
        <v>1.5065079971901563</v>
      </c>
      <c r="R376">
        <f>IF(Measurement!R376="","",(Measurement!R376^3*coeff_bb9_x3)+(Measurement!R376^2*coeff_bb9_x2)+(Measurement!R376*coeff_bb9_x1)+coeff_bb9_x0)</f>
        <v>1.5076955235704721</v>
      </c>
      <c r="S376">
        <f>IF(Measurement!S376="","",(Measurement!S376^3*coeff_ab9_x3)+(Measurement!S376^2*coeff_ab9_x2)+(Measurement!S376*coeff_ab9_x1)+coeff_ab9_x0)</f>
        <v>1.5079802760160712</v>
      </c>
    </row>
    <row r="377" spans="1:19" ht="12.75" customHeight="1" x14ac:dyDescent="0.2">
      <c r="A377">
        <f>Measurement!A377</f>
        <v>37.500000000000263</v>
      </c>
      <c r="B377">
        <f>IF(Measurement!B377="","",(Measurement!B377^3*coeff_bb1_x3)+(Measurement!B377^2*coeff_bb1_x2)+(Measurement!B377*coeff_bb1_x1)+coeff_bb1_x0)</f>
        <v>1.5075506353626666</v>
      </c>
      <c r="C377">
        <f>IF(Measurement!C377="","",(Measurement!C377^3*coeff_ab1_x3)+(Measurement!C377^2*coeff_ab1_x2)+(Measurement!C377*coeff_ab1_x1)+coeff_ab1_x0)</f>
        <v>1.5084296950365592</v>
      </c>
      <c r="D377">
        <f>IF(Measurement!D377="","",(Measurement!D377^3*coeff_bb2_x3)+(Measurement!D377^2*coeff_bb2_x2)+(Measurement!D377*coeff_bb2_x1)+coeff_bb2_x0)</f>
        <v>1.507986449082543</v>
      </c>
      <c r="E377">
        <f>IF(Measurement!E377="","",(Measurement!E377^3*coeff_ab2_x3)+(Measurement!E377^2*coeff_ab2_x2)+(Measurement!E377*coeff_ab2_x1)+coeff_ab2_x0)</f>
        <v>1.5090344750495606</v>
      </c>
      <c r="F377">
        <f>IF(Measurement!F377="","",(Measurement!F377^3*coeff_bb3_x3)+(Measurement!F377^2*coeff_bb3_x2)+(Measurement!F377*coeff_bb3_x1)+coeff_bb3_x0)</f>
        <v>1.5078407947359915</v>
      </c>
      <c r="G377">
        <f>IF(Measurement!G377="","",(Measurement!G377^3*coeff_ab3_x3)+(Measurement!G377^2*coeff_ab3_x2)+(Measurement!G377*coeff_ab3_x1)+coeff_ab3_x0)</f>
        <v>1.508731291477118</v>
      </c>
      <c r="H377">
        <f>IF(Measurement!H377="","",(Measurement!H377^3*coeff_bb4_x3)+(Measurement!H377^2*coeff_bb4_x2)+(Measurement!H377*coeff_bb4_x1)+coeff_bb4_x0)</f>
        <v>1.5075506353626666</v>
      </c>
      <c r="I377">
        <f>IF(Measurement!I377="","",(Measurement!I377^3*coeff_ab4_x3)+(Measurement!I377^2*coeff_ab4_x2)+(Measurement!I377*coeff_ab4_x1)+coeff_ab4_x0)</f>
        <v>1.5082794919576032</v>
      </c>
      <c r="J377">
        <f>IF(Measurement!J377="","",(Measurement!J377^3*coeff_bb5_x3)+(Measurement!J377^2*coeff_bb5_x2)+(Measurement!J377*coeff_bb5_x1)+coeff_bb5_x0)</f>
        <v>1.5074061298892567</v>
      </c>
      <c r="K377">
        <f>IF(Measurement!K377="","",(Measurement!K377^3*coeff_ab5_x3)+(Measurement!K377^2*coeff_ab5_x2)+(Measurement!K377*coeff_ab5_x1)+coeff_ab5_x0)</f>
        <v>1.5075344274459237</v>
      </c>
      <c r="L377">
        <f>IF(Measurement!L377="","",(Measurement!L377^3*coeff_bb6_x3)+(Measurement!L377^2*coeff_bb6_x2)+(Measurement!L377*coeff_bb6_x1)+coeff_bb6_x0)</f>
        <v>1.5064052893797091</v>
      </c>
      <c r="M377">
        <f>IF(Measurement!M377="","",(Measurement!M377^3*coeff_ab6_x3)+(Measurement!M377^2*coeff_ab6_x2)+(Measurement!M377*coeff_ab6_x1)+coeff_ab6_x0)</f>
        <v>1.5057867305119657</v>
      </c>
      <c r="N377">
        <f>IF(Measurement!N377="","",(Measurement!N377^3*coeff_bb7_x3)+(Measurement!N377^2*coeff_bb7_x2)+(Measurement!N377*coeff_bb7_x1)+coeff_bb7_x0)</f>
        <v>1.5051459119646267</v>
      </c>
      <c r="O377">
        <f>IF(Measurement!O377="","",(Measurement!O377^3*coeff_ab7_x3)+(Measurement!O377^2*coeff_ab7_x2)+(Measurement!O377*coeff_ab7_x1)+coeff_ab7_x0)</f>
        <v>1.5056436667830562</v>
      </c>
      <c r="P377">
        <f>IF(Measurement!P377="","",(Measurement!P377^3*coeff_bb8_x3)+(Measurement!P377^2*coeff_bb8_x2)+(Measurement!P377*coeff_bb8_x1)+coeff_bb8_x0)</f>
        <v>1.5058417662827703</v>
      </c>
      <c r="Q377">
        <f>IF(Measurement!Q377="","",(Measurement!Q377^3*coeff_ab8_x3)+(Measurement!Q377^2*coeff_ab8_x2)+(Measurement!Q377*coeff_ab8_x1)+coeff_ab8_x0)</f>
        <v>1.5067992798578609</v>
      </c>
      <c r="R377">
        <f>IF(Measurement!R377="","",(Measurement!R377^3*coeff_bb9_x3)+(Measurement!R377^2*coeff_bb9_x2)+(Measurement!R377*coeff_bb9_x1)+coeff_bb9_x0)</f>
        <v>1.5076955235704721</v>
      </c>
      <c r="S377">
        <f>IF(Measurement!S377="","",(Measurement!S377^3*coeff_ab9_x3)+(Measurement!S377^2*coeff_ab9_x2)+(Measurement!S377*coeff_ab9_x1)+coeff_ab9_x0)</f>
        <v>1.5081296856218582</v>
      </c>
    </row>
    <row r="378" spans="1:19" ht="12.75" customHeight="1" x14ac:dyDescent="0.2">
      <c r="A378">
        <f>Measurement!A378</f>
        <v>37.600000000000264</v>
      </c>
      <c r="B378">
        <f>IF(Measurement!B378="","",(Measurement!B378^3*coeff_bb1_x3)+(Measurement!B378^2*coeff_bb1_x2)+(Measurement!B378*coeff_bb1_x1)+coeff_bb1_x0)</f>
        <v>1.5076955235704721</v>
      </c>
      <c r="C378">
        <f>IF(Measurement!C378="","",(Measurement!C378^3*coeff_ab1_x3)+(Measurement!C378^2*coeff_ab1_x2)+(Measurement!C378*coeff_ab1_x1)+coeff_ab1_x0)</f>
        <v>1.508731291477118</v>
      </c>
      <c r="D378">
        <f>IF(Measurement!D378="","",(Measurement!D378^3*coeff_bb2_x3)+(Measurement!D378^2*coeff_bb2_x2)+(Measurement!D378*coeff_bb2_x1)+coeff_bb2_x0)</f>
        <v>1.507986449082543</v>
      </c>
      <c r="E378">
        <f>IF(Measurement!E378="","",(Measurement!E378^3*coeff_ab2_x3)+(Measurement!E378^2*coeff_ab2_x2)+(Measurement!E378*coeff_ab2_x1)+coeff_ab2_x0)</f>
        <v>1.5090344750495606</v>
      </c>
      <c r="F378">
        <f>IF(Measurement!F378="","",(Measurement!F378^3*coeff_bb3_x3)+(Measurement!F378^2*coeff_bb3_x2)+(Measurement!F378*coeff_bb3_x1)+coeff_bb3_x0)</f>
        <v>1.5078407947359915</v>
      </c>
      <c r="G378">
        <f>IF(Measurement!G378="","",(Measurement!G378^3*coeff_ab3_x3)+(Measurement!G378^2*coeff_ab3_x2)+(Measurement!G378*coeff_ab3_x1)+coeff_ab3_x0)</f>
        <v>1.508731291477118</v>
      </c>
      <c r="H378">
        <f>IF(Measurement!H378="","",(Measurement!H378^3*coeff_bb4_x3)+(Measurement!H378^2*coeff_bb4_x2)+(Measurement!H378*coeff_bb4_x1)+coeff_bb4_x0)</f>
        <v>1.5075506353626666</v>
      </c>
      <c r="I378">
        <f>IF(Measurement!I378="","",(Measurement!I378^3*coeff_ab4_x3)+(Measurement!I378^2*coeff_ab4_x2)+(Measurement!I378*coeff_ab4_x1)+coeff_ab4_x0)</f>
        <v>1.5082794919576032</v>
      </c>
      <c r="J378">
        <f>IF(Measurement!J378="","",(Measurement!J378^3*coeff_bb5_x3)+(Measurement!J378^2*coeff_bb5_x2)+(Measurement!J378*coeff_bb5_x1)+coeff_bb5_x0)</f>
        <v>1.5074061298892567</v>
      </c>
      <c r="K378">
        <f>IF(Measurement!K378="","",(Measurement!K378^3*coeff_ab5_x3)+(Measurement!K378^2*coeff_ab5_x2)+(Measurement!K378*coeff_ab5_x1)+coeff_ab5_x0)</f>
        <v>1.5072391784726376</v>
      </c>
      <c r="L378">
        <f>IF(Measurement!L378="","",(Measurement!L378^3*coeff_bb6_x3)+(Measurement!L378^2*coeff_bb6_x2)+(Measurement!L378*coeff_bb6_x1)+coeff_bb6_x0)</f>
        <v>1.5062638377419988</v>
      </c>
      <c r="M378">
        <f>IF(Measurement!M378="","",(Measurement!M378^3*coeff_ab6_x3)+(Measurement!M378^2*coeff_ab6_x2)+(Measurement!M378*coeff_ab6_x1)+coeff_ab6_x0)</f>
        <v>1.5060740475367533</v>
      </c>
      <c r="N378">
        <f>IF(Measurement!N378="","",(Measurement!N378^3*coeff_bb7_x3)+(Measurement!N378^2*coeff_bb7_x2)+(Measurement!N378*coeff_bb7_x1)+coeff_bb7_x0)</f>
        <v>1.5052843240590177</v>
      </c>
      <c r="O378">
        <f>IF(Measurement!O378="","",(Measurement!O378^3*coeff_ab7_x3)+(Measurement!O378^2*coeff_ab7_x2)+(Measurement!O378*coeff_ab7_x1)+coeff_ab7_x0)</f>
        <v>1.5057867305119657</v>
      </c>
      <c r="P378">
        <f>IF(Measurement!P378="","",(Measurement!P378^3*coeff_bb8_x3)+(Measurement!P378^2*coeff_bb8_x2)+(Measurement!P378*coeff_bb8_x1)+coeff_bb8_x0)</f>
        <v>1.5061227668288177</v>
      </c>
      <c r="Q378">
        <f>IF(Measurement!Q378="","",(Measurement!Q378^3*coeff_ab8_x3)+(Measurement!Q378^2*coeff_ab8_x2)+(Measurement!Q378*coeff_ab8_x1)+coeff_ab8_x0)</f>
        <v>1.5069455161011038</v>
      </c>
      <c r="R378">
        <f>IF(Measurement!R378="","",(Measurement!R378^3*coeff_bb9_x3)+(Measurement!R378^2*coeff_bb9_x2)+(Measurement!R378*coeff_bb9_x1)+coeff_bb9_x0)</f>
        <v>1.5076955235704721</v>
      </c>
      <c r="S378">
        <f>IF(Measurement!S378="","",(Measurement!S378^3*coeff_ab9_x3)+(Measurement!S378^2*coeff_ab9_x2)+(Measurement!S378*coeff_ab9_x1)+coeff_ab9_x0)</f>
        <v>1.5082794919576032</v>
      </c>
    </row>
    <row r="379" spans="1:19" ht="12.75" customHeight="1" x14ac:dyDescent="0.2">
      <c r="A379">
        <f>Measurement!A379</f>
        <v>37.700000000000266</v>
      </c>
      <c r="B379">
        <f>IF(Measurement!B379="","",(Measurement!B379^3*coeff_bb1_x3)+(Measurement!B379^2*coeff_bb1_x2)+(Measurement!B379*coeff_bb1_x1)+coeff_bb1_x0)</f>
        <v>1.5078407947359915</v>
      </c>
      <c r="C379">
        <f>IF(Measurement!C379="","",(Measurement!C379^3*coeff_ab1_x3)+(Measurement!C379^2*coeff_ab1_x2)+(Measurement!C379*coeff_ab1_x1)+coeff_ab1_x0)</f>
        <v>1.508731291477118</v>
      </c>
      <c r="D379">
        <f>IF(Measurement!D379="","",(Measurement!D379^3*coeff_bb2_x3)+(Measurement!D379^2*coeff_bb2_x2)+(Measurement!D379*coeff_bb2_x1)+coeff_bb2_x0)</f>
        <v>1.507986449082543</v>
      </c>
      <c r="E379">
        <f>IF(Measurement!E379="","",(Measurement!E379^3*coeff_ab2_x3)+(Measurement!E379^2*coeff_ab2_x2)+(Measurement!E379*coeff_ab2_x1)+coeff_ab2_x0)</f>
        <v>1.5090344750495606</v>
      </c>
      <c r="F379">
        <f>IF(Measurement!F379="","",(Measurement!F379^3*coeff_bb3_x3)+(Measurement!F379^2*coeff_bb3_x2)+(Measurement!F379*coeff_bb3_x1)+coeff_bb3_x0)</f>
        <v>1.5076955235704721</v>
      </c>
      <c r="G379">
        <f>IF(Measurement!G379="","",(Measurement!G379^3*coeff_ab3_x3)+(Measurement!G379^2*coeff_ab3_x2)+(Measurement!G379*coeff_ab3_x1)+coeff_ab3_x0)</f>
        <v>1.508731291477118</v>
      </c>
      <c r="H379">
        <f>IF(Measurement!H379="","",(Measurement!H379^3*coeff_bb4_x3)+(Measurement!H379^2*coeff_bb4_x2)+(Measurement!H379*coeff_bb4_x1)+coeff_bb4_x0)</f>
        <v>1.5074061298892567</v>
      </c>
      <c r="I379">
        <f>IF(Measurement!I379="","",(Measurement!I379^3*coeff_ab4_x3)+(Measurement!I379^2*coeff_ab4_x2)+(Measurement!I379*coeff_ab4_x1)+coeff_ab4_x0)</f>
        <v>1.5079802760160712</v>
      </c>
      <c r="J379">
        <f>IF(Measurement!J379="","",(Measurement!J379^3*coeff_bb5_x3)+(Measurement!J379^2*coeff_bb5_x2)+(Measurement!J379*coeff_bb5_x1)+coeff_bb5_x0)</f>
        <v>1.507118266252349</v>
      </c>
      <c r="K379">
        <f>IF(Measurement!K379="","",(Measurement!K379^3*coeff_ab5_x3)+(Measurement!K379^2*coeff_ab5_x2)+(Measurement!K379*coeff_ab5_x1)+coeff_ab5_x0)</f>
        <v>1.5069455161011038</v>
      </c>
      <c r="L379">
        <f>IF(Measurement!L379="","",(Measurement!L379^3*coeff_bb6_x3)+(Measurement!L379^2*coeff_bb6_x2)+(Measurement!L379*coeff_bb6_x1)+coeff_bb6_x0)</f>
        <v>1.5062638377419988</v>
      </c>
      <c r="M379">
        <f>IF(Measurement!M379="","",(Measurement!M379^3*coeff_ab6_x3)+(Measurement!M379^2*coeff_ab6_x2)+(Measurement!M379*coeff_ab6_x1)+coeff_ab6_x0)</f>
        <v>1.5060740475367533</v>
      </c>
      <c r="N379">
        <f>IF(Measurement!N379="","",(Measurement!N379^3*coeff_bb7_x3)+(Measurement!N379^2*coeff_bb7_x2)+(Measurement!N379*coeff_bb7_x1)+coeff_bb7_x0)</f>
        <v>1.5054231153147091</v>
      </c>
      <c r="O379">
        <f>IF(Measurement!O379="","",(Measurement!O379^3*coeff_ab7_x3)+(Measurement!O379^2*coeff_ab7_x2)+(Measurement!O379*coeff_ab7_x1)+coeff_ab7_x0)</f>
        <v>1.5056436667830562</v>
      </c>
      <c r="P379">
        <f>IF(Measurement!P379="","",(Measurement!P379^3*coeff_bb8_x3)+(Measurement!P379^2*coeff_bb8_x2)+(Measurement!P379*coeff_bb8_x1)+coeff_bb8_x0)</f>
        <v>1.5062638377419988</v>
      </c>
      <c r="Q379">
        <f>IF(Measurement!Q379="","",(Measurement!Q379^3*coeff_ab8_x3)+(Measurement!Q379^2*coeff_ab8_x2)+(Measurement!Q379*coeff_ab8_x1)+coeff_ab8_x0)</f>
        <v>1.5070921489682783</v>
      </c>
      <c r="R379">
        <f>IF(Measurement!R379="","",(Measurement!R379^3*coeff_bb9_x3)+(Measurement!R379^2*coeff_bb9_x2)+(Measurement!R379*coeff_bb9_x1)+coeff_bb9_x0)</f>
        <v>1.5076955235704721</v>
      </c>
      <c r="S379">
        <f>IF(Measurement!S379="","",(Measurement!S379^3*coeff_ab9_x3)+(Measurement!S379^2*coeff_ab9_x2)+(Measurement!S379*coeff_ab9_x1)+coeff_ab9_x0)</f>
        <v>1.5084296950365592</v>
      </c>
    </row>
    <row r="380" spans="1:19" ht="12.75" customHeight="1" x14ac:dyDescent="0.2">
      <c r="A380">
        <f>Measurement!A380</f>
        <v>37.800000000000267</v>
      </c>
      <c r="B380">
        <f>IF(Measurement!B380="","",(Measurement!B380^3*coeff_bb1_x3)+(Measurement!B380^2*coeff_bb1_x2)+(Measurement!B380*coeff_bb1_x1)+coeff_bb1_x0)</f>
        <v>1.5076955235704721</v>
      </c>
      <c r="C380">
        <f>IF(Measurement!C380="","",(Measurement!C380^3*coeff_ab1_x3)+(Measurement!C380^2*coeff_ab1_x2)+(Measurement!C380*coeff_ab1_x1)+coeff_ab1_x0)</f>
        <v>1.508731291477118</v>
      </c>
      <c r="D380">
        <f>IF(Measurement!D380="","",(Measurement!D380^3*coeff_bb2_x3)+(Measurement!D380^2*coeff_bb2_x2)+(Measurement!D380*coeff_bb2_x1)+coeff_bb2_x0)</f>
        <v>1.5076955235704721</v>
      </c>
      <c r="E380">
        <f>IF(Measurement!E380="","",(Measurement!E380^3*coeff_ab2_x3)+(Measurement!E380^2*coeff_ab2_x2)+(Measurement!E380*coeff_ab2_x1)+coeff_ab2_x0)</f>
        <v>1.508882684865227</v>
      </c>
      <c r="F380">
        <f>IF(Measurement!F380="","",(Measurement!F380^3*coeff_bb3_x3)+(Measurement!F380^2*coeff_bb3_x2)+(Measurement!F380*coeff_bb3_x1)+coeff_bb3_x0)</f>
        <v>1.5074061298892567</v>
      </c>
      <c r="G380">
        <f>IF(Measurement!G380="","",(Measurement!G380^3*coeff_ab3_x3)+(Measurement!G380^2*coeff_ab3_x2)+(Measurement!G380*coeff_ab3_x1)+coeff_ab3_x0)</f>
        <v>1.5084296950365592</v>
      </c>
      <c r="H380">
        <f>IF(Measurement!H380="","",(Measurement!H380^3*coeff_bb4_x3)+(Measurement!H380^2*coeff_bb4_x2)+(Measurement!H380*coeff_bb4_x1)+coeff_bb4_x0)</f>
        <v>1.5069749076422148</v>
      </c>
      <c r="I380">
        <f>IF(Measurement!I380="","",(Measurement!I380^3*coeff_ab4_x3)+(Measurement!I380^2*coeff_ab4_x2)+(Measurement!I380*coeff_ab4_x1)+coeff_ab4_x0)</f>
        <v>1.5075344274459237</v>
      </c>
      <c r="J380">
        <f>IF(Measurement!J380="","",(Measurement!J380^3*coeff_bb5_x3)+(Measurement!J380^2*coeff_bb5_x2)+(Measurement!J380*coeff_bb5_x1)+coeff_bb5_x0)</f>
        <v>1.5069749076422148</v>
      </c>
      <c r="K380">
        <f>IF(Measurement!K380="","",(Measurement!K380^3*coeff_ab5_x3)+(Measurement!K380^2*coeff_ab5_x2)+(Measurement!K380*coeff_ab5_x1)+coeff_ab5_x0)</f>
        <v>1.506653440225296</v>
      </c>
      <c r="L380">
        <f>IF(Measurement!L380="","",(Measurement!L380^3*coeff_bb6_x3)+(Measurement!L380^2*coeff_bb6_x2)+(Measurement!L380*coeff_bb6_x1)+coeff_bb6_x0)</f>
        <v>1.5058417662827703</v>
      </c>
      <c r="M380">
        <f>IF(Measurement!M380="","",(Measurement!M380^3*coeff_ab6_x3)+(Measurement!M380^2*coeff_ab6_x2)+(Measurement!M380*coeff_ab6_x1)+coeff_ab6_x0)</f>
        <v>1.5059301907587803</v>
      </c>
      <c r="N380">
        <f>IF(Measurement!N380="","",(Measurement!N380^3*coeff_bb7_x3)+(Measurement!N380^2*coeff_bb7_x2)+(Measurement!N380*coeff_bb7_x1)+coeff_bb7_x0)</f>
        <v>1.5052843240590177</v>
      </c>
      <c r="O380">
        <f>IF(Measurement!O380="","",(Measurement!O380^3*coeff_ab7_x3)+(Measurement!O380^2*coeff_ab7_x2)+(Measurement!O380*coeff_ab7_x1)+coeff_ab7_x0)</f>
        <v>1.5055009995587987</v>
      </c>
      <c r="P380">
        <f>IF(Measurement!P380="","",(Measurement!P380^3*coeff_bb8_x3)+(Measurement!P380^2*coeff_bb8_x2)+(Measurement!P380*coeff_bb8_x1)+coeff_bb8_x0)</f>
        <v>1.5064052893797091</v>
      </c>
      <c r="Q380">
        <f>IF(Measurement!Q380="","",(Measurement!Q380^3*coeff_ab8_x3)+(Measurement!Q380^2*coeff_ab8_x2)+(Measurement!Q380*coeff_ab8_x1)+coeff_ab8_x0)</f>
        <v>1.5070921489682783</v>
      </c>
      <c r="R380">
        <f>IF(Measurement!R380="","",(Measurement!R380^3*coeff_bb9_x3)+(Measurement!R380^2*coeff_bb9_x2)+(Measurement!R380*coeff_bb9_x1)+coeff_bb9_x0)</f>
        <v>1.5076955235704721</v>
      </c>
      <c r="S380">
        <f>IF(Measurement!S380="","",(Measurement!S380^3*coeff_ab9_x3)+(Measurement!S380^2*coeff_ab9_x2)+(Measurement!S380*coeff_ab9_x1)+coeff_ab9_x0)</f>
        <v>1.5084296950365592</v>
      </c>
    </row>
    <row r="381" spans="1:19" ht="12.75" customHeight="1" x14ac:dyDescent="0.2">
      <c r="A381">
        <f>Measurement!A381</f>
        <v>37.900000000000269</v>
      </c>
      <c r="B381">
        <f>IF(Measurement!B381="","",(Measurement!B381^3*coeff_bb1_x3)+(Measurement!B381^2*coeff_bb1_x2)+(Measurement!B381*coeff_bb1_x1)+coeff_bb1_x0)</f>
        <v>1.5075506353626666</v>
      </c>
      <c r="C381">
        <f>IF(Measurement!C381="","",(Measurement!C381^3*coeff_ab1_x3)+(Measurement!C381^2*coeff_ab1_x2)+(Measurement!C381*coeff_ab1_x1)+coeff_ab1_x0)</f>
        <v>1.508731291477118</v>
      </c>
      <c r="D381">
        <f>IF(Measurement!D381="","",(Measurement!D381^3*coeff_bb2_x3)+(Measurement!D381^2*coeff_bb2_x2)+(Measurement!D381*coeff_bb2_x1)+coeff_bb2_x0)</f>
        <v>1.5072620069269236</v>
      </c>
      <c r="E381">
        <f>IF(Measurement!E381="","",(Measurement!E381^3*coeff_ab2_x3)+(Measurement!E381^2*coeff_ab2_x2)+(Measurement!E381*coeff_ab2_x1)+coeff_ab2_x0)</f>
        <v>1.508882684865227</v>
      </c>
      <c r="F381">
        <f>IF(Measurement!F381="","",(Measurement!F381^3*coeff_bb3_x3)+(Measurement!F381^2*coeff_bb3_x2)+(Measurement!F381*coeff_bb3_x1)+coeff_bb3_x0)</f>
        <v>1.5068319308732019</v>
      </c>
      <c r="G381">
        <f>IF(Measurement!G381="","",(Measurement!G381^3*coeff_ab3_x3)+(Measurement!G381^2*coeff_ab3_x2)+(Measurement!G381*coeff_ab3_x1)+coeff_ab3_x0)</f>
        <v>1.5081296856218582</v>
      </c>
      <c r="H381">
        <f>IF(Measurement!H381="","",(Measurement!H381^3*coeff_bb4_x3)+(Measurement!H381^2*coeff_bb4_x2)+(Measurement!H381*coeff_bb4_x1)+coeff_bb4_x0)</f>
        <v>1.5064052893797091</v>
      </c>
      <c r="I381">
        <f>IF(Measurement!I381="","",(Measurement!I381^3*coeff_ab4_x3)+(Measurement!I381^2*coeff_ab4_x2)+(Measurement!I381*coeff_ab4_x1)+coeff_ab4_x0)</f>
        <v>1.5075344274459237</v>
      </c>
      <c r="J381">
        <f>IF(Measurement!J381="","",(Measurement!J381^3*coeff_bb5_x3)+(Measurement!J381^2*coeff_bb5_x2)+(Measurement!J381*coeff_bb5_x1)+coeff_bb5_x0)</f>
        <v>1.5062638377419988</v>
      </c>
      <c r="K381">
        <f>IF(Measurement!K381="","",(Measurement!K381^3*coeff_ab5_x3)+(Measurement!K381^2*coeff_ab5_x2)+(Measurement!K381*coeff_ab5_x1)+coeff_ab5_x0)</f>
        <v>1.5067992798578609</v>
      </c>
      <c r="L381">
        <f>IF(Measurement!L381="","",(Measurement!L381^3*coeff_bb6_x3)+(Measurement!L381^2*coeff_bb6_x2)+(Measurement!L381*coeff_bb6_x1)+coeff_bb6_x0)</f>
        <v>1.5054231153147091</v>
      </c>
      <c r="M381">
        <f>IF(Measurement!M381="","",(Measurement!M381^3*coeff_ab6_x3)+(Measurement!M381^2*coeff_ab6_x2)+(Measurement!M381*coeff_ab6_x1)+coeff_ab6_x0)</f>
        <v>1.5056436667830562</v>
      </c>
      <c r="N381">
        <f>IF(Measurement!N381="","",(Measurement!N381^3*coeff_bb7_x3)+(Measurement!N381^2*coeff_bb7_x2)+(Measurement!N381*coeff_bb7_x1)+coeff_bb7_x0)</f>
        <v>1.5051459119646267</v>
      </c>
      <c r="O381">
        <f>IF(Measurement!O381="","",(Measurement!O381^3*coeff_ab7_x3)+(Measurement!O381^2*coeff_ab7_x2)+(Measurement!O381*coeff_ab7_x1)+coeff_ab7_x0)</f>
        <v>1.5055009995587987</v>
      </c>
      <c r="P381">
        <f>IF(Measurement!P381="","",(Measurement!P381^3*coeff_bb8_x3)+(Measurement!P381^2*coeff_bb8_x2)+(Measurement!P381*coeff_bb8_x1)+coeff_bb8_x0)</f>
        <v>1.5066893357219924</v>
      </c>
      <c r="Q381">
        <f>IF(Measurement!Q381="","",(Measurement!Q381^3*coeff_ab8_x3)+(Measurement!Q381^2*coeff_ab8_x2)+(Measurement!Q381*coeff_ab8_x1)+coeff_ab8_x0)</f>
        <v>1.5072391784726376</v>
      </c>
      <c r="R381">
        <f>IF(Measurement!R381="","",(Measurement!R381^3*coeff_bb9_x3)+(Measurement!R381^2*coeff_bb9_x2)+(Measurement!R381*coeff_bb9_x1)+coeff_bb9_x0)</f>
        <v>1.5075506353626666</v>
      </c>
      <c r="S381">
        <f>IF(Measurement!S381="","",(Measurement!S381^3*coeff_ab9_x3)+(Measurement!S381^2*coeff_ab9_x2)+(Measurement!S381*coeff_ab9_x1)+coeff_ab9_x0)</f>
        <v>1.5084296950365592</v>
      </c>
    </row>
    <row r="382" spans="1:19" ht="12.75" customHeight="1" x14ac:dyDescent="0.2">
      <c r="A382">
        <f>Measurement!A382</f>
        <v>38.00000000000027</v>
      </c>
      <c r="B382">
        <f>IF(Measurement!B382="","",(Measurement!B382^3*coeff_bb1_x3)+(Measurement!B382^2*coeff_bb1_x2)+(Measurement!B382*coeff_bb1_x1)+coeff_bb1_x0)</f>
        <v>1.5074061298892567</v>
      </c>
      <c r="C382">
        <f>IF(Measurement!C382="","",(Measurement!C382^3*coeff_ab1_x3)+(Measurement!C382^2*coeff_ab1_x2)+(Measurement!C382*coeff_ab1_x1)+coeff_ab1_x0)</f>
        <v>1.508731291477118</v>
      </c>
      <c r="D382">
        <f>IF(Measurement!D382="","",(Measurement!D382^3*coeff_bb2_x3)+(Measurement!D382^2*coeff_bb2_x2)+(Measurement!D382*coeff_bb2_x1)+coeff_bb2_x0)</f>
        <v>1.507118266252349</v>
      </c>
      <c r="E382">
        <f>IF(Measurement!E382="","",(Measurement!E382^3*coeff_ab2_x3)+(Measurement!E382^2*coeff_ab2_x2)+(Measurement!E382*coeff_ab2_x1)+coeff_ab2_x0)</f>
        <v>1.508731291477118</v>
      </c>
      <c r="F382">
        <f>IF(Measurement!F382="","",(Measurement!F382^3*coeff_bb3_x3)+(Measurement!F382^2*coeff_bb3_x2)+(Measurement!F382*coeff_bb3_x1)+coeff_bb3_x0)</f>
        <v>1.5062638377419988</v>
      </c>
      <c r="G382">
        <f>IF(Measurement!G382="","",(Measurement!G382^3*coeff_ab3_x3)+(Measurement!G382^2*coeff_ab3_x2)+(Measurement!G382*coeff_ab3_x1)+coeff_ab3_x0)</f>
        <v>1.5081296856218582</v>
      </c>
      <c r="H382">
        <f>IF(Measurement!H382="","",(Measurement!H382^3*coeff_bb4_x3)+(Measurement!H382^2*coeff_bb4_x2)+(Measurement!H382*coeff_bb4_x1)+coeff_bb4_x0)</f>
        <v>1.5059820764168477</v>
      </c>
      <c r="I382">
        <f>IF(Measurement!I382="","",(Measurement!I382^3*coeff_ab4_x3)+(Measurement!I382^2*coeff_ab4_x2)+(Measurement!I382*coeff_ab4_x1)+coeff_ab4_x0)</f>
        <v>1.5075344274459237</v>
      </c>
      <c r="J382">
        <f>IF(Measurement!J382="","",(Measurement!J382^3*coeff_bb5_x3)+(Measurement!J382^2*coeff_bb5_x2)+(Measurement!J382*coeff_bb5_x1)+coeff_bb5_x0)</f>
        <v>1.5058417662827703</v>
      </c>
      <c r="K382">
        <f>IF(Measurement!K382="","",(Measurement!K382^3*coeff_ab5_x3)+(Measurement!K382^2*coeff_ab5_x2)+(Measurement!K382*coeff_ab5_x1)+coeff_ab5_x0)</f>
        <v>1.5067992798578609</v>
      </c>
      <c r="L382">
        <f>IF(Measurement!L382="","",(Measurement!L382^3*coeff_bb6_x3)+(Measurement!L382^2*coeff_bb6_x2)+(Measurement!L382*coeff_bb6_x1)+coeff_bb6_x0)</f>
        <v>1.5050078788082177</v>
      </c>
      <c r="M382">
        <f>IF(Measurement!M382="","",(Measurement!M382^3*coeff_ab6_x3)+(Measurement!M382^2*coeff_ab6_x2)+(Measurement!M382*coeff_ab6_x1)+coeff_ab6_x0)</f>
        <v>1.5053587288259398</v>
      </c>
      <c r="N382">
        <f>IF(Measurement!N382="","",(Measurement!N382^3*coeff_bb7_x3)+(Measurement!N382^2*coeff_bb7_x2)+(Measurement!N382*coeff_bb7_x1)+coeff_bb7_x0)</f>
        <v>1.5050078788082177</v>
      </c>
      <c r="O382">
        <f>IF(Measurement!O382="","",(Measurement!O382^3*coeff_ab7_x3)+(Measurement!O382^2*coeff_ab7_x2)+(Measurement!O382*coeff_ab7_x1)+coeff_ab7_x0)</f>
        <v>1.5055009995587987</v>
      </c>
      <c r="P382">
        <f>IF(Measurement!P382="","",(Measurement!P382^3*coeff_bb8_x3)+(Measurement!P382^2*coeff_bb8_x2)+(Measurement!P382*coeff_bb8_x1)+coeff_bb8_x0)</f>
        <v>1.5066893357219924</v>
      </c>
      <c r="Q382">
        <f>IF(Measurement!Q382="","",(Measurement!Q382^3*coeff_ab8_x3)+(Measurement!Q382^2*coeff_ab8_x2)+(Measurement!Q382*coeff_ab8_x1)+coeff_ab8_x0)</f>
        <v>1.5072391784726376</v>
      </c>
      <c r="R382">
        <f>IF(Measurement!R382="","",(Measurement!R382^3*coeff_bb9_x3)+(Measurement!R382^2*coeff_bb9_x2)+(Measurement!R382*coeff_bb9_x1)+coeff_bb9_x0)</f>
        <v>1.5074061298892567</v>
      </c>
      <c r="S382">
        <f>IF(Measurement!S382="","",(Measurement!S382^3*coeff_ab9_x3)+(Measurement!S382^2*coeff_ab9_x2)+(Measurement!S382*coeff_ab9_x1)+coeff_ab9_x0)</f>
        <v>1.5084296950365592</v>
      </c>
    </row>
    <row r="383" spans="1:19" ht="12.75" customHeight="1" x14ac:dyDescent="0.2">
      <c r="A383">
        <f>Measurement!A383</f>
        <v>38.100000000000271</v>
      </c>
      <c r="B383">
        <f>IF(Measurement!B383="","",(Measurement!B383^3*coeff_bb1_x3)+(Measurement!B383^2*coeff_bb1_x2)+(Measurement!B383*coeff_bb1_x1)+coeff_bb1_x0)</f>
        <v>1.5072620069269236</v>
      </c>
      <c r="C383">
        <f>IF(Measurement!C383="","",(Measurement!C383^3*coeff_ab1_x3)+(Measurement!C383^2*coeff_ab1_x2)+(Measurement!C383*coeff_ab1_x1)+coeff_ab1_x0)</f>
        <v>1.508731291477118</v>
      </c>
      <c r="D383">
        <f>IF(Measurement!D383="","",(Measurement!D383^3*coeff_bb2_x3)+(Measurement!D383^2*coeff_bb2_x2)+(Measurement!D383*coeff_bb2_x1)+coeff_bb2_x0)</f>
        <v>1.5068319308732019</v>
      </c>
      <c r="E383">
        <f>IF(Measurement!E383="","",(Measurement!E383^3*coeff_ab2_x3)+(Measurement!E383^2*coeff_ab2_x2)+(Measurement!E383*coeff_ab2_x1)+coeff_ab2_x0)</f>
        <v>1.508731291477118</v>
      </c>
      <c r="F383">
        <f>IF(Measurement!F383="","",(Measurement!F383^3*coeff_bb3_x3)+(Measurement!F383^2*coeff_bb3_x2)+(Measurement!F383*coeff_bb3_x1)+coeff_bb3_x0)</f>
        <v>1.5058417662827703</v>
      </c>
      <c r="G383">
        <f>IF(Measurement!G383="","",(Measurement!G383^3*coeff_ab3_x3)+(Measurement!G383^2*coeff_ab3_x2)+(Measurement!G383*coeff_ab3_x1)+coeff_ab3_x0)</f>
        <v>1.5082794919576032</v>
      </c>
      <c r="H383">
        <f>IF(Measurement!H383="","",(Measurement!H383^3*coeff_bb4_x3)+(Measurement!H383^2*coeff_bb4_x2)+(Measurement!H383*coeff_bb4_x1)+coeff_bb4_x0)</f>
        <v>1.5058417662827703</v>
      </c>
      <c r="I383">
        <f>IF(Measurement!I383="","",(Measurement!I383^3*coeff_ab4_x3)+(Measurement!I383^2*coeff_ab4_x2)+(Measurement!I383*coeff_ab4_x1)+coeff_ab4_x0)</f>
        <v>1.5078312631269886</v>
      </c>
      <c r="J383">
        <f>IF(Measurement!J383="","",(Measurement!J383^3*coeff_bb5_x3)+(Measurement!J383^2*coeff_bb5_x2)+(Measurement!J383*coeff_bb5_x1)+coeff_bb5_x0)</f>
        <v>1.505701836203267</v>
      </c>
      <c r="K383">
        <f>IF(Measurement!K383="","",(Measurement!K383^3*coeff_ab5_x3)+(Measurement!K383^2*coeff_ab5_x2)+(Measurement!K383*coeff_ab5_x1)+coeff_ab5_x0)</f>
        <v>1.5069455161011038</v>
      </c>
      <c r="L383">
        <f>IF(Measurement!L383="","",(Measurement!L383^3*coeff_bb6_x3)+(Measurement!L383^2*coeff_bb6_x2)+(Measurement!L383*coeff_bb6_x1)+coeff_bb6_x0)</f>
        <v>1.5047329484160716</v>
      </c>
      <c r="M383">
        <f>IF(Measurement!M383="","",(Measurement!M383^3*coeff_ab6_x3)+(Measurement!M383^2*coeff_ab6_x2)+(Measurement!M383*coeff_ab6_x1)+coeff_ab6_x0)</f>
        <v>1.5053587288259398</v>
      </c>
      <c r="N383">
        <f>IF(Measurement!N383="","",(Measurement!N383^3*coeff_bb7_x3)+(Measurement!N383^2*coeff_bb7_x2)+(Measurement!N383*coeff_bb7_x1)+coeff_bb7_x0)</f>
        <v>1.5050078788082177</v>
      </c>
      <c r="O383">
        <f>IF(Measurement!O383="","",(Measurement!O383^3*coeff_ab7_x3)+(Measurement!O383^2*coeff_ab7_x2)+(Measurement!O383*coeff_ab7_x1)+coeff_ab7_x0)</f>
        <v>1.5057867305119657</v>
      </c>
      <c r="P383">
        <f>IF(Measurement!P383="","",(Measurement!P383^3*coeff_bb8_x3)+(Measurement!P383^2*coeff_bb8_x2)+(Measurement!P383*coeff_bb8_x1)+coeff_bb8_x0)</f>
        <v>1.5068319308732019</v>
      </c>
      <c r="Q383">
        <f>IF(Measurement!Q383="","",(Measurement!Q383^3*coeff_ab8_x3)+(Measurement!Q383^2*coeff_ab8_x2)+(Measurement!Q383*coeff_ab8_x1)+coeff_ab8_x0)</f>
        <v>1.5072391784726376</v>
      </c>
      <c r="R383">
        <f>IF(Measurement!R383="","",(Measurement!R383^3*coeff_bb9_x3)+(Measurement!R383^2*coeff_bb9_x2)+(Measurement!R383*coeff_bb9_x1)+coeff_bb9_x0)</f>
        <v>1.5072620069269236</v>
      </c>
      <c r="S383">
        <f>IF(Measurement!S383="","",(Measurement!S383^3*coeff_ab9_x3)+(Measurement!S383^2*coeff_ab9_x2)+(Measurement!S383*coeff_ab9_x1)+coeff_ab9_x0)</f>
        <v>1.5084296950365592</v>
      </c>
    </row>
    <row r="384" spans="1:19" ht="12.75" customHeight="1" x14ac:dyDescent="0.2">
      <c r="A384">
        <f>Measurement!A384</f>
        <v>38.200000000000273</v>
      </c>
      <c r="B384">
        <f>IF(Measurement!B384="","",(Measurement!B384^3*coeff_bb1_x3)+(Measurement!B384^2*coeff_bb1_x2)+(Measurement!B384*coeff_bb1_x1)+coeff_bb1_x0)</f>
        <v>1.5068319308732019</v>
      </c>
      <c r="C384">
        <f>IF(Measurement!C384="","",(Measurement!C384^3*coeff_ab1_x3)+(Measurement!C384^2*coeff_ab1_x2)+(Measurement!C384*coeff_ab1_x1)+coeff_ab1_x0)</f>
        <v>1.508882684865227</v>
      </c>
      <c r="D384">
        <f>IF(Measurement!D384="","",(Measurement!D384^3*coeff_bb2_x3)+(Measurement!D384^2*coeff_bb2_x2)+(Measurement!D384*coeff_bb2_x1)+coeff_bb2_x0)</f>
        <v>1.5065471219652675</v>
      </c>
      <c r="E384">
        <f>IF(Measurement!E384="","",(Measurement!E384^3*coeff_ab2_x3)+(Measurement!E384^2*coeff_ab2_x2)+(Measurement!E384*coeff_ab2_x1)+coeff_ab2_x0)</f>
        <v>1.508882684865227</v>
      </c>
      <c r="F384">
        <f>IF(Measurement!F384="","",(Measurement!F384^3*coeff_bb3_x3)+(Measurement!F384^2*coeff_bb3_x2)+(Measurement!F384*coeff_bb3_x1)+coeff_bb3_x0)</f>
        <v>1.5058417662827703</v>
      </c>
      <c r="G384">
        <f>IF(Measurement!G384="","",(Measurement!G384^3*coeff_ab3_x3)+(Measurement!G384^2*coeff_ab3_x2)+(Measurement!G384*coeff_ab3_x1)+coeff_ab3_x0)</f>
        <v>1.5084296950365592</v>
      </c>
      <c r="H384">
        <f>IF(Measurement!H384="","",(Measurement!H384^3*coeff_bb4_x3)+(Measurement!H384^2*coeff_bb4_x2)+(Measurement!H384*coeff_bb4_x1)+coeff_bb4_x0)</f>
        <v>1.5055622859550195</v>
      </c>
      <c r="I384">
        <f>IF(Measurement!I384="","",(Measurement!I384^3*coeff_ab4_x3)+(Measurement!I384^2*coeff_ab4_x2)+(Measurement!I384*coeff_ab4_x1)+coeff_ab4_x0)</f>
        <v>1.5082794919576032</v>
      </c>
      <c r="J384">
        <f>IF(Measurement!J384="","",(Measurement!J384^3*coeff_bb5_x3)+(Measurement!J384^2*coeff_bb5_x2)+(Measurement!J384*coeff_bb5_x1)+coeff_bb5_x0)</f>
        <v>1.5055622859550195</v>
      </c>
      <c r="K384">
        <f>IF(Measurement!K384="","",(Measurement!K384^3*coeff_ab5_x3)+(Measurement!K384^2*coeff_ab5_x2)+(Measurement!K384*coeff_ab5_x1)+coeff_ab5_x0)</f>
        <v>1.5072391784726376</v>
      </c>
      <c r="L384">
        <f>IF(Measurement!L384="","",(Measurement!L384^3*coeff_bb6_x3)+(Measurement!L384^2*coeff_bb6_x2)+(Measurement!L384*coeff_bb6_x1)+coeff_bb6_x0)</f>
        <v>1.5044595310960323</v>
      </c>
      <c r="M384">
        <f>IF(Measurement!M384="","",(Measurement!M384^3*coeff_ab6_x3)+(Measurement!M384^2*coeff_ab6_x2)+(Measurement!M384*coeff_ab6_x1)+coeff_ab6_x0)</f>
        <v>1.5059301907587803</v>
      </c>
      <c r="N384">
        <f>IF(Measurement!N384="","",(Measurement!N384^3*coeff_bb7_x3)+(Measurement!N384^2*coeff_bb7_x2)+(Measurement!N384*coeff_bb7_x1)+coeff_bb7_x0)</f>
        <v>1.504870224366472</v>
      </c>
      <c r="O384">
        <f>IF(Measurement!O384="","",(Measurement!O384^3*coeff_ab7_x3)+(Measurement!O384^2*coeff_ab7_x2)+(Measurement!O384*coeff_ab7_x1)+coeff_ab7_x0)</f>
        <v>1.506362950739188</v>
      </c>
      <c r="P384">
        <f>IF(Measurement!P384="","",(Measurement!P384^3*coeff_bb8_x3)+(Measurement!P384^2*coeff_bb8_x2)+(Measurement!P384*coeff_bb8_x1)+coeff_bb8_x0)</f>
        <v>1.5066893357219924</v>
      </c>
      <c r="Q384">
        <f>IF(Measurement!Q384="","",(Measurement!Q384^3*coeff_ab8_x3)+(Measurement!Q384^2*coeff_ab8_x2)+(Measurement!Q384*coeff_ab8_x1)+coeff_ab8_x0)</f>
        <v>1.5073866046274351</v>
      </c>
      <c r="R384">
        <f>IF(Measurement!R384="","",(Measurement!R384^3*coeff_bb9_x3)+(Measurement!R384^2*coeff_bb9_x2)+(Measurement!R384*coeff_bb9_x1)+coeff_bb9_x0)</f>
        <v>1.5069749076422148</v>
      </c>
      <c r="S384">
        <f>IF(Measurement!S384="","",(Measurement!S384^3*coeff_ab9_x3)+(Measurement!S384^2*coeff_ab9_x2)+(Measurement!S384*coeff_ab9_x1)+coeff_ab9_x0)</f>
        <v>1.5085802948719798</v>
      </c>
    </row>
    <row r="385" spans="1:19" ht="12.75" customHeight="1" x14ac:dyDescent="0.2">
      <c r="A385">
        <f>Measurement!A385</f>
        <v>38.300000000000274</v>
      </c>
      <c r="B385">
        <f>IF(Measurement!B385="","",(Measurement!B385^3*coeff_bb1_x3)+(Measurement!B385^2*coeff_bb1_x2)+(Measurement!B385*coeff_bb1_x1)+coeff_bb1_x0)</f>
        <v>1.5068319308732019</v>
      </c>
      <c r="C385">
        <f>IF(Measurement!C385="","",(Measurement!C385^3*coeff_ab1_x3)+(Measurement!C385^2*coeff_ab1_x2)+(Measurement!C385*coeff_ab1_x1)+coeff_ab1_x0)</f>
        <v>1.508882684865227</v>
      </c>
      <c r="D385">
        <f>IF(Measurement!D385="","",(Measurement!D385^3*coeff_bb2_x3)+(Measurement!D385^2*coeff_bb2_x2)+(Measurement!D385*coeff_bb2_x1)+coeff_bb2_x0)</f>
        <v>1.5065471219652675</v>
      </c>
      <c r="E385">
        <f>IF(Measurement!E385="","",(Measurement!E385^3*coeff_ab2_x3)+(Measurement!E385^2*coeff_ab2_x2)+(Measurement!E385*coeff_ab2_x1)+coeff_ab2_x0)</f>
        <v>1.5090344750495606</v>
      </c>
      <c r="F385">
        <f>IF(Measurement!F385="","",(Measurement!F385^3*coeff_bb3_x3)+(Measurement!F385^2*coeff_bb3_x2)+(Measurement!F385*coeff_bb3_x1)+coeff_bb3_x0)</f>
        <v>1.5058417662827703</v>
      </c>
      <c r="G385">
        <f>IF(Measurement!G385="","",(Measurement!G385^3*coeff_ab3_x3)+(Measurement!G385^2*coeff_ab3_x2)+(Measurement!G385*coeff_ab3_x1)+coeff_ab3_x0)</f>
        <v>1.508731291477118</v>
      </c>
      <c r="H385">
        <f>IF(Measurement!H385="","",(Measurement!H385^3*coeff_bb4_x3)+(Measurement!H385^2*coeff_bb4_x2)+(Measurement!H385*coeff_bb4_x1)+coeff_bb4_x0)</f>
        <v>1.5055622859550195</v>
      </c>
      <c r="I385">
        <f>IF(Measurement!I385="","",(Measurement!I385^3*coeff_ab4_x3)+(Measurement!I385^2*coeff_ab4_x2)+(Measurement!I385*coeff_ab4_x1)+coeff_ab4_x0)</f>
        <v>1.5084296950365592</v>
      </c>
      <c r="J385">
        <f>IF(Measurement!J385="","",(Measurement!J385^3*coeff_bb5_x3)+(Measurement!J385^2*coeff_bb5_x2)+(Measurement!J385*coeff_bb5_x1)+coeff_bb5_x0)</f>
        <v>1.5055622859550195</v>
      </c>
      <c r="K385">
        <f>IF(Measurement!K385="","",(Measurement!K385^3*coeff_ab5_x3)+(Measurement!K385^2*coeff_ab5_x2)+(Measurement!K385*coeff_ab5_x1)+coeff_ab5_x0)</f>
        <v>1.5075344274459237</v>
      </c>
      <c r="L385">
        <f>IF(Measurement!L385="","",(Measurement!L385^3*coeff_bb6_x3)+(Measurement!L385^2*coeff_bb6_x2)+(Measurement!L385*coeff_bb6_x1)+coeff_bb6_x0)</f>
        <v>1.5043233892797563</v>
      </c>
      <c r="M385">
        <f>IF(Measurement!M385="","",(Measurement!M385^3*coeff_ab6_x3)+(Measurement!M385^2*coeff_ab6_x2)+(Measurement!M385*coeff_ab6_x1)+coeff_ab6_x0)</f>
        <v>1.5062183008591381</v>
      </c>
      <c r="N385">
        <f>IF(Measurement!N385="","",(Measurement!N385^3*coeff_bb7_x3)+(Measurement!N385^2*coeff_bb7_x2)+(Measurement!N385*coeff_bb7_x1)+coeff_bb7_x0)</f>
        <v>1.504870224366472</v>
      </c>
      <c r="O385">
        <f>IF(Measurement!O385="","",(Measurement!O385^3*coeff_ab7_x3)+(Measurement!O385^2*coeff_ab7_x2)+(Measurement!O385*coeff_ab7_x1)+coeff_ab7_x0)</f>
        <v>1.506653440225296</v>
      </c>
      <c r="P385">
        <f>IF(Measurement!P385="","",(Measurement!P385^3*coeff_bb8_x3)+(Measurement!P385^2*coeff_bb8_x2)+(Measurement!P385*coeff_bb8_x1)+coeff_bb8_x0)</f>
        <v>1.5066893357219924</v>
      </c>
      <c r="Q385">
        <f>IF(Measurement!Q385="","",(Measurement!Q385^3*coeff_ab8_x3)+(Measurement!Q385^2*coeff_ab8_x2)+(Measurement!Q385*coeff_ab8_x1)+coeff_ab8_x0)</f>
        <v>1.5073866046274351</v>
      </c>
      <c r="R385">
        <f>IF(Measurement!R385="","",(Measurement!R385^3*coeff_bb9_x3)+(Measurement!R385^2*coeff_bb9_x2)+(Measurement!R385*coeff_bb9_x1)+coeff_bb9_x0)</f>
        <v>1.5069749076422148</v>
      </c>
      <c r="S385">
        <f>IF(Measurement!S385="","",(Measurement!S385^3*coeff_ab9_x3)+(Measurement!S385^2*coeff_ab9_x2)+(Measurement!S385*coeff_ab9_x1)+coeff_ab9_x0)</f>
        <v>1.5085802948719798</v>
      </c>
    </row>
    <row r="386" spans="1:19" ht="12.75" customHeight="1" x14ac:dyDescent="0.2">
      <c r="A386">
        <f>Measurement!A386</f>
        <v>38.400000000000276</v>
      </c>
      <c r="B386">
        <f>IF(Measurement!B386="","",(Measurement!B386^3*coeff_bb1_x3)+(Measurement!B386^2*coeff_bb1_x2)+(Measurement!B386*coeff_bb1_x1)+coeff_bb1_x0)</f>
        <v>1.5066893357219924</v>
      </c>
      <c r="C386">
        <f>IF(Measurement!C386="","",(Measurement!C386^3*coeff_ab1_x3)+(Measurement!C386^2*coeff_ab1_x2)+(Measurement!C386*coeff_ab1_x1)+coeff_ab1_x0)</f>
        <v>1.5090344750495606</v>
      </c>
      <c r="D386">
        <f>IF(Measurement!D386="","",(Measurement!D386^3*coeff_bb2_x3)+(Measurement!D386^2*coeff_bb2_x2)+(Measurement!D386*coeff_bb2_x1)+coeff_bb2_x0)</f>
        <v>1.5065471219652675</v>
      </c>
      <c r="E386">
        <f>IF(Measurement!E386="","",(Measurement!E386^3*coeff_ab2_x3)+(Measurement!E386^2*coeff_ab2_x2)+(Measurement!E386*coeff_ab2_x1)+coeff_ab2_x0)</f>
        <v>1.5091866620433714</v>
      </c>
      <c r="F386">
        <f>IF(Measurement!F386="","",(Measurement!F386^3*coeff_bb3_x3)+(Measurement!F386^2*coeff_bb3_x2)+(Measurement!F386*coeff_bb3_x1)+coeff_bb3_x0)</f>
        <v>1.505701836203267</v>
      </c>
      <c r="G386">
        <f>IF(Measurement!G386="","",(Measurement!G386^3*coeff_ab3_x3)+(Measurement!G386^2*coeff_ab3_x2)+(Measurement!G386*coeff_ab3_x1)+coeff_ab3_x0)</f>
        <v>1.5090344750495606</v>
      </c>
      <c r="H386">
        <f>IF(Measurement!H386="","",(Measurement!H386^3*coeff_bb4_x3)+(Measurement!H386^2*coeff_bb4_x2)+(Measurement!H386*coeff_bb4_x1)+coeff_bb4_x0)</f>
        <v>1.5055622859550195</v>
      </c>
      <c r="I386">
        <f>IF(Measurement!I386="","",(Measurement!I386^3*coeff_ab4_x3)+(Measurement!I386^2*coeff_ab4_x2)+(Measurement!I386*coeff_ab4_x1)+coeff_ab4_x0)</f>
        <v>1.5085802948719798</v>
      </c>
      <c r="J386">
        <f>IF(Measurement!J386="","",(Measurement!J386^3*coeff_bb5_x3)+(Measurement!J386^2*coeff_bb5_x2)+(Measurement!J386*coeff_bb5_x1)+coeff_bb5_x0)</f>
        <v>1.5058417662827703</v>
      </c>
      <c r="K386">
        <f>IF(Measurement!K386="","",(Measurement!K386^3*coeff_ab5_x3)+(Measurement!K386^2*coeff_ab5_x2)+(Measurement!K386*coeff_ab5_x1)+coeff_ab5_x0)</f>
        <v>1.5078312631269886</v>
      </c>
      <c r="L386">
        <f>IF(Measurement!L386="","",(Measurement!L386^3*coeff_bb6_x3)+(Measurement!L386^2*coeff_bb6_x2)+(Measurement!L386*coeff_bb6_x1)+coeff_bb6_x0)</f>
        <v>1.5045960507336977</v>
      </c>
      <c r="M386">
        <f>IF(Measurement!M386="","",(Measurement!M386^3*coeff_ab6_x3)+(Measurement!M386^2*coeff_ab6_x2)+(Measurement!M386*coeff_ab6_x1)+coeff_ab6_x0)</f>
        <v>1.506653440225296</v>
      </c>
      <c r="N386">
        <f>IF(Measurement!N386="","",(Measurement!N386^3*coeff_bb7_x3)+(Measurement!N386^2*coeff_bb7_x2)+(Measurement!N386*coeff_bb7_x1)+coeff_bb7_x0)</f>
        <v>1.5054231153147091</v>
      </c>
      <c r="O386">
        <f>IF(Measurement!O386="","",(Measurement!O386^3*coeff_ab7_x3)+(Measurement!O386^2*coeff_ab7_x2)+(Measurement!O386*coeff_ab7_x1)+coeff_ab7_x0)</f>
        <v>1.5067992798578609</v>
      </c>
      <c r="P386">
        <f>IF(Measurement!P386="","",(Measurement!P386^3*coeff_bb8_x3)+(Measurement!P386^2*coeff_bb8_x2)+(Measurement!P386*coeff_bb8_x1)+coeff_bb8_x0)</f>
        <v>1.5066893357219924</v>
      </c>
      <c r="Q386">
        <f>IF(Measurement!Q386="","",(Measurement!Q386^3*coeff_ab8_x3)+(Measurement!Q386^2*coeff_ab8_x2)+(Measurement!Q386*coeff_ab8_x1)+coeff_ab8_x0)</f>
        <v>1.5073866046274351</v>
      </c>
      <c r="R386">
        <f>IF(Measurement!R386="","",(Measurement!R386^3*coeff_bb9_x3)+(Measurement!R386^2*coeff_bb9_x2)+(Measurement!R386*coeff_bb9_x1)+coeff_bb9_x0)</f>
        <v>1.5069749076422148</v>
      </c>
      <c r="S386">
        <f>IF(Measurement!S386="","",(Measurement!S386^3*coeff_ab9_x3)+(Measurement!S386^2*coeff_ab9_x2)+(Measurement!S386*coeff_ab9_x1)+coeff_ab9_x0)</f>
        <v>1.508731291477118</v>
      </c>
    </row>
    <row r="387" spans="1:19" ht="12.75" customHeight="1" x14ac:dyDescent="0.2">
      <c r="A387">
        <f>Measurement!A387</f>
        <v>38.500000000000277</v>
      </c>
      <c r="B387">
        <f>IF(Measurement!B387="","",(Measurement!B387^3*coeff_bb1_x3)+(Measurement!B387^2*coeff_bb1_x2)+(Measurement!B387*coeff_bb1_x1)+coeff_bb1_x0)</f>
        <v>1.5066893357219924</v>
      </c>
      <c r="C387">
        <f>IF(Measurement!C387="","",(Measurement!C387^3*coeff_ab1_x3)+(Measurement!C387^2*coeff_ab1_x2)+(Measurement!C387*coeff_ab1_x1)+coeff_ab1_x0)</f>
        <v>1.5090344750495606</v>
      </c>
      <c r="D387">
        <f>IF(Measurement!D387="","",(Measurement!D387^3*coeff_bb2_x3)+(Measurement!D387^2*coeff_bb2_x2)+(Measurement!D387*coeff_bb2_x1)+coeff_bb2_x0)</f>
        <v>1.5064052893797091</v>
      </c>
      <c r="E387">
        <f>IF(Measurement!E387="","",(Measurement!E387^3*coeff_ab2_x3)+(Measurement!E387^2*coeff_ab2_x2)+(Measurement!E387*coeff_ab2_x1)+coeff_ab2_x0)</f>
        <v>1.5093392458599133</v>
      </c>
      <c r="F387">
        <f>IF(Measurement!F387="","",(Measurement!F387^3*coeff_bb3_x3)+(Measurement!F387^2*coeff_bb3_x2)+(Measurement!F387*coeff_bb3_x1)+coeff_bb3_x0)</f>
        <v>1.5058417662827703</v>
      </c>
      <c r="G387">
        <f>IF(Measurement!G387="","",(Measurement!G387^3*coeff_ab3_x3)+(Measurement!G387^2*coeff_ab3_x2)+(Measurement!G387*coeff_ab3_x1)+coeff_ab3_x0)</f>
        <v>1.5091866620433714</v>
      </c>
      <c r="H387">
        <f>IF(Measurement!H387="","",(Measurement!H387^3*coeff_bb4_x3)+(Measurement!H387^2*coeff_bb4_x2)+(Measurement!H387*coeff_bb4_x1)+coeff_bb4_x0)</f>
        <v>1.5055622859550195</v>
      </c>
      <c r="I387">
        <f>IF(Measurement!I387="","",(Measurement!I387^3*coeff_ab4_x3)+(Measurement!I387^2*coeff_ab4_x2)+(Measurement!I387*coeff_ab4_x1)+coeff_ab4_x0)</f>
        <v>1.508731291477118</v>
      </c>
      <c r="J387">
        <f>IF(Measurement!J387="","",(Measurement!J387^3*coeff_bb5_x3)+(Measurement!J387^2*coeff_bb5_x2)+(Measurement!J387*coeff_bb5_x1)+coeff_bb5_x0)</f>
        <v>1.5059820764168477</v>
      </c>
      <c r="K387">
        <f>IF(Measurement!K387="","",(Measurement!K387^3*coeff_ab5_x3)+(Measurement!K387^2*coeff_ab5_x2)+(Measurement!K387*coeff_ab5_x1)+coeff_ab5_x0)</f>
        <v>1.5081296856218582</v>
      </c>
      <c r="L387">
        <f>IF(Measurement!L387="","",(Measurement!L387^3*coeff_bb6_x3)+(Measurement!L387^2*coeff_bb6_x2)+(Measurement!L387*coeff_bb6_x1)+coeff_bb6_x0)</f>
        <v>1.5047329484160716</v>
      </c>
      <c r="M387">
        <f>IF(Measurement!M387="","",(Measurement!M387^3*coeff_ab6_x3)+(Measurement!M387^2*coeff_ab6_x2)+(Measurement!M387*coeff_ab6_x1)+coeff_ab6_x0)</f>
        <v>1.5067992798578609</v>
      </c>
      <c r="N387">
        <f>IF(Measurement!N387="","",(Measurement!N387^3*coeff_bb7_x3)+(Measurement!N387^2*coeff_bb7_x2)+(Measurement!N387*coeff_bb7_x1)+coeff_bb7_x0)</f>
        <v>1.505701836203267</v>
      </c>
      <c r="O387">
        <f>IF(Measurement!O387="","",(Measurement!O387^3*coeff_ab7_x3)+(Measurement!O387^2*coeff_ab7_x2)+(Measurement!O387*coeff_ab7_x1)+coeff_ab7_x0)</f>
        <v>1.506653440225296</v>
      </c>
      <c r="P387">
        <f>IF(Measurement!P387="","",(Measurement!P387^3*coeff_bb8_x3)+(Measurement!P387^2*coeff_bb8_x2)+(Measurement!P387*coeff_bb8_x1)+coeff_bb8_x0)</f>
        <v>1.5068319308732019</v>
      </c>
      <c r="Q387">
        <f>IF(Measurement!Q387="","",(Measurement!Q387^3*coeff_ab8_x3)+(Measurement!Q387^2*coeff_ab8_x2)+(Measurement!Q387*coeff_ab8_x1)+coeff_ab8_x0)</f>
        <v>1.5073866046274351</v>
      </c>
      <c r="R387">
        <f>IF(Measurement!R387="","",(Measurement!R387^3*coeff_bb9_x3)+(Measurement!R387^2*coeff_bb9_x2)+(Measurement!R387*coeff_bb9_x1)+coeff_bb9_x0)</f>
        <v>1.5068319308732019</v>
      </c>
      <c r="S387">
        <f>IF(Measurement!S387="","",(Measurement!S387^3*coeff_ab9_x3)+(Measurement!S387^2*coeff_ab9_x2)+(Measurement!S387*coeff_ab9_x1)+coeff_ab9_x0)</f>
        <v>1.508731291477118</v>
      </c>
    </row>
    <row r="388" spans="1:19" ht="12.75" customHeight="1" x14ac:dyDescent="0.2">
      <c r="A388">
        <f>Measurement!A388</f>
        <v>38.600000000000279</v>
      </c>
      <c r="B388">
        <f>IF(Measurement!B388="","",(Measurement!B388^3*coeff_bb1_x3)+(Measurement!B388^2*coeff_bb1_x2)+(Measurement!B388*coeff_bb1_x1)+coeff_bb1_x0)</f>
        <v>1.5065471219652675</v>
      </c>
      <c r="C388">
        <f>IF(Measurement!C388="","",(Measurement!C388^3*coeff_ab1_x3)+(Measurement!C388^2*coeff_ab1_x2)+(Measurement!C388*coeff_ab1_x1)+coeff_ab1_x0)</f>
        <v>1.5090344750495606</v>
      </c>
      <c r="D388">
        <f>IF(Measurement!D388="","",(Measurement!D388^3*coeff_bb2_x3)+(Measurement!D388^2*coeff_bb2_x2)+(Measurement!D388*coeff_bb2_x1)+coeff_bb2_x0)</f>
        <v>1.5062638377419988</v>
      </c>
      <c r="E388">
        <f>IF(Measurement!E388="","",(Measurement!E388^3*coeff_ab2_x3)+(Measurement!E388^2*coeff_ab2_x2)+(Measurement!E388*coeff_ab2_x1)+coeff_ab2_x0)</f>
        <v>1.5093392458599133</v>
      </c>
      <c r="F388">
        <f>IF(Measurement!F388="","",(Measurement!F388^3*coeff_bb3_x3)+(Measurement!F388^2*coeff_bb3_x2)+(Measurement!F388*coeff_bb3_x1)+coeff_bb3_x0)</f>
        <v>1.505701836203267</v>
      </c>
      <c r="G388">
        <f>IF(Measurement!G388="","",(Measurement!G388^3*coeff_ab3_x3)+(Measurement!G388^2*coeff_ab3_x2)+(Measurement!G388*coeff_ab3_x1)+coeff_ab3_x0)</f>
        <v>1.5090344750495606</v>
      </c>
      <c r="H388">
        <f>IF(Measurement!H388="","",(Measurement!H388^3*coeff_bb4_x3)+(Measurement!H388^2*coeff_bb4_x2)+(Measurement!H388*coeff_bb4_x1)+coeff_bb4_x0)</f>
        <v>1.5055622859550195</v>
      </c>
      <c r="I388">
        <f>IF(Measurement!I388="","",(Measurement!I388^3*coeff_ab4_x3)+(Measurement!I388^2*coeff_ab4_x2)+(Measurement!I388*coeff_ab4_x1)+coeff_ab4_x0)</f>
        <v>1.5085802948719798</v>
      </c>
      <c r="J388">
        <f>IF(Measurement!J388="","",(Measurement!J388^3*coeff_bb5_x3)+(Measurement!J388^2*coeff_bb5_x2)+(Measurement!J388*coeff_bb5_x1)+coeff_bb5_x0)</f>
        <v>1.5061227668288177</v>
      </c>
      <c r="K388">
        <f>IF(Measurement!K388="","",(Measurement!K388^3*coeff_ab5_x3)+(Measurement!K388^2*coeff_ab5_x2)+(Measurement!K388*coeff_ab5_x1)+coeff_ab5_x0)</f>
        <v>1.5081296856218582</v>
      </c>
      <c r="L388">
        <f>IF(Measurement!L388="","",(Measurement!L388^3*coeff_bb6_x3)+(Measurement!L388^2*coeff_bb6_x2)+(Measurement!L388*coeff_bb6_x1)+coeff_bb6_x0)</f>
        <v>1.5050078788082177</v>
      </c>
      <c r="M388">
        <f>IF(Measurement!M388="","",(Measurement!M388^3*coeff_ab6_x3)+(Measurement!M388^2*coeff_ab6_x2)+(Measurement!M388*coeff_ab6_x1)+coeff_ab6_x0)</f>
        <v>1.5069455161011038</v>
      </c>
      <c r="N388">
        <f>IF(Measurement!N388="","",(Measurement!N388^3*coeff_bb7_x3)+(Measurement!N388^2*coeff_bb7_x2)+(Measurement!N388*coeff_bb7_x1)+coeff_bb7_x0)</f>
        <v>1.5055622859550195</v>
      </c>
      <c r="O388">
        <f>IF(Measurement!O388="","",(Measurement!O388^3*coeff_ab7_x3)+(Measurement!O388^2*coeff_ab7_x2)+(Measurement!O388*coeff_ab7_x1)+coeff_ab7_x0)</f>
        <v>1.506653440225296</v>
      </c>
      <c r="P388">
        <f>IF(Measurement!P388="","",(Measurement!P388^3*coeff_bb8_x3)+(Measurement!P388^2*coeff_bb8_x2)+(Measurement!P388*coeff_bb8_x1)+coeff_bb8_x0)</f>
        <v>1.5066893357219924</v>
      </c>
      <c r="Q388">
        <f>IF(Measurement!Q388="","",(Measurement!Q388^3*coeff_ab8_x3)+(Measurement!Q388^2*coeff_ab8_x2)+(Measurement!Q388*coeff_ab8_x1)+coeff_ab8_x0)</f>
        <v>1.5072391784726376</v>
      </c>
      <c r="R388">
        <f>IF(Measurement!R388="","",(Measurement!R388^3*coeff_bb9_x3)+(Measurement!R388^2*coeff_bb9_x2)+(Measurement!R388*coeff_bb9_x1)+coeff_bb9_x0)</f>
        <v>1.5068319308732019</v>
      </c>
      <c r="S388">
        <f>IF(Measurement!S388="","",(Measurement!S388^3*coeff_ab9_x3)+(Measurement!S388^2*coeff_ab9_x2)+(Measurement!S388*coeff_ab9_x1)+coeff_ab9_x0)</f>
        <v>1.508882684865227</v>
      </c>
    </row>
    <row r="389" spans="1:19" ht="12.75" customHeight="1" x14ac:dyDescent="0.2">
      <c r="A389">
        <f>Measurement!A389</f>
        <v>38.70000000000028</v>
      </c>
      <c r="B389">
        <f>IF(Measurement!B389="","",(Measurement!B389^3*coeff_bb1_x3)+(Measurement!B389^2*coeff_bb1_x2)+(Measurement!B389*coeff_bb1_x1)+coeff_bb1_x0)</f>
        <v>1.5062638377419988</v>
      </c>
      <c r="C389">
        <f>IF(Measurement!C389="","",(Measurement!C389^3*coeff_ab1_x3)+(Measurement!C389^2*coeff_ab1_x2)+(Measurement!C389*coeff_ab1_x1)+coeff_ab1_x0)</f>
        <v>1.5090344750495606</v>
      </c>
      <c r="D389">
        <f>IF(Measurement!D389="","",(Measurement!D389^3*coeff_bb2_x3)+(Measurement!D389^2*coeff_bb2_x2)+(Measurement!D389*coeff_bb2_x1)+coeff_bb2_x0)</f>
        <v>1.5062638377419988</v>
      </c>
      <c r="E389">
        <f>IF(Measurement!E389="","",(Measurement!E389^3*coeff_ab2_x3)+(Measurement!E389^2*coeff_ab2_x2)+(Measurement!E389*coeff_ab2_x1)+coeff_ab2_x0)</f>
        <v>1.5091866620433714</v>
      </c>
      <c r="F389">
        <f>IF(Measurement!F389="","",(Measurement!F389^3*coeff_bb3_x3)+(Measurement!F389^2*coeff_bb3_x2)+(Measurement!F389*coeff_bb3_x1)+coeff_bb3_x0)</f>
        <v>1.5055622859550195</v>
      </c>
      <c r="G389">
        <f>IF(Measurement!G389="","",(Measurement!G389^3*coeff_ab3_x3)+(Measurement!G389^2*coeff_ab3_x2)+(Measurement!G389*coeff_ab3_x1)+coeff_ab3_x0)</f>
        <v>1.508882684865227</v>
      </c>
      <c r="H389">
        <f>IF(Measurement!H389="","",(Measurement!H389^3*coeff_bb4_x3)+(Measurement!H389^2*coeff_bb4_x2)+(Measurement!H389*coeff_bb4_x1)+coeff_bb4_x0)</f>
        <v>1.5054231153147091</v>
      </c>
      <c r="I389">
        <f>IF(Measurement!I389="","",(Measurement!I389^3*coeff_ab4_x3)+(Measurement!I389^2*coeff_ab4_x2)+(Measurement!I389*coeff_ab4_x1)+coeff_ab4_x0)</f>
        <v>1.5082794919576032</v>
      </c>
      <c r="J389">
        <f>IF(Measurement!J389="","",(Measurement!J389^3*coeff_bb5_x3)+(Measurement!J389^2*coeff_bb5_x2)+(Measurement!J389*coeff_bb5_x1)+coeff_bb5_x0)</f>
        <v>1.5061227668288177</v>
      </c>
      <c r="K389">
        <f>IF(Measurement!K389="","",(Measurement!K389^3*coeff_ab5_x3)+(Measurement!K389^2*coeff_ab5_x2)+(Measurement!K389*coeff_ab5_x1)+coeff_ab5_x0)</f>
        <v>1.5079802760160712</v>
      </c>
      <c r="L389">
        <f>IF(Measurement!L389="","",(Measurement!L389^3*coeff_bb6_x3)+(Measurement!L389^2*coeff_bb6_x2)+(Measurement!L389*coeff_bb6_x1)+coeff_bb6_x0)</f>
        <v>1.5051459119646267</v>
      </c>
      <c r="M389">
        <f>IF(Measurement!M389="","",(Measurement!M389^3*coeff_ab6_x3)+(Measurement!M389^2*coeff_ab6_x2)+(Measurement!M389*coeff_ab6_x1)+coeff_ab6_x0)</f>
        <v>1.506653440225296</v>
      </c>
      <c r="N389">
        <f>IF(Measurement!N389="","",(Measurement!N389^3*coeff_bb7_x3)+(Measurement!N389^2*coeff_bb7_x2)+(Measurement!N389*coeff_bb7_x1)+coeff_bb7_x0)</f>
        <v>1.5051459119646267</v>
      </c>
      <c r="O389">
        <f>IF(Measurement!O389="","",(Measurement!O389^3*coeff_ab7_x3)+(Measurement!O389^2*coeff_ab7_x2)+(Measurement!O389*coeff_ab7_x1)+coeff_ab7_x0)</f>
        <v>1.5060740475367533</v>
      </c>
      <c r="P389">
        <f>IF(Measurement!P389="","",(Measurement!P389^3*coeff_bb8_x3)+(Measurement!P389^2*coeff_bb8_x2)+(Measurement!P389*coeff_bb8_x1)+coeff_bb8_x0)</f>
        <v>1.5064052893797091</v>
      </c>
      <c r="Q389">
        <f>IF(Measurement!Q389="","",(Measurement!Q389^3*coeff_ab8_x3)+(Measurement!Q389^2*coeff_ab8_x2)+(Measurement!Q389*coeff_ab8_x1)+coeff_ab8_x0)</f>
        <v>1.5069455161011038</v>
      </c>
      <c r="R389">
        <f>IF(Measurement!R389="","",(Measurement!R389^3*coeff_bb9_x3)+(Measurement!R389^2*coeff_bb9_x2)+(Measurement!R389*coeff_bb9_x1)+coeff_bb9_x0)</f>
        <v>1.5065471219652675</v>
      </c>
      <c r="S389">
        <f>IF(Measurement!S389="","",(Measurement!S389^3*coeff_ab9_x3)+(Measurement!S389^2*coeff_ab9_x2)+(Measurement!S389*coeff_ab9_x1)+coeff_ab9_x0)</f>
        <v>1.508731291477118</v>
      </c>
    </row>
    <row r="390" spans="1:19" ht="12.75" customHeight="1" x14ac:dyDescent="0.2">
      <c r="A390">
        <f>Measurement!A390</f>
        <v>38.800000000000281</v>
      </c>
      <c r="B390">
        <f>IF(Measurement!B390="","",(Measurement!B390^3*coeff_bb1_x3)+(Measurement!B390^2*coeff_bb1_x2)+(Measurement!B390*coeff_bb1_x1)+coeff_bb1_x0)</f>
        <v>1.5059820764168477</v>
      </c>
      <c r="C390">
        <f>IF(Measurement!C390="","",(Measurement!C390^3*coeff_ab1_x3)+(Measurement!C390^2*coeff_ab1_x2)+(Measurement!C390*coeff_ab1_x1)+coeff_ab1_x0)</f>
        <v>1.508882684865227</v>
      </c>
      <c r="D390">
        <f>IF(Measurement!D390="","",(Measurement!D390^3*coeff_bb2_x3)+(Measurement!D390^2*coeff_bb2_x2)+(Measurement!D390*coeff_bb2_x1)+coeff_bb2_x0)</f>
        <v>1.5058417662827703</v>
      </c>
      <c r="E390">
        <f>IF(Measurement!E390="","",(Measurement!E390^3*coeff_ab2_x3)+(Measurement!E390^2*coeff_ab2_x2)+(Measurement!E390*coeff_ab2_x1)+coeff_ab2_x0)</f>
        <v>1.5091866620433714</v>
      </c>
      <c r="F390">
        <f>IF(Measurement!F390="","",(Measurement!F390^3*coeff_bb3_x3)+(Measurement!F390^2*coeff_bb3_x2)+(Measurement!F390*coeff_bb3_x1)+coeff_bb3_x0)</f>
        <v>1.5051459119646267</v>
      </c>
      <c r="G390">
        <f>IF(Measurement!G390="","",(Measurement!G390^3*coeff_ab3_x3)+(Measurement!G390^2*coeff_ab3_x2)+(Measurement!G390*coeff_ab3_x1)+coeff_ab3_x0)</f>
        <v>1.508731291477118</v>
      </c>
      <c r="H390">
        <f>IF(Measurement!H390="","",(Measurement!H390^3*coeff_bb4_x3)+(Measurement!H390^2*coeff_bb4_x2)+(Measurement!H390*coeff_bb4_x1)+coeff_bb4_x0)</f>
        <v>1.5051459119646267</v>
      </c>
      <c r="I390">
        <f>IF(Measurement!I390="","",(Measurement!I390^3*coeff_ab4_x3)+(Measurement!I390^2*coeff_ab4_x2)+(Measurement!I390*coeff_ab4_x1)+coeff_ab4_x0)</f>
        <v>1.5081296856218582</v>
      </c>
      <c r="J390">
        <f>IF(Measurement!J390="","",(Measurement!J390^3*coeff_bb5_x3)+(Measurement!J390^2*coeff_bb5_x2)+(Measurement!J390*coeff_bb5_x1)+coeff_bb5_x0)</f>
        <v>1.5059820764168477</v>
      </c>
      <c r="K390">
        <f>IF(Measurement!K390="","",(Measurement!K390^3*coeff_ab5_x3)+(Measurement!K390^2*coeff_ab5_x2)+(Measurement!K390*coeff_ab5_x1)+coeff_ab5_x0)</f>
        <v>1.5078312631269886</v>
      </c>
      <c r="L390">
        <f>IF(Measurement!L390="","",(Measurement!L390^3*coeff_bb6_x3)+(Measurement!L390^2*coeff_bb6_x2)+(Measurement!L390*coeff_bb6_x1)+coeff_bb6_x0)</f>
        <v>1.5051459119646267</v>
      </c>
      <c r="M390">
        <f>IF(Measurement!M390="","",(Measurement!M390^3*coeff_ab6_x3)+(Measurement!M390^2*coeff_ab6_x2)+(Measurement!M390*coeff_ab6_x1)+coeff_ab6_x0)</f>
        <v>1.506362950739188</v>
      </c>
      <c r="N390">
        <f>IF(Measurement!N390="","",(Measurement!N390^3*coeff_bb7_x3)+(Measurement!N390^2*coeff_bb7_x2)+(Measurement!N390*coeff_bb7_x1)+coeff_bb7_x0)</f>
        <v>1.5050078788082177</v>
      </c>
      <c r="O390">
        <f>IF(Measurement!O390="","",(Measurement!O390^3*coeff_ab7_x3)+(Measurement!O390^2*coeff_ab7_x2)+(Measurement!O390*coeff_ab7_x1)+coeff_ab7_x0)</f>
        <v>1.5059301907587803</v>
      </c>
      <c r="P390">
        <f>IF(Measurement!P390="","",(Measurement!P390^3*coeff_bb8_x3)+(Measurement!P390^2*coeff_bb8_x2)+(Measurement!P390*coeff_bb8_x1)+coeff_bb8_x0)</f>
        <v>1.5061227668288177</v>
      </c>
      <c r="Q390">
        <f>IF(Measurement!Q390="","",(Measurement!Q390^3*coeff_ab8_x3)+(Measurement!Q390^2*coeff_ab8_x2)+(Measurement!Q390*coeff_ab8_x1)+coeff_ab8_x0)</f>
        <v>1.5069455161011038</v>
      </c>
      <c r="R390">
        <f>IF(Measurement!R390="","",(Measurement!R390^3*coeff_bb9_x3)+(Measurement!R390^2*coeff_bb9_x2)+(Measurement!R390*coeff_bb9_x1)+coeff_bb9_x0)</f>
        <v>1.5064052893797091</v>
      </c>
      <c r="S390">
        <f>IF(Measurement!S390="","",(Measurement!S390^3*coeff_ab9_x3)+(Measurement!S390^2*coeff_ab9_x2)+(Measurement!S390*coeff_ab9_x1)+coeff_ab9_x0)</f>
        <v>1.508731291477118</v>
      </c>
    </row>
    <row r="391" spans="1:19" ht="12.75" customHeight="1" x14ac:dyDescent="0.2">
      <c r="A391">
        <f>Measurement!A391</f>
        <v>38.900000000000283</v>
      </c>
      <c r="B391">
        <f>IF(Measurement!B391="","",(Measurement!B391^3*coeff_bb1_x3)+(Measurement!B391^2*coeff_bb1_x2)+(Measurement!B391*coeff_bb1_x1)+coeff_bb1_x0)</f>
        <v>1.5058417662827703</v>
      </c>
      <c r="C391">
        <f>IF(Measurement!C391="","",(Measurement!C391^3*coeff_ab1_x3)+(Measurement!C391^2*coeff_ab1_x2)+(Measurement!C391*coeff_ab1_x1)+coeff_ab1_x0)</f>
        <v>1.508882684865227</v>
      </c>
      <c r="D391">
        <f>IF(Measurement!D391="","",(Measurement!D391^3*coeff_bb2_x3)+(Measurement!D391^2*coeff_bb2_x2)+(Measurement!D391*coeff_bb2_x1)+coeff_bb2_x0)</f>
        <v>1.5055622859550195</v>
      </c>
      <c r="E391">
        <f>IF(Measurement!E391="","",(Measurement!E391^3*coeff_ab2_x3)+(Measurement!E391^2*coeff_ab2_x2)+(Measurement!E391*coeff_ab2_x1)+coeff_ab2_x0)</f>
        <v>1.5091866620433714</v>
      </c>
      <c r="F391">
        <f>IF(Measurement!F391="","",(Measurement!F391^3*coeff_bb3_x3)+(Measurement!F391^2*coeff_bb3_x2)+(Measurement!F391*coeff_bb3_x1)+coeff_bb3_x0)</f>
        <v>1.504870224366472</v>
      </c>
      <c r="G391">
        <f>IF(Measurement!G391="","",(Measurement!G391^3*coeff_ab3_x3)+(Measurement!G391^2*coeff_ab3_x2)+(Measurement!G391*coeff_ab3_x1)+coeff_ab3_x0)</f>
        <v>1.508731291477118</v>
      </c>
      <c r="H391">
        <f>IF(Measurement!H391="","",(Measurement!H391^3*coeff_bb4_x3)+(Measurement!H391^2*coeff_bb4_x2)+(Measurement!H391*coeff_bb4_x1)+coeff_bb4_x0)</f>
        <v>1.504870224366472</v>
      </c>
      <c r="I391">
        <f>IF(Measurement!I391="","",(Measurement!I391^3*coeff_ab4_x3)+(Measurement!I391^2*coeff_ab4_x2)+(Measurement!I391*coeff_ab4_x1)+coeff_ab4_x0)</f>
        <v>1.5081296856218582</v>
      </c>
      <c r="J391">
        <f>IF(Measurement!J391="","",(Measurement!J391^3*coeff_bb5_x3)+(Measurement!J391^2*coeff_bb5_x2)+(Measurement!J391*coeff_bb5_x1)+coeff_bb5_x0)</f>
        <v>1.5058417662827703</v>
      </c>
      <c r="K391">
        <f>IF(Measurement!K391="","",(Measurement!K391^3*coeff_ab5_x3)+(Measurement!K391^2*coeff_ab5_x2)+(Measurement!K391*coeff_ab5_x1)+coeff_ab5_x0)</f>
        <v>1.5078312631269886</v>
      </c>
      <c r="L391">
        <f>IF(Measurement!L391="","",(Measurement!L391^3*coeff_bb6_x3)+(Measurement!L391^2*coeff_bb6_x2)+(Measurement!L391*coeff_bb6_x1)+coeff_bb6_x0)</f>
        <v>1.5051459119646267</v>
      </c>
      <c r="M391">
        <f>IF(Measurement!M391="","",(Measurement!M391^3*coeff_ab6_x3)+(Measurement!M391^2*coeff_ab6_x2)+(Measurement!M391*coeff_ab6_x1)+coeff_ab6_x0)</f>
        <v>1.506362950739188</v>
      </c>
      <c r="N391">
        <f>IF(Measurement!N391="","",(Measurement!N391^3*coeff_bb7_x3)+(Measurement!N391^2*coeff_bb7_x2)+(Measurement!N391*coeff_bb7_x1)+coeff_bb7_x0)</f>
        <v>1.5051459119646267</v>
      </c>
      <c r="O391">
        <f>IF(Measurement!O391="","",(Measurement!O391^3*coeff_ab7_x3)+(Measurement!O391^2*coeff_ab7_x2)+(Measurement!O391*coeff_ab7_x1)+coeff_ab7_x0)</f>
        <v>1.5057867305119657</v>
      </c>
      <c r="P391">
        <f>IF(Measurement!P391="","",(Measurement!P391^3*coeff_bb8_x3)+(Measurement!P391^2*coeff_bb8_x2)+(Measurement!P391*coeff_bb8_x1)+coeff_bb8_x0)</f>
        <v>1.5059820764168477</v>
      </c>
      <c r="Q391">
        <f>IF(Measurement!Q391="","",(Measurement!Q391^3*coeff_ab8_x3)+(Measurement!Q391^2*coeff_ab8_x2)+(Measurement!Q391*coeff_ab8_x1)+coeff_ab8_x0)</f>
        <v>1.5070921489682783</v>
      </c>
      <c r="R391">
        <f>IF(Measurement!R391="","",(Measurement!R391^3*coeff_bb9_x3)+(Measurement!R391^2*coeff_bb9_x2)+(Measurement!R391*coeff_bb9_x1)+coeff_bb9_x0)</f>
        <v>1.5061227668288177</v>
      </c>
      <c r="S391">
        <f>IF(Measurement!S391="","",(Measurement!S391^3*coeff_ab9_x3)+(Measurement!S391^2*coeff_ab9_x2)+(Measurement!S391*coeff_ab9_x1)+coeff_ab9_x0)</f>
        <v>1.508731291477118</v>
      </c>
    </row>
    <row r="392" spans="1:19" ht="12.75" customHeight="1" x14ac:dyDescent="0.2">
      <c r="A392">
        <f>Measurement!A392</f>
        <v>39.000000000000284</v>
      </c>
      <c r="B392">
        <f>IF(Measurement!B392="","",(Measurement!B392^3*coeff_bb1_x3)+(Measurement!B392^2*coeff_bb1_x2)+(Measurement!B392*coeff_bb1_x1)+coeff_bb1_x0)</f>
        <v>1.505701836203267</v>
      </c>
      <c r="C392">
        <f>IF(Measurement!C392="","",(Measurement!C392^3*coeff_ab1_x3)+(Measurement!C392^2*coeff_ab1_x2)+(Measurement!C392*coeff_ab1_x1)+coeff_ab1_x0)</f>
        <v>1.5094922265124393</v>
      </c>
      <c r="D392">
        <f>IF(Measurement!D392="","",(Measurement!D392^3*coeff_bb2_x3)+(Measurement!D392^2*coeff_bb2_x2)+(Measurement!D392*coeff_bb2_x1)+coeff_bb2_x0)</f>
        <v>1.5052843240590177</v>
      </c>
      <c r="E392">
        <f>IF(Measurement!E392="","",(Measurement!E392^3*coeff_ab2_x3)+(Measurement!E392^2*coeff_ab2_x2)+(Measurement!E392*coeff_ab2_x1)+coeff_ab2_x0)</f>
        <v>1.5093392458599133</v>
      </c>
      <c r="F392">
        <f>IF(Measurement!F392="","",(Measurement!F392^3*coeff_bb3_x3)+(Measurement!F392^2*coeff_bb3_x2)+(Measurement!F392*coeff_bb3_x1)+coeff_bb3_x0)</f>
        <v>1.5045960507336977</v>
      </c>
      <c r="G392">
        <f>IF(Measurement!G392="","",(Measurement!G392^3*coeff_ab3_x3)+(Measurement!G392^2*coeff_ab3_x2)+(Measurement!G392*coeff_ab3_x1)+coeff_ab3_x0)</f>
        <v>1.508882684865227</v>
      </c>
      <c r="H392">
        <f>IF(Measurement!H392="","",(Measurement!H392^3*coeff_bb4_x3)+(Measurement!H392^2*coeff_bb4_x2)+(Measurement!H392*coeff_bb4_x1)+coeff_bb4_x0)</f>
        <v>1.5047329484160716</v>
      </c>
      <c r="I392">
        <f>IF(Measurement!I392="","",(Measurement!I392^3*coeff_ab4_x3)+(Measurement!I392^2*coeff_ab4_x2)+(Measurement!I392*coeff_ab4_x1)+coeff_ab4_x0)</f>
        <v>1.5084296950365592</v>
      </c>
      <c r="J392">
        <f>IF(Measurement!J392="","",(Measurement!J392^3*coeff_bb5_x3)+(Measurement!J392^2*coeff_bb5_x2)+(Measurement!J392*coeff_bb5_x1)+coeff_bb5_x0)</f>
        <v>1.5055622859550195</v>
      </c>
      <c r="K392">
        <f>IF(Measurement!K392="","",(Measurement!K392^3*coeff_ab5_x3)+(Measurement!K392^2*coeff_ab5_x2)+(Measurement!K392*coeff_ab5_x1)+coeff_ab5_x0)</f>
        <v>1.5079802760160712</v>
      </c>
      <c r="L392">
        <f>IF(Measurement!L392="","",(Measurement!L392^3*coeff_bb6_x3)+(Measurement!L392^2*coeff_bb6_x2)+(Measurement!L392*coeff_bb6_x1)+coeff_bb6_x0)</f>
        <v>1.5051459119646267</v>
      </c>
      <c r="M392">
        <f>IF(Measurement!M392="","",(Measurement!M392^3*coeff_ab6_x3)+(Measurement!M392^2*coeff_ab6_x2)+(Measurement!M392*coeff_ab6_x1)+coeff_ab6_x0)</f>
        <v>1.506653440225296</v>
      </c>
      <c r="N392">
        <f>IF(Measurement!N392="","",(Measurement!N392^3*coeff_bb7_x3)+(Measurement!N392^2*coeff_bb7_x2)+(Measurement!N392*coeff_bb7_x1)+coeff_bb7_x0)</f>
        <v>1.5050078788082177</v>
      </c>
      <c r="O392">
        <f>IF(Measurement!O392="","",(Measurement!O392^3*coeff_ab7_x3)+(Measurement!O392^2*coeff_ab7_x2)+(Measurement!O392*coeff_ab7_x1)+coeff_ab7_x0)</f>
        <v>1.5057867305119657</v>
      </c>
      <c r="P392">
        <f>IF(Measurement!P392="","",(Measurement!P392^3*coeff_bb8_x3)+(Measurement!P392^2*coeff_bb8_x2)+(Measurement!P392*coeff_bb8_x1)+coeff_bb8_x0)</f>
        <v>1.5058417662827703</v>
      </c>
      <c r="Q392">
        <f>IF(Measurement!Q392="","",(Measurement!Q392^3*coeff_ab8_x3)+(Measurement!Q392^2*coeff_ab8_x2)+(Measurement!Q392*coeff_ab8_x1)+coeff_ab8_x0)</f>
        <v>1.5073866046274351</v>
      </c>
      <c r="R392">
        <f>IF(Measurement!R392="","",(Measurement!R392^3*coeff_bb9_x3)+(Measurement!R392^2*coeff_bb9_x2)+(Measurement!R392*coeff_bb9_x1)+coeff_bb9_x0)</f>
        <v>1.5058417662827703</v>
      </c>
      <c r="S392">
        <f>IF(Measurement!S392="","",(Measurement!S392^3*coeff_ab9_x3)+(Measurement!S392^2*coeff_ab9_x2)+(Measurement!S392*coeff_ab9_x1)+coeff_ab9_x0)</f>
        <v>1.5091866620433714</v>
      </c>
    </row>
    <row r="393" spans="1:19" ht="12.75" customHeight="1" x14ac:dyDescent="0.2">
      <c r="A393">
        <f>Measurement!A393</f>
        <v>39.100000000000286</v>
      </c>
      <c r="B393">
        <f>IF(Measurement!B393="","",(Measurement!B393^3*coeff_bb1_x3)+(Measurement!B393^2*coeff_bb1_x2)+(Measurement!B393*coeff_bb1_x1)+coeff_bb1_x0)</f>
        <v>1.5055622859550195</v>
      </c>
      <c r="C393">
        <f>IF(Measurement!C393="","",(Measurement!C393^3*coeff_ab1_x3)+(Measurement!C393^2*coeff_ab1_x2)+(Measurement!C393*coeff_ab1_x1)+coeff_ab1_x0)</f>
        <v>1.5096456040142028</v>
      </c>
      <c r="D393">
        <f>IF(Measurement!D393="","",(Measurement!D393^3*coeff_bb2_x3)+(Measurement!D393^2*coeff_bb2_x2)+(Measurement!D393*coeff_bb2_x1)+coeff_bb2_x0)</f>
        <v>1.5052843240590177</v>
      </c>
      <c r="E393">
        <f>IF(Measurement!E393="","",(Measurement!E393^3*coeff_ab2_x3)+(Measurement!E393^2*coeff_ab2_x2)+(Measurement!E393*coeff_ab2_x1)+coeff_ab2_x0)</f>
        <v>1.5094922265124393</v>
      </c>
      <c r="F393">
        <f>IF(Measurement!F393="","",(Measurement!F393^3*coeff_bb3_x3)+(Measurement!F393^2*coeff_bb3_x2)+(Measurement!F393*coeff_bb3_x1)+coeff_bb3_x0)</f>
        <v>1.5047329484160716</v>
      </c>
      <c r="G393">
        <f>IF(Measurement!G393="","",(Measurement!G393^3*coeff_ab3_x3)+(Measurement!G393^2*coeff_ab3_x2)+(Measurement!G393*coeff_ab3_x1)+coeff_ab3_x0)</f>
        <v>1.5091866620433714</v>
      </c>
      <c r="H393">
        <f>IF(Measurement!H393="","",(Measurement!H393^3*coeff_bb4_x3)+(Measurement!H393^2*coeff_bb4_x2)+(Measurement!H393*coeff_bb4_x1)+coeff_bb4_x0)</f>
        <v>1.5047329484160716</v>
      </c>
      <c r="I393">
        <f>IF(Measurement!I393="","",(Measurement!I393^3*coeff_ab4_x3)+(Measurement!I393^2*coeff_ab4_x2)+(Measurement!I393*coeff_ab4_x1)+coeff_ab4_x0)</f>
        <v>1.5085802948719798</v>
      </c>
      <c r="J393">
        <f>IF(Measurement!J393="","",(Measurement!J393^3*coeff_bb5_x3)+(Measurement!J393^2*coeff_bb5_x2)+(Measurement!J393*coeff_bb5_x1)+coeff_bb5_x0)</f>
        <v>1.5055622859550195</v>
      </c>
      <c r="K393">
        <f>IF(Measurement!K393="","",(Measurement!K393^3*coeff_ab5_x3)+(Measurement!K393^2*coeff_ab5_x2)+(Measurement!K393*coeff_ab5_x1)+coeff_ab5_x0)</f>
        <v>1.5081296856218582</v>
      </c>
      <c r="L393">
        <f>IF(Measurement!L393="","",(Measurement!L393^3*coeff_bb6_x3)+(Measurement!L393^2*coeff_bb6_x2)+(Measurement!L393*coeff_bb6_x1)+coeff_bb6_x0)</f>
        <v>1.5051459119646267</v>
      </c>
      <c r="M393">
        <f>IF(Measurement!M393="","",(Measurement!M393^3*coeff_ab6_x3)+(Measurement!M393^2*coeff_ab6_x2)+(Measurement!M393*coeff_ab6_x1)+coeff_ab6_x0)</f>
        <v>1.506653440225296</v>
      </c>
      <c r="N393">
        <f>IF(Measurement!N393="","",(Measurement!N393^3*coeff_bb7_x3)+(Measurement!N393^2*coeff_bb7_x2)+(Measurement!N393*coeff_bb7_x1)+coeff_bb7_x0)</f>
        <v>1.5052843240590177</v>
      </c>
      <c r="O393">
        <f>IF(Measurement!O393="","",(Measurement!O393^3*coeff_ab7_x3)+(Measurement!O393^2*coeff_ab7_x2)+(Measurement!O393*coeff_ab7_x1)+coeff_ab7_x0)</f>
        <v>1.5059301907587803</v>
      </c>
      <c r="P393">
        <f>IF(Measurement!P393="","",(Measurement!P393^3*coeff_bb8_x3)+(Measurement!P393^2*coeff_bb8_x2)+(Measurement!P393*coeff_bb8_x1)+coeff_bb8_x0)</f>
        <v>1.5058417662827703</v>
      </c>
      <c r="Q393">
        <f>IF(Measurement!Q393="","",(Measurement!Q393^3*coeff_ab8_x3)+(Measurement!Q393^2*coeff_ab8_x2)+(Measurement!Q393*coeff_ab8_x1)+coeff_ab8_x0)</f>
        <v>1.5076826469413571</v>
      </c>
      <c r="R393">
        <f>IF(Measurement!R393="","",(Measurement!R393^3*coeff_bb9_x3)+(Measurement!R393^2*coeff_bb9_x2)+(Measurement!R393*coeff_bb9_x1)+coeff_bb9_x0)</f>
        <v>1.505701836203267</v>
      </c>
      <c r="S393">
        <f>IF(Measurement!S393="","",(Measurement!S393^3*coeff_ab9_x3)+(Measurement!S393^2*coeff_ab9_x2)+(Measurement!S393*coeff_ab9_x1)+coeff_ab9_x0)</f>
        <v>1.5093392458599133</v>
      </c>
    </row>
    <row r="394" spans="1:19" ht="12.75" customHeight="1" x14ac:dyDescent="0.2">
      <c r="A394">
        <f>Measurement!A394</f>
        <v>39.200000000000287</v>
      </c>
      <c r="B394">
        <f>IF(Measurement!B394="","",(Measurement!B394^3*coeff_bb1_x3)+(Measurement!B394^2*coeff_bb1_x2)+(Measurement!B394*coeff_bb1_x1)+coeff_bb1_x0)</f>
        <v>1.5054231153147091</v>
      </c>
      <c r="C394">
        <f>IF(Measurement!C394="","",(Measurement!C394^3*coeff_ab1_x3)+(Measurement!C394^2*coeff_ab1_x2)+(Measurement!C394*coeff_ab1_x1)+coeff_ab1_x0)</f>
        <v>1.5096456040142028</v>
      </c>
      <c r="D394">
        <f>IF(Measurement!D394="","",(Measurement!D394^3*coeff_bb2_x3)+(Measurement!D394^2*coeff_bb2_x2)+(Measurement!D394*coeff_bb2_x1)+coeff_bb2_x0)</f>
        <v>1.5050078788082177</v>
      </c>
      <c r="E394">
        <f>IF(Measurement!E394="","",(Measurement!E394^3*coeff_ab2_x3)+(Measurement!E394^2*coeff_ab2_x2)+(Measurement!E394*coeff_ab2_x1)+coeff_ab2_x0)</f>
        <v>1.5096456040142028</v>
      </c>
      <c r="F394">
        <f>IF(Measurement!F394="","",(Measurement!F394^3*coeff_bb3_x3)+(Measurement!F394^2*coeff_bb3_x2)+(Measurement!F394*coeff_bb3_x1)+coeff_bb3_x0)</f>
        <v>1.5045960507336977</v>
      </c>
      <c r="G394">
        <f>IF(Measurement!G394="","",(Measurement!G394^3*coeff_ab3_x3)+(Measurement!G394^2*coeff_ab3_x2)+(Measurement!G394*coeff_ab3_x1)+coeff_ab3_x0)</f>
        <v>1.5093392458599133</v>
      </c>
      <c r="H394">
        <f>IF(Measurement!H394="","",(Measurement!H394^3*coeff_bb4_x3)+(Measurement!H394^2*coeff_bb4_x2)+(Measurement!H394*coeff_bb4_x1)+coeff_bb4_x0)</f>
        <v>1.5047329484160716</v>
      </c>
      <c r="I394">
        <f>IF(Measurement!I394="","",(Measurement!I394^3*coeff_ab4_x3)+(Measurement!I394^2*coeff_ab4_x2)+(Measurement!I394*coeff_ab4_x1)+coeff_ab4_x0)</f>
        <v>1.508731291477118</v>
      </c>
      <c r="J394">
        <f>IF(Measurement!J394="","",(Measurement!J394^3*coeff_bb5_x3)+(Measurement!J394^2*coeff_bb5_x2)+(Measurement!J394*coeff_bb5_x1)+coeff_bb5_x0)</f>
        <v>1.5054231153147091</v>
      </c>
      <c r="K394">
        <f>IF(Measurement!K394="","",(Measurement!K394^3*coeff_ab5_x3)+(Measurement!K394^2*coeff_ab5_x2)+(Measurement!K394*coeff_ab5_x1)+coeff_ab5_x0)</f>
        <v>1.5082794919576032</v>
      </c>
      <c r="L394">
        <f>IF(Measurement!L394="","",(Measurement!L394^3*coeff_bb6_x3)+(Measurement!L394^2*coeff_bb6_x2)+(Measurement!L394*coeff_bb6_x1)+coeff_bb6_x0)</f>
        <v>1.5051459119646267</v>
      </c>
      <c r="M394">
        <f>IF(Measurement!M394="","",(Measurement!M394^3*coeff_ab6_x3)+(Measurement!M394^2*coeff_ab6_x2)+(Measurement!M394*coeff_ab6_x1)+coeff_ab6_x0)</f>
        <v>1.506653440225296</v>
      </c>
      <c r="N394">
        <f>IF(Measurement!N394="","",(Measurement!N394^3*coeff_bb7_x3)+(Measurement!N394^2*coeff_bb7_x2)+(Measurement!N394*coeff_bb7_x1)+coeff_bb7_x0)</f>
        <v>1.5058417662827703</v>
      </c>
      <c r="O394">
        <f>IF(Measurement!O394="","",(Measurement!O394^3*coeff_ab7_x3)+(Measurement!O394^2*coeff_ab7_x2)+(Measurement!O394*coeff_ab7_x1)+coeff_ab7_x0)</f>
        <v>1.506362950739188</v>
      </c>
      <c r="P394">
        <f>IF(Measurement!P394="","",(Measurement!P394^3*coeff_bb8_x3)+(Measurement!P394^2*coeff_bb8_x2)+(Measurement!P394*coeff_bb8_x1)+coeff_bb8_x0)</f>
        <v>1.5064052893797091</v>
      </c>
      <c r="Q394">
        <f>IF(Measurement!Q394="","",(Measurement!Q394^3*coeff_ab8_x3)+(Measurement!Q394^2*coeff_ab8_x2)+(Measurement!Q394*coeff_ab8_x1)+coeff_ab8_x0)</f>
        <v>1.5079802760160712</v>
      </c>
      <c r="R394">
        <f>IF(Measurement!R394="","",(Measurement!R394^3*coeff_bb9_x3)+(Measurement!R394^2*coeff_bb9_x2)+(Measurement!R394*coeff_bb9_x1)+coeff_bb9_x0)</f>
        <v>1.505701836203267</v>
      </c>
      <c r="S394">
        <f>IF(Measurement!S394="","",(Measurement!S394^3*coeff_ab9_x3)+(Measurement!S394^2*coeff_ab9_x2)+(Measurement!S394*coeff_ab9_x1)+coeff_ab9_x0)</f>
        <v>1.5094922265124393</v>
      </c>
    </row>
    <row r="395" spans="1:19" ht="12.75" customHeight="1" x14ac:dyDescent="0.2">
      <c r="A395">
        <f>Measurement!A395</f>
        <v>39.300000000000288</v>
      </c>
      <c r="B395">
        <f>IF(Measurement!B395="","",(Measurement!B395^3*coeff_bb1_x3)+(Measurement!B395^2*coeff_bb1_x2)+(Measurement!B395*coeff_bb1_x1)+coeff_bb1_x0)</f>
        <v>1.5054231153147091</v>
      </c>
      <c r="C395">
        <f>IF(Measurement!C395="","",(Measurement!C395^3*coeff_ab1_x3)+(Measurement!C395^2*coeff_ab1_x2)+(Measurement!C395*coeff_ab1_x1)+coeff_ab1_x0)</f>
        <v>1.5094922265124393</v>
      </c>
      <c r="D395">
        <f>IF(Measurement!D395="","",(Measurement!D395^3*coeff_bb2_x3)+(Measurement!D395^2*coeff_bb2_x2)+(Measurement!D395*coeff_bb2_x1)+coeff_bb2_x0)</f>
        <v>1.504870224366472</v>
      </c>
      <c r="E395">
        <f>IF(Measurement!E395="","",(Measurement!E395^3*coeff_ab2_x3)+(Measurement!E395^2*coeff_ab2_x2)+(Measurement!E395*coeff_ab2_x1)+coeff_ab2_x0)</f>
        <v>1.5096456040142028</v>
      </c>
      <c r="F395">
        <f>IF(Measurement!F395="","",(Measurement!F395^3*coeff_bb3_x3)+(Measurement!F395^2*coeff_bb3_x2)+(Measurement!F395*coeff_bb3_x1)+coeff_bb3_x0)</f>
        <v>1.5047329484160716</v>
      </c>
      <c r="G395">
        <f>IF(Measurement!G395="","",(Measurement!G395^3*coeff_ab3_x3)+(Measurement!G395^2*coeff_ab3_x2)+(Measurement!G395*coeff_ab3_x1)+coeff_ab3_x0)</f>
        <v>1.5093392458599133</v>
      </c>
      <c r="H395">
        <f>IF(Measurement!H395="","",(Measurement!H395^3*coeff_bb4_x3)+(Measurement!H395^2*coeff_bb4_x2)+(Measurement!H395*coeff_bb4_x1)+coeff_bb4_x0)</f>
        <v>1.504870224366472</v>
      </c>
      <c r="I395">
        <f>IF(Measurement!I395="","",(Measurement!I395^3*coeff_ab4_x3)+(Measurement!I395^2*coeff_ab4_x2)+(Measurement!I395*coeff_ab4_x1)+coeff_ab4_x0)</f>
        <v>1.508731291477118</v>
      </c>
      <c r="J395">
        <f>IF(Measurement!J395="","",(Measurement!J395^3*coeff_bb5_x3)+(Measurement!J395^2*coeff_bb5_x2)+(Measurement!J395*coeff_bb5_x1)+coeff_bb5_x0)</f>
        <v>1.5054231153147091</v>
      </c>
      <c r="K395">
        <f>IF(Measurement!K395="","",(Measurement!K395^3*coeff_ab5_x3)+(Measurement!K395^2*coeff_ab5_x2)+(Measurement!K395*coeff_ab5_x1)+coeff_ab5_x0)</f>
        <v>1.5081296856218582</v>
      </c>
      <c r="L395">
        <f>IF(Measurement!L395="","",(Measurement!L395^3*coeff_bb6_x3)+(Measurement!L395^2*coeff_bb6_x2)+(Measurement!L395*coeff_bb6_x1)+coeff_bb6_x0)</f>
        <v>1.5051459119646267</v>
      </c>
      <c r="M395">
        <f>IF(Measurement!M395="","",(Measurement!M395^3*coeff_ab6_x3)+(Measurement!M395^2*coeff_ab6_x2)+(Measurement!M395*coeff_ab6_x1)+coeff_ab6_x0)</f>
        <v>1.5067992798578609</v>
      </c>
      <c r="N395">
        <f>IF(Measurement!N395="","",(Measurement!N395^3*coeff_bb7_x3)+(Measurement!N395^2*coeff_bb7_x2)+(Measurement!N395*coeff_bb7_x1)+coeff_bb7_x0)</f>
        <v>1.5058417662827703</v>
      </c>
      <c r="O395">
        <f>IF(Measurement!O395="","",(Measurement!O395^3*coeff_ab7_x3)+(Measurement!O395^2*coeff_ab7_x2)+(Measurement!O395*coeff_ab7_x1)+coeff_ab7_x0)</f>
        <v>1.5065079971901563</v>
      </c>
      <c r="P395">
        <f>IF(Measurement!P395="","",(Measurement!P395^3*coeff_bb8_x3)+(Measurement!P395^2*coeff_bb8_x2)+(Measurement!P395*coeff_bb8_x1)+coeff_bb8_x0)</f>
        <v>1.5066893357219924</v>
      </c>
      <c r="Q395">
        <f>IF(Measurement!Q395="","",(Measurement!Q395^3*coeff_ab8_x3)+(Measurement!Q395^2*coeff_ab8_x2)+(Measurement!Q395*coeff_ab8_x1)+coeff_ab8_x0)</f>
        <v>1.5079802760160712</v>
      </c>
      <c r="R395">
        <f>IF(Measurement!R395="","",(Measurement!R395^3*coeff_bb9_x3)+(Measurement!R395^2*coeff_bb9_x2)+(Measurement!R395*coeff_bb9_x1)+coeff_bb9_x0)</f>
        <v>1.5054231153147091</v>
      </c>
      <c r="S395">
        <f>IF(Measurement!S395="","",(Measurement!S395^3*coeff_ab9_x3)+(Measurement!S395^2*coeff_ab9_x2)+(Measurement!S395*coeff_ab9_x1)+coeff_ab9_x0)</f>
        <v>1.5093392458599133</v>
      </c>
    </row>
    <row r="396" spans="1:19" ht="12.75" customHeight="1" x14ac:dyDescent="0.2">
      <c r="A396">
        <f>Measurement!A396</f>
        <v>39.40000000000029</v>
      </c>
      <c r="B396">
        <f>IF(Measurement!B396="","",(Measurement!B396^3*coeff_bb1_x3)+(Measurement!B396^2*coeff_bb1_x2)+(Measurement!B396*coeff_bb1_x1)+coeff_bb1_x0)</f>
        <v>1.5052843240590177</v>
      </c>
      <c r="C396">
        <f>IF(Measurement!C396="","",(Measurement!C396^3*coeff_ab1_x3)+(Measurement!C396^2*coeff_ab1_x2)+(Measurement!C396*coeff_ab1_x1)+coeff_ab1_x0)</f>
        <v>1.5093392458599133</v>
      </c>
      <c r="D396">
        <f>IF(Measurement!D396="","",(Measurement!D396^3*coeff_bb2_x3)+(Measurement!D396^2*coeff_bb2_x2)+(Measurement!D396*coeff_bb2_x1)+coeff_bb2_x0)</f>
        <v>1.5047329484160716</v>
      </c>
      <c r="E396">
        <f>IF(Measurement!E396="","",(Measurement!E396^3*coeff_ab2_x3)+(Measurement!E396^2*coeff_ab2_x2)+(Measurement!E396*coeff_ab2_x1)+coeff_ab2_x0)</f>
        <v>1.5096456040142028</v>
      </c>
      <c r="F396">
        <f>IF(Measurement!F396="","",(Measurement!F396^3*coeff_bb3_x3)+(Measurement!F396^2*coeff_bb3_x2)+(Measurement!F396*coeff_bb3_x1)+coeff_bb3_x0)</f>
        <v>1.5047329484160716</v>
      </c>
      <c r="G396">
        <f>IF(Measurement!G396="","",(Measurement!G396^3*coeff_ab3_x3)+(Measurement!G396^2*coeff_ab3_x2)+(Measurement!G396*coeff_ab3_x1)+coeff_ab3_x0)</f>
        <v>1.5093392458599133</v>
      </c>
      <c r="H396">
        <f>IF(Measurement!H396="","",(Measurement!H396^3*coeff_bb4_x3)+(Measurement!H396^2*coeff_bb4_x2)+(Measurement!H396*coeff_bb4_x1)+coeff_bb4_x0)</f>
        <v>1.5047329484160716</v>
      </c>
      <c r="I396">
        <f>IF(Measurement!I396="","",(Measurement!I396^3*coeff_ab4_x3)+(Measurement!I396^2*coeff_ab4_x2)+(Measurement!I396*coeff_ab4_x1)+coeff_ab4_x0)</f>
        <v>1.5085802948719798</v>
      </c>
      <c r="J396">
        <f>IF(Measurement!J396="","",(Measurement!J396^3*coeff_bb5_x3)+(Measurement!J396^2*coeff_bb5_x2)+(Measurement!J396*coeff_bb5_x1)+coeff_bb5_x0)</f>
        <v>1.5052843240590177</v>
      </c>
      <c r="K396">
        <f>IF(Measurement!K396="","",(Measurement!K396^3*coeff_ab5_x3)+(Measurement!K396^2*coeff_ab5_x2)+(Measurement!K396*coeff_ab5_x1)+coeff_ab5_x0)</f>
        <v>1.5078312631269886</v>
      </c>
      <c r="L396">
        <f>IF(Measurement!L396="","",(Measurement!L396^3*coeff_bb6_x3)+(Measurement!L396^2*coeff_bb6_x2)+(Measurement!L396*coeff_bb6_x1)+coeff_bb6_x0)</f>
        <v>1.5051459119646267</v>
      </c>
      <c r="M396">
        <f>IF(Measurement!M396="","",(Measurement!M396^3*coeff_ab6_x3)+(Measurement!M396^2*coeff_ab6_x2)+(Measurement!M396*coeff_ab6_x1)+coeff_ab6_x0)</f>
        <v>1.5067992798578609</v>
      </c>
      <c r="N396">
        <f>IF(Measurement!N396="","",(Measurement!N396^3*coeff_bb7_x3)+(Measurement!N396^2*coeff_bb7_x2)+(Measurement!N396*coeff_bb7_x1)+coeff_bb7_x0)</f>
        <v>1.5059820764168477</v>
      </c>
      <c r="O396">
        <f>IF(Measurement!O396="","",(Measurement!O396^3*coeff_ab7_x3)+(Measurement!O396^2*coeff_ab7_x2)+(Measurement!O396*coeff_ab7_x1)+coeff_ab7_x0)</f>
        <v>1.5065079971901563</v>
      </c>
      <c r="P396">
        <f>IF(Measurement!P396="","",(Measurement!P396^3*coeff_bb8_x3)+(Measurement!P396^2*coeff_bb8_x2)+(Measurement!P396*coeff_bb8_x1)+coeff_bb8_x0)</f>
        <v>1.5066893357219924</v>
      </c>
      <c r="Q396">
        <f>IF(Measurement!Q396="","",(Measurement!Q396^3*coeff_ab8_x3)+(Measurement!Q396^2*coeff_ab8_x2)+(Measurement!Q396*coeff_ab8_x1)+coeff_ab8_x0)</f>
        <v>1.5079802760160712</v>
      </c>
      <c r="R396">
        <f>IF(Measurement!R396="","",(Measurement!R396^3*coeff_bb9_x3)+(Measurement!R396^2*coeff_bb9_x2)+(Measurement!R396*coeff_bb9_x1)+coeff_bb9_x0)</f>
        <v>1.5052843240590177</v>
      </c>
      <c r="S396">
        <f>IF(Measurement!S396="","",(Measurement!S396^3*coeff_ab9_x3)+(Measurement!S396^2*coeff_ab9_x2)+(Measurement!S396*coeff_ab9_x1)+coeff_ab9_x0)</f>
        <v>1.5091866620433714</v>
      </c>
    </row>
    <row r="397" spans="1:19" ht="12.75" customHeight="1" x14ac:dyDescent="0.2">
      <c r="A397">
        <f>Measurement!A397</f>
        <v>39.500000000000291</v>
      </c>
      <c r="B397">
        <f>IF(Measurement!B397="","",(Measurement!B397^3*coeff_bb1_x3)+(Measurement!B397^2*coeff_bb1_x2)+(Measurement!B397*coeff_bb1_x1)+coeff_bb1_x0)</f>
        <v>1.5050078788082177</v>
      </c>
      <c r="C397">
        <f>IF(Measurement!C397="","",(Measurement!C397^3*coeff_ab1_x3)+(Measurement!C397^2*coeff_ab1_x2)+(Measurement!C397*coeff_ab1_x1)+coeff_ab1_x0)</f>
        <v>1.5091866620433714</v>
      </c>
      <c r="D397">
        <f>IF(Measurement!D397="","",(Measurement!D397^3*coeff_bb2_x3)+(Measurement!D397^2*coeff_bb2_x2)+(Measurement!D397*coeff_bb2_x1)+coeff_bb2_x0)</f>
        <v>1.5044595310960323</v>
      </c>
      <c r="E397">
        <f>IF(Measurement!E397="","",(Measurement!E397^3*coeff_ab2_x3)+(Measurement!E397^2*coeff_ab2_x2)+(Measurement!E397*coeff_ab2_x1)+coeff_ab2_x0)</f>
        <v>1.5094922265124393</v>
      </c>
      <c r="F397">
        <f>IF(Measurement!F397="","",(Measurement!F397^3*coeff_bb3_x3)+(Measurement!F397^2*coeff_bb3_x2)+(Measurement!F397*coeff_bb3_x1)+coeff_bb3_x0)</f>
        <v>1.5045960507336977</v>
      </c>
      <c r="G397">
        <f>IF(Measurement!G397="","",(Measurement!G397^3*coeff_ab3_x3)+(Measurement!G397^2*coeff_ab3_x2)+(Measurement!G397*coeff_ab3_x1)+coeff_ab3_x0)</f>
        <v>1.5091866620433714</v>
      </c>
      <c r="H397">
        <f>IF(Measurement!H397="","",(Measurement!H397^3*coeff_bb4_x3)+(Measurement!H397^2*coeff_bb4_x2)+(Measurement!H397*coeff_bb4_x1)+coeff_bb4_x0)</f>
        <v>1.5045960507336977</v>
      </c>
      <c r="I397">
        <f>IF(Measurement!I397="","",(Measurement!I397^3*coeff_ab4_x3)+(Measurement!I397^2*coeff_ab4_x2)+(Measurement!I397*coeff_ab4_x1)+coeff_ab4_x0)</f>
        <v>1.5082794919576032</v>
      </c>
      <c r="J397">
        <f>IF(Measurement!J397="","",(Measurement!J397^3*coeff_bb5_x3)+(Measurement!J397^2*coeff_bb5_x2)+(Measurement!J397*coeff_bb5_x1)+coeff_bb5_x0)</f>
        <v>1.5050078788082177</v>
      </c>
      <c r="K397">
        <f>IF(Measurement!K397="","",(Measurement!K397^3*coeff_ab5_x3)+(Measurement!K397^2*coeff_ab5_x2)+(Measurement!K397*coeff_ab5_x1)+coeff_ab5_x0)</f>
        <v>1.5076826469413571</v>
      </c>
      <c r="L397">
        <f>IF(Measurement!L397="","",(Measurement!L397^3*coeff_bb6_x3)+(Measurement!L397^2*coeff_bb6_x2)+(Measurement!L397*coeff_bb6_x1)+coeff_bb6_x0)</f>
        <v>1.504870224366472</v>
      </c>
      <c r="M397">
        <f>IF(Measurement!M397="","",(Measurement!M397^3*coeff_ab6_x3)+(Measurement!M397^2*coeff_ab6_x2)+(Measurement!M397*coeff_ab6_x1)+coeff_ab6_x0)</f>
        <v>1.506362950739188</v>
      </c>
      <c r="N397">
        <f>IF(Measurement!N397="","",(Measurement!N397^3*coeff_bb7_x3)+(Measurement!N397^2*coeff_bb7_x2)+(Measurement!N397*coeff_bb7_x1)+coeff_bb7_x0)</f>
        <v>1.5062638377419988</v>
      </c>
      <c r="O397">
        <f>IF(Measurement!O397="","",(Measurement!O397^3*coeff_ab7_x3)+(Measurement!O397^2*coeff_ab7_x2)+(Measurement!O397*coeff_ab7_x1)+coeff_ab7_x0)</f>
        <v>1.5065079971901563</v>
      </c>
      <c r="P397">
        <f>IF(Measurement!P397="","",(Measurement!P397^3*coeff_bb8_x3)+(Measurement!P397^2*coeff_bb8_x2)+(Measurement!P397*coeff_bb8_x1)+coeff_bb8_x0)</f>
        <v>1.5066893357219924</v>
      </c>
      <c r="Q397">
        <f>IF(Measurement!Q397="","",(Measurement!Q397^3*coeff_ab8_x3)+(Measurement!Q397^2*coeff_ab8_x2)+(Measurement!Q397*coeff_ab8_x1)+coeff_ab8_x0)</f>
        <v>1.5078312631269886</v>
      </c>
      <c r="R397">
        <f>IF(Measurement!R397="","",(Measurement!R397^3*coeff_bb9_x3)+(Measurement!R397^2*coeff_bb9_x2)+(Measurement!R397*coeff_bb9_x1)+coeff_bb9_x0)</f>
        <v>1.5051459119646267</v>
      </c>
      <c r="S397">
        <f>IF(Measurement!S397="","",(Measurement!S397^3*coeff_ab9_x3)+(Measurement!S397^2*coeff_ab9_x2)+(Measurement!S397*coeff_ab9_x1)+coeff_ab9_x0)</f>
        <v>1.5090344750495606</v>
      </c>
    </row>
    <row r="398" spans="1:19" ht="12.75" customHeight="1" x14ac:dyDescent="0.2">
      <c r="A398">
        <f>Measurement!A398</f>
        <v>39.600000000000293</v>
      </c>
      <c r="B398">
        <f>IF(Measurement!B398="","",(Measurement!B398^3*coeff_bb1_x3)+(Measurement!B398^2*coeff_bb1_x2)+(Measurement!B398*coeff_bb1_x1)+coeff_bb1_x0)</f>
        <v>1.5047329484160716</v>
      </c>
      <c r="C398">
        <f>IF(Measurement!C398="","",(Measurement!C398^3*coeff_ab1_x3)+(Measurement!C398^2*coeff_ab1_x2)+(Measurement!C398*coeff_ab1_x1)+coeff_ab1_x0)</f>
        <v>1.5091866620433714</v>
      </c>
      <c r="D398">
        <f>IF(Measurement!D398="","",(Measurement!D398^3*coeff_bb2_x3)+(Measurement!D398^2*coeff_bb2_x2)+(Measurement!D398*coeff_bb2_x1)+coeff_bb2_x0)</f>
        <v>1.5043233892797563</v>
      </c>
      <c r="E398">
        <f>IF(Measurement!E398="","",(Measurement!E398^3*coeff_ab2_x3)+(Measurement!E398^2*coeff_ab2_x2)+(Measurement!E398*coeff_ab2_x1)+coeff_ab2_x0)</f>
        <v>1.5093392458599133</v>
      </c>
      <c r="F398">
        <f>IF(Measurement!F398="","",(Measurement!F398^3*coeff_bb3_x3)+(Measurement!F398^2*coeff_bb3_x2)+(Measurement!F398*coeff_bb3_x1)+coeff_bb3_x0)</f>
        <v>1.5041876250615518</v>
      </c>
      <c r="G398">
        <f>IF(Measurement!G398="","",(Measurement!G398^3*coeff_ab3_x3)+(Measurement!G398^2*coeff_ab3_x2)+(Measurement!G398*coeff_ab3_x1)+coeff_ab3_x0)</f>
        <v>1.5090344750495606</v>
      </c>
      <c r="H398">
        <f>IF(Measurement!H398="","",(Measurement!H398^3*coeff_bb4_x3)+(Measurement!H398^2*coeff_bb4_x2)+(Measurement!H398*coeff_bb4_x1)+coeff_bb4_x0)</f>
        <v>1.5040522382181003</v>
      </c>
      <c r="I398">
        <f>IF(Measurement!I398="","",(Measurement!I398^3*coeff_ab4_x3)+(Measurement!I398^2*coeff_ab4_x2)+(Measurement!I398*coeff_ab4_x1)+coeff_ab4_x0)</f>
        <v>1.5081296856218582</v>
      </c>
      <c r="J398">
        <f>IF(Measurement!J398="","",(Measurement!J398^3*coeff_bb5_x3)+(Measurement!J398^2*coeff_bb5_x2)+(Measurement!J398*coeff_bb5_x1)+coeff_bb5_x0)</f>
        <v>1.504870224366472</v>
      </c>
      <c r="K398">
        <f>IF(Measurement!K398="","",(Measurement!K398^3*coeff_ab5_x3)+(Measurement!K398^2*coeff_ab5_x2)+(Measurement!K398*coeff_ab5_x1)+coeff_ab5_x0)</f>
        <v>1.5073866046274351</v>
      </c>
      <c r="L398">
        <f>IF(Measurement!L398="","",(Measurement!L398^3*coeff_bb6_x3)+(Measurement!L398^2*coeff_bb6_x2)+(Measurement!L398*coeff_bb6_x1)+coeff_bb6_x0)</f>
        <v>1.504870224366472</v>
      </c>
      <c r="M398">
        <f>IF(Measurement!M398="","",(Measurement!M398^3*coeff_ab6_x3)+(Measurement!M398^2*coeff_ab6_x2)+(Measurement!M398*coeff_ab6_x1)+coeff_ab6_x0)</f>
        <v>1.5060740475367533</v>
      </c>
      <c r="N398">
        <f>IF(Measurement!N398="","",(Measurement!N398^3*coeff_bb7_x3)+(Measurement!N398^2*coeff_bb7_x2)+(Measurement!N398*coeff_bb7_x1)+coeff_bb7_x0)</f>
        <v>1.5065471219652675</v>
      </c>
      <c r="O398">
        <f>IF(Measurement!O398="","",(Measurement!O398^3*coeff_ab7_x3)+(Measurement!O398^2*coeff_ab7_x2)+(Measurement!O398*coeff_ab7_x1)+coeff_ab7_x0)</f>
        <v>1.506362950739188</v>
      </c>
      <c r="P398">
        <f>IF(Measurement!P398="","",(Measurement!P398^3*coeff_bb8_x3)+(Measurement!P398^2*coeff_bb8_x2)+(Measurement!P398*coeff_bb8_x1)+coeff_bb8_x0)</f>
        <v>1.5066893357219924</v>
      </c>
      <c r="Q398">
        <f>IF(Measurement!Q398="","",(Measurement!Q398^3*coeff_ab8_x3)+(Measurement!Q398^2*coeff_ab8_x2)+(Measurement!Q398*coeff_ab8_x1)+coeff_ab8_x0)</f>
        <v>1.5075344274459237</v>
      </c>
      <c r="R398">
        <f>IF(Measurement!R398="","",(Measurement!R398^3*coeff_bb9_x3)+(Measurement!R398^2*coeff_bb9_x2)+(Measurement!R398*coeff_bb9_x1)+coeff_bb9_x0)</f>
        <v>1.504870224366472</v>
      </c>
      <c r="S398">
        <f>IF(Measurement!S398="","",(Measurement!S398^3*coeff_ab9_x3)+(Measurement!S398^2*coeff_ab9_x2)+(Measurement!S398*coeff_ab9_x1)+coeff_ab9_x0)</f>
        <v>1.508882684865227</v>
      </c>
    </row>
    <row r="399" spans="1:19" ht="12.75" customHeight="1" x14ac:dyDescent="0.2">
      <c r="A399">
        <f>Measurement!A399</f>
        <v>39.700000000000294</v>
      </c>
      <c r="B399">
        <f>IF(Measurement!B399="","",(Measurement!B399^3*coeff_bb1_x3)+(Measurement!B399^2*coeff_bb1_x2)+(Measurement!B399*coeff_bb1_x1)+coeff_bb1_x0)</f>
        <v>1.5045960507336977</v>
      </c>
      <c r="C399">
        <f>IF(Measurement!C399="","",(Measurement!C399^3*coeff_ab1_x3)+(Measurement!C399^2*coeff_ab1_x2)+(Measurement!C399*coeff_ab1_x1)+coeff_ab1_x0)</f>
        <v>1.5091866620433714</v>
      </c>
      <c r="D399">
        <f>IF(Measurement!D399="","",(Measurement!D399^3*coeff_bb2_x3)+(Measurement!D399^2*coeff_bb2_x2)+(Measurement!D399*coeff_bb2_x1)+coeff_bb2_x0)</f>
        <v>1.5040522382181003</v>
      </c>
      <c r="E399">
        <f>IF(Measurement!E399="","",(Measurement!E399^3*coeff_ab2_x3)+(Measurement!E399^2*coeff_ab2_x2)+(Measurement!E399*coeff_ab2_x1)+coeff_ab2_x0)</f>
        <v>1.5093392458599133</v>
      </c>
      <c r="F399">
        <f>IF(Measurement!F399="","",(Measurement!F399^3*coeff_bb3_x3)+(Measurement!F399^2*coeff_bb3_x2)+(Measurement!F399*coeff_bb3_x1)+coeff_bb3_x0)</f>
        <v>1.5039172285260831</v>
      </c>
      <c r="G399">
        <f>IF(Measurement!G399="","",(Measurement!G399^3*coeff_ab3_x3)+(Measurement!G399^2*coeff_ab3_x2)+(Measurement!G399*coeff_ab3_x1)+coeff_ab3_x0)</f>
        <v>1.5090344750495606</v>
      </c>
      <c r="H399">
        <f>IF(Measurement!H399="","",(Measurement!H399^3*coeff_bb4_x3)+(Measurement!H399^2*coeff_bb4_x2)+(Measurement!H399*coeff_bb4_x1)+coeff_bb4_x0)</f>
        <v>1.5040522382181003</v>
      </c>
      <c r="I399">
        <f>IF(Measurement!I399="","",(Measurement!I399^3*coeff_ab4_x3)+(Measurement!I399^2*coeff_ab4_x2)+(Measurement!I399*coeff_ab4_x1)+coeff_ab4_x0)</f>
        <v>1.5081296856218582</v>
      </c>
      <c r="J399">
        <f>IF(Measurement!J399="","",(Measurement!J399^3*coeff_bb5_x3)+(Measurement!J399^2*coeff_bb5_x2)+(Measurement!J399*coeff_bb5_x1)+coeff_bb5_x0)</f>
        <v>1.5043233892797563</v>
      </c>
      <c r="K399">
        <f>IF(Measurement!K399="","",(Measurement!K399^3*coeff_ab5_x3)+(Measurement!K399^2*coeff_ab5_x2)+(Measurement!K399*coeff_ab5_x1)+coeff_ab5_x0)</f>
        <v>1.5070921489682783</v>
      </c>
      <c r="L399">
        <f>IF(Measurement!L399="","",(Measurement!L399^3*coeff_bb6_x3)+(Measurement!L399^2*coeff_bb6_x2)+(Measurement!L399*coeff_bb6_x1)+coeff_bb6_x0)</f>
        <v>1.5045960507336977</v>
      </c>
      <c r="M399">
        <f>IF(Measurement!M399="","",(Measurement!M399^3*coeff_ab6_x3)+(Measurement!M399^2*coeff_ab6_x2)+(Measurement!M399*coeff_ab6_x1)+coeff_ab6_x0)</f>
        <v>1.5060740475367533</v>
      </c>
      <c r="N399">
        <f>IF(Measurement!N399="","",(Measurement!N399^3*coeff_bb7_x3)+(Measurement!N399^2*coeff_bb7_x2)+(Measurement!N399*coeff_bb7_x1)+coeff_bb7_x0)</f>
        <v>1.5065471219652675</v>
      </c>
      <c r="O399">
        <f>IF(Measurement!O399="","",(Measurement!O399^3*coeff_ab7_x3)+(Measurement!O399^2*coeff_ab7_x2)+(Measurement!O399*coeff_ab7_x1)+coeff_ab7_x0)</f>
        <v>1.5065079971901563</v>
      </c>
      <c r="P399">
        <f>IF(Measurement!P399="","",(Measurement!P399^3*coeff_bb8_x3)+(Measurement!P399^2*coeff_bb8_x2)+(Measurement!P399*coeff_bb8_x1)+coeff_bb8_x0)</f>
        <v>1.5065471219652675</v>
      </c>
      <c r="Q399">
        <f>IF(Measurement!Q399="","",(Measurement!Q399^3*coeff_ab8_x3)+(Measurement!Q399^2*coeff_ab8_x2)+(Measurement!Q399*coeff_ab8_x1)+coeff_ab8_x0)</f>
        <v>1.5076826469413571</v>
      </c>
      <c r="R399">
        <f>IF(Measurement!R399="","",(Measurement!R399^3*coeff_bb9_x3)+(Measurement!R399^2*coeff_bb9_x2)+(Measurement!R399*coeff_bb9_x1)+coeff_bb9_x0)</f>
        <v>1.5045960507336977</v>
      </c>
      <c r="S399">
        <f>IF(Measurement!S399="","",(Measurement!S399^3*coeff_ab9_x3)+(Measurement!S399^2*coeff_ab9_x2)+(Measurement!S399*coeff_ab9_x1)+coeff_ab9_x0)</f>
        <v>1.5090344750495606</v>
      </c>
    </row>
    <row r="400" spans="1:19" ht="12.75" customHeight="1" x14ac:dyDescent="0.2">
      <c r="A400">
        <f>Measurement!A400</f>
        <v>39.800000000000296</v>
      </c>
      <c r="B400">
        <f>IF(Measurement!B400="","",(Measurement!B400^3*coeff_bb1_x3)+(Measurement!B400^2*coeff_bb1_x2)+(Measurement!B400*coeff_bb1_x1)+coeff_bb1_x0)</f>
        <v>1.5043233892797563</v>
      </c>
      <c r="C400">
        <f>IF(Measurement!C400="","",(Measurement!C400^3*coeff_ab1_x3)+(Measurement!C400^2*coeff_ab1_x2)+(Measurement!C400*coeff_ab1_x1)+coeff_ab1_x0)</f>
        <v>1.5093392458599133</v>
      </c>
      <c r="D400">
        <f>IF(Measurement!D400="","",(Measurement!D400^3*coeff_bb2_x3)+(Measurement!D400^2*coeff_bb2_x2)+(Measurement!D400*coeff_bb2_x1)+coeff_bb2_x0)</f>
        <v>1.503782595762182</v>
      </c>
      <c r="E400">
        <f>IF(Measurement!E400="","",(Measurement!E400^3*coeff_ab2_x3)+(Measurement!E400^2*coeff_ab2_x2)+(Measurement!E400*coeff_ab2_x1)+coeff_ab2_x0)</f>
        <v>1.5093392458599133</v>
      </c>
      <c r="F400">
        <f>IF(Measurement!F400="","",(Measurement!F400^3*coeff_bb3_x3)+(Measurement!F400^2*coeff_bb3_x2)+(Measurement!F400*coeff_bb3_x1)+coeff_bb3_x0)</f>
        <v>1.5039172285260831</v>
      </c>
      <c r="G400">
        <f>IF(Measurement!G400="","",(Measurement!G400^3*coeff_ab3_x3)+(Measurement!G400^2*coeff_ab3_x2)+(Measurement!G400*coeff_ab3_x1)+coeff_ab3_x0)</f>
        <v>1.508882684865227</v>
      </c>
      <c r="H400">
        <f>IF(Measurement!H400="","",(Measurement!H400^3*coeff_bb4_x3)+(Measurement!H400^2*coeff_bb4_x2)+(Measurement!H400*coeff_bb4_x1)+coeff_bb4_x0)</f>
        <v>1.503782595762182</v>
      </c>
      <c r="I400">
        <f>IF(Measurement!I400="","",(Measurement!I400^3*coeff_ab4_x3)+(Measurement!I400^2*coeff_ab4_x2)+(Measurement!I400*coeff_ab4_x1)+coeff_ab4_x0)</f>
        <v>1.5078312631269886</v>
      </c>
      <c r="J400">
        <f>IF(Measurement!J400="","",(Measurement!J400^3*coeff_bb5_x3)+(Measurement!J400^2*coeff_bb5_x2)+(Measurement!J400*coeff_bb5_x1)+coeff_bb5_x0)</f>
        <v>1.5041876250615518</v>
      </c>
      <c r="K400">
        <f>IF(Measurement!K400="","",(Measurement!K400^3*coeff_ab5_x3)+(Measurement!K400^2*coeff_ab5_x2)+(Measurement!K400*coeff_ab5_x1)+coeff_ab5_x0)</f>
        <v>1.5069455161011038</v>
      </c>
      <c r="L400">
        <f>IF(Measurement!L400="","",(Measurement!L400^3*coeff_bb6_x3)+(Measurement!L400^2*coeff_bb6_x2)+(Measurement!L400*coeff_bb6_x1)+coeff_bb6_x0)</f>
        <v>1.5044595310960323</v>
      </c>
      <c r="M400">
        <f>IF(Measurement!M400="","",(Measurement!M400^3*coeff_ab6_x3)+(Measurement!M400^2*coeff_ab6_x2)+(Measurement!M400*coeff_ab6_x1)+coeff_ab6_x0)</f>
        <v>1.5059301907587803</v>
      </c>
      <c r="N400">
        <f>IF(Measurement!N400="","",(Measurement!N400^3*coeff_bb7_x3)+(Measurement!N400^2*coeff_bb7_x2)+(Measurement!N400*coeff_bb7_x1)+coeff_bb7_x0)</f>
        <v>1.5064052893797091</v>
      </c>
      <c r="O400">
        <f>IF(Measurement!O400="","",(Measurement!O400^3*coeff_ab7_x3)+(Measurement!O400^2*coeff_ab7_x2)+(Measurement!O400*coeff_ab7_x1)+coeff_ab7_x0)</f>
        <v>1.5065079971901563</v>
      </c>
      <c r="P400">
        <f>IF(Measurement!P400="","",(Measurement!P400^3*coeff_bb8_x3)+(Measurement!P400^2*coeff_bb8_x2)+(Measurement!P400*coeff_bb8_x1)+coeff_bb8_x0)</f>
        <v>1.5065471219652675</v>
      </c>
      <c r="Q400">
        <f>IF(Measurement!Q400="","",(Measurement!Q400^3*coeff_ab8_x3)+(Measurement!Q400^2*coeff_ab8_x2)+(Measurement!Q400*coeff_ab8_x1)+coeff_ab8_x0)</f>
        <v>1.5076826469413571</v>
      </c>
      <c r="R400">
        <f>IF(Measurement!R400="","",(Measurement!R400^3*coeff_bb9_x3)+(Measurement!R400^2*coeff_bb9_x2)+(Measurement!R400*coeff_bb9_x1)+coeff_bb9_x0)</f>
        <v>1.5043233892797563</v>
      </c>
      <c r="S400">
        <f>IF(Measurement!S400="","",(Measurement!S400^3*coeff_ab9_x3)+(Measurement!S400^2*coeff_ab9_x2)+(Measurement!S400*coeff_ab9_x1)+coeff_ab9_x0)</f>
        <v>1.5090344750495606</v>
      </c>
    </row>
    <row r="401" spans="1:19" ht="12.75" customHeight="1" x14ac:dyDescent="0.2">
      <c r="A401">
        <f>Measurement!A401</f>
        <v>39.900000000000297</v>
      </c>
      <c r="B401">
        <f>IF(Measurement!B401="","",(Measurement!B401^3*coeff_bb1_x3)+(Measurement!B401^2*coeff_bb1_x2)+(Measurement!B401*coeff_bb1_x1)+coeff_bb1_x0)</f>
        <v>1.5041876250615518</v>
      </c>
      <c r="C401">
        <f>IF(Measurement!C401="","",(Measurement!C401^3*coeff_ab1_x3)+(Measurement!C401^2*coeff_ab1_x2)+(Measurement!C401*coeff_ab1_x1)+coeff_ab1_x0)</f>
        <v>1.5093392458599133</v>
      </c>
      <c r="D401">
        <f>IF(Measurement!D401="","",(Measurement!D401^3*coeff_bb2_x3)+(Measurement!D401^2*coeff_bb2_x2)+(Measurement!D401*coeff_bb2_x1)+coeff_bb2_x0)</f>
        <v>1.503782595762182</v>
      </c>
      <c r="E401">
        <f>IF(Measurement!E401="","",(Measurement!E401^3*coeff_ab2_x3)+(Measurement!E401^2*coeff_ab2_x2)+(Measurement!E401*coeff_ab2_x1)+coeff_ab2_x0)</f>
        <v>1.5091866620433714</v>
      </c>
      <c r="F401">
        <f>IF(Measurement!F401="","",(Measurement!F401^3*coeff_bb3_x3)+(Measurement!F401^2*coeff_bb3_x2)+(Measurement!F401*coeff_bb3_x1)+coeff_bb3_x0)</f>
        <v>1.503782595762182</v>
      </c>
      <c r="G401">
        <f>IF(Measurement!G401="","",(Measurement!G401^3*coeff_ab3_x3)+(Measurement!G401^2*coeff_ab3_x2)+(Measurement!G401*coeff_ab3_x1)+coeff_ab3_x0)</f>
        <v>1.508731291477118</v>
      </c>
      <c r="H401">
        <f>IF(Measurement!H401="","",(Measurement!H401^3*coeff_bb4_x3)+(Measurement!H401^2*coeff_bb4_x2)+(Measurement!H401*coeff_bb4_x1)+coeff_bb4_x0)</f>
        <v>1.5036483397030784</v>
      </c>
      <c r="I401">
        <f>IF(Measurement!I401="","",(Measurement!I401^3*coeff_ab4_x3)+(Measurement!I401^2*coeff_ab4_x2)+(Measurement!I401*coeff_ab4_x1)+coeff_ab4_x0)</f>
        <v>1.5075344274459237</v>
      </c>
      <c r="J401">
        <f>IF(Measurement!J401="","",(Measurement!J401^3*coeff_bb5_x3)+(Measurement!J401^2*coeff_bb5_x2)+(Measurement!J401*coeff_bb5_x1)+coeff_bb5_x0)</f>
        <v>1.5039172285260831</v>
      </c>
      <c r="K401">
        <f>IF(Measurement!K401="","",(Measurement!K401^3*coeff_ab5_x3)+(Measurement!K401^2*coeff_ab5_x2)+(Measurement!K401*coeff_ab5_x1)+coeff_ab5_x0)</f>
        <v>1.506653440225296</v>
      </c>
      <c r="L401">
        <f>IF(Measurement!L401="","",(Measurement!L401^3*coeff_bb6_x3)+(Measurement!L401^2*coeff_bb6_x2)+(Measurement!L401*coeff_bb6_x1)+coeff_bb6_x0)</f>
        <v>1.5044595310960323</v>
      </c>
      <c r="M401">
        <f>IF(Measurement!M401="","",(Measurement!M401^3*coeff_ab6_x3)+(Measurement!M401^2*coeff_ab6_x2)+(Measurement!M401*coeff_ab6_x1)+coeff_ab6_x0)</f>
        <v>1.5059301907587803</v>
      </c>
      <c r="N401">
        <f>IF(Measurement!N401="","",(Measurement!N401^3*coeff_bb7_x3)+(Measurement!N401^2*coeff_bb7_x2)+(Measurement!N401*coeff_bb7_x1)+coeff_bb7_x0)</f>
        <v>1.5064052893797091</v>
      </c>
      <c r="O401">
        <f>IF(Measurement!O401="","",(Measurement!O401^3*coeff_ab7_x3)+(Measurement!O401^2*coeff_ab7_x2)+(Measurement!O401*coeff_ab7_x1)+coeff_ab7_x0)</f>
        <v>1.506653440225296</v>
      </c>
      <c r="P401">
        <f>IF(Measurement!P401="","",(Measurement!P401^3*coeff_bb8_x3)+(Measurement!P401^2*coeff_bb8_x2)+(Measurement!P401*coeff_bb8_x1)+coeff_bb8_x0)</f>
        <v>1.5065471219652675</v>
      </c>
      <c r="Q401">
        <f>IF(Measurement!Q401="","",(Measurement!Q401^3*coeff_ab8_x3)+(Measurement!Q401^2*coeff_ab8_x2)+(Measurement!Q401*coeff_ab8_x1)+coeff_ab8_x0)</f>
        <v>1.5078312631269886</v>
      </c>
      <c r="R401">
        <f>IF(Measurement!R401="","",(Measurement!R401^3*coeff_bb9_x3)+(Measurement!R401^2*coeff_bb9_x2)+(Measurement!R401*coeff_bb9_x1)+coeff_bb9_x0)</f>
        <v>1.5041876250615518</v>
      </c>
      <c r="S401">
        <f>IF(Measurement!S401="","",(Measurement!S401^3*coeff_ab9_x3)+(Measurement!S401^2*coeff_ab9_x2)+(Measurement!S401*coeff_ab9_x1)+coeff_ab9_x0)</f>
        <v>1.5090344750495606</v>
      </c>
    </row>
    <row r="402" spans="1:19" ht="12.75" customHeight="1" x14ac:dyDescent="0.2">
      <c r="A402">
        <f>Measurement!A402</f>
        <v>40.000000000000298</v>
      </c>
      <c r="B402">
        <f>IF(Measurement!B402="","",(Measurement!B402^3*coeff_bb1_x3)+(Measurement!B402^2*coeff_bb1_x2)+(Measurement!B402*coeff_bb1_x1)+coeff_bb1_x0)</f>
        <v>1.5040522382181003</v>
      </c>
      <c r="C402">
        <f>IF(Measurement!C402="","",(Measurement!C402^3*coeff_ab1_x3)+(Measurement!C402^2*coeff_ab1_x2)+(Measurement!C402*coeff_ab1_x1)+coeff_ab1_x0)</f>
        <v>1.5091866620433714</v>
      </c>
      <c r="D402">
        <f>IF(Measurement!D402="","",(Measurement!D402^3*coeff_bb2_x3)+(Measurement!D402^2*coeff_bb2_x2)+(Measurement!D402*coeff_bb2_x1)+coeff_bb2_x0)</f>
        <v>1.5036483397030784</v>
      </c>
      <c r="E402">
        <f>IF(Measurement!E402="","",(Measurement!E402^3*coeff_ab2_x3)+(Measurement!E402^2*coeff_ab2_x2)+(Measurement!E402*coeff_ab2_x1)+coeff_ab2_x0)</f>
        <v>1.508882684865227</v>
      </c>
      <c r="F402">
        <f>IF(Measurement!F402="","",(Measurement!F402^3*coeff_bb3_x3)+(Measurement!F402^2*coeff_bb3_x2)+(Measurement!F402*coeff_bb3_x1)+coeff_bb3_x0)</f>
        <v>1.5036483397030784</v>
      </c>
      <c r="G402">
        <f>IF(Measurement!G402="","",(Measurement!G402^3*coeff_ab3_x3)+(Measurement!G402^2*coeff_ab3_x2)+(Measurement!G402*coeff_ab3_x1)+coeff_ab3_x0)</f>
        <v>1.5081296856218582</v>
      </c>
      <c r="H402">
        <f>IF(Measurement!H402="","",(Measurement!H402^3*coeff_bb4_x3)+(Measurement!H402^2*coeff_bb4_x2)+(Measurement!H402*coeff_bb4_x1)+coeff_bb4_x0)</f>
        <v>1.5033809568059902</v>
      </c>
      <c r="I402">
        <f>IF(Measurement!I402="","",(Measurement!I402^3*coeff_ab4_x3)+(Measurement!I402^2*coeff_ab4_x2)+(Measurement!I402*coeff_ab4_x1)+coeff_ab4_x0)</f>
        <v>1.5072391784726376</v>
      </c>
      <c r="J402">
        <f>IF(Measurement!J402="","",(Measurement!J402^3*coeff_bb5_x3)+(Measurement!J402^2*coeff_bb5_x2)+(Measurement!J402*coeff_bb5_x1)+coeff_bb5_x0)</f>
        <v>1.5036483397030784</v>
      </c>
      <c r="K402">
        <f>IF(Measurement!K402="","",(Measurement!K402^3*coeff_ab5_x3)+(Measurement!K402^2*coeff_ab5_x2)+(Measurement!K402*coeff_ab5_x1)+coeff_ab5_x0)</f>
        <v>1.506362950739188</v>
      </c>
      <c r="L402">
        <f>IF(Measurement!L402="","",(Measurement!L402^3*coeff_bb6_x3)+(Measurement!L402^2*coeff_bb6_x2)+(Measurement!L402*coeff_bb6_x1)+coeff_bb6_x0)</f>
        <v>1.5044595310960323</v>
      </c>
      <c r="M402">
        <f>IF(Measurement!M402="","",(Measurement!M402^3*coeff_ab6_x3)+(Measurement!M402^2*coeff_ab6_x2)+(Measurement!M402*coeff_ab6_x1)+coeff_ab6_x0)</f>
        <v>1.5059301907587803</v>
      </c>
      <c r="N402">
        <f>IF(Measurement!N402="","",(Measurement!N402^3*coeff_bb7_x3)+(Measurement!N402^2*coeff_bb7_x2)+(Measurement!N402*coeff_bb7_x1)+coeff_bb7_x0)</f>
        <v>1.5062638377419988</v>
      </c>
      <c r="O402">
        <f>IF(Measurement!O402="","",(Measurement!O402^3*coeff_ab7_x3)+(Measurement!O402^2*coeff_ab7_x2)+(Measurement!O402*coeff_ab7_x1)+coeff_ab7_x0)</f>
        <v>1.5065079971901563</v>
      </c>
      <c r="P402">
        <f>IF(Measurement!P402="","",(Measurement!P402^3*coeff_bb8_x3)+(Measurement!P402^2*coeff_bb8_x2)+(Measurement!P402*coeff_bb8_x1)+coeff_bb8_x0)</f>
        <v>1.5064052893797091</v>
      </c>
      <c r="Q402">
        <f>IF(Measurement!Q402="","",(Measurement!Q402^3*coeff_ab8_x3)+(Measurement!Q402^2*coeff_ab8_x2)+(Measurement!Q402*coeff_ab8_x1)+coeff_ab8_x0)</f>
        <v>1.5076826469413571</v>
      </c>
      <c r="R402">
        <f>IF(Measurement!R402="","",(Measurement!R402^3*coeff_bb9_x3)+(Measurement!R402^2*coeff_bb9_x2)+(Measurement!R402*coeff_bb9_x1)+coeff_bb9_x0)</f>
        <v>1.5040522382181003</v>
      </c>
      <c r="S402">
        <f>IF(Measurement!S402="","",(Measurement!S402^3*coeff_ab9_x3)+(Measurement!S402^2*coeff_ab9_x2)+(Measurement!S402*coeff_ab9_x1)+coeff_ab9_x0)</f>
        <v>1.508882684865227</v>
      </c>
    </row>
    <row r="403" spans="1:19" ht="12.75" customHeight="1" x14ac:dyDescent="0.2">
      <c r="A403">
        <f>Measurement!A403</f>
        <v>40.1000000000003</v>
      </c>
      <c r="B403">
        <f>IF(Measurement!B403="","",(Measurement!B403^3*coeff_bb1_x3)+(Measurement!B403^2*coeff_bb1_x2)+(Measurement!B403*coeff_bb1_x1)+coeff_bb1_x0)</f>
        <v>1.5039172285260831</v>
      </c>
      <c r="C403">
        <f>IF(Measurement!C403="","",(Measurement!C403^3*coeff_ab1_x3)+(Measurement!C403^2*coeff_ab1_x2)+(Measurement!C403*coeff_ab1_x1)+coeff_ab1_x0)</f>
        <v>1.508882684865227</v>
      </c>
      <c r="D403">
        <f>IF(Measurement!D403="","",(Measurement!D403^3*coeff_bb2_x3)+(Measurement!D403^2*coeff_bb2_x2)+(Measurement!D403*coeff_bb2_x1)+coeff_bb2_x0)</f>
        <v>1.503514460125454</v>
      </c>
      <c r="E403">
        <f>IF(Measurement!E403="","",(Measurement!E403^3*coeff_ab2_x3)+(Measurement!E403^2*coeff_ab2_x2)+(Measurement!E403*coeff_ab2_x1)+coeff_ab2_x0)</f>
        <v>1.5084296950365592</v>
      </c>
      <c r="F403">
        <f>IF(Measurement!F403="","",(Measurement!F403^3*coeff_bb3_x3)+(Measurement!F403^2*coeff_bb3_x2)+(Measurement!F403*coeff_bb3_x1)+coeff_bb3_x0)</f>
        <v>1.503514460125454</v>
      </c>
      <c r="G403">
        <f>IF(Measurement!G403="","",(Measurement!G403^3*coeff_ab3_x3)+(Measurement!G403^2*coeff_ab3_x2)+(Measurement!G403*coeff_ab3_x1)+coeff_ab3_x0)</f>
        <v>1.5076826469413571</v>
      </c>
      <c r="H403">
        <f>IF(Measurement!H403="","",(Measurement!H403^3*coeff_bb4_x3)+(Measurement!H403^2*coeff_bb4_x2)+(Measurement!H403*coeff_bb4_x1)+coeff_bb4_x0)</f>
        <v>1.5031150780482712</v>
      </c>
      <c r="I403">
        <f>IF(Measurement!I403="","",(Measurement!I403^3*coeff_ab4_x3)+(Measurement!I403^2*coeff_ab4_x2)+(Measurement!I403*coeff_ab4_x1)+coeff_ab4_x0)</f>
        <v>1.506653440225296</v>
      </c>
      <c r="J403">
        <f>IF(Measurement!J403="","",(Measurement!J403^3*coeff_bb5_x3)+(Measurement!J403^2*coeff_bb5_x2)+(Measurement!J403*coeff_bb5_x1)+coeff_bb5_x0)</f>
        <v>1.503514460125454</v>
      </c>
      <c r="K403">
        <f>IF(Measurement!K403="","",(Measurement!K403^3*coeff_ab5_x3)+(Measurement!K403^2*coeff_ab5_x2)+(Measurement!K403*coeff_ab5_x1)+coeff_ab5_x0)</f>
        <v>1.5060740475367533</v>
      </c>
      <c r="L403">
        <f>IF(Measurement!L403="","",(Measurement!L403^3*coeff_bb6_x3)+(Measurement!L403^2*coeff_bb6_x2)+(Measurement!L403*coeff_bb6_x1)+coeff_bb6_x0)</f>
        <v>1.5044595310960323</v>
      </c>
      <c r="M403">
        <f>IF(Measurement!M403="","",(Measurement!M403^3*coeff_ab6_x3)+(Measurement!M403^2*coeff_ab6_x2)+(Measurement!M403*coeff_ab6_x1)+coeff_ab6_x0)</f>
        <v>1.5056436667830562</v>
      </c>
      <c r="N403">
        <f>IF(Measurement!N403="","",(Measurement!N403^3*coeff_bb7_x3)+(Measurement!N403^2*coeff_bb7_x2)+(Measurement!N403*coeff_bb7_x1)+coeff_bb7_x0)</f>
        <v>1.5064052893797091</v>
      </c>
      <c r="O403">
        <f>IF(Measurement!O403="","",(Measurement!O403^3*coeff_ab7_x3)+(Measurement!O403^2*coeff_ab7_x2)+(Measurement!O403*coeff_ab7_x1)+coeff_ab7_x0)</f>
        <v>1.5062183008591381</v>
      </c>
      <c r="P403">
        <f>IF(Measurement!P403="","",(Measurement!P403^3*coeff_bb8_x3)+(Measurement!P403^2*coeff_bb8_x2)+(Measurement!P403*coeff_bb8_x1)+coeff_bb8_x0)</f>
        <v>1.5065471219652675</v>
      </c>
      <c r="Q403">
        <f>IF(Measurement!Q403="","",(Measurement!Q403^3*coeff_ab8_x3)+(Measurement!Q403^2*coeff_ab8_x2)+(Measurement!Q403*coeff_ab8_x1)+coeff_ab8_x0)</f>
        <v>1.5075344274459237</v>
      </c>
      <c r="R403">
        <f>IF(Measurement!R403="","",(Measurement!R403^3*coeff_bb9_x3)+(Measurement!R403^2*coeff_bb9_x2)+(Measurement!R403*coeff_bb9_x1)+coeff_bb9_x0)</f>
        <v>1.503782595762182</v>
      </c>
      <c r="S403">
        <f>IF(Measurement!S403="","",(Measurement!S403^3*coeff_ab9_x3)+(Measurement!S403^2*coeff_ab9_x2)+(Measurement!S403*coeff_ab9_x1)+coeff_ab9_x0)</f>
        <v>1.508731291477118</v>
      </c>
    </row>
    <row r="404" spans="1:19" ht="12.75" customHeight="1" x14ac:dyDescent="0.2">
      <c r="A404">
        <f>Measurement!A404</f>
        <v>40.200000000000301</v>
      </c>
      <c r="B404">
        <f>IF(Measurement!B404="","",(Measurement!B404^3*coeff_bb1_x3)+(Measurement!B404^2*coeff_bb1_x2)+(Measurement!B404*coeff_bb1_x1)+coeff_bb1_x0)</f>
        <v>1.503514460125454</v>
      </c>
      <c r="C404">
        <f>IF(Measurement!C404="","",(Measurement!C404^3*coeff_ab1_x3)+(Measurement!C404^2*coeff_ab1_x2)+(Measurement!C404*coeff_ab1_x1)+coeff_ab1_x0)</f>
        <v>1.508882684865227</v>
      </c>
      <c r="D404">
        <f>IF(Measurement!D404="","",(Measurement!D404^3*coeff_bb2_x3)+(Measurement!D404^2*coeff_bb2_x2)+(Measurement!D404*coeff_bb2_x1)+coeff_bb2_x0)</f>
        <v>1.5033809568059902</v>
      </c>
      <c r="E404">
        <f>IF(Measurement!E404="","",(Measurement!E404^3*coeff_ab2_x3)+(Measurement!E404^2*coeff_ab2_x2)+(Measurement!E404*coeff_ab2_x1)+coeff_ab2_x0)</f>
        <v>1.5081296856218582</v>
      </c>
      <c r="F404">
        <f>IF(Measurement!F404="","",(Measurement!F404^3*coeff_bb3_x3)+(Measurement!F404^2*coeff_bb3_x2)+(Measurement!F404*coeff_bb3_x1)+coeff_bb3_x0)</f>
        <v>1.5032478295213687</v>
      </c>
      <c r="G404">
        <f>IF(Measurement!G404="","",(Measurement!G404^3*coeff_ab3_x3)+(Measurement!G404^2*coeff_ab3_x2)+(Measurement!G404*coeff_ab3_x1)+coeff_ab3_x0)</f>
        <v>1.5073866046274351</v>
      </c>
      <c r="H404">
        <f>IF(Measurement!H404="","",(Measurement!H404^3*coeff_bb4_x3)+(Measurement!H404^2*coeff_bb4_x2)+(Measurement!H404*coeff_bb4_x1)+coeff_bb4_x0)</f>
        <v>1.5029827021633788</v>
      </c>
      <c r="I404">
        <f>IF(Measurement!I404="","",(Measurement!I404^3*coeff_ab4_x3)+(Measurement!I404^2*coeff_ab4_x2)+(Measurement!I404*coeff_ab4_x1)+coeff_ab4_x0)</f>
        <v>1.5065079971901563</v>
      </c>
      <c r="J404">
        <f>IF(Measurement!J404="","",(Measurement!J404^3*coeff_bb5_x3)+(Measurement!J404^2*coeff_bb5_x2)+(Measurement!J404*coeff_bb5_x1)+coeff_bb5_x0)</f>
        <v>1.5032478295213687</v>
      </c>
      <c r="K404">
        <f>IF(Measurement!K404="","",(Measurement!K404^3*coeff_ab5_x3)+(Measurement!K404^2*coeff_ab5_x2)+(Measurement!K404*coeff_ab5_x1)+coeff_ab5_x0)</f>
        <v>1.5057867305119657</v>
      </c>
      <c r="L404">
        <f>IF(Measurement!L404="","",(Measurement!L404^3*coeff_bb6_x3)+(Measurement!L404^2*coeff_bb6_x2)+(Measurement!L404*coeff_bb6_x1)+coeff_bb6_x0)</f>
        <v>1.5041876250615518</v>
      </c>
      <c r="M404">
        <f>IF(Measurement!M404="","",(Measurement!M404^3*coeff_ab6_x3)+(Measurement!M404^2*coeff_ab6_x2)+(Measurement!M404*coeff_ab6_x1)+coeff_ab6_x0)</f>
        <v>1.5056436667830562</v>
      </c>
      <c r="N404">
        <f>IF(Measurement!N404="","",(Measurement!N404^3*coeff_bb7_x3)+(Measurement!N404^2*coeff_bb7_x2)+(Measurement!N404*coeff_bb7_x1)+coeff_bb7_x0)</f>
        <v>1.5062638377419988</v>
      </c>
      <c r="O404">
        <f>IF(Measurement!O404="","",(Measurement!O404^3*coeff_ab7_x3)+(Measurement!O404^2*coeff_ab7_x2)+(Measurement!O404*coeff_ab7_x1)+coeff_ab7_x0)</f>
        <v>1.5060740475367533</v>
      </c>
      <c r="P404">
        <f>IF(Measurement!P404="","",(Measurement!P404^3*coeff_bb8_x3)+(Measurement!P404^2*coeff_bb8_x2)+(Measurement!P404*coeff_bb8_x1)+coeff_bb8_x0)</f>
        <v>1.5062638377419988</v>
      </c>
      <c r="Q404">
        <f>IF(Measurement!Q404="","",(Measurement!Q404^3*coeff_ab8_x3)+(Measurement!Q404^2*coeff_ab8_x2)+(Measurement!Q404*coeff_ab8_x1)+coeff_ab8_x0)</f>
        <v>1.5075344274459237</v>
      </c>
      <c r="R404">
        <f>IF(Measurement!R404="","",(Measurement!R404^3*coeff_bb9_x3)+(Measurement!R404^2*coeff_bb9_x2)+(Measurement!R404*coeff_bb9_x1)+coeff_bb9_x0)</f>
        <v>1.5036483397030784</v>
      </c>
      <c r="S404">
        <f>IF(Measurement!S404="","",(Measurement!S404^3*coeff_ab9_x3)+(Measurement!S404^2*coeff_ab9_x2)+(Measurement!S404*coeff_ab9_x1)+coeff_ab9_x0)</f>
        <v>1.5084296950365592</v>
      </c>
    </row>
    <row r="405" spans="1:19" ht="12.75" customHeight="1" x14ac:dyDescent="0.2">
      <c r="A405">
        <f>Measurement!A405</f>
        <v>40.300000000000303</v>
      </c>
      <c r="B405">
        <f>IF(Measurement!B405="","",(Measurement!B405^3*coeff_bb1_x3)+(Measurement!B405^2*coeff_bb1_x2)+(Measurement!B405*coeff_bb1_x1)+coeff_bb1_x0)</f>
        <v>1.5033809568059902</v>
      </c>
      <c r="C405">
        <f>IF(Measurement!C405="","",(Measurement!C405^3*coeff_ab1_x3)+(Measurement!C405^2*coeff_ab1_x2)+(Measurement!C405*coeff_ab1_x1)+coeff_ab1_x0)</f>
        <v>1.508731291477118</v>
      </c>
      <c r="D405">
        <f>IF(Measurement!D405="","",(Measurement!D405^3*coeff_bb2_x3)+(Measurement!D405^2*coeff_bb2_x2)+(Measurement!D405*coeff_bb2_x1)+coeff_bb2_x0)</f>
        <v>1.5032478295213687</v>
      </c>
      <c r="E405">
        <f>IF(Measurement!E405="","",(Measurement!E405^3*coeff_ab2_x3)+(Measurement!E405^2*coeff_ab2_x2)+(Measurement!E405*coeff_ab2_x1)+coeff_ab2_x0)</f>
        <v>1.5081296856218582</v>
      </c>
      <c r="F405">
        <f>IF(Measurement!F405="","",(Measurement!F405^3*coeff_bb3_x3)+(Measurement!F405^2*coeff_bb3_x2)+(Measurement!F405*coeff_bb3_x1)+coeff_bb3_x0)</f>
        <v>1.5031150780482712</v>
      </c>
      <c r="G405">
        <f>IF(Measurement!G405="","",(Measurement!G405^3*coeff_ab3_x3)+(Measurement!G405^2*coeff_ab3_x2)+(Measurement!G405*coeff_ab3_x1)+coeff_ab3_x0)</f>
        <v>1.5072391784726376</v>
      </c>
      <c r="H405">
        <f>IF(Measurement!H405="","",(Measurement!H405^3*coeff_bb4_x3)+(Measurement!H405^2*coeff_bb4_x2)+(Measurement!H405*coeff_bb4_x1)+coeff_bb4_x0)</f>
        <v>1.5028507016433736</v>
      </c>
      <c r="I405">
        <f>IF(Measurement!I405="","",(Measurement!I405^3*coeff_ab4_x3)+(Measurement!I405^2*coeff_ab4_x2)+(Measurement!I405*coeff_ab4_x1)+coeff_ab4_x0)</f>
        <v>1.506362950739188</v>
      </c>
      <c r="J405">
        <f>IF(Measurement!J405="","",(Measurement!J405^3*coeff_bb5_x3)+(Measurement!J405^2*coeff_bb5_x2)+(Measurement!J405*coeff_bb5_x1)+coeff_bb5_x0)</f>
        <v>1.5029827021633788</v>
      </c>
      <c r="K405">
        <f>IF(Measurement!K405="","",(Measurement!K405^3*coeff_ab5_x3)+(Measurement!K405^2*coeff_ab5_x2)+(Measurement!K405*coeff_ab5_x1)+coeff_ab5_x0)</f>
        <v>1.5057867305119657</v>
      </c>
      <c r="L405">
        <f>IF(Measurement!L405="","",(Measurement!L405^3*coeff_bb6_x3)+(Measurement!L405^2*coeff_bb6_x2)+(Measurement!L405*coeff_bb6_x1)+coeff_bb6_x0)</f>
        <v>1.5040522382181003</v>
      </c>
      <c r="M405">
        <f>IF(Measurement!M405="","",(Measurement!M405^3*coeff_ab6_x3)+(Measurement!M405^2*coeff_ab6_x2)+(Measurement!M405*coeff_ab6_x1)+coeff_ab6_x0)</f>
        <v>1.5057867305119657</v>
      </c>
      <c r="N405">
        <f>IF(Measurement!N405="","",(Measurement!N405^3*coeff_bb7_x3)+(Measurement!N405^2*coeff_bb7_x2)+(Measurement!N405*coeff_bb7_x1)+coeff_bb7_x0)</f>
        <v>1.5059820764168477</v>
      </c>
      <c r="O405">
        <f>IF(Measurement!O405="","",(Measurement!O405^3*coeff_ab7_x3)+(Measurement!O405^2*coeff_ab7_x2)+(Measurement!O405*coeff_ab7_x1)+coeff_ab7_x0)</f>
        <v>1.5062183008591381</v>
      </c>
      <c r="P405">
        <f>IF(Measurement!P405="","",(Measurement!P405^3*coeff_bb8_x3)+(Measurement!P405^2*coeff_bb8_x2)+(Measurement!P405*coeff_bb8_x1)+coeff_bb8_x0)</f>
        <v>1.5059820764168477</v>
      </c>
      <c r="Q405">
        <f>IF(Measurement!Q405="","",(Measurement!Q405^3*coeff_ab8_x3)+(Measurement!Q405^2*coeff_ab8_x2)+(Measurement!Q405*coeff_ab8_x1)+coeff_ab8_x0)</f>
        <v>1.5075344274459237</v>
      </c>
      <c r="R405">
        <f>IF(Measurement!R405="","",(Measurement!R405^3*coeff_bb9_x3)+(Measurement!R405^2*coeff_bb9_x2)+(Measurement!R405*coeff_bb9_x1)+coeff_bb9_x0)</f>
        <v>1.5033809568059902</v>
      </c>
      <c r="S405">
        <f>IF(Measurement!S405="","",(Measurement!S405^3*coeff_ab9_x3)+(Measurement!S405^2*coeff_ab9_x2)+(Measurement!S405*coeff_ab9_x1)+coeff_ab9_x0)</f>
        <v>1.5084296950365592</v>
      </c>
    </row>
    <row r="406" spans="1:19" ht="12.75" customHeight="1" x14ac:dyDescent="0.2">
      <c r="A406">
        <f>Measurement!A406</f>
        <v>40.400000000000304</v>
      </c>
      <c r="B406">
        <f>IF(Measurement!B406="","",(Measurement!B406^3*coeff_bb1_x3)+(Measurement!B406^2*coeff_bb1_x2)+(Measurement!B406*coeff_bb1_x1)+coeff_bb1_x0)</f>
        <v>1.5032478295213687</v>
      </c>
      <c r="C406">
        <f>IF(Measurement!C406="","",(Measurement!C406^3*coeff_ab1_x3)+(Measurement!C406^2*coeff_ab1_x2)+(Measurement!C406*coeff_ab1_x1)+coeff_ab1_x0)</f>
        <v>1.5085802948719798</v>
      </c>
      <c r="D406">
        <f>IF(Measurement!D406="","",(Measurement!D406^3*coeff_bb2_x3)+(Measurement!D406^2*coeff_bb2_x2)+(Measurement!D406*coeff_bb2_x1)+coeff_bb2_x0)</f>
        <v>1.5032478295213687</v>
      </c>
      <c r="E406">
        <f>IF(Measurement!E406="","",(Measurement!E406^3*coeff_ab2_x3)+(Measurement!E406^2*coeff_ab2_x2)+(Measurement!E406*coeff_ab2_x1)+coeff_ab2_x0)</f>
        <v>1.5081296856218582</v>
      </c>
      <c r="F406">
        <f>IF(Measurement!F406="","",(Measurement!F406^3*coeff_bb3_x3)+(Measurement!F406^2*coeff_bb3_x2)+(Measurement!F406*coeff_bb3_x1)+coeff_bb3_x0)</f>
        <v>1.5031150780482712</v>
      </c>
      <c r="G406">
        <f>IF(Measurement!G406="","",(Measurement!G406^3*coeff_ab3_x3)+(Measurement!G406^2*coeff_ab3_x2)+(Measurement!G406*coeff_ab3_x1)+coeff_ab3_x0)</f>
        <v>1.5072391784726376</v>
      </c>
      <c r="H406">
        <f>IF(Measurement!H406="","",(Measurement!H406^3*coeff_bb4_x3)+(Measurement!H406^2*coeff_bb4_x2)+(Measurement!H406*coeff_bb4_x1)+coeff_bb4_x0)</f>
        <v>1.5027190762649367</v>
      </c>
      <c r="I406">
        <f>IF(Measurement!I406="","",(Measurement!I406^3*coeff_ab4_x3)+(Measurement!I406^2*coeff_ab4_x2)+(Measurement!I406*coeff_ab4_x1)+coeff_ab4_x0)</f>
        <v>1.506362950739188</v>
      </c>
      <c r="J406">
        <f>IF(Measurement!J406="","",(Measurement!J406^3*coeff_bb5_x3)+(Measurement!J406^2*coeff_bb5_x2)+(Measurement!J406*coeff_bb5_x1)+coeff_bb5_x0)</f>
        <v>1.5027190762649367</v>
      </c>
      <c r="K406">
        <f>IF(Measurement!K406="","",(Measurement!K406^3*coeff_ab5_x3)+(Measurement!K406^2*coeff_ab5_x2)+(Measurement!K406*coeff_ab5_x1)+coeff_ab5_x0)</f>
        <v>1.5057867305119657</v>
      </c>
      <c r="L406">
        <f>IF(Measurement!L406="","",(Measurement!L406^3*coeff_bb6_x3)+(Measurement!L406^2*coeff_bb6_x2)+(Measurement!L406*coeff_bb6_x1)+coeff_bb6_x0)</f>
        <v>1.5039172285260831</v>
      </c>
      <c r="M406">
        <f>IF(Measurement!M406="","",(Measurement!M406^3*coeff_ab6_x3)+(Measurement!M406^2*coeff_ab6_x2)+(Measurement!M406*coeff_ab6_x1)+coeff_ab6_x0)</f>
        <v>1.5057867305119657</v>
      </c>
      <c r="N406">
        <f>IF(Measurement!N406="","",(Measurement!N406^3*coeff_bb7_x3)+(Measurement!N406^2*coeff_bb7_x2)+(Measurement!N406*coeff_bb7_x1)+coeff_bb7_x0)</f>
        <v>1.5061227668288177</v>
      </c>
      <c r="O406">
        <f>IF(Measurement!O406="","",(Measurement!O406^3*coeff_ab7_x3)+(Measurement!O406^2*coeff_ab7_x2)+(Measurement!O406*coeff_ab7_x1)+coeff_ab7_x0)</f>
        <v>1.5065079971901563</v>
      </c>
      <c r="P406">
        <f>IF(Measurement!P406="","",(Measurement!P406^3*coeff_bb8_x3)+(Measurement!P406^2*coeff_bb8_x2)+(Measurement!P406*coeff_bb8_x1)+coeff_bb8_x0)</f>
        <v>1.5059820764168477</v>
      </c>
      <c r="Q406">
        <f>IF(Measurement!Q406="","",(Measurement!Q406^3*coeff_ab8_x3)+(Measurement!Q406^2*coeff_ab8_x2)+(Measurement!Q406*coeff_ab8_x1)+coeff_ab8_x0)</f>
        <v>1.5075344274459237</v>
      </c>
      <c r="R406">
        <f>IF(Measurement!R406="","",(Measurement!R406^3*coeff_bb9_x3)+(Measurement!R406^2*coeff_bb9_x2)+(Measurement!R406*coeff_bb9_x1)+coeff_bb9_x0)</f>
        <v>1.5031150780482712</v>
      </c>
      <c r="S406">
        <f>IF(Measurement!S406="","",(Measurement!S406^3*coeff_ab9_x3)+(Measurement!S406^2*coeff_ab9_x2)+(Measurement!S406*coeff_ab9_x1)+coeff_ab9_x0)</f>
        <v>1.5084296950365592</v>
      </c>
    </row>
    <row r="407" spans="1:19" ht="12.75" customHeight="1" x14ac:dyDescent="0.2">
      <c r="A407">
        <f>Measurement!A407</f>
        <v>40.500000000000306</v>
      </c>
      <c r="B407">
        <f>IF(Measurement!B407="","",(Measurement!B407^3*coeff_bb1_x3)+(Measurement!B407^2*coeff_bb1_x2)+(Measurement!B407*coeff_bb1_x1)+coeff_bb1_x0)</f>
        <v>1.5031150780482712</v>
      </c>
      <c r="C407">
        <f>IF(Measurement!C407="","",(Measurement!C407^3*coeff_ab1_x3)+(Measurement!C407^2*coeff_ab1_x2)+(Measurement!C407*coeff_ab1_x1)+coeff_ab1_x0)</f>
        <v>1.508731291477118</v>
      </c>
      <c r="D407">
        <f>IF(Measurement!D407="","",(Measurement!D407^3*coeff_bb2_x3)+(Measurement!D407^2*coeff_bb2_x2)+(Measurement!D407*coeff_bb2_x1)+coeff_bb2_x0)</f>
        <v>1.5031150780482712</v>
      </c>
      <c r="E407">
        <f>IF(Measurement!E407="","",(Measurement!E407^3*coeff_ab2_x3)+(Measurement!E407^2*coeff_ab2_x2)+(Measurement!E407*coeff_ab2_x1)+coeff_ab2_x0)</f>
        <v>1.5079802760160712</v>
      </c>
      <c r="F407">
        <f>IF(Measurement!F407="","",(Measurement!F407^3*coeff_bb3_x3)+(Measurement!F407^2*coeff_bb3_x2)+(Measurement!F407*coeff_bb3_x1)+coeff_bb3_x0)</f>
        <v>1.5032478295213687</v>
      </c>
      <c r="G407">
        <f>IF(Measurement!G407="","",(Measurement!G407^3*coeff_ab3_x3)+(Measurement!G407^2*coeff_ab3_x2)+(Measurement!G407*coeff_ab3_x1)+coeff_ab3_x0)</f>
        <v>1.5073866046274351</v>
      </c>
      <c r="H407">
        <f>IF(Measurement!H407="","",(Measurement!H407^3*coeff_bb4_x3)+(Measurement!H407^2*coeff_bb4_x2)+(Measurement!H407*coeff_bb4_x1)+coeff_bb4_x0)</f>
        <v>1.50258782580475</v>
      </c>
      <c r="I407">
        <f>IF(Measurement!I407="","",(Measurement!I407^3*coeff_ab4_x3)+(Measurement!I407^2*coeff_ab4_x2)+(Measurement!I407*coeff_ab4_x1)+coeff_ab4_x0)</f>
        <v>1.506362950739188</v>
      </c>
      <c r="J407">
        <f>IF(Measurement!J407="","",(Measurement!J407^3*coeff_bb5_x3)+(Measurement!J407^2*coeff_bb5_x2)+(Measurement!J407*coeff_bb5_x1)+coeff_bb5_x0)</f>
        <v>1.5027190762649367</v>
      </c>
      <c r="K407">
        <f>IF(Measurement!K407="","",(Measurement!K407^3*coeff_ab5_x3)+(Measurement!K407^2*coeff_ab5_x2)+(Measurement!K407*coeff_ab5_x1)+coeff_ab5_x0)</f>
        <v>1.5059301907587803</v>
      </c>
      <c r="L407">
        <f>IF(Measurement!L407="","",(Measurement!L407^3*coeff_bb6_x3)+(Measurement!L407^2*coeff_bb6_x2)+(Measurement!L407*coeff_bb6_x1)+coeff_bb6_x0)</f>
        <v>1.5040522382181003</v>
      </c>
      <c r="M407">
        <f>IF(Measurement!M407="","",(Measurement!M407^3*coeff_ab6_x3)+(Measurement!M407^2*coeff_ab6_x2)+(Measurement!M407*coeff_ab6_x1)+coeff_ab6_x0)</f>
        <v>1.5057867305119657</v>
      </c>
      <c r="N407">
        <f>IF(Measurement!N407="","",(Measurement!N407^3*coeff_bb7_x3)+(Measurement!N407^2*coeff_bb7_x2)+(Measurement!N407*coeff_bb7_x1)+coeff_bb7_x0)</f>
        <v>1.5062638377419988</v>
      </c>
      <c r="O407">
        <f>IF(Measurement!O407="","",(Measurement!O407^3*coeff_ab7_x3)+(Measurement!O407^2*coeff_ab7_x2)+(Measurement!O407*coeff_ab7_x1)+coeff_ab7_x0)</f>
        <v>1.506653440225296</v>
      </c>
      <c r="P407">
        <f>IF(Measurement!P407="","",(Measurement!P407^3*coeff_bb8_x3)+(Measurement!P407^2*coeff_bb8_x2)+(Measurement!P407*coeff_bb8_x1)+coeff_bb8_x0)</f>
        <v>1.5058417662827703</v>
      </c>
      <c r="Q407">
        <f>IF(Measurement!Q407="","",(Measurement!Q407^3*coeff_ab8_x3)+(Measurement!Q407^2*coeff_ab8_x2)+(Measurement!Q407*coeff_ab8_x1)+coeff_ab8_x0)</f>
        <v>1.5075344274459237</v>
      </c>
      <c r="R407">
        <f>IF(Measurement!R407="","",(Measurement!R407^3*coeff_bb9_x3)+(Measurement!R407^2*coeff_bb9_x2)+(Measurement!R407*coeff_bb9_x1)+coeff_bb9_x0)</f>
        <v>1.5031150780482712</v>
      </c>
      <c r="S407">
        <f>IF(Measurement!S407="","",(Measurement!S407^3*coeff_ab9_x3)+(Measurement!S407^2*coeff_ab9_x2)+(Measurement!S407*coeff_ab9_x1)+coeff_ab9_x0)</f>
        <v>1.5082794919576032</v>
      </c>
    </row>
    <row r="408" spans="1:19" ht="12.75" customHeight="1" x14ac:dyDescent="0.2">
      <c r="A408">
        <f>Measurement!A408</f>
        <v>40.600000000000307</v>
      </c>
      <c r="B408">
        <f>IF(Measurement!B408="","",(Measurement!B408^3*coeff_bb1_x3)+(Measurement!B408^2*coeff_bb1_x2)+(Measurement!B408*coeff_bb1_x1)+coeff_bb1_x0)</f>
        <v>1.5031150780482712</v>
      </c>
      <c r="C408">
        <f>IF(Measurement!C408="","",(Measurement!C408^3*coeff_ab1_x3)+(Measurement!C408^2*coeff_ab1_x2)+(Measurement!C408*coeff_ab1_x1)+coeff_ab1_x0)</f>
        <v>1.5085802948719798</v>
      </c>
      <c r="D408">
        <f>IF(Measurement!D408="","",(Measurement!D408^3*coeff_bb2_x3)+(Measurement!D408^2*coeff_bb2_x2)+(Measurement!D408*coeff_bb2_x1)+coeff_bb2_x0)</f>
        <v>1.5032478295213687</v>
      </c>
      <c r="E408">
        <f>IF(Measurement!E408="","",(Measurement!E408^3*coeff_ab2_x3)+(Measurement!E408^2*coeff_ab2_x2)+(Measurement!E408*coeff_ab2_x1)+coeff_ab2_x0)</f>
        <v>1.5084296950365592</v>
      </c>
      <c r="F408">
        <f>IF(Measurement!F408="","",(Measurement!F408^3*coeff_bb3_x3)+(Measurement!F408^2*coeff_bb3_x2)+(Measurement!F408*coeff_bb3_x1)+coeff_bb3_x0)</f>
        <v>1.5033809568059902</v>
      </c>
      <c r="G408">
        <f>IF(Measurement!G408="","",(Measurement!G408^3*coeff_ab3_x3)+(Measurement!G408^2*coeff_ab3_x2)+(Measurement!G408*coeff_ab3_x1)+coeff_ab3_x0)</f>
        <v>1.5075344274459237</v>
      </c>
      <c r="H408">
        <f>IF(Measurement!H408="","",(Measurement!H408^3*coeff_bb4_x3)+(Measurement!H408^2*coeff_bb4_x2)+(Measurement!H408*coeff_bb4_x1)+coeff_bb4_x0)</f>
        <v>1.50258782580475</v>
      </c>
      <c r="I408">
        <f>IF(Measurement!I408="","",(Measurement!I408^3*coeff_ab4_x3)+(Measurement!I408^2*coeff_ab4_x2)+(Measurement!I408*coeff_ab4_x1)+coeff_ab4_x0)</f>
        <v>1.506653440225296</v>
      </c>
      <c r="J408">
        <f>IF(Measurement!J408="","",(Measurement!J408^3*coeff_bb5_x3)+(Measurement!J408^2*coeff_bb5_x2)+(Measurement!J408*coeff_bb5_x1)+coeff_bb5_x0)</f>
        <v>1.5027190762649367</v>
      </c>
      <c r="K408">
        <f>IF(Measurement!K408="","",(Measurement!K408^3*coeff_ab5_x3)+(Measurement!K408^2*coeff_ab5_x2)+(Measurement!K408*coeff_ab5_x1)+coeff_ab5_x0)</f>
        <v>1.5060740475367533</v>
      </c>
      <c r="L408">
        <f>IF(Measurement!L408="","",(Measurement!L408^3*coeff_bb6_x3)+(Measurement!L408^2*coeff_bb6_x2)+(Measurement!L408*coeff_bb6_x1)+coeff_bb6_x0)</f>
        <v>1.5041876250615518</v>
      </c>
      <c r="M408">
        <f>IF(Measurement!M408="","",(Measurement!M408^3*coeff_ab6_x3)+(Measurement!M408^2*coeff_ab6_x2)+(Measurement!M408*coeff_ab6_x1)+coeff_ab6_x0)</f>
        <v>1.5060740475367533</v>
      </c>
      <c r="N408">
        <f>IF(Measurement!N408="","",(Measurement!N408^3*coeff_bb7_x3)+(Measurement!N408^2*coeff_bb7_x2)+(Measurement!N408*coeff_bb7_x1)+coeff_bb7_x0)</f>
        <v>1.5064052893797091</v>
      </c>
      <c r="O408">
        <f>IF(Measurement!O408="","",(Measurement!O408^3*coeff_ab7_x3)+(Measurement!O408^2*coeff_ab7_x2)+(Measurement!O408*coeff_ab7_x1)+coeff_ab7_x0)</f>
        <v>1.5067992798578609</v>
      </c>
      <c r="P408">
        <f>IF(Measurement!P408="","",(Measurement!P408^3*coeff_bb8_x3)+(Measurement!P408^2*coeff_bb8_x2)+(Measurement!P408*coeff_bb8_x1)+coeff_bb8_x0)</f>
        <v>1.5064052893797091</v>
      </c>
      <c r="Q408">
        <f>IF(Measurement!Q408="","",(Measurement!Q408^3*coeff_ab8_x3)+(Measurement!Q408^2*coeff_ab8_x2)+(Measurement!Q408*coeff_ab8_x1)+coeff_ab8_x0)</f>
        <v>1.5076826469413571</v>
      </c>
      <c r="R408">
        <f>IF(Measurement!R408="","",(Measurement!R408^3*coeff_bb9_x3)+(Measurement!R408^2*coeff_bb9_x2)+(Measurement!R408*coeff_bb9_x1)+coeff_bb9_x0)</f>
        <v>1.5031150780482712</v>
      </c>
      <c r="S408">
        <f>IF(Measurement!S408="","",(Measurement!S408^3*coeff_ab9_x3)+(Measurement!S408^2*coeff_ab9_x2)+(Measurement!S408*coeff_ab9_x1)+coeff_ab9_x0)</f>
        <v>1.5082794919576032</v>
      </c>
    </row>
    <row r="409" spans="1:19" ht="12.75" customHeight="1" x14ac:dyDescent="0.2">
      <c r="A409">
        <f>Measurement!A409</f>
        <v>40.700000000000308</v>
      </c>
      <c r="B409">
        <f>IF(Measurement!B409="","",(Measurement!B409^3*coeff_bb1_x3)+(Measurement!B409^2*coeff_bb1_x2)+(Measurement!B409*coeff_bb1_x1)+coeff_bb1_x0)</f>
        <v>1.5031150780482712</v>
      </c>
      <c r="C409">
        <f>IF(Measurement!C409="","",(Measurement!C409^3*coeff_ab1_x3)+(Measurement!C409^2*coeff_ab1_x2)+(Measurement!C409*coeff_ab1_x1)+coeff_ab1_x0)</f>
        <v>1.508731291477118</v>
      </c>
      <c r="D409">
        <f>IF(Measurement!D409="","",(Measurement!D409^3*coeff_bb2_x3)+(Measurement!D409^2*coeff_bb2_x2)+(Measurement!D409*coeff_bb2_x1)+coeff_bb2_x0)</f>
        <v>1.5033809568059902</v>
      </c>
      <c r="E409">
        <f>IF(Measurement!E409="","",(Measurement!E409^3*coeff_ab2_x3)+(Measurement!E409^2*coeff_ab2_x2)+(Measurement!E409*coeff_ab2_x1)+coeff_ab2_x0)</f>
        <v>1.508731291477118</v>
      </c>
      <c r="F409">
        <f>IF(Measurement!F409="","",(Measurement!F409^3*coeff_bb3_x3)+(Measurement!F409^2*coeff_bb3_x2)+(Measurement!F409*coeff_bb3_x1)+coeff_bb3_x0)</f>
        <v>1.5040522382181003</v>
      </c>
      <c r="G409">
        <f>IF(Measurement!G409="","",(Measurement!G409^3*coeff_ab3_x3)+(Measurement!G409^2*coeff_ab3_x2)+(Measurement!G409*coeff_ab3_x1)+coeff_ab3_x0)</f>
        <v>1.5078312631269886</v>
      </c>
      <c r="H409">
        <f>IF(Measurement!H409="","",(Measurement!H409^3*coeff_bb4_x3)+(Measurement!H409^2*coeff_bb4_x2)+(Measurement!H409*coeff_bb4_x1)+coeff_bb4_x0)</f>
        <v>1.5029827021633788</v>
      </c>
      <c r="I409">
        <f>IF(Measurement!I409="","",(Measurement!I409^3*coeff_ab4_x3)+(Measurement!I409^2*coeff_ab4_x2)+(Measurement!I409*coeff_ab4_x1)+coeff_ab4_x0)</f>
        <v>1.5069455161011038</v>
      </c>
      <c r="J409">
        <f>IF(Measurement!J409="","",(Measurement!J409^3*coeff_bb5_x3)+(Measurement!J409^2*coeff_bb5_x2)+(Measurement!J409*coeff_bb5_x1)+coeff_bb5_x0)</f>
        <v>1.5028507016433736</v>
      </c>
      <c r="K409">
        <f>IF(Measurement!K409="","",(Measurement!K409^3*coeff_ab5_x3)+(Measurement!K409^2*coeff_ab5_x2)+(Measurement!K409*coeff_ab5_x1)+coeff_ab5_x0)</f>
        <v>1.506362950739188</v>
      </c>
      <c r="L409">
        <f>IF(Measurement!L409="","",(Measurement!L409^3*coeff_bb6_x3)+(Measurement!L409^2*coeff_bb6_x2)+(Measurement!L409*coeff_bb6_x1)+coeff_bb6_x0)</f>
        <v>1.5047329484160716</v>
      </c>
      <c r="M409">
        <f>IF(Measurement!M409="","",(Measurement!M409^3*coeff_ab6_x3)+(Measurement!M409^2*coeff_ab6_x2)+(Measurement!M409*coeff_ab6_x1)+coeff_ab6_x0)</f>
        <v>1.506362950739188</v>
      </c>
      <c r="N409">
        <f>IF(Measurement!N409="","",(Measurement!N409^3*coeff_bb7_x3)+(Measurement!N409^2*coeff_bb7_x2)+(Measurement!N409*coeff_bb7_x1)+coeff_bb7_x0)</f>
        <v>1.5065471219652675</v>
      </c>
      <c r="O409">
        <f>IF(Measurement!O409="","",(Measurement!O409^3*coeff_ab7_x3)+(Measurement!O409^2*coeff_ab7_x2)+(Measurement!O409*coeff_ab7_x1)+coeff_ab7_x0)</f>
        <v>1.5070921489682783</v>
      </c>
      <c r="P409">
        <f>IF(Measurement!P409="","",(Measurement!P409^3*coeff_bb8_x3)+(Measurement!P409^2*coeff_bb8_x2)+(Measurement!P409*coeff_bb8_x1)+coeff_bb8_x0)</f>
        <v>1.5064052893797091</v>
      </c>
      <c r="Q409">
        <f>IF(Measurement!Q409="","",(Measurement!Q409^3*coeff_ab8_x3)+(Measurement!Q409^2*coeff_ab8_x2)+(Measurement!Q409*coeff_ab8_x1)+coeff_ab8_x0)</f>
        <v>1.5078312631269886</v>
      </c>
      <c r="R409">
        <f>IF(Measurement!R409="","",(Measurement!R409^3*coeff_bb9_x3)+(Measurement!R409^2*coeff_bb9_x2)+(Measurement!R409*coeff_bb9_x1)+coeff_bb9_x0)</f>
        <v>1.5031150780482712</v>
      </c>
      <c r="S409">
        <f>IF(Measurement!S409="","",(Measurement!S409^3*coeff_ab9_x3)+(Measurement!S409^2*coeff_ab9_x2)+(Measurement!S409*coeff_ab9_x1)+coeff_ab9_x0)</f>
        <v>1.5084296950365592</v>
      </c>
    </row>
    <row r="410" spans="1:19" ht="12.75" customHeight="1" x14ac:dyDescent="0.2">
      <c r="A410">
        <f>Measurement!A410</f>
        <v>40.80000000000031</v>
      </c>
      <c r="B410">
        <f>IF(Measurement!B410="","",(Measurement!B410^3*coeff_bb1_x3)+(Measurement!B410^2*coeff_bb1_x2)+(Measurement!B410*coeff_bb1_x1)+coeff_bb1_x0)</f>
        <v>1.5033809568059902</v>
      </c>
      <c r="C410">
        <f>IF(Measurement!C410="","",(Measurement!C410^3*coeff_ab1_x3)+(Measurement!C410^2*coeff_ab1_x2)+(Measurement!C410*coeff_ab1_x1)+coeff_ab1_x0)</f>
        <v>1.508882684865227</v>
      </c>
      <c r="D410">
        <f>IF(Measurement!D410="","",(Measurement!D410^3*coeff_bb2_x3)+(Measurement!D410^2*coeff_bb2_x2)+(Measurement!D410*coeff_bb2_x1)+coeff_bb2_x0)</f>
        <v>1.5039172285260831</v>
      </c>
      <c r="E410">
        <f>IF(Measurement!E410="","",(Measurement!E410^3*coeff_ab2_x3)+(Measurement!E410^2*coeff_ab2_x2)+(Measurement!E410*coeff_ab2_x1)+coeff_ab2_x0)</f>
        <v>1.5090344750495606</v>
      </c>
      <c r="F410">
        <f>IF(Measurement!F410="","",(Measurement!F410^3*coeff_bb3_x3)+(Measurement!F410^2*coeff_bb3_x2)+(Measurement!F410*coeff_bb3_x1)+coeff_bb3_x0)</f>
        <v>1.5044595310960323</v>
      </c>
      <c r="G410">
        <f>IF(Measurement!G410="","",(Measurement!G410^3*coeff_ab3_x3)+(Measurement!G410^2*coeff_ab3_x2)+(Measurement!G410*coeff_ab3_x1)+coeff_ab3_x0)</f>
        <v>1.5084296950365592</v>
      </c>
      <c r="H410">
        <f>IF(Measurement!H410="","",(Measurement!H410^3*coeff_bb4_x3)+(Measurement!H410^2*coeff_bb4_x2)+(Measurement!H410*coeff_bb4_x1)+coeff_bb4_x0)</f>
        <v>1.5033809568059902</v>
      </c>
      <c r="I410">
        <f>IF(Measurement!I410="","",(Measurement!I410^3*coeff_ab4_x3)+(Measurement!I410^2*coeff_ab4_x2)+(Measurement!I410*coeff_ab4_x1)+coeff_ab4_x0)</f>
        <v>1.5070921489682783</v>
      </c>
      <c r="J410">
        <f>IF(Measurement!J410="","",(Measurement!J410^3*coeff_bb5_x3)+(Measurement!J410^2*coeff_bb5_x2)+(Measurement!J410*coeff_bb5_x1)+coeff_bb5_x0)</f>
        <v>1.5029827021633788</v>
      </c>
      <c r="K410">
        <f>IF(Measurement!K410="","",(Measurement!K410^3*coeff_ab5_x3)+(Measurement!K410^2*coeff_ab5_x2)+(Measurement!K410*coeff_ab5_x1)+coeff_ab5_x0)</f>
        <v>1.506653440225296</v>
      </c>
      <c r="L410">
        <f>IF(Measurement!L410="","",(Measurement!L410^3*coeff_bb6_x3)+(Measurement!L410^2*coeff_bb6_x2)+(Measurement!L410*coeff_bb6_x1)+coeff_bb6_x0)</f>
        <v>1.5050078788082177</v>
      </c>
      <c r="M410">
        <f>IF(Measurement!M410="","",(Measurement!M410^3*coeff_ab6_x3)+(Measurement!M410^2*coeff_ab6_x2)+(Measurement!M410*coeff_ab6_x1)+coeff_ab6_x0)</f>
        <v>1.5065079971901563</v>
      </c>
      <c r="N410">
        <f>IF(Measurement!N410="","",(Measurement!N410^3*coeff_bb7_x3)+(Measurement!N410^2*coeff_bb7_x2)+(Measurement!N410*coeff_bb7_x1)+coeff_bb7_x0)</f>
        <v>1.5069749076422148</v>
      </c>
      <c r="O410">
        <f>IF(Measurement!O410="","",(Measurement!O410^3*coeff_ab7_x3)+(Measurement!O410^2*coeff_ab7_x2)+(Measurement!O410*coeff_ab7_x1)+coeff_ab7_x0)</f>
        <v>1.5072391784726376</v>
      </c>
      <c r="P410">
        <f>IF(Measurement!P410="","",(Measurement!P410^3*coeff_bb8_x3)+(Measurement!P410^2*coeff_bb8_x2)+(Measurement!P410*coeff_bb8_x1)+coeff_bb8_x0)</f>
        <v>1.5066893357219924</v>
      </c>
      <c r="Q410">
        <f>IF(Measurement!Q410="","",(Measurement!Q410^3*coeff_ab8_x3)+(Measurement!Q410^2*coeff_ab8_x2)+(Measurement!Q410*coeff_ab8_x1)+coeff_ab8_x0)</f>
        <v>1.5078312631269886</v>
      </c>
      <c r="R410">
        <f>IF(Measurement!R410="","",(Measurement!R410^3*coeff_bb9_x3)+(Measurement!R410^2*coeff_bb9_x2)+(Measurement!R410*coeff_bb9_x1)+coeff_bb9_x0)</f>
        <v>1.5032478295213687</v>
      </c>
      <c r="S410">
        <f>IF(Measurement!S410="","",(Measurement!S410^3*coeff_ab9_x3)+(Measurement!S410^2*coeff_ab9_x2)+(Measurement!S410*coeff_ab9_x1)+coeff_ab9_x0)</f>
        <v>1.5085802948719798</v>
      </c>
    </row>
    <row r="411" spans="1:19" ht="12.75" customHeight="1" x14ac:dyDescent="0.2">
      <c r="A411">
        <f>Measurement!A411</f>
        <v>40.900000000000311</v>
      </c>
      <c r="B411">
        <f>IF(Measurement!B411="","",(Measurement!B411^3*coeff_bb1_x3)+(Measurement!B411^2*coeff_bb1_x2)+(Measurement!B411*coeff_bb1_x1)+coeff_bb1_x0)</f>
        <v>1.503514460125454</v>
      </c>
      <c r="C411">
        <f>IF(Measurement!C411="","",(Measurement!C411^3*coeff_ab1_x3)+(Measurement!C411^2*coeff_ab1_x2)+(Measurement!C411*coeff_ab1_x1)+coeff_ab1_x0)</f>
        <v>1.5091866620433714</v>
      </c>
      <c r="D411">
        <f>IF(Measurement!D411="","",(Measurement!D411^3*coeff_bb2_x3)+(Measurement!D411^2*coeff_bb2_x2)+(Measurement!D411*coeff_bb2_x1)+coeff_bb2_x0)</f>
        <v>1.5041876250615518</v>
      </c>
      <c r="E411">
        <f>IF(Measurement!E411="","",(Measurement!E411^3*coeff_ab2_x3)+(Measurement!E411^2*coeff_ab2_x2)+(Measurement!E411*coeff_ab2_x1)+coeff_ab2_x0)</f>
        <v>1.5091866620433714</v>
      </c>
      <c r="F411">
        <f>IF(Measurement!F411="","",(Measurement!F411^3*coeff_bb3_x3)+(Measurement!F411^2*coeff_bb3_x2)+(Measurement!F411*coeff_bb3_x1)+coeff_bb3_x0)</f>
        <v>1.504870224366472</v>
      </c>
      <c r="G411">
        <f>IF(Measurement!G411="","",(Measurement!G411^3*coeff_ab3_x3)+(Measurement!G411^2*coeff_ab3_x2)+(Measurement!G411*coeff_ab3_x1)+coeff_ab3_x0)</f>
        <v>1.5085802948719798</v>
      </c>
      <c r="H411">
        <f>IF(Measurement!H411="","",(Measurement!H411^3*coeff_bb4_x3)+(Measurement!H411^2*coeff_bb4_x2)+(Measurement!H411*coeff_bb4_x1)+coeff_bb4_x0)</f>
        <v>1.503782595762182</v>
      </c>
      <c r="I411">
        <f>IF(Measurement!I411="","",(Measurement!I411^3*coeff_ab4_x3)+(Measurement!I411^2*coeff_ab4_x2)+(Measurement!I411*coeff_ab4_x1)+coeff_ab4_x0)</f>
        <v>1.5072391784726376</v>
      </c>
      <c r="J411">
        <f>IF(Measurement!J411="","",(Measurement!J411^3*coeff_bb5_x3)+(Measurement!J411^2*coeff_bb5_x2)+(Measurement!J411*coeff_bb5_x1)+coeff_bb5_x0)</f>
        <v>1.5032478295213687</v>
      </c>
      <c r="K411">
        <f>IF(Measurement!K411="","",(Measurement!K411^3*coeff_ab5_x3)+(Measurement!K411^2*coeff_ab5_x2)+(Measurement!K411*coeff_ab5_x1)+coeff_ab5_x0)</f>
        <v>1.506653440225296</v>
      </c>
      <c r="L411">
        <f>IF(Measurement!L411="","",(Measurement!L411^3*coeff_bb6_x3)+(Measurement!L411^2*coeff_bb6_x2)+(Measurement!L411*coeff_bb6_x1)+coeff_bb6_x0)</f>
        <v>1.5051459119646267</v>
      </c>
      <c r="M411">
        <f>IF(Measurement!M411="","",(Measurement!M411^3*coeff_ab6_x3)+(Measurement!M411^2*coeff_ab6_x2)+(Measurement!M411*coeff_ab6_x1)+coeff_ab6_x0)</f>
        <v>1.506653440225296</v>
      </c>
      <c r="N411">
        <f>IF(Measurement!N411="","",(Measurement!N411^3*coeff_bb7_x3)+(Measurement!N411^2*coeff_bb7_x2)+(Measurement!N411*coeff_bb7_x1)+coeff_bb7_x0)</f>
        <v>1.5072620069269236</v>
      </c>
      <c r="O411">
        <f>IF(Measurement!O411="","",(Measurement!O411^3*coeff_ab7_x3)+(Measurement!O411^2*coeff_ab7_x2)+(Measurement!O411*coeff_ab7_x1)+coeff_ab7_x0)</f>
        <v>1.5075344274459237</v>
      </c>
      <c r="P411">
        <f>IF(Measurement!P411="","",(Measurement!P411^3*coeff_bb8_x3)+(Measurement!P411^2*coeff_bb8_x2)+(Measurement!P411*coeff_bb8_x1)+coeff_bb8_x0)</f>
        <v>1.5069749076422148</v>
      </c>
      <c r="Q411">
        <f>IF(Measurement!Q411="","",(Measurement!Q411^3*coeff_ab8_x3)+(Measurement!Q411^2*coeff_ab8_x2)+(Measurement!Q411*coeff_ab8_x1)+coeff_ab8_x0)</f>
        <v>1.5081296856218582</v>
      </c>
      <c r="R411">
        <f>IF(Measurement!R411="","",(Measurement!R411^3*coeff_bb9_x3)+(Measurement!R411^2*coeff_bb9_x2)+(Measurement!R411*coeff_bb9_x1)+coeff_bb9_x0)</f>
        <v>1.5033809568059902</v>
      </c>
      <c r="S411">
        <f>IF(Measurement!S411="","",(Measurement!S411^3*coeff_ab9_x3)+(Measurement!S411^2*coeff_ab9_x2)+(Measurement!S411*coeff_ab9_x1)+coeff_ab9_x0)</f>
        <v>1.508882684865227</v>
      </c>
    </row>
    <row r="412" spans="1:19" ht="12.75" customHeight="1" x14ac:dyDescent="0.2">
      <c r="A412">
        <f>Measurement!A412</f>
        <v>41.000000000000313</v>
      </c>
      <c r="B412">
        <f>IF(Measurement!B412="","",(Measurement!B412^3*coeff_bb1_x3)+(Measurement!B412^2*coeff_bb1_x2)+(Measurement!B412*coeff_bb1_x1)+coeff_bb1_x0)</f>
        <v>1.503782595762182</v>
      </c>
      <c r="C412">
        <f>IF(Measurement!C412="","",(Measurement!C412^3*coeff_ab1_x3)+(Measurement!C412^2*coeff_ab1_x2)+(Measurement!C412*coeff_ab1_x1)+coeff_ab1_x0)</f>
        <v>1.5093392458599133</v>
      </c>
      <c r="D412">
        <f>IF(Measurement!D412="","",(Measurement!D412^3*coeff_bb2_x3)+(Measurement!D412^2*coeff_bb2_x2)+(Measurement!D412*coeff_bb2_x1)+coeff_bb2_x0)</f>
        <v>1.5050078788082177</v>
      </c>
      <c r="E412">
        <f>IF(Measurement!E412="","",(Measurement!E412^3*coeff_ab2_x3)+(Measurement!E412^2*coeff_ab2_x2)+(Measurement!E412*coeff_ab2_x1)+coeff_ab2_x0)</f>
        <v>1.5094922265124393</v>
      </c>
      <c r="F412">
        <f>IF(Measurement!F412="","",(Measurement!F412^3*coeff_bb3_x3)+(Measurement!F412^2*coeff_bb3_x2)+(Measurement!F412*coeff_bb3_x1)+coeff_bb3_x0)</f>
        <v>1.5051459119646267</v>
      </c>
      <c r="G412">
        <f>IF(Measurement!G412="","",(Measurement!G412^3*coeff_ab3_x3)+(Measurement!G412^2*coeff_ab3_x2)+(Measurement!G412*coeff_ab3_x1)+coeff_ab3_x0)</f>
        <v>1.508731291477118</v>
      </c>
      <c r="H412">
        <f>IF(Measurement!H412="","",(Measurement!H412^3*coeff_bb4_x3)+(Measurement!H412^2*coeff_bb4_x2)+(Measurement!H412*coeff_bb4_x1)+coeff_bb4_x0)</f>
        <v>1.5039172285260831</v>
      </c>
      <c r="I412">
        <f>IF(Measurement!I412="","",(Measurement!I412^3*coeff_ab4_x3)+(Measurement!I412^2*coeff_ab4_x2)+(Measurement!I412*coeff_ab4_x1)+coeff_ab4_x0)</f>
        <v>1.5072391784726376</v>
      </c>
      <c r="J412">
        <f>IF(Measurement!J412="","",(Measurement!J412^3*coeff_bb5_x3)+(Measurement!J412^2*coeff_bb5_x2)+(Measurement!J412*coeff_bb5_x1)+coeff_bb5_x0)</f>
        <v>1.503514460125454</v>
      </c>
      <c r="K412">
        <f>IF(Measurement!K412="","",(Measurement!K412^3*coeff_ab5_x3)+(Measurement!K412^2*coeff_ab5_x2)+(Measurement!K412*coeff_ab5_x1)+coeff_ab5_x0)</f>
        <v>1.5067992798578609</v>
      </c>
      <c r="L412">
        <f>IF(Measurement!L412="","",(Measurement!L412^3*coeff_bb6_x3)+(Measurement!L412^2*coeff_bb6_x2)+(Measurement!L412*coeff_bb6_x1)+coeff_bb6_x0)</f>
        <v>1.5055622859550195</v>
      </c>
      <c r="M412">
        <f>IF(Measurement!M412="","",(Measurement!M412^3*coeff_ab6_x3)+(Measurement!M412^2*coeff_ab6_x2)+(Measurement!M412*coeff_ab6_x1)+coeff_ab6_x0)</f>
        <v>1.506653440225296</v>
      </c>
      <c r="N412">
        <f>IF(Measurement!N412="","",(Measurement!N412^3*coeff_bb7_x3)+(Measurement!N412^2*coeff_bb7_x2)+(Measurement!N412*coeff_bb7_x1)+coeff_bb7_x0)</f>
        <v>1.5074061298892567</v>
      </c>
      <c r="O412">
        <f>IF(Measurement!O412="","",(Measurement!O412^3*coeff_ab7_x3)+(Measurement!O412^2*coeff_ab7_x2)+(Measurement!O412*coeff_ab7_x1)+coeff_ab7_x0)</f>
        <v>1.5075344274459237</v>
      </c>
      <c r="P412">
        <f>IF(Measurement!P412="","",(Measurement!P412^3*coeff_bb8_x3)+(Measurement!P412^2*coeff_bb8_x2)+(Measurement!P412*coeff_bb8_x1)+coeff_bb8_x0)</f>
        <v>1.5069749076422148</v>
      </c>
      <c r="Q412">
        <f>IF(Measurement!Q412="","",(Measurement!Q412^3*coeff_ab8_x3)+(Measurement!Q412^2*coeff_ab8_x2)+(Measurement!Q412*coeff_ab8_x1)+coeff_ab8_x0)</f>
        <v>1.5081296856218582</v>
      </c>
      <c r="R412">
        <f>IF(Measurement!R412="","",(Measurement!R412^3*coeff_bb9_x3)+(Measurement!R412^2*coeff_bb9_x2)+(Measurement!R412*coeff_bb9_x1)+coeff_bb9_x0)</f>
        <v>1.5036483397030784</v>
      </c>
      <c r="S412">
        <f>IF(Measurement!S412="","",(Measurement!S412^3*coeff_ab9_x3)+(Measurement!S412^2*coeff_ab9_x2)+(Measurement!S412*coeff_ab9_x1)+coeff_ab9_x0)</f>
        <v>1.5090344750495606</v>
      </c>
    </row>
    <row r="413" spans="1:19" ht="12.75" customHeight="1" x14ac:dyDescent="0.2">
      <c r="A413">
        <f>Measurement!A413</f>
        <v>41.100000000000314</v>
      </c>
      <c r="B413">
        <f>IF(Measurement!B413="","",(Measurement!B413^3*coeff_bb1_x3)+(Measurement!B413^2*coeff_bb1_x2)+(Measurement!B413*coeff_bb1_x1)+coeff_bb1_x0)</f>
        <v>1.5040522382181003</v>
      </c>
      <c r="C413">
        <f>IF(Measurement!C413="","",(Measurement!C413^3*coeff_ab1_x3)+(Measurement!C413^2*coeff_ab1_x2)+(Measurement!C413*coeff_ab1_x1)+coeff_ab1_x0)</f>
        <v>1.5099535496184548</v>
      </c>
      <c r="D413">
        <f>IF(Measurement!D413="","",(Measurement!D413^3*coeff_bb2_x3)+(Measurement!D413^2*coeff_bb2_x2)+(Measurement!D413*coeff_bb2_x1)+coeff_bb2_x0)</f>
        <v>1.5054231153147091</v>
      </c>
      <c r="E413">
        <f>IF(Measurement!E413="","",(Measurement!E413^3*coeff_ab2_x3)+(Measurement!E413^2*coeff_ab2_x2)+(Measurement!E413*coeff_ab2_x1)+coeff_ab2_x0)</f>
        <v>1.5104184447254463</v>
      </c>
      <c r="F413">
        <f>IF(Measurement!F413="","",(Measurement!F413^3*coeff_bb3_x3)+(Measurement!F413^2*coeff_bb3_x2)+(Measurement!F413*coeff_bb3_x1)+coeff_bb3_x0)</f>
        <v>1.505701836203267</v>
      </c>
      <c r="G413">
        <f>IF(Measurement!G413="","",(Measurement!G413^3*coeff_ab3_x3)+(Measurement!G413^2*coeff_ab3_x2)+(Measurement!G413*coeff_ab3_x1)+coeff_ab3_x0)</f>
        <v>1.5091866620433714</v>
      </c>
      <c r="H413">
        <f>IF(Measurement!H413="","",(Measurement!H413^3*coeff_bb4_x3)+(Measurement!H413^2*coeff_bb4_x2)+(Measurement!H413*coeff_bb4_x1)+coeff_bb4_x0)</f>
        <v>1.5043233892797563</v>
      </c>
      <c r="I413">
        <f>IF(Measurement!I413="","",(Measurement!I413^3*coeff_ab4_x3)+(Measurement!I413^2*coeff_ab4_x2)+(Measurement!I413*coeff_ab4_x1)+coeff_ab4_x0)</f>
        <v>1.5075344274459237</v>
      </c>
      <c r="J413">
        <f>IF(Measurement!J413="","",(Measurement!J413^3*coeff_bb5_x3)+(Measurement!J413^2*coeff_bb5_x2)+(Measurement!J413*coeff_bb5_x1)+coeff_bb5_x0)</f>
        <v>1.5036483397030784</v>
      </c>
      <c r="K413">
        <f>IF(Measurement!K413="","",(Measurement!K413^3*coeff_ab5_x3)+(Measurement!K413^2*coeff_ab5_x2)+(Measurement!K413*coeff_ab5_x1)+coeff_ab5_x0)</f>
        <v>1.5067992798578609</v>
      </c>
      <c r="L413">
        <f>IF(Measurement!L413="","",(Measurement!L413^3*coeff_bb6_x3)+(Measurement!L413^2*coeff_bb6_x2)+(Measurement!L413*coeff_bb6_x1)+coeff_bb6_x0)</f>
        <v>1.5058417662827703</v>
      </c>
      <c r="M413">
        <f>IF(Measurement!M413="","",(Measurement!M413^3*coeff_ab6_x3)+(Measurement!M413^2*coeff_ab6_x2)+(Measurement!M413*coeff_ab6_x1)+coeff_ab6_x0)</f>
        <v>1.5070921489682783</v>
      </c>
      <c r="N413">
        <f>IF(Measurement!N413="","",(Measurement!N413^3*coeff_bb7_x3)+(Measurement!N413^2*coeff_bb7_x2)+(Measurement!N413*coeff_bb7_x1)+coeff_bb7_x0)</f>
        <v>1.5076955235704721</v>
      </c>
      <c r="O413">
        <f>IF(Measurement!O413="","",(Measurement!O413^3*coeff_ab7_x3)+(Measurement!O413^2*coeff_ab7_x2)+(Measurement!O413*coeff_ab7_x1)+coeff_ab7_x0)</f>
        <v>1.5078312631269886</v>
      </c>
      <c r="P413">
        <f>IF(Measurement!P413="","",(Measurement!P413^3*coeff_bb8_x3)+(Measurement!P413^2*coeff_bb8_x2)+(Measurement!P413*coeff_bb8_x1)+coeff_bb8_x0)</f>
        <v>1.5072620069269236</v>
      </c>
      <c r="Q413">
        <f>IF(Measurement!Q413="","",(Measurement!Q413^3*coeff_ab8_x3)+(Measurement!Q413^2*coeff_ab8_x2)+(Measurement!Q413*coeff_ab8_x1)+coeff_ab8_x0)</f>
        <v>1.508731291477118</v>
      </c>
      <c r="R413">
        <f>IF(Measurement!R413="","",(Measurement!R413^3*coeff_bb9_x3)+(Measurement!R413^2*coeff_bb9_x2)+(Measurement!R413*coeff_bb9_x1)+coeff_bb9_x0)</f>
        <v>1.5039172285260831</v>
      </c>
      <c r="S413">
        <f>IF(Measurement!S413="","",(Measurement!S413^3*coeff_ab9_x3)+(Measurement!S413^2*coeff_ab9_x2)+(Measurement!S413*coeff_ab9_x1)+coeff_ab9_x0)</f>
        <v>1.5096456040142028</v>
      </c>
    </row>
    <row r="414" spans="1:19" ht="12.75" customHeight="1" x14ac:dyDescent="0.2">
      <c r="A414">
        <f>Measurement!A414</f>
        <v>41.200000000000315</v>
      </c>
      <c r="B414">
        <f>IF(Measurement!B414="","",(Measurement!B414^3*coeff_bb1_x3)+(Measurement!B414^2*coeff_bb1_x2)+(Measurement!B414*coeff_bb1_x1)+coeff_bb1_x0)</f>
        <v>1.5044595310960323</v>
      </c>
      <c r="C414">
        <f>IF(Measurement!C414="","",(Measurement!C414^3*coeff_ab1_x3)+(Measurement!C414^2*coeff_ab1_x2)+(Measurement!C414*coeff_ab1_x1)+coeff_ab1_x0)</f>
        <v>1.5105742036009535</v>
      </c>
      <c r="D414">
        <f>IF(Measurement!D414="","",(Measurement!D414^3*coeff_bb2_x3)+(Measurement!D414^2*coeff_bb2_x2)+(Measurement!D414*coeff_bb2_x1)+coeff_bb2_x0)</f>
        <v>1.5058417662827703</v>
      </c>
      <c r="E414">
        <f>IF(Measurement!E414="","",(Measurement!E414^3*coeff_ab2_x3)+(Measurement!E414^2*coeff_ab2_x2)+(Measurement!E414*coeff_ab2_x1)+coeff_ab2_x0)</f>
        <v>1.5107303594184709</v>
      </c>
      <c r="F414">
        <f>IF(Measurement!F414="","",(Measurement!F414^3*coeff_bb3_x3)+(Measurement!F414^2*coeff_bb3_x2)+(Measurement!F414*coeff_bb3_x1)+coeff_bb3_x0)</f>
        <v>1.5062638377419988</v>
      </c>
      <c r="G414">
        <f>IF(Measurement!G414="","",(Measurement!G414^3*coeff_ab3_x3)+(Measurement!G414^2*coeff_ab3_x2)+(Measurement!G414*coeff_ab3_x1)+coeff_ab3_x0)</f>
        <v>1.5091866620433714</v>
      </c>
      <c r="H414">
        <f>IF(Measurement!H414="","",(Measurement!H414^3*coeff_bb4_x3)+(Measurement!H414^2*coeff_bb4_x2)+(Measurement!H414*coeff_bb4_x1)+coeff_bb4_x0)</f>
        <v>1.5050078788082177</v>
      </c>
      <c r="I414">
        <f>IF(Measurement!I414="","",(Measurement!I414^3*coeff_ab4_x3)+(Measurement!I414^2*coeff_ab4_x2)+(Measurement!I414*coeff_ab4_x1)+coeff_ab4_x0)</f>
        <v>1.5073866046274351</v>
      </c>
      <c r="J414">
        <f>IF(Measurement!J414="","",(Measurement!J414^3*coeff_bb5_x3)+(Measurement!J414^2*coeff_bb5_x2)+(Measurement!J414*coeff_bb5_x1)+coeff_bb5_x0)</f>
        <v>1.5039172285260831</v>
      </c>
      <c r="K414">
        <f>IF(Measurement!K414="","",(Measurement!K414^3*coeff_ab5_x3)+(Measurement!K414^2*coeff_ab5_x2)+(Measurement!K414*coeff_ab5_x1)+coeff_ab5_x0)</f>
        <v>1.5069455161011038</v>
      </c>
      <c r="L414">
        <f>IF(Measurement!L414="","",(Measurement!L414^3*coeff_bb6_x3)+(Measurement!L414^2*coeff_bb6_x2)+(Measurement!L414*coeff_bb6_x1)+coeff_bb6_x0)</f>
        <v>1.5061227668288177</v>
      </c>
      <c r="M414">
        <f>IF(Measurement!M414="","",(Measurement!M414^3*coeff_ab6_x3)+(Measurement!M414^2*coeff_ab6_x2)+(Measurement!M414*coeff_ab6_x1)+coeff_ab6_x0)</f>
        <v>1.5070921489682783</v>
      </c>
      <c r="N414">
        <f>IF(Measurement!N414="","",(Measurement!N414^3*coeff_bb7_x3)+(Measurement!N414^2*coeff_bb7_x2)+(Measurement!N414*coeff_bb7_x1)+coeff_bb7_x0)</f>
        <v>1.507986449082543</v>
      </c>
      <c r="O414">
        <f>IF(Measurement!O414="","",(Measurement!O414^3*coeff_ab7_x3)+(Measurement!O414^2*coeff_ab7_x2)+(Measurement!O414*coeff_ab7_x1)+coeff_ab7_x0)</f>
        <v>1.5081296856218582</v>
      </c>
      <c r="P414">
        <f>IF(Measurement!P414="","",(Measurement!P414^3*coeff_bb8_x3)+(Measurement!P414^2*coeff_bb8_x2)+(Measurement!P414*coeff_bb8_x1)+coeff_bb8_x0)</f>
        <v>1.5074061298892567</v>
      </c>
      <c r="Q414">
        <f>IF(Measurement!Q414="","",(Measurement!Q414^3*coeff_ab8_x3)+(Measurement!Q414^2*coeff_ab8_x2)+(Measurement!Q414*coeff_ab8_x1)+coeff_ab8_x0)</f>
        <v>1.5090344750495606</v>
      </c>
      <c r="R414">
        <f>IF(Measurement!R414="","",(Measurement!R414^3*coeff_bb9_x3)+(Measurement!R414^2*coeff_bb9_x2)+(Measurement!R414*coeff_bb9_x1)+coeff_bb9_x0)</f>
        <v>1.5043233892797563</v>
      </c>
      <c r="S414">
        <f>IF(Measurement!S414="","",(Measurement!S414^3*coeff_ab9_x3)+(Measurement!S414^2*coeff_ab9_x2)+(Measurement!S414*coeff_ab9_x1)+coeff_ab9_x0)</f>
        <v>1.5101081177474505</v>
      </c>
    </row>
    <row r="415" spans="1:19" ht="12.75" customHeight="1" x14ac:dyDescent="0.2">
      <c r="A415">
        <f>Measurement!A415</f>
        <v>41.300000000000317</v>
      </c>
      <c r="B415">
        <f>IF(Measurement!B415="","",(Measurement!B415^3*coeff_bb1_x3)+(Measurement!B415^2*coeff_bb1_x2)+(Measurement!B415*coeff_bb1_x1)+coeff_bb1_x0)</f>
        <v>1.504870224366472</v>
      </c>
      <c r="C415">
        <f>IF(Measurement!C415="","",(Measurement!C415^3*coeff_ab1_x3)+(Measurement!C415^2*coeff_ab1_x2)+(Measurement!C415*coeff_ab1_x1)+coeff_ab1_x0)</f>
        <v>1.5107303594184709</v>
      </c>
      <c r="D415">
        <f>IF(Measurement!D415="","",(Measurement!D415^3*coeff_bb2_x3)+(Measurement!D415^2*coeff_bb2_x2)+(Measurement!D415*coeff_bb2_x1)+coeff_bb2_x0)</f>
        <v>1.5066893357219924</v>
      </c>
      <c r="E415">
        <f>IF(Measurement!E415="","",(Measurement!E415^3*coeff_ab2_x3)+(Measurement!E415^2*coeff_ab2_x2)+(Measurement!E415*coeff_ab2_x1)+coeff_ab2_x0)</f>
        <v>1.5107303594184709</v>
      </c>
      <c r="F415">
        <f>IF(Measurement!F415="","",(Measurement!F415^3*coeff_bb3_x3)+(Measurement!F415^2*coeff_bb3_x2)+(Measurement!F415*coeff_bb3_x1)+coeff_bb3_x0)</f>
        <v>1.5066893357219924</v>
      </c>
      <c r="G415">
        <f>IF(Measurement!G415="","",(Measurement!G415^3*coeff_ab3_x3)+(Measurement!G415^2*coeff_ab3_x2)+(Measurement!G415*coeff_ab3_x1)+coeff_ab3_x0)</f>
        <v>1.5091866620433714</v>
      </c>
      <c r="H415">
        <f>IF(Measurement!H415="","",(Measurement!H415^3*coeff_bb4_x3)+(Measurement!H415^2*coeff_bb4_x2)+(Measurement!H415*coeff_bb4_x1)+coeff_bb4_x0)</f>
        <v>1.5051459119646267</v>
      </c>
      <c r="I415">
        <f>IF(Measurement!I415="","",(Measurement!I415^3*coeff_ab4_x3)+(Measurement!I415^2*coeff_ab4_x2)+(Measurement!I415*coeff_ab4_x1)+coeff_ab4_x0)</f>
        <v>1.5072391784726376</v>
      </c>
      <c r="J415">
        <f>IF(Measurement!J415="","",(Measurement!J415^3*coeff_bb5_x3)+(Measurement!J415^2*coeff_bb5_x2)+(Measurement!J415*coeff_bb5_x1)+coeff_bb5_x0)</f>
        <v>1.5041876250615518</v>
      </c>
      <c r="K415">
        <f>IF(Measurement!K415="","",(Measurement!K415^3*coeff_ab5_x3)+(Measurement!K415^2*coeff_ab5_x2)+(Measurement!K415*coeff_ab5_x1)+coeff_ab5_x0)</f>
        <v>1.5067992798578609</v>
      </c>
      <c r="L415">
        <f>IF(Measurement!L415="","",(Measurement!L415^3*coeff_bb6_x3)+(Measurement!L415^2*coeff_bb6_x2)+(Measurement!L415*coeff_bb6_x1)+coeff_bb6_x0)</f>
        <v>1.5064052893797091</v>
      </c>
      <c r="M415">
        <f>IF(Measurement!M415="","",(Measurement!M415^3*coeff_ab6_x3)+(Measurement!M415^2*coeff_ab6_x2)+(Measurement!M415*coeff_ab6_x1)+coeff_ab6_x0)</f>
        <v>1.5070921489682783</v>
      </c>
      <c r="N415">
        <f>IF(Measurement!N415="","",(Measurement!N415^3*coeff_bb7_x3)+(Measurement!N415^2*coeff_bb7_x2)+(Measurement!N415*coeff_bb7_x1)+coeff_bb7_x0)</f>
        <v>1.5082789082120169</v>
      </c>
      <c r="O415">
        <f>IF(Measurement!O415="","",(Measurement!O415^3*coeff_ab7_x3)+(Measurement!O415^2*coeff_ab7_x2)+(Measurement!O415*coeff_ab7_x1)+coeff_ab7_x0)</f>
        <v>1.5081296856218582</v>
      </c>
      <c r="P415">
        <f>IF(Measurement!P415="","",(Measurement!P415^3*coeff_bb8_x3)+(Measurement!P415^2*coeff_bb8_x2)+(Measurement!P415*coeff_bb8_x1)+coeff_bb8_x0)</f>
        <v>1.5078407947359915</v>
      </c>
      <c r="Q415">
        <f>IF(Measurement!Q415="","",(Measurement!Q415^3*coeff_ab8_x3)+(Measurement!Q415^2*coeff_ab8_x2)+(Measurement!Q415*coeff_ab8_x1)+coeff_ab8_x0)</f>
        <v>1.5091866620433714</v>
      </c>
      <c r="R415">
        <f>IF(Measurement!R415="","",(Measurement!R415^3*coeff_bb9_x3)+(Measurement!R415^2*coeff_bb9_x2)+(Measurement!R415*coeff_bb9_x1)+coeff_bb9_x0)</f>
        <v>1.5047329484160716</v>
      </c>
      <c r="S415">
        <f>IF(Measurement!S415="","",(Measurement!S415^3*coeff_ab9_x3)+(Measurement!S415^2*coeff_ab9_x2)+(Measurement!S415*coeff_ab9_x1)+coeff_ab9_x0)</f>
        <v>1.5104184447254463</v>
      </c>
    </row>
    <row r="416" spans="1:19" ht="12.75" customHeight="1" x14ac:dyDescent="0.2">
      <c r="A416">
        <f>Measurement!A416</f>
        <v>41.400000000000318</v>
      </c>
      <c r="B416">
        <f>IF(Measurement!B416="","",(Measurement!B416^3*coeff_bb1_x3)+(Measurement!B416^2*coeff_bb1_x2)+(Measurement!B416*coeff_bb1_x1)+coeff_bb1_x0)</f>
        <v>1.5051459119646267</v>
      </c>
      <c r="C416">
        <f>IF(Measurement!C416="","",(Measurement!C416^3*coeff_ab1_x3)+(Measurement!C416^2*coeff_ab1_x2)+(Measurement!C416*coeff_ab1_x1)+coeff_ab1_x0)</f>
        <v>1.5107303594184709</v>
      </c>
      <c r="D416">
        <f>IF(Measurement!D416="","",(Measurement!D416^3*coeff_bb2_x3)+(Measurement!D416^2*coeff_bb2_x2)+(Measurement!D416*coeff_bb2_x1)+coeff_bb2_x0)</f>
        <v>1.507118266252349</v>
      </c>
      <c r="E416">
        <f>IF(Measurement!E416="","",(Measurement!E416^3*coeff_ab2_x3)+(Measurement!E416^2*coeff_ab2_x2)+(Measurement!E416*coeff_ab2_x1)+coeff_ab2_x0)</f>
        <v>1.5105742036009535</v>
      </c>
      <c r="F416">
        <f>IF(Measurement!F416="","",(Measurement!F416^3*coeff_bb3_x3)+(Measurement!F416^2*coeff_bb3_x2)+(Measurement!F416*coeff_bb3_x1)+coeff_bb3_x0)</f>
        <v>1.5068319308732019</v>
      </c>
      <c r="G416">
        <f>IF(Measurement!G416="","",(Measurement!G416^3*coeff_ab3_x3)+(Measurement!G416^2*coeff_ab3_x2)+(Measurement!G416*coeff_ab3_x1)+coeff_ab3_x0)</f>
        <v>1.5084296950365592</v>
      </c>
      <c r="H416">
        <f>IF(Measurement!H416="","",(Measurement!H416^3*coeff_bb4_x3)+(Measurement!H416^2*coeff_bb4_x2)+(Measurement!H416*coeff_bb4_x1)+coeff_bb4_x0)</f>
        <v>1.5051459119646267</v>
      </c>
      <c r="I416">
        <f>IF(Measurement!I416="","",(Measurement!I416^3*coeff_ab4_x3)+(Measurement!I416^2*coeff_ab4_x2)+(Measurement!I416*coeff_ab4_x1)+coeff_ab4_x0)</f>
        <v>1.5067992798578609</v>
      </c>
      <c r="J416">
        <f>IF(Measurement!J416="","",(Measurement!J416^3*coeff_bb5_x3)+(Measurement!J416^2*coeff_bb5_x2)+(Measurement!J416*coeff_bb5_x1)+coeff_bb5_x0)</f>
        <v>1.5043233892797563</v>
      </c>
      <c r="K416">
        <f>IF(Measurement!K416="","",(Measurement!K416^3*coeff_ab5_x3)+(Measurement!K416^2*coeff_ab5_x2)+(Measurement!K416*coeff_ab5_x1)+coeff_ab5_x0)</f>
        <v>1.506362950739188</v>
      </c>
      <c r="L416">
        <f>IF(Measurement!L416="","",(Measurement!L416^3*coeff_bb6_x3)+(Measurement!L416^2*coeff_bb6_x2)+(Measurement!L416*coeff_bb6_x1)+coeff_bb6_x0)</f>
        <v>1.5065471219652675</v>
      </c>
      <c r="M416">
        <f>IF(Measurement!M416="","",(Measurement!M416^3*coeff_ab6_x3)+(Measurement!M416^2*coeff_ab6_x2)+(Measurement!M416*coeff_ab6_x1)+coeff_ab6_x0)</f>
        <v>1.5067992798578609</v>
      </c>
      <c r="N416">
        <f>IF(Measurement!N416="","",(Measurement!N416^3*coeff_bb7_x3)+(Measurement!N416^2*coeff_bb7_x2)+(Measurement!N416*coeff_bb7_x1)+coeff_bb7_x0)</f>
        <v>1.5085729027454411</v>
      </c>
      <c r="O416">
        <f>IF(Measurement!O416="","",(Measurement!O416^3*coeff_ab7_x3)+(Measurement!O416^2*coeff_ab7_x2)+(Measurement!O416*coeff_ab7_x1)+coeff_ab7_x0)</f>
        <v>1.5078312631269886</v>
      </c>
      <c r="P416">
        <f>IF(Measurement!P416="","",(Measurement!P416^3*coeff_bb8_x3)+(Measurement!P416^2*coeff_bb8_x2)+(Measurement!P416*coeff_bb8_x1)+coeff_bb8_x0)</f>
        <v>1.5084257134415759</v>
      </c>
      <c r="Q416">
        <f>IF(Measurement!Q416="","",(Measurement!Q416^3*coeff_ab8_x3)+(Measurement!Q416^2*coeff_ab8_x2)+(Measurement!Q416*coeff_ab8_x1)+coeff_ab8_x0)</f>
        <v>1.5091866620433714</v>
      </c>
      <c r="R416">
        <f>IF(Measurement!R416="","",(Measurement!R416^3*coeff_bb9_x3)+(Measurement!R416^2*coeff_bb9_x2)+(Measurement!R416*coeff_bb9_x1)+coeff_bb9_x0)</f>
        <v>1.5054231153147091</v>
      </c>
      <c r="S416">
        <f>IF(Measurement!S416="","",(Measurement!S416^3*coeff_ab9_x3)+(Measurement!S416^2*coeff_ab9_x2)+(Measurement!S416*coeff_ab9_x1)+coeff_ab9_x0)</f>
        <v>1.5102630827786965</v>
      </c>
    </row>
    <row r="417" spans="1:19" ht="12.75" customHeight="1" x14ac:dyDescent="0.2">
      <c r="A417">
        <f>Measurement!A417</f>
        <v>41.50000000000032</v>
      </c>
      <c r="B417">
        <f>IF(Measurement!B417="","",(Measurement!B417^3*coeff_bb1_x3)+(Measurement!B417^2*coeff_bb1_x2)+(Measurement!B417*coeff_bb1_x1)+coeff_bb1_x0)</f>
        <v>1.5052843240590177</v>
      </c>
      <c r="C417">
        <f>IF(Measurement!C417="","",(Measurement!C417^3*coeff_ab1_x3)+(Measurement!C417^2*coeff_ab1_x2)+(Measurement!C417*coeff_ab1_x1)+coeff_ab1_x0)</f>
        <v>1.5104184447254463</v>
      </c>
      <c r="D417">
        <f>IF(Measurement!D417="","",(Measurement!D417^3*coeff_bb2_x3)+(Measurement!D417^2*coeff_bb2_x2)+(Measurement!D417*coeff_bb2_x1)+coeff_bb2_x0)</f>
        <v>1.5072620069269236</v>
      </c>
      <c r="E417">
        <f>IF(Measurement!E417="","",(Measurement!E417^3*coeff_ab2_x3)+(Measurement!E417^2*coeff_ab2_x2)+(Measurement!E417*coeff_ab2_x1)+coeff_ab2_x0)</f>
        <v>1.5102630827786965</v>
      </c>
      <c r="F417">
        <f>IF(Measurement!F417="","",(Measurement!F417^3*coeff_bb3_x3)+(Measurement!F417^2*coeff_bb3_x2)+(Measurement!F417*coeff_bb3_x1)+coeff_bb3_x0)</f>
        <v>1.5066893357219924</v>
      </c>
      <c r="G417">
        <f>IF(Measurement!G417="","",(Measurement!G417^3*coeff_ab3_x3)+(Measurement!G417^2*coeff_ab3_x2)+(Measurement!G417*coeff_ab3_x1)+coeff_ab3_x0)</f>
        <v>1.5079802760160712</v>
      </c>
      <c r="H417">
        <f>IF(Measurement!H417="","",(Measurement!H417^3*coeff_bb4_x3)+(Measurement!H417^2*coeff_bb4_x2)+(Measurement!H417*coeff_bb4_x1)+coeff_bb4_x0)</f>
        <v>1.504870224366472</v>
      </c>
      <c r="I417">
        <f>IF(Measurement!I417="","",(Measurement!I417^3*coeff_ab4_x3)+(Measurement!I417^2*coeff_ab4_x2)+(Measurement!I417*coeff_ab4_x1)+coeff_ab4_x0)</f>
        <v>1.5060740475367533</v>
      </c>
      <c r="J417">
        <f>IF(Measurement!J417="","",(Measurement!J417^3*coeff_bb5_x3)+(Measurement!J417^2*coeff_bb5_x2)+(Measurement!J417*coeff_bb5_x1)+coeff_bb5_x0)</f>
        <v>1.5039172285260831</v>
      </c>
      <c r="K417">
        <f>IF(Measurement!K417="","",(Measurement!K417^3*coeff_ab5_x3)+(Measurement!K417^2*coeff_ab5_x2)+(Measurement!K417*coeff_ab5_x1)+coeff_ab5_x0)</f>
        <v>1.5057867305119657</v>
      </c>
      <c r="L417">
        <f>IF(Measurement!L417="","",(Measurement!L417^3*coeff_bb6_x3)+(Measurement!L417^2*coeff_bb6_x2)+(Measurement!L417*coeff_bb6_x1)+coeff_bb6_x0)</f>
        <v>1.5064052893797091</v>
      </c>
      <c r="M417">
        <f>IF(Measurement!M417="","",(Measurement!M417^3*coeff_ab6_x3)+(Measurement!M417^2*coeff_ab6_x2)+(Measurement!M417*coeff_ab6_x1)+coeff_ab6_x0)</f>
        <v>1.5065079971901563</v>
      </c>
      <c r="N417">
        <f>IF(Measurement!N417="","",(Measurement!N417^3*coeff_bb7_x3)+(Measurement!N417^2*coeff_bb7_x2)+(Measurement!N417*coeff_bb7_x1)+coeff_bb7_x0)</f>
        <v>1.5085729027454411</v>
      </c>
      <c r="O417">
        <f>IF(Measurement!O417="","",(Measurement!O417^3*coeff_ab7_x3)+(Measurement!O417^2*coeff_ab7_x2)+(Measurement!O417*coeff_ab7_x1)+coeff_ab7_x0)</f>
        <v>1.5075344274459237</v>
      </c>
      <c r="P417">
        <f>IF(Measurement!P417="","",(Measurement!P417^3*coeff_bb8_x3)+(Measurement!P417^2*coeff_bb8_x2)+(Measurement!P417*coeff_bb8_x1)+coeff_bb8_x0)</f>
        <v>1.5084257134415759</v>
      </c>
      <c r="Q417">
        <f>IF(Measurement!Q417="","",(Measurement!Q417^3*coeff_ab8_x3)+(Measurement!Q417^2*coeff_ab8_x2)+(Measurement!Q417*coeff_ab8_x1)+coeff_ab8_x0)</f>
        <v>1.5090344750495606</v>
      </c>
      <c r="R417">
        <f>IF(Measurement!R417="","",(Measurement!R417^3*coeff_bb9_x3)+(Measurement!R417^2*coeff_bb9_x2)+(Measurement!R417*coeff_bb9_x1)+coeff_bb9_x0)</f>
        <v>1.5054231153147091</v>
      </c>
      <c r="S417">
        <f>IF(Measurement!S417="","",(Measurement!S417^3*coeff_ab9_x3)+(Measurement!S417^2*coeff_ab9_x2)+(Measurement!S417*coeff_ab9_x1)+coeff_ab9_x0)</f>
        <v>1.5102630827786965</v>
      </c>
    </row>
    <row r="418" spans="1:19" ht="12.75" customHeight="1" x14ac:dyDescent="0.2">
      <c r="A418">
        <f>Measurement!A418</f>
        <v>41.600000000000321</v>
      </c>
      <c r="B418">
        <f>IF(Measurement!B418="","",(Measurement!B418^3*coeff_bb1_x3)+(Measurement!B418^2*coeff_bb1_x2)+(Measurement!B418*coeff_bb1_x1)+coeff_bb1_x0)</f>
        <v>1.5054231153147091</v>
      </c>
      <c r="C418">
        <f>IF(Measurement!C418="","",(Measurement!C418^3*coeff_ab1_x3)+(Measurement!C418^2*coeff_ab1_x2)+(Measurement!C418*coeff_ab1_x1)+coeff_ab1_x0)</f>
        <v>1.5105742036009535</v>
      </c>
      <c r="D418">
        <f>IF(Measurement!D418="","",(Measurement!D418^3*coeff_bb2_x3)+(Measurement!D418^2*coeff_bb2_x2)+(Measurement!D418*coeff_bb2_x1)+coeff_bb2_x0)</f>
        <v>1.5074061298892567</v>
      </c>
      <c r="E418">
        <f>IF(Measurement!E418="","",(Measurement!E418^3*coeff_ab2_x3)+(Measurement!E418^2*coeff_ab2_x2)+(Measurement!E418*coeff_ab2_x1)+coeff_ab2_x0)</f>
        <v>1.5099535496184548</v>
      </c>
      <c r="F418">
        <f>IF(Measurement!F418="","",(Measurement!F418^3*coeff_bb3_x3)+(Measurement!F418^2*coeff_bb3_x2)+(Measurement!F418*coeff_bb3_x1)+coeff_bb3_x0)</f>
        <v>1.5064052893797091</v>
      </c>
      <c r="G418">
        <f>IF(Measurement!G418="","",(Measurement!G418^3*coeff_ab3_x3)+(Measurement!G418^2*coeff_ab3_x2)+(Measurement!G418*coeff_ab3_x1)+coeff_ab3_x0)</f>
        <v>1.5075344274459237</v>
      </c>
      <c r="H418">
        <f>IF(Measurement!H418="","",(Measurement!H418^3*coeff_bb4_x3)+(Measurement!H418^2*coeff_bb4_x2)+(Measurement!H418*coeff_bb4_x1)+coeff_bb4_x0)</f>
        <v>1.5045960507336977</v>
      </c>
      <c r="I418">
        <f>IF(Measurement!I418="","",(Measurement!I418^3*coeff_ab4_x3)+(Measurement!I418^2*coeff_ab4_x2)+(Measurement!I418*coeff_ab4_x1)+coeff_ab4_x0)</f>
        <v>1.5057867305119657</v>
      </c>
      <c r="J418">
        <f>IF(Measurement!J418="","",(Measurement!J418^3*coeff_bb5_x3)+(Measurement!J418^2*coeff_bb5_x2)+(Measurement!J418*coeff_bb5_x1)+coeff_bb5_x0)</f>
        <v>1.503782595762182</v>
      </c>
      <c r="K418">
        <f>IF(Measurement!K418="","",(Measurement!K418^3*coeff_ab5_x3)+(Measurement!K418^2*coeff_ab5_x2)+(Measurement!K418*coeff_ab5_x1)+coeff_ab5_x0)</f>
        <v>1.5055009995587987</v>
      </c>
      <c r="L418">
        <f>IF(Measurement!L418="","",(Measurement!L418^3*coeff_bb6_x3)+(Measurement!L418^2*coeff_bb6_x2)+(Measurement!L418*coeff_bb6_x1)+coeff_bb6_x0)</f>
        <v>1.5061227668288177</v>
      </c>
      <c r="M418">
        <f>IF(Measurement!M418="","",(Measurement!M418^3*coeff_ab6_x3)+(Measurement!M418^2*coeff_ab6_x2)+(Measurement!M418*coeff_ab6_x1)+coeff_ab6_x0)</f>
        <v>1.5060740475367533</v>
      </c>
      <c r="N418">
        <f>IF(Measurement!N418="","",(Measurement!N418^3*coeff_bb7_x3)+(Measurement!N418^2*coeff_bb7_x2)+(Measurement!N418*coeff_bb7_x1)+coeff_bb7_x0)</f>
        <v>1.5084257134415759</v>
      </c>
      <c r="O418">
        <f>IF(Measurement!O418="","",(Measurement!O418^3*coeff_ab7_x3)+(Measurement!O418^2*coeff_ab7_x2)+(Measurement!O418*coeff_ab7_x1)+coeff_ab7_x0)</f>
        <v>1.5075344274459237</v>
      </c>
      <c r="P418">
        <f>IF(Measurement!P418="","",(Measurement!P418^3*coeff_bb8_x3)+(Measurement!P418^2*coeff_bb8_x2)+(Measurement!P418*coeff_bb8_x1)+coeff_bb8_x0)</f>
        <v>1.5084257134415759</v>
      </c>
      <c r="Q418">
        <f>IF(Measurement!Q418="","",(Measurement!Q418^3*coeff_ab8_x3)+(Measurement!Q418^2*coeff_ab8_x2)+(Measurement!Q418*coeff_ab8_x1)+coeff_ab8_x0)</f>
        <v>1.5090344750495606</v>
      </c>
      <c r="R418">
        <f>IF(Measurement!R418="","",(Measurement!R418^3*coeff_bb9_x3)+(Measurement!R418^2*coeff_bb9_x2)+(Measurement!R418*coeff_bb9_x1)+coeff_bb9_x0)</f>
        <v>1.5055622859550195</v>
      </c>
      <c r="S418">
        <f>IF(Measurement!S418="","",(Measurement!S418^3*coeff_ab9_x3)+(Measurement!S418^2*coeff_ab9_x2)+(Measurement!S418*coeff_ab9_x1)+coeff_ab9_x0)</f>
        <v>1.5102630827786965</v>
      </c>
    </row>
    <row r="419" spans="1:19" ht="12.75" customHeight="1" x14ac:dyDescent="0.2">
      <c r="A419">
        <f>Measurement!A419</f>
        <v>41.700000000000323</v>
      </c>
      <c r="B419">
        <f>IF(Measurement!B419="","",(Measurement!B419^3*coeff_bb1_x3)+(Measurement!B419^2*coeff_bb1_x2)+(Measurement!B419*coeff_bb1_x1)+coeff_bb1_x0)</f>
        <v>1.5055622859550195</v>
      </c>
      <c r="C419">
        <f>IF(Measurement!C419="","",(Measurement!C419^3*coeff_ab1_x3)+(Measurement!C419^2*coeff_ab1_x2)+(Measurement!C419*coeff_ab1_x1)+coeff_ab1_x0)</f>
        <v>1.5108869121912523</v>
      </c>
      <c r="D419">
        <f>IF(Measurement!D419="","",(Measurement!D419^3*coeff_bb2_x3)+(Measurement!D419^2*coeff_bb2_x2)+(Measurement!D419*coeff_bb2_x1)+coeff_bb2_x0)</f>
        <v>1.5074061298892567</v>
      </c>
      <c r="E419">
        <f>IF(Measurement!E419="","",(Measurement!E419^3*coeff_ab2_x3)+(Measurement!E419^2*coeff_ab2_x2)+(Measurement!E419*coeff_ab2_x1)+coeff_ab2_x0)</f>
        <v>1.5099535496184548</v>
      </c>
      <c r="F419">
        <f>IF(Measurement!F419="","",(Measurement!F419^3*coeff_bb3_x3)+(Measurement!F419^2*coeff_bb3_x2)+(Measurement!F419*coeff_bb3_x1)+coeff_bb3_x0)</f>
        <v>1.5061227668288177</v>
      </c>
      <c r="G419">
        <f>IF(Measurement!G419="","",(Measurement!G419^3*coeff_ab3_x3)+(Measurement!G419^2*coeff_ab3_x2)+(Measurement!G419*coeff_ab3_x1)+coeff_ab3_x0)</f>
        <v>1.5075344274459237</v>
      </c>
      <c r="H419">
        <f>IF(Measurement!H419="","",(Measurement!H419^3*coeff_bb4_x3)+(Measurement!H419^2*coeff_bb4_x2)+(Measurement!H419*coeff_bb4_x1)+coeff_bb4_x0)</f>
        <v>1.5043233892797563</v>
      </c>
      <c r="I419">
        <f>IF(Measurement!I419="","",(Measurement!I419^3*coeff_ab4_x3)+(Measurement!I419^2*coeff_ab4_x2)+(Measurement!I419*coeff_ab4_x1)+coeff_ab4_x0)</f>
        <v>1.5056436667830562</v>
      </c>
      <c r="J419">
        <f>IF(Measurement!J419="","",(Measurement!J419^3*coeff_bb5_x3)+(Measurement!J419^2*coeff_bb5_x2)+(Measurement!J419*coeff_bb5_x1)+coeff_bb5_x0)</f>
        <v>1.5036483397030784</v>
      </c>
      <c r="K419">
        <f>IF(Measurement!K419="","",(Measurement!K419^3*coeff_ab5_x3)+(Measurement!K419^2*coeff_ab5_x2)+(Measurement!K419*coeff_ab5_x1)+coeff_ab5_x0)</f>
        <v>1.5055009995587987</v>
      </c>
      <c r="L419">
        <f>IF(Measurement!L419="","",(Measurement!L419^3*coeff_bb6_x3)+(Measurement!L419^2*coeff_bb6_x2)+(Measurement!L419*coeff_bb6_x1)+coeff_bb6_x0)</f>
        <v>1.5058417662827703</v>
      </c>
      <c r="M419">
        <f>IF(Measurement!M419="","",(Measurement!M419^3*coeff_ab6_x3)+(Measurement!M419^2*coeff_ab6_x2)+(Measurement!M419*coeff_ab6_x1)+coeff_ab6_x0)</f>
        <v>1.5062183008591381</v>
      </c>
      <c r="N419">
        <f>IF(Measurement!N419="","",(Measurement!N419^3*coeff_bb7_x3)+(Measurement!N419^2*coeff_bb7_x2)+(Measurement!N419*coeff_bb7_x1)+coeff_bb7_x0)</f>
        <v>1.507986449082543</v>
      </c>
      <c r="O419">
        <f>IF(Measurement!O419="","",(Measurement!O419^3*coeff_ab7_x3)+(Measurement!O419^2*coeff_ab7_x2)+(Measurement!O419*coeff_ab7_x1)+coeff_ab7_x0)</f>
        <v>1.5078312631269886</v>
      </c>
      <c r="P419">
        <f>IF(Measurement!P419="","",(Measurement!P419^3*coeff_bb8_x3)+(Measurement!P419^2*coeff_bb8_x2)+(Measurement!P419*coeff_bb8_x1)+coeff_bb8_x0)</f>
        <v>1.5085729027454411</v>
      </c>
      <c r="Q419">
        <f>IF(Measurement!Q419="","",(Measurement!Q419^3*coeff_ab8_x3)+(Measurement!Q419^2*coeff_ab8_x2)+(Measurement!Q419*coeff_ab8_x1)+coeff_ab8_x0)</f>
        <v>1.5094922265124393</v>
      </c>
      <c r="R419">
        <f>IF(Measurement!R419="","",(Measurement!R419^3*coeff_bb9_x3)+(Measurement!R419^2*coeff_bb9_x2)+(Measurement!R419*coeff_bb9_x1)+coeff_bb9_x0)</f>
        <v>1.5059820764168477</v>
      </c>
      <c r="S419">
        <f>IF(Measurement!S419="","",(Measurement!S419^3*coeff_ab9_x3)+(Measurement!S419^2*coeff_ab9_x2)+(Measurement!S419*coeff_ab9_x1)+coeff_ab9_x0)</f>
        <v>1.5105742036009535</v>
      </c>
    </row>
    <row r="420" spans="1:19" ht="12.75" customHeight="1" x14ac:dyDescent="0.2">
      <c r="A420">
        <f>Measurement!A420</f>
        <v>41.800000000000324</v>
      </c>
      <c r="B420">
        <f>IF(Measurement!B420="","",(Measurement!B420^3*coeff_bb1_x3)+(Measurement!B420^2*coeff_bb1_x2)+(Measurement!B420*coeff_bb1_x1)+coeff_bb1_x0)</f>
        <v>1.5058417662827703</v>
      </c>
      <c r="C420">
        <f>IF(Measurement!C420="","",(Measurement!C420^3*coeff_ab1_x3)+(Measurement!C420^2*coeff_ab1_x2)+(Measurement!C420*coeff_ab1_x1)+coeff_ab1_x0)</f>
        <v>1.5112012086556192</v>
      </c>
      <c r="D420">
        <f>IF(Measurement!D420="","",(Measurement!D420^3*coeff_bb2_x3)+(Measurement!D420^2*coeff_bb2_x2)+(Measurement!D420*coeff_bb2_x1)+coeff_bb2_x0)</f>
        <v>1.5075506353626666</v>
      </c>
      <c r="E420">
        <f>IF(Measurement!E420="","",(Measurement!E420^3*coeff_ab2_x3)+(Measurement!E420^2*coeff_ab2_x2)+(Measurement!E420*coeff_ab2_x1)+coeff_ab2_x0)</f>
        <v>1.5101081177474505</v>
      </c>
      <c r="F420">
        <f>IF(Measurement!F420="","",(Measurement!F420^3*coeff_bb3_x3)+(Measurement!F420^2*coeff_bb3_x2)+(Measurement!F420*coeff_bb3_x1)+coeff_bb3_x0)</f>
        <v>1.5062638377419988</v>
      </c>
      <c r="G420">
        <f>IF(Measurement!G420="","",(Measurement!G420^3*coeff_ab3_x3)+(Measurement!G420^2*coeff_ab3_x2)+(Measurement!G420*coeff_ab3_x1)+coeff_ab3_x0)</f>
        <v>1.5076826469413571</v>
      </c>
      <c r="H420">
        <f>IF(Measurement!H420="","",(Measurement!H420^3*coeff_bb4_x3)+(Measurement!H420^2*coeff_bb4_x2)+(Measurement!H420*coeff_bb4_x1)+coeff_bb4_x0)</f>
        <v>1.5041876250615518</v>
      </c>
      <c r="I420">
        <f>IF(Measurement!I420="","",(Measurement!I420^3*coeff_ab4_x3)+(Measurement!I420^2*coeff_ab4_x2)+(Measurement!I420*coeff_ab4_x1)+coeff_ab4_x0)</f>
        <v>1.5057867305119657</v>
      </c>
      <c r="J420">
        <f>IF(Measurement!J420="","",(Measurement!J420^3*coeff_bb5_x3)+(Measurement!J420^2*coeff_bb5_x2)+(Measurement!J420*coeff_bb5_x1)+coeff_bb5_x0)</f>
        <v>1.503514460125454</v>
      </c>
      <c r="K420">
        <f>IF(Measurement!K420="","",(Measurement!K420^3*coeff_ab5_x3)+(Measurement!K420^2*coeff_ab5_x2)+(Measurement!K420*coeff_ab5_x1)+coeff_ab5_x0)</f>
        <v>1.5055009995587987</v>
      </c>
      <c r="L420">
        <f>IF(Measurement!L420="","",(Measurement!L420^3*coeff_bb6_x3)+(Measurement!L420^2*coeff_bb6_x2)+(Measurement!L420*coeff_bb6_x1)+coeff_bb6_x0)</f>
        <v>1.5058417662827703</v>
      </c>
      <c r="M420">
        <f>IF(Measurement!M420="","",(Measurement!M420^3*coeff_ab6_x3)+(Measurement!M420^2*coeff_ab6_x2)+(Measurement!M420*coeff_ab6_x1)+coeff_ab6_x0)</f>
        <v>1.5065079971901563</v>
      </c>
      <c r="N420">
        <f>IF(Measurement!N420="","",(Measurement!N420^3*coeff_bb7_x3)+(Measurement!N420^2*coeff_bb7_x2)+(Measurement!N420*coeff_bb7_x1)+coeff_bb7_x0)</f>
        <v>1.5082789082120169</v>
      </c>
      <c r="O420">
        <f>IF(Measurement!O420="","",(Measurement!O420^3*coeff_ab7_x3)+(Measurement!O420^2*coeff_ab7_x2)+(Measurement!O420*coeff_ab7_x1)+coeff_ab7_x0)</f>
        <v>1.5082794919576032</v>
      </c>
      <c r="P420">
        <f>IF(Measurement!P420="","",(Measurement!P420^3*coeff_bb8_x3)+(Measurement!P420^2*coeff_bb8_x2)+(Measurement!P420*coeff_bb8_x1)+coeff_bb8_x0)</f>
        <v>1.5087204763469308</v>
      </c>
      <c r="Q420">
        <f>IF(Measurement!Q420="","",(Measurement!Q420^3*coeff_ab8_x3)+(Measurement!Q420^2*coeff_ab8_x2)+(Measurement!Q420*coeff_ab8_x1)+coeff_ab8_x0)</f>
        <v>1.5099535496184548</v>
      </c>
      <c r="R420">
        <f>IF(Measurement!R420="","",(Measurement!R420^3*coeff_bb9_x3)+(Measurement!R420^2*coeff_bb9_x2)+(Measurement!R420*coeff_bb9_x1)+coeff_bb9_x0)</f>
        <v>1.5062638377419988</v>
      </c>
      <c r="S420">
        <f>IF(Measurement!S420="","",(Measurement!S420^3*coeff_ab9_x3)+(Measurement!S420^2*coeff_ab9_x2)+(Measurement!S420*coeff_ab9_x1)+coeff_ab9_x0)</f>
        <v>1.5107303594184709</v>
      </c>
    </row>
    <row r="421" spans="1:19" ht="12.75" customHeight="1" x14ac:dyDescent="0.2">
      <c r="A421">
        <f>Measurement!A421</f>
        <v>41.900000000000325</v>
      </c>
      <c r="B421">
        <f>IF(Measurement!B421="","",(Measurement!B421^3*coeff_bb1_x3)+(Measurement!B421^2*coeff_bb1_x2)+(Measurement!B421*coeff_bb1_x1)+coeff_bb1_x0)</f>
        <v>1.5061227668288177</v>
      </c>
      <c r="C421">
        <f>IF(Measurement!C421="","",(Measurement!C421^3*coeff_ab1_x3)+(Measurement!C421^2*coeff_ab1_x2)+(Measurement!C421*coeff_ab1_x1)+coeff_ab1_x0)</f>
        <v>1.5113589523737114</v>
      </c>
      <c r="D421">
        <f>IF(Measurement!D421="","",(Measurement!D421^3*coeff_bb2_x3)+(Measurement!D421^2*coeff_bb2_x2)+(Measurement!D421*coeff_bb2_x1)+coeff_bb2_x0)</f>
        <v>1.5076955235704721</v>
      </c>
      <c r="E421">
        <f>IF(Measurement!E421="","",(Measurement!E421^3*coeff_ab2_x3)+(Measurement!E421^2*coeff_ab2_x2)+(Measurement!E421*coeff_ab2_x1)+coeff_ab2_x0)</f>
        <v>1.5101081177474505</v>
      </c>
      <c r="F421">
        <f>IF(Measurement!F421="","",(Measurement!F421^3*coeff_bb3_x3)+(Measurement!F421^2*coeff_bb3_x2)+(Measurement!F421*coeff_bb3_x1)+coeff_bb3_x0)</f>
        <v>1.5064052893797091</v>
      </c>
      <c r="G421">
        <f>IF(Measurement!G421="","",(Measurement!G421^3*coeff_ab3_x3)+(Measurement!G421^2*coeff_ab3_x2)+(Measurement!G421*coeff_ab3_x1)+coeff_ab3_x0)</f>
        <v>1.5076826469413571</v>
      </c>
      <c r="H421">
        <f>IF(Measurement!H421="","",(Measurement!H421^3*coeff_bb4_x3)+(Measurement!H421^2*coeff_bb4_x2)+(Measurement!H421*coeff_bb4_x1)+coeff_bb4_x0)</f>
        <v>1.5044595310960323</v>
      </c>
      <c r="I421">
        <f>IF(Measurement!I421="","",(Measurement!I421^3*coeff_ab4_x3)+(Measurement!I421^2*coeff_ab4_x2)+(Measurement!I421*coeff_ab4_x1)+coeff_ab4_x0)</f>
        <v>1.5059301907587803</v>
      </c>
      <c r="J421">
        <f>IF(Measurement!J421="","",(Measurement!J421^3*coeff_bb5_x3)+(Measurement!J421^2*coeff_bb5_x2)+(Measurement!J421*coeff_bb5_x1)+coeff_bb5_x0)</f>
        <v>1.5036483397030784</v>
      </c>
      <c r="K421">
        <f>IF(Measurement!K421="","",(Measurement!K421^3*coeff_ab5_x3)+(Measurement!K421^2*coeff_ab5_x2)+(Measurement!K421*coeff_ab5_x1)+coeff_ab5_x0)</f>
        <v>1.5056436667830562</v>
      </c>
      <c r="L421">
        <f>IF(Measurement!L421="","",(Measurement!L421^3*coeff_bb6_x3)+(Measurement!L421^2*coeff_bb6_x2)+(Measurement!L421*coeff_bb6_x1)+coeff_bb6_x0)</f>
        <v>1.5058417662827703</v>
      </c>
      <c r="M421">
        <f>IF(Measurement!M421="","",(Measurement!M421^3*coeff_ab6_x3)+(Measurement!M421^2*coeff_ab6_x2)+(Measurement!M421*coeff_ab6_x1)+coeff_ab6_x0)</f>
        <v>1.5067992798578609</v>
      </c>
      <c r="N421">
        <f>IF(Measurement!N421="","",(Measurement!N421^3*coeff_bb7_x3)+(Measurement!N421^2*coeff_bb7_x2)+(Measurement!N421*coeff_bb7_x1)+coeff_bb7_x0)</f>
        <v>1.5085729027454411</v>
      </c>
      <c r="O421">
        <f>IF(Measurement!O421="","",(Measurement!O421^3*coeff_ab7_x3)+(Measurement!O421^2*coeff_ab7_x2)+(Measurement!O421*coeff_ab7_x1)+coeff_ab7_x0)</f>
        <v>1.508731291477118</v>
      </c>
      <c r="P421">
        <f>IF(Measurement!P421="","",(Measurement!P421^3*coeff_bb8_x3)+(Measurement!P421^2*coeff_bb8_x2)+(Measurement!P421*coeff_bb8_x1)+coeff_bb8_x0)</f>
        <v>1.5094641166348914</v>
      </c>
      <c r="Q421">
        <f>IF(Measurement!Q421="","",(Measurement!Q421^3*coeff_ab8_x3)+(Measurement!Q421^2*coeff_ab8_x2)+(Measurement!Q421*coeff_ab8_x1)+coeff_ab8_x0)</f>
        <v>1.5102630827786965</v>
      </c>
      <c r="R421">
        <f>IF(Measurement!R421="","",(Measurement!R421^3*coeff_bb9_x3)+(Measurement!R421^2*coeff_bb9_x2)+(Measurement!R421*coeff_bb9_x1)+coeff_bb9_x0)</f>
        <v>1.5064052893797091</v>
      </c>
      <c r="S421">
        <f>IF(Measurement!S421="","",(Measurement!S421^3*coeff_ab9_x3)+(Measurement!S421^2*coeff_ab9_x2)+(Measurement!S421*coeff_ab9_x1)+coeff_ab9_x0)</f>
        <v>1.5108869121912523</v>
      </c>
    </row>
    <row r="422" spans="1:19" ht="12.75" customHeight="1" x14ac:dyDescent="0.2">
      <c r="A422">
        <f>Measurement!A422</f>
        <v>42.000000000000327</v>
      </c>
      <c r="B422">
        <f>IF(Measurement!B422="","",(Measurement!B422^3*coeff_bb1_x3)+(Measurement!B422^2*coeff_bb1_x2)+(Measurement!B422*coeff_bb1_x1)+coeff_bb1_x0)</f>
        <v>1.5064052893797091</v>
      </c>
      <c r="C422">
        <f>IF(Measurement!C422="","",(Measurement!C422^3*coeff_ab1_x3)+(Measurement!C422^2*coeff_ab1_x2)+(Measurement!C422*coeff_ab1_x1)+coeff_ab1_x0)</f>
        <v>1.5115170931000808</v>
      </c>
      <c r="D422">
        <f>IF(Measurement!D422="","",(Measurement!D422^3*coeff_bb2_x3)+(Measurement!D422^2*coeff_bb2_x2)+(Measurement!D422*coeff_bb2_x1)+coeff_bb2_x0)</f>
        <v>1.5078407947359915</v>
      </c>
      <c r="E422">
        <f>IF(Measurement!E422="","",(Measurement!E422^3*coeff_ab2_x3)+(Measurement!E422^2*coeff_ab2_x2)+(Measurement!E422*coeff_ab2_x1)+coeff_ab2_x0)</f>
        <v>1.5102630827786965</v>
      </c>
      <c r="F422">
        <f>IF(Measurement!F422="","",(Measurement!F422^3*coeff_bb3_x3)+(Measurement!F422^2*coeff_bb3_x2)+(Measurement!F422*coeff_bb3_x1)+coeff_bb3_x0)</f>
        <v>1.5066893357219924</v>
      </c>
      <c r="G422">
        <f>IF(Measurement!G422="","",(Measurement!G422^3*coeff_ab3_x3)+(Measurement!G422^2*coeff_ab3_x2)+(Measurement!G422*coeff_ab3_x1)+coeff_ab3_x0)</f>
        <v>1.5078312631269886</v>
      </c>
      <c r="H422">
        <f>IF(Measurement!H422="","",(Measurement!H422^3*coeff_bb4_x3)+(Measurement!H422^2*coeff_bb4_x2)+(Measurement!H422*coeff_bb4_x1)+coeff_bb4_x0)</f>
        <v>1.5047329484160716</v>
      </c>
      <c r="I422">
        <f>IF(Measurement!I422="","",(Measurement!I422^3*coeff_ab4_x3)+(Measurement!I422^2*coeff_ab4_x2)+(Measurement!I422*coeff_ab4_x1)+coeff_ab4_x0)</f>
        <v>1.5062183008591381</v>
      </c>
      <c r="J422">
        <f>IF(Measurement!J422="","",(Measurement!J422^3*coeff_bb5_x3)+(Measurement!J422^2*coeff_bb5_x2)+(Measurement!J422*coeff_bb5_x1)+coeff_bb5_x0)</f>
        <v>1.5039172285260831</v>
      </c>
      <c r="K422">
        <f>IF(Measurement!K422="","",(Measurement!K422^3*coeff_ab5_x3)+(Measurement!K422^2*coeff_ab5_x2)+(Measurement!K422*coeff_ab5_x1)+coeff_ab5_x0)</f>
        <v>1.5059301907587803</v>
      </c>
      <c r="L422">
        <f>IF(Measurement!L422="","",(Measurement!L422^3*coeff_bb6_x3)+(Measurement!L422^2*coeff_bb6_x2)+(Measurement!L422*coeff_bb6_x1)+coeff_bb6_x0)</f>
        <v>1.5061227668288177</v>
      </c>
      <c r="M422">
        <f>IF(Measurement!M422="","",(Measurement!M422^3*coeff_ab6_x3)+(Measurement!M422^2*coeff_ab6_x2)+(Measurement!M422*coeff_ab6_x1)+coeff_ab6_x0)</f>
        <v>1.5070921489682783</v>
      </c>
      <c r="N422">
        <f>IF(Measurement!N422="","",(Measurement!N422^3*coeff_bb7_x3)+(Measurement!N422^2*coeff_bb7_x2)+(Measurement!N422*coeff_bb7_x1)+coeff_bb7_x0)</f>
        <v>1.5088684344693633</v>
      </c>
      <c r="O422">
        <f>IF(Measurement!O422="","",(Measurement!O422^3*coeff_ab7_x3)+(Measurement!O422^2*coeff_ab7_x2)+(Measurement!O422*coeff_ab7_x1)+coeff_ab7_x0)</f>
        <v>1.508882684865227</v>
      </c>
      <c r="P422">
        <f>IF(Measurement!P422="","",(Measurement!P422^3*coeff_bb8_x3)+(Measurement!P422^2*coeff_bb8_x2)+(Measurement!P422*coeff_bb8_x1)+coeff_bb8_x0)</f>
        <v>1.5096140007118153</v>
      </c>
      <c r="Q422">
        <f>IF(Measurement!Q422="","",(Measurement!Q422^3*coeff_ab8_x3)+(Measurement!Q422^2*coeff_ab8_x2)+(Measurement!Q422*coeff_ab8_x1)+coeff_ab8_x0)</f>
        <v>1.5104184447254463</v>
      </c>
      <c r="R422">
        <f>IF(Measurement!R422="","",(Measurement!R422^3*coeff_bb9_x3)+(Measurement!R422^2*coeff_bb9_x2)+(Measurement!R422*coeff_bb9_x1)+coeff_bb9_x0)</f>
        <v>1.5068319308732019</v>
      </c>
      <c r="S422">
        <f>IF(Measurement!S422="","",(Measurement!S422^3*coeff_ab9_x3)+(Measurement!S422^2*coeff_ab9_x2)+(Measurement!S422*coeff_ab9_x1)+coeff_ab9_x0)</f>
        <v>1.5110438619325506</v>
      </c>
    </row>
    <row r="423" spans="1:19" ht="12.75" customHeight="1" x14ac:dyDescent="0.2">
      <c r="A423">
        <f>Measurement!A423</f>
        <v>42.100000000000328</v>
      </c>
      <c r="B423">
        <f>IF(Measurement!B423="","",(Measurement!B423^3*coeff_bb1_x3)+(Measurement!B423^2*coeff_bb1_x2)+(Measurement!B423*coeff_bb1_x1)+coeff_bb1_x0)</f>
        <v>1.5068319308732019</v>
      </c>
      <c r="C423">
        <f>IF(Measurement!C423="","",(Measurement!C423^3*coeff_ab1_x3)+(Measurement!C423^2*coeff_ab1_x2)+(Measurement!C423*coeff_ab1_x1)+coeff_ab1_x0)</f>
        <v>1.5113589523737114</v>
      </c>
      <c r="D423">
        <f>IF(Measurement!D423="","",(Measurement!D423^3*coeff_bb2_x3)+(Measurement!D423^2*coeff_bb2_x2)+(Measurement!D423*coeff_bb2_x1)+coeff_bb2_x0)</f>
        <v>1.507986449082543</v>
      </c>
      <c r="E423">
        <f>IF(Measurement!E423="","",(Measurement!E423^3*coeff_ab2_x3)+(Measurement!E423^2*coeff_ab2_x2)+(Measurement!E423*coeff_ab2_x1)+coeff_ab2_x0)</f>
        <v>1.5101081177474505</v>
      </c>
      <c r="F423">
        <f>IF(Measurement!F423="","",(Measurement!F423^3*coeff_bb3_x3)+(Measurement!F423^2*coeff_bb3_x2)+(Measurement!F423*coeff_bb3_x1)+coeff_bb3_x0)</f>
        <v>1.5069749076422148</v>
      </c>
      <c r="G423">
        <f>IF(Measurement!G423="","",(Measurement!G423^3*coeff_ab3_x3)+(Measurement!G423^2*coeff_ab3_x2)+(Measurement!G423*coeff_ab3_x1)+coeff_ab3_x0)</f>
        <v>1.5075344274459237</v>
      </c>
      <c r="H423">
        <f>IF(Measurement!H423="","",(Measurement!H423^3*coeff_bb4_x3)+(Measurement!H423^2*coeff_bb4_x2)+(Measurement!H423*coeff_bb4_x1)+coeff_bb4_x0)</f>
        <v>1.5050078788082177</v>
      </c>
      <c r="I423">
        <f>IF(Measurement!I423="","",(Measurement!I423^3*coeff_ab4_x3)+(Measurement!I423^2*coeff_ab4_x2)+(Measurement!I423*coeff_ab4_x1)+coeff_ab4_x0)</f>
        <v>1.5060740475367533</v>
      </c>
      <c r="J423">
        <f>IF(Measurement!J423="","",(Measurement!J423^3*coeff_bb5_x3)+(Measurement!J423^2*coeff_bb5_x2)+(Measurement!J423*coeff_bb5_x1)+coeff_bb5_x0)</f>
        <v>1.5041876250615518</v>
      </c>
      <c r="K423">
        <f>IF(Measurement!K423="","",(Measurement!K423^3*coeff_ab5_x3)+(Measurement!K423^2*coeff_ab5_x2)+(Measurement!K423*coeff_ab5_x1)+coeff_ab5_x0)</f>
        <v>1.5059301907587803</v>
      </c>
      <c r="L423">
        <f>IF(Measurement!L423="","",(Measurement!L423^3*coeff_bb6_x3)+(Measurement!L423^2*coeff_bb6_x2)+(Measurement!L423*coeff_bb6_x1)+coeff_bb6_x0)</f>
        <v>1.5065471219652675</v>
      </c>
      <c r="M423">
        <f>IF(Measurement!M423="","",(Measurement!M423^3*coeff_ab6_x3)+(Measurement!M423^2*coeff_ab6_x2)+(Measurement!M423*coeff_ab6_x1)+coeff_ab6_x0)</f>
        <v>1.5072391784726376</v>
      </c>
      <c r="N423">
        <f>IF(Measurement!N423="","",(Measurement!N423^3*coeff_bb7_x3)+(Measurement!N423^2*coeff_bb7_x2)+(Measurement!N423*coeff_bb7_x1)+coeff_bb7_x0)</f>
        <v>1.5093146181955028</v>
      </c>
      <c r="O423">
        <f>IF(Measurement!O423="","",(Measurement!O423^3*coeff_ab7_x3)+(Measurement!O423^2*coeff_ab7_x2)+(Measurement!O423*coeff_ab7_x1)+coeff_ab7_x0)</f>
        <v>1.5090344750495606</v>
      </c>
      <c r="P423">
        <f>IF(Measurement!P423="","",(Measurement!P423^3*coeff_bb8_x3)+(Measurement!P423^2*coeff_bb8_x2)+(Measurement!P423*coeff_bb8_x1)+coeff_bb8_x0)</f>
        <v>1.5102173978612301</v>
      </c>
      <c r="Q423">
        <f>IF(Measurement!Q423="","",(Measurement!Q423^3*coeff_ab8_x3)+(Measurement!Q423^2*coeff_ab8_x2)+(Measurement!Q423*coeff_ab8_x1)+coeff_ab8_x0)</f>
        <v>1.5104184447254463</v>
      </c>
      <c r="R423">
        <f>IF(Measurement!R423="","",(Measurement!R423^3*coeff_bb9_x3)+(Measurement!R423^2*coeff_bb9_x2)+(Measurement!R423*coeff_bb9_x1)+coeff_bb9_x0)</f>
        <v>1.5069749076422148</v>
      </c>
      <c r="S423">
        <f>IF(Measurement!S423="","",(Measurement!S423^3*coeff_ab9_x3)+(Measurement!S423^2*coeff_ab9_x2)+(Measurement!S423*coeff_ab9_x1)+coeff_ab9_x0)</f>
        <v>1.5110438619325506</v>
      </c>
    </row>
    <row r="424" spans="1:19" ht="12.75" customHeight="1" x14ac:dyDescent="0.2">
      <c r="A424">
        <f>Measurement!A424</f>
        <v>42.20000000000033</v>
      </c>
      <c r="B424">
        <f>IF(Measurement!B424="","",(Measurement!B424^3*coeff_bb1_x3)+(Measurement!B424^2*coeff_bb1_x2)+(Measurement!B424*coeff_bb1_x1)+coeff_bb1_x0)</f>
        <v>1.5069749076422148</v>
      </c>
      <c r="C424">
        <f>IF(Measurement!C424="","",(Measurement!C424^3*coeff_ab1_x3)+(Measurement!C424^2*coeff_ab1_x2)+(Measurement!C424*coeff_ab1_x1)+coeff_ab1_x0)</f>
        <v>1.5110438619325506</v>
      </c>
      <c r="D424">
        <f>IF(Measurement!D424="","",(Measurement!D424^3*coeff_bb2_x3)+(Measurement!D424^2*coeff_bb2_x2)+(Measurement!D424*coeff_bb2_x1)+coeff_bb2_x0)</f>
        <v>1.507986449082543</v>
      </c>
      <c r="E424">
        <f>IF(Measurement!E424="","",(Measurement!E424^3*coeff_ab2_x3)+(Measurement!E424^2*coeff_ab2_x2)+(Measurement!E424*coeff_ab2_x1)+coeff_ab2_x0)</f>
        <v>1.5096456040142028</v>
      </c>
      <c r="F424">
        <f>IF(Measurement!F424="","",(Measurement!F424^3*coeff_bb3_x3)+(Measurement!F424^2*coeff_bb3_x2)+(Measurement!F424*coeff_bb3_x1)+coeff_bb3_x0)</f>
        <v>1.507118266252349</v>
      </c>
      <c r="G424">
        <f>IF(Measurement!G424="","",(Measurement!G424^3*coeff_ab3_x3)+(Measurement!G424^2*coeff_ab3_x2)+(Measurement!G424*coeff_ab3_x1)+coeff_ab3_x0)</f>
        <v>1.5070921489682783</v>
      </c>
      <c r="H424">
        <f>IF(Measurement!H424="","",(Measurement!H424^3*coeff_bb4_x3)+(Measurement!H424^2*coeff_bb4_x2)+(Measurement!H424*coeff_bb4_x1)+coeff_bb4_x0)</f>
        <v>1.5052843240590177</v>
      </c>
      <c r="I424">
        <f>IF(Measurement!I424="","",(Measurement!I424^3*coeff_ab4_x3)+(Measurement!I424^2*coeff_ab4_x2)+(Measurement!I424*coeff_ab4_x1)+coeff_ab4_x0)</f>
        <v>1.5055009995587987</v>
      </c>
      <c r="J424">
        <f>IF(Measurement!J424="","",(Measurement!J424^3*coeff_bb5_x3)+(Measurement!J424^2*coeff_bb5_x2)+(Measurement!J424*coeff_bb5_x1)+coeff_bb5_x0)</f>
        <v>1.5044595310960323</v>
      </c>
      <c r="K424">
        <f>IF(Measurement!K424="","",(Measurement!K424^3*coeff_ab5_x3)+(Measurement!K424^2*coeff_ab5_x2)+(Measurement!K424*coeff_ab5_x1)+coeff_ab5_x0)</f>
        <v>1.5055009995587987</v>
      </c>
      <c r="L424">
        <f>IF(Measurement!L424="","",(Measurement!L424^3*coeff_bb6_x3)+(Measurement!L424^2*coeff_bb6_x2)+(Measurement!L424*coeff_bb6_x1)+coeff_bb6_x0)</f>
        <v>1.5066893357219924</v>
      </c>
      <c r="M424">
        <f>IF(Measurement!M424="","",(Measurement!M424^3*coeff_ab6_x3)+(Measurement!M424^2*coeff_ab6_x2)+(Measurement!M424*coeff_ab6_x1)+coeff_ab6_x0)</f>
        <v>1.5069455161011038</v>
      </c>
      <c r="N424">
        <f>IF(Measurement!N424="","",(Measurement!N424^3*coeff_bb7_x3)+(Measurement!N424^2*coeff_bb7_x2)+(Measurement!N424*coeff_bb7_x1)+coeff_bb7_x0)</f>
        <v>1.5096140007118153</v>
      </c>
      <c r="O424">
        <f>IF(Measurement!O424="","",(Measurement!O424^3*coeff_ab7_x3)+(Measurement!O424^2*coeff_ab7_x2)+(Measurement!O424*coeff_ab7_x1)+coeff_ab7_x0)</f>
        <v>1.508731291477118</v>
      </c>
      <c r="P424">
        <f>IF(Measurement!P424="","",(Measurement!P424^3*coeff_bb8_x3)+(Measurement!P424^2*coeff_bb8_x2)+(Measurement!P424*coeff_bb8_x1)+coeff_bb8_x0)</f>
        <v>1.5105214160674276</v>
      </c>
      <c r="Q424">
        <f>IF(Measurement!Q424="","",(Measurement!Q424^3*coeff_ab8_x3)+(Measurement!Q424^2*coeff_ab8_x2)+(Measurement!Q424*coeff_ab8_x1)+coeff_ab8_x0)</f>
        <v>1.5101081177474505</v>
      </c>
      <c r="R424">
        <f>IF(Measurement!R424="","",(Measurement!R424^3*coeff_bb9_x3)+(Measurement!R424^2*coeff_bb9_x2)+(Measurement!R424*coeff_bb9_x1)+coeff_bb9_x0)</f>
        <v>1.5072620069269236</v>
      </c>
      <c r="S424">
        <f>IF(Measurement!S424="","",(Measurement!S424^3*coeff_ab9_x3)+(Measurement!S424^2*coeff_ab9_x2)+(Measurement!S424*coeff_ab9_x1)+coeff_ab9_x0)</f>
        <v>1.5105742036009535</v>
      </c>
    </row>
    <row r="425" spans="1:19" ht="12.75" customHeight="1" x14ac:dyDescent="0.2">
      <c r="A425">
        <f>Measurement!A425</f>
        <v>42.300000000000331</v>
      </c>
      <c r="B425">
        <f>IF(Measurement!B425="","",(Measurement!B425^3*coeff_bb1_x3)+(Measurement!B425^2*coeff_bb1_x2)+(Measurement!B425*coeff_bb1_x1)+coeff_bb1_x0)</f>
        <v>1.507118266252349</v>
      </c>
      <c r="C425">
        <f>IF(Measurement!C425="","",(Measurement!C425^3*coeff_ab1_x3)+(Measurement!C425^2*coeff_ab1_x2)+(Measurement!C425*coeff_ab1_x1)+coeff_ab1_x0)</f>
        <v>1.5105742036009535</v>
      </c>
      <c r="D425">
        <f>IF(Measurement!D425="","",(Measurement!D425^3*coeff_bb2_x3)+(Measurement!D425^2*coeff_bb2_x2)+(Measurement!D425*coeff_bb2_x1)+coeff_bb2_x0)</f>
        <v>1.5078407947359915</v>
      </c>
      <c r="E425">
        <f>IF(Measurement!E425="","",(Measurement!E425^3*coeff_ab2_x3)+(Measurement!E425^2*coeff_ab2_x2)+(Measurement!E425*coeff_ab2_x1)+coeff_ab2_x0)</f>
        <v>1.508882684865227</v>
      </c>
      <c r="F425">
        <f>IF(Measurement!F425="","",(Measurement!F425^3*coeff_bb3_x3)+(Measurement!F425^2*coeff_bb3_x2)+(Measurement!F425*coeff_bb3_x1)+coeff_bb3_x0)</f>
        <v>1.5069749076422148</v>
      </c>
      <c r="G425">
        <f>IF(Measurement!G425="","",(Measurement!G425^3*coeff_ab3_x3)+(Measurement!G425^2*coeff_ab3_x2)+(Measurement!G425*coeff_ab3_x1)+coeff_ab3_x0)</f>
        <v>1.506653440225296</v>
      </c>
      <c r="H425">
        <f>IF(Measurement!H425="","",(Measurement!H425^3*coeff_bb4_x3)+(Measurement!H425^2*coeff_bb4_x2)+(Measurement!H425*coeff_bb4_x1)+coeff_bb4_x0)</f>
        <v>1.5051459119646267</v>
      </c>
      <c r="I425">
        <f>IF(Measurement!I425="","",(Measurement!I425^3*coeff_ab4_x3)+(Measurement!I425^2*coeff_ab4_x2)+(Measurement!I425*coeff_ab4_x1)+coeff_ab4_x0)</f>
        <v>1.5049342954432219</v>
      </c>
      <c r="J425">
        <f>IF(Measurement!J425="","",(Measurement!J425^3*coeff_bb5_x3)+(Measurement!J425^2*coeff_bb5_x2)+(Measurement!J425*coeff_bb5_x1)+coeff_bb5_x0)</f>
        <v>1.5044595310960323</v>
      </c>
      <c r="K425">
        <f>IF(Measurement!K425="","",(Measurement!K425^3*coeff_ab5_x3)+(Measurement!K425^2*coeff_ab5_x2)+(Measurement!K425*coeff_ab5_x1)+coeff_ab5_x0)</f>
        <v>1.5050753767814047</v>
      </c>
      <c r="L425">
        <f>IF(Measurement!L425="","",(Measurement!L425^3*coeff_bb6_x3)+(Measurement!L425^2*coeff_bb6_x2)+(Measurement!L425*coeff_bb6_x1)+coeff_bb6_x0)</f>
        <v>1.5068319308732019</v>
      </c>
      <c r="M425">
        <f>IF(Measurement!M425="","",(Measurement!M425^3*coeff_ab6_x3)+(Measurement!M425^2*coeff_ab6_x2)+(Measurement!M425*coeff_ab6_x1)+coeff_ab6_x0)</f>
        <v>1.5065079971901563</v>
      </c>
      <c r="N425">
        <f>IF(Measurement!N425="","",(Measurement!N425^3*coeff_bb7_x3)+(Measurement!N425^2*coeff_bb7_x2)+(Measurement!N425*coeff_bb7_x1)+coeff_bb7_x0)</f>
        <v>1.5096140007118153</v>
      </c>
      <c r="O425">
        <f>IF(Measurement!O425="","",(Measurement!O425^3*coeff_ab7_x3)+(Measurement!O425^2*coeff_ab7_x2)+(Measurement!O425*coeff_ab7_x1)+coeff_ab7_x0)</f>
        <v>1.5082794919576032</v>
      </c>
      <c r="P425">
        <f>IF(Measurement!P425="","",(Measurement!P425^3*coeff_bb8_x3)+(Measurement!P425^2*coeff_bb8_x2)+(Measurement!P425*coeff_bb8_x1)+coeff_bb8_x0)</f>
        <v>1.5103692134756059</v>
      </c>
      <c r="Q425">
        <f>IF(Measurement!Q425="","",(Measurement!Q425^3*coeff_ab8_x3)+(Measurement!Q425^2*coeff_ab8_x2)+(Measurement!Q425*coeff_ab8_x1)+coeff_ab8_x0)</f>
        <v>1.5096456040142028</v>
      </c>
      <c r="R425">
        <f>IF(Measurement!R425="","",(Measurement!R425^3*coeff_bb9_x3)+(Measurement!R425^2*coeff_bb9_x2)+(Measurement!R425*coeff_bb9_x1)+coeff_bb9_x0)</f>
        <v>1.5072620069269236</v>
      </c>
      <c r="S425">
        <f>IF(Measurement!S425="","",(Measurement!S425^3*coeff_ab9_x3)+(Measurement!S425^2*coeff_ab9_x2)+(Measurement!S425*coeff_ab9_x1)+coeff_ab9_x0)</f>
        <v>1.5101081177474505</v>
      </c>
    </row>
    <row r="426" spans="1:19" ht="12.75" customHeight="1" x14ac:dyDescent="0.2">
      <c r="A426">
        <f>Measurement!A426</f>
        <v>42.400000000000333</v>
      </c>
      <c r="B426">
        <f>IF(Measurement!B426="","",(Measurement!B426^3*coeff_bb1_x3)+(Measurement!B426^2*coeff_bb1_x2)+(Measurement!B426*coeff_bb1_x1)+coeff_bb1_x0)</f>
        <v>1.5069749076422148</v>
      </c>
      <c r="C426">
        <f>IF(Measurement!C426="","",(Measurement!C426^3*coeff_ab1_x3)+(Measurement!C426^2*coeff_ab1_x2)+(Measurement!C426*coeff_ab1_x1)+coeff_ab1_x0)</f>
        <v>1.5099535496184548</v>
      </c>
      <c r="D426">
        <f>IF(Measurement!D426="","",(Measurement!D426^3*coeff_bb2_x3)+(Measurement!D426^2*coeff_bb2_x2)+(Measurement!D426*coeff_bb2_x1)+coeff_bb2_x0)</f>
        <v>1.5075506353626666</v>
      </c>
      <c r="E426">
        <f>IF(Measurement!E426="","",(Measurement!E426^3*coeff_ab2_x3)+(Measurement!E426^2*coeff_ab2_x2)+(Measurement!E426*coeff_ab2_x1)+coeff_ab2_x0)</f>
        <v>1.5082794919576032</v>
      </c>
      <c r="F426">
        <f>IF(Measurement!F426="","",(Measurement!F426^3*coeff_bb3_x3)+(Measurement!F426^2*coeff_bb3_x2)+(Measurement!F426*coeff_bb3_x1)+coeff_bb3_x0)</f>
        <v>1.5066893357219924</v>
      </c>
      <c r="G426">
        <f>IF(Measurement!G426="","",(Measurement!G426^3*coeff_ab3_x3)+(Measurement!G426^2*coeff_ab3_x2)+(Measurement!G426*coeff_ab3_x1)+coeff_ab3_x0)</f>
        <v>1.5059301907587803</v>
      </c>
      <c r="H426">
        <f>IF(Measurement!H426="","",(Measurement!H426^3*coeff_bb4_x3)+(Measurement!H426^2*coeff_bb4_x2)+(Measurement!H426*coeff_bb4_x1)+coeff_bb4_x0)</f>
        <v>1.5050078788082177</v>
      </c>
      <c r="I426">
        <f>IF(Measurement!I426="","",(Measurement!I426^3*coeff_ab4_x3)+(Measurement!I426^2*coeff_ab4_x2)+(Measurement!I426*coeff_ab4_x1)+coeff_ab4_x0)</f>
        <v>1.5046533220687592</v>
      </c>
      <c r="J426">
        <f>IF(Measurement!J426="","",(Measurement!J426^3*coeff_bb5_x3)+(Measurement!J426^2*coeff_bb5_x2)+(Measurement!J426*coeff_bb5_x1)+coeff_bb5_x0)</f>
        <v>1.5043233892797563</v>
      </c>
      <c r="K426">
        <f>IF(Measurement!K426="","",(Measurement!K426^3*coeff_ab5_x3)+(Measurement!K426^2*coeff_ab5_x2)+(Measurement!K426*coeff_ab5_x1)+coeff_ab5_x0)</f>
        <v>1.5046533220687592</v>
      </c>
      <c r="L426">
        <f>IF(Measurement!L426="","",(Measurement!L426^3*coeff_bb6_x3)+(Measurement!L426^2*coeff_bb6_x2)+(Measurement!L426*coeff_bb6_x1)+coeff_bb6_x0)</f>
        <v>1.5066893357219924</v>
      </c>
      <c r="M426">
        <f>IF(Measurement!M426="","",(Measurement!M426^3*coeff_ab6_x3)+(Measurement!M426^2*coeff_ab6_x2)+(Measurement!M426*coeff_ab6_x1)+coeff_ab6_x0)</f>
        <v>1.506362950739188</v>
      </c>
      <c r="N426">
        <f>IF(Measurement!N426="","",(Measurement!N426^3*coeff_bb7_x3)+(Measurement!N426^2*coeff_bb7_x2)+(Measurement!N426*coeff_bb7_x1)+coeff_bb7_x0)</f>
        <v>1.5096140007118153</v>
      </c>
      <c r="O426">
        <f>IF(Measurement!O426="","",(Measurement!O426^3*coeff_ab7_x3)+(Measurement!O426^2*coeff_ab7_x2)+(Measurement!O426*coeff_ab7_x1)+coeff_ab7_x0)</f>
        <v>1.5078312631269886</v>
      </c>
      <c r="P426">
        <f>IF(Measurement!P426="","",(Measurement!P426^3*coeff_bb8_x3)+(Measurement!P426^2*coeff_bb8_x2)+(Measurement!P426*coeff_bb8_x1)+coeff_bb8_x0)</f>
        <v>1.5102173978612301</v>
      </c>
      <c r="Q426">
        <f>IF(Measurement!Q426="","",(Measurement!Q426^3*coeff_ab8_x3)+(Measurement!Q426^2*coeff_ab8_x2)+(Measurement!Q426*coeff_ab8_x1)+coeff_ab8_x0)</f>
        <v>1.5091866620433714</v>
      </c>
      <c r="R426">
        <f>IF(Measurement!R426="","",(Measurement!R426^3*coeff_bb9_x3)+(Measurement!R426^2*coeff_bb9_x2)+(Measurement!R426*coeff_bb9_x1)+coeff_bb9_x0)</f>
        <v>1.507118266252349</v>
      </c>
      <c r="S426">
        <f>IF(Measurement!S426="","",(Measurement!S426^3*coeff_ab9_x3)+(Measurement!S426^2*coeff_ab9_x2)+(Measurement!S426*coeff_ab9_x1)+coeff_ab9_x0)</f>
        <v>1.5094922265124393</v>
      </c>
    </row>
    <row r="427" spans="1:19" ht="12.75" customHeight="1" x14ac:dyDescent="0.2">
      <c r="A427">
        <f>Measurement!A427</f>
        <v>42.500000000000334</v>
      </c>
      <c r="B427">
        <f>IF(Measurement!B427="","",(Measurement!B427^3*coeff_bb1_x3)+(Measurement!B427^2*coeff_bb1_x2)+(Measurement!B427*coeff_bb1_x1)+coeff_bb1_x0)</f>
        <v>1.5064052893797091</v>
      </c>
      <c r="C427">
        <f>IF(Measurement!C427="","",(Measurement!C427^3*coeff_ab1_x3)+(Measurement!C427^2*coeff_ab1_x2)+(Measurement!C427*coeff_ab1_x1)+coeff_ab1_x0)</f>
        <v>1.5093392458599133</v>
      </c>
      <c r="D427">
        <f>IF(Measurement!D427="","",(Measurement!D427^3*coeff_bb2_x3)+(Measurement!D427^2*coeff_bb2_x2)+(Measurement!D427*coeff_bb2_x1)+coeff_bb2_x0)</f>
        <v>1.5068319308732019</v>
      </c>
      <c r="E427">
        <f>IF(Measurement!E427="","",(Measurement!E427^3*coeff_ab2_x3)+(Measurement!E427^2*coeff_ab2_x2)+(Measurement!E427*coeff_ab2_x1)+coeff_ab2_x0)</f>
        <v>1.5078312631269886</v>
      </c>
      <c r="F427">
        <f>IF(Measurement!F427="","",(Measurement!F427^3*coeff_bb3_x3)+(Measurement!F427^2*coeff_bb3_x2)+(Measurement!F427*coeff_bb3_x1)+coeff_bb3_x0)</f>
        <v>1.5059820764168477</v>
      </c>
      <c r="G427">
        <f>IF(Measurement!G427="","",(Measurement!G427^3*coeff_ab3_x3)+(Measurement!G427^2*coeff_ab3_x2)+(Measurement!G427*coeff_ab3_x1)+coeff_ab3_x0)</f>
        <v>1.5059301907587803</v>
      </c>
      <c r="H427">
        <f>IF(Measurement!H427="","",(Measurement!H427^3*coeff_bb4_x3)+(Measurement!H427^2*coeff_bb4_x2)+(Measurement!H427*coeff_bb4_x1)+coeff_bb4_x0)</f>
        <v>1.5047329484160716</v>
      </c>
      <c r="I427">
        <f>IF(Measurement!I427="","",(Measurement!I427^3*coeff_ab4_x3)+(Measurement!I427^2*coeff_ab4_x2)+(Measurement!I427*coeff_ab4_x1)+coeff_ab4_x0)</f>
        <v>1.5043739343418121</v>
      </c>
      <c r="J427">
        <f>IF(Measurement!J427="","",(Measurement!J427^3*coeff_bb5_x3)+(Measurement!J427^2*coeff_bb5_x2)+(Measurement!J427*coeff_bb5_x1)+coeff_bb5_x0)</f>
        <v>1.5040522382181003</v>
      </c>
      <c r="K427">
        <f>IF(Measurement!K427="","",(Measurement!K427^3*coeff_ab5_x3)+(Measurement!K427^2*coeff_ab5_x2)+(Measurement!K427*coeff_ab5_x1)+coeff_ab5_x0)</f>
        <v>1.5045134300059728</v>
      </c>
      <c r="L427">
        <f>IF(Measurement!L427="","",(Measurement!L427^3*coeff_bb6_x3)+(Measurement!L427^2*coeff_bb6_x2)+(Measurement!L427*coeff_bb6_x1)+coeff_bb6_x0)</f>
        <v>1.5062638377419988</v>
      </c>
      <c r="M427">
        <f>IF(Measurement!M427="","",(Measurement!M427^3*coeff_ab6_x3)+(Measurement!M427^2*coeff_ab6_x2)+(Measurement!M427*coeff_ab6_x1)+coeff_ab6_x0)</f>
        <v>1.5060740475367533</v>
      </c>
      <c r="N427">
        <f>IF(Measurement!N427="","",(Measurement!N427^3*coeff_bb7_x3)+(Measurement!N427^2*coeff_bb7_x2)+(Measurement!N427*coeff_bb7_x1)+coeff_bb7_x0)</f>
        <v>1.509165505170331</v>
      </c>
      <c r="O427">
        <f>IF(Measurement!O427="","",(Measurement!O427^3*coeff_ab7_x3)+(Measurement!O427^2*coeff_ab7_x2)+(Measurement!O427*coeff_ab7_x1)+coeff_ab7_x0)</f>
        <v>1.5076826469413571</v>
      </c>
      <c r="P427">
        <f>IF(Measurement!P427="","",(Measurement!P427^3*coeff_bb8_x3)+(Measurement!P427^2*coeff_bb8_x2)+(Measurement!P427*coeff_bb8_x1)+coeff_bb8_x0)</f>
        <v>1.5096140007118153</v>
      </c>
      <c r="Q427">
        <f>IF(Measurement!Q427="","",(Measurement!Q427^3*coeff_ab8_x3)+(Measurement!Q427^2*coeff_ab8_x2)+(Measurement!Q427*coeff_ab8_x1)+coeff_ab8_x0)</f>
        <v>1.5090344750495606</v>
      </c>
      <c r="R427">
        <f>IF(Measurement!R427="","",(Measurement!R427^3*coeff_bb9_x3)+(Measurement!R427^2*coeff_bb9_x2)+(Measurement!R427*coeff_bb9_x1)+coeff_bb9_x0)</f>
        <v>1.5068319308732019</v>
      </c>
      <c r="S427">
        <f>IF(Measurement!S427="","",(Measurement!S427^3*coeff_ab9_x3)+(Measurement!S427^2*coeff_ab9_x2)+(Measurement!S427*coeff_ab9_x1)+coeff_ab9_x0)</f>
        <v>1.5091866620433714</v>
      </c>
    </row>
    <row r="428" spans="1:19" ht="12.75" customHeight="1" x14ac:dyDescent="0.2">
      <c r="A428">
        <f>Measurement!A428</f>
        <v>42.600000000000335</v>
      </c>
      <c r="B428">
        <f>IF(Measurement!B428="","",(Measurement!B428^3*coeff_bb1_x3)+(Measurement!B428^2*coeff_bb1_x2)+(Measurement!B428*coeff_bb1_x1)+coeff_bb1_x0)</f>
        <v>1.5059820764168477</v>
      </c>
      <c r="C428">
        <f>IF(Measurement!C428="","",(Measurement!C428^3*coeff_ab1_x3)+(Measurement!C428^2*coeff_ab1_x2)+(Measurement!C428*coeff_ab1_x1)+coeff_ab1_x0)</f>
        <v>1.5091866620433714</v>
      </c>
      <c r="D428">
        <f>IF(Measurement!D428="","",(Measurement!D428^3*coeff_bb2_x3)+(Measurement!D428^2*coeff_bb2_x2)+(Measurement!D428*coeff_bb2_x1)+coeff_bb2_x0)</f>
        <v>1.5064052893797091</v>
      </c>
      <c r="E428">
        <f>IF(Measurement!E428="","",(Measurement!E428^3*coeff_ab2_x3)+(Measurement!E428^2*coeff_ab2_x2)+(Measurement!E428*coeff_ab2_x1)+coeff_ab2_x0)</f>
        <v>1.5075344274459237</v>
      </c>
      <c r="F428">
        <f>IF(Measurement!F428="","",(Measurement!F428^3*coeff_bb3_x3)+(Measurement!F428^2*coeff_bb3_x2)+(Measurement!F428*coeff_bb3_x1)+coeff_bb3_x0)</f>
        <v>1.5055622859550195</v>
      </c>
      <c r="G428">
        <f>IF(Measurement!G428="","",(Measurement!G428^3*coeff_ab3_x3)+(Measurement!G428^2*coeff_ab3_x2)+(Measurement!G428*coeff_ab3_x1)+coeff_ab3_x0)</f>
        <v>1.5056436667830562</v>
      </c>
      <c r="H428">
        <f>IF(Measurement!H428="","",(Measurement!H428^3*coeff_bb4_x3)+(Measurement!H428^2*coeff_bb4_x2)+(Measurement!H428*coeff_bb4_x1)+coeff_bb4_x0)</f>
        <v>1.5043233892797563</v>
      </c>
      <c r="I428">
        <f>IF(Measurement!I428="","",(Measurement!I428^3*coeff_ab4_x3)+(Measurement!I428^2*coeff_ab4_x2)+(Measurement!I428*coeff_ab4_x1)+coeff_ab4_x0)</f>
        <v>1.5042348350630235</v>
      </c>
      <c r="J428">
        <f>IF(Measurement!J428="","",(Measurement!J428^3*coeff_bb5_x3)+(Measurement!J428^2*coeff_bb5_x2)+(Measurement!J428*coeff_bb5_x1)+coeff_bb5_x0)</f>
        <v>1.5039172285260831</v>
      </c>
      <c r="K428">
        <f>IF(Measurement!K428="","",(Measurement!K428^3*coeff_ab5_x3)+(Measurement!K428^2*coeff_ab5_x2)+(Measurement!K428*coeff_ab5_x1)+coeff_ab5_x0)</f>
        <v>1.5043739343418121</v>
      </c>
      <c r="L428">
        <f>IF(Measurement!L428="","",(Measurement!L428^3*coeff_bb6_x3)+(Measurement!L428^2*coeff_bb6_x2)+(Measurement!L428*coeff_bb6_x1)+coeff_bb6_x0)</f>
        <v>1.5059820764168477</v>
      </c>
      <c r="M428">
        <f>IF(Measurement!M428="","",(Measurement!M428^3*coeff_ab6_x3)+(Measurement!M428^2*coeff_ab6_x2)+(Measurement!M428*coeff_ab6_x1)+coeff_ab6_x0)</f>
        <v>1.5059301907587803</v>
      </c>
      <c r="N428">
        <f>IF(Measurement!N428="","",(Measurement!N428^3*coeff_bb7_x3)+(Measurement!N428^2*coeff_bb7_x2)+(Measurement!N428*coeff_bb7_x1)+coeff_bb7_x0)</f>
        <v>1.5085729027454411</v>
      </c>
      <c r="O428">
        <f>IF(Measurement!O428="","",(Measurement!O428^3*coeff_ab7_x3)+(Measurement!O428^2*coeff_ab7_x2)+(Measurement!O428*coeff_ab7_x1)+coeff_ab7_x0)</f>
        <v>1.5073866046274351</v>
      </c>
      <c r="P428">
        <f>IF(Measurement!P428="","",(Measurement!P428^3*coeff_bb8_x3)+(Measurement!P428^2*coeff_bb8_x2)+(Measurement!P428*coeff_bb8_x1)+coeff_bb8_x0)</f>
        <v>1.509165505170331</v>
      </c>
      <c r="Q428">
        <f>IF(Measurement!Q428="","",(Measurement!Q428^3*coeff_ab8_x3)+(Measurement!Q428^2*coeff_ab8_x2)+(Measurement!Q428*coeff_ab8_x1)+coeff_ab8_x0)</f>
        <v>1.508731291477118</v>
      </c>
      <c r="R428">
        <f>IF(Measurement!R428="","",(Measurement!R428^3*coeff_bb9_x3)+(Measurement!R428^2*coeff_bb9_x2)+(Measurement!R428*coeff_bb9_x1)+coeff_bb9_x0)</f>
        <v>1.5062638377419988</v>
      </c>
      <c r="S428">
        <f>IF(Measurement!S428="","",(Measurement!S428^3*coeff_ab9_x3)+(Measurement!S428^2*coeff_ab9_x2)+(Measurement!S428*coeff_ab9_x1)+coeff_ab9_x0)</f>
        <v>1.508731291477118</v>
      </c>
    </row>
    <row r="429" spans="1:19" ht="12.75" customHeight="1" x14ac:dyDescent="0.2">
      <c r="A429">
        <f>Measurement!A429</f>
        <v>42.700000000000337</v>
      </c>
      <c r="B429">
        <f>IF(Measurement!B429="","",(Measurement!B429^3*coeff_bb1_x3)+(Measurement!B429^2*coeff_bb1_x2)+(Measurement!B429*coeff_bb1_x1)+coeff_bb1_x0)</f>
        <v>1.5058417662827703</v>
      </c>
      <c r="C429">
        <f>IF(Measurement!C429="","",(Measurement!C429^3*coeff_ab1_x3)+(Measurement!C429^2*coeff_ab1_x2)+(Measurement!C429*coeff_ab1_x1)+coeff_ab1_x0)</f>
        <v>1.508882684865227</v>
      </c>
      <c r="D429">
        <f>IF(Measurement!D429="","",(Measurement!D429^3*coeff_bb2_x3)+(Measurement!D429^2*coeff_bb2_x2)+(Measurement!D429*coeff_bb2_x1)+coeff_bb2_x0)</f>
        <v>1.5062638377419988</v>
      </c>
      <c r="E429">
        <f>IF(Measurement!E429="","",(Measurement!E429^3*coeff_ab2_x3)+(Measurement!E429^2*coeff_ab2_x2)+(Measurement!E429*coeff_ab2_x1)+coeff_ab2_x0)</f>
        <v>1.5073866046274351</v>
      </c>
      <c r="F429">
        <f>IF(Measurement!F429="","",(Measurement!F429^3*coeff_bb3_x3)+(Measurement!F429^2*coeff_bb3_x2)+(Measurement!F429*coeff_bb3_x1)+coeff_bb3_x0)</f>
        <v>1.5055622859550195</v>
      </c>
      <c r="G429">
        <f>IF(Measurement!G429="","",(Measurement!G429^3*coeff_ab3_x3)+(Measurement!G429^2*coeff_ab3_x2)+(Measurement!G429*coeff_ab3_x1)+coeff_ab3_x0)</f>
        <v>1.5053587288259398</v>
      </c>
      <c r="H429">
        <f>IF(Measurement!H429="","",(Measurement!H429^3*coeff_bb4_x3)+(Measurement!H429^2*coeff_bb4_x2)+(Measurement!H429*coeff_bb4_x1)+coeff_bb4_x0)</f>
        <v>1.5041876250615518</v>
      </c>
      <c r="I429">
        <f>IF(Measurement!I429="","",(Measurement!I429^3*coeff_ab4_x3)+(Measurement!I429^2*coeff_ab4_x2)+(Measurement!I429*coeff_ab4_x1)+coeff_ab4_x0)</f>
        <v>1.5039578256085502</v>
      </c>
      <c r="J429">
        <f>IF(Measurement!J429="","",(Measurement!J429^3*coeff_bb5_x3)+(Measurement!J429^2*coeff_bb5_x2)+(Measurement!J429*coeff_bb5_x1)+coeff_bb5_x0)</f>
        <v>1.503782595762182</v>
      </c>
      <c r="K429">
        <f>IF(Measurement!K429="","",(Measurement!K429^3*coeff_ab5_x3)+(Measurement!K429^2*coeff_ab5_x2)+(Measurement!K429*coeff_ab5_x1)+coeff_ab5_x0)</f>
        <v>1.5039578256085502</v>
      </c>
      <c r="L429">
        <f>IF(Measurement!L429="","",(Measurement!L429^3*coeff_bb6_x3)+(Measurement!L429^2*coeff_bb6_x2)+(Measurement!L429*coeff_bb6_x1)+coeff_bb6_x0)</f>
        <v>1.5058417662827703</v>
      </c>
      <c r="M429">
        <f>IF(Measurement!M429="","",(Measurement!M429^3*coeff_ab6_x3)+(Measurement!M429^2*coeff_ab6_x2)+(Measurement!M429*coeff_ab6_x1)+coeff_ab6_x0)</f>
        <v>1.5057867305119657</v>
      </c>
      <c r="N429">
        <f>IF(Measurement!N429="","",(Measurement!N429^3*coeff_bb7_x3)+(Measurement!N429^2*coeff_bb7_x2)+(Measurement!N429*coeff_bb7_x1)+coeff_bb7_x0)</f>
        <v>1.5084257134415759</v>
      </c>
      <c r="O429">
        <f>IF(Measurement!O429="","",(Measurement!O429^3*coeff_ab7_x3)+(Measurement!O429^2*coeff_ab7_x2)+(Measurement!O429*coeff_ab7_x1)+coeff_ab7_x0)</f>
        <v>1.5072391784726376</v>
      </c>
      <c r="P429">
        <f>IF(Measurement!P429="","",(Measurement!P429^3*coeff_bb8_x3)+(Measurement!P429^2*coeff_bb8_x2)+(Measurement!P429*coeff_bb8_x1)+coeff_bb8_x0)</f>
        <v>1.5090167773360572</v>
      </c>
      <c r="Q429">
        <f>IF(Measurement!Q429="","",(Measurement!Q429^3*coeff_ab8_x3)+(Measurement!Q429^2*coeff_ab8_x2)+(Measurement!Q429*coeff_ab8_x1)+coeff_ab8_x0)</f>
        <v>1.5085802948719798</v>
      </c>
      <c r="R429">
        <f>IF(Measurement!R429="","",(Measurement!R429^3*coeff_bb9_x3)+(Measurement!R429^2*coeff_bb9_x2)+(Measurement!R429*coeff_bb9_x1)+coeff_bb9_x0)</f>
        <v>1.5059820764168477</v>
      </c>
      <c r="S429">
        <f>IF(Measurement!S429="","",(Measurement!S429^3*coeff_ab9_x3)+(Measurement!S429^2*coeff_ab9_x2)+(Measurement!S429*coeff_ab9_x1)+coeff_ab9_x0)</f>
        <v>1.5085802948719798</v>
      </c>
    </row>
    <row r="430" spans="1:19" ht="12.75" customHeight="1" x14ac:dyDescent="0.2">
      <c r="A430">
        <f>Measurement!A430</f>
        <v>42.800000000000338</v>
      </c>
      <c r="B430">
        <f>IF(Measurement!B430="","",(Measurement!B430^3*coeff_bb1_x3)+(Measurement!B430^2*coeff_bb1_x2)+(Measurement!B430*coeff_bb1_x1)+coeff_bb1_x0)</f>
        <v>1.505701836203267</v>
      </c>
      <c r="C430">
        <f>IF(Measurement!C430="","",(Measurement!C430^3*coeff_ab1_x3)+(Measurement!C430^2*coeff_ab1_x2)+(Measurement!C430*coeff_ab1_x1)+coeff_ab1_x0)</f>
        <v>1.5085802948719798</v>
      </c>
      <c r="D430">
        <f>IF(Measurement!D430="","",(Measurement!D430^3*coeff_bb2_x3)+(Measurement!D430^2*coeff_bb2_x2)+(Measurement!D430*coeff_bb2_x1)+coeff_bb2_x0)</f>
        <v>1.5062638377419988</v>
      </c>
      <c r="E430">
        <f>IF(Measurement!E430="","",(Measurement!E430^3*coeff_ab2_x3)+(Measurement!E430^2*coeff_ab2_x2)+(Measurement!E430*coeff_ab2_x1)+coeff_ab2_x0)</f>
        <v>1.5072391784726376</v>
      </c>
      <c r="F430">
        <f>IF(Measurement!F430="","",(Measurement!F430^3*coeff_bb3_x3)+(Measurement!F430^2*coeff_bb3_x2)+(Measurement!F430*coeff_bb3_x1)+coeff_bb3_x0)</f>
        <v>1.5054231153147091</v>
      </c>
      <c r="G430">
        <f>IF(Measurement!G430="","",(Measurement!G430^3*coeff_ab3_x3)+(Measurement!G430^2*coeff_ab3_x2)+(Measurement!G430*coeff_ab3_x1)+coeff_ab3_x0)</f>
        <v>1.5050753767814047</v>
      </c>
      <c r="H430">
        <f>IF(Measurement!H430="","",(Measurement!H430^3*coeff_bb4_x3)+(Measurement!H430^2*coeff_bb4_x2)+(Measurement!H430*coeff_bb4_x1)+coeff_bb4_x0)</f>
        <v>1.5040522382181003</v>
      </c>
      <c r="I430">
        <f>IF(Measurement!I430="","",(Measurement!I430^3*coeff_ab4_x3)+(Measurement!I430^2*coeff_ab4_x2)+(Measurement!I430*coeff_ab4_x1)+coeff_ab4_x0)</f>
        <v>1.5039578256085502</v>
      </c>
      <c r="J430">
        <f>IF(Measurement!J430="","",(Measurement!J430^3*coeff_bb5_x3)+(Measurement!J430^2*coeff_bb5_x2)+(Measurement!J430*coeff_bb5_x1)+coeff_bb5_x0)</f>
        <v>1.5036483397030784</v>
      </c>
      <c r="K430">
        <f>IF(Measurement!K430="","",(Measurement!K430^3*coeff_ab5_x3)+(Measurement!K430^2*coeff_ab5_x2)+(Measurement!K430*coeff_ab5_x1)+coeff_ab5_x0)</f>
        <v>1.5038199154063587</v>
      </c>
      <c r="L430">
        <f>IF(Measurement!L430="","",(Measurement!L430^3*coeff_bb6_x3)+(Measurement!L430^2*coeff_bb6_x2)+(Measurement!L430*coeff_bb6_x1)+coeff_bb6_x0)</f>
        <v>1.5058417662827703</v>
      </c>
      <c r="M430">
        <f>IF(Measurement!M430="","",(Measurement!M430^3*coeff_ab6_x3)+(Measurement!M430^2*coeff_ab6_x2)+(Measurement!M430*coeff_ab6_x1)+coeff_ab6_x0)</f>
        <v>1.5056436667830562</v>
      </c>
      <c r="N430">
        <f>IF(Measurement!N430="","",(Measurement!N430^3*coeff_bb7_x3)+(Measurement!N430^2*coeff_bb7_x2)+(Measurement!N430*coeff_bb7_x1)+coeff_bb7_x0)</f>
        <v>1.5082789082120169</v>
      </c>
      <c r="O430">
        <f>IF(Measurement!O430="","",(Measurement!O430^3*coeff_ab7_x3)+(Measurement!O430^2*coeff_ab7_x2)+(Measurement!O430*coeff_ab7_x1)+coeff_ab7_x0)</f>
        <v>1.5069455161011038</v>
      </c>
      <c r="P430">
        <f>IF(Measurement!P430="","",(Measurement!P430^3*coeff_bb8_x3)+(Measurement!P430^2*coeff_bb8_x2)+(Measurement!P430*coeff_bb8_x1)+coeff_bb8_x0)</f>
        <v>1.5087204763469308</v>
      </c>
      <c r="Q430">
        <f>IF(Measurement!Q430="","",(Measurement!Q430^3*coeff_ab8_x3)+(Measurement!Q430^2*coeff_ab8_x2)+(Measurement!Q430*coeff_ab8_x1)+coeff_ab8_x0)</f>
        <v>1.5081296856218582</v>
      </c>
      <c r="R430">
        <f>IF(Measurement!R430="","",(Measurement!R430^3*coeff_bb9_x3)+(Measurement!R430^2*coeff_bb9_x2)+(Measurement!R430*coeff_bb9_x1)+coeff_bb9_x0)</f>
        <v>1.5058417662827703</v>
      </c>
      <c r="S430">
        <f>IF(Measurement!S430="","",(Measurement!S430^3*coeff_ab9_x3)+(Measurement!S430^2*coeff_ab9_x2)+(Measurement!S430*coeff_ab9_x1)+coeff_ab9_x0)</f>
        <v>1.5082794919576032</v>
      </c>
    </row>
    <row r="431" spans="1:19" ht="12.75" customHeight="1" x14ac:dyDescent="0.2">
      <c r="A431">
        <f>Measurement!A431</f>
        <v>42.90000000000034</v>
      </c>
      <c r="B431">
        <f>IF(Measurement!B431="","",(Measurement!B431^3*coeff_bb1_x3)+(Measurement!B431^2*coeff_bb1_x2)+(Measurement!B431*coeff_bb1_x1)+coeff_bb1_x0)</f>
        <v>1.5055622859550195</v>
      </c>
      <c r="C431">
        <f>IF(Measurement!C431="","",(Measurement!C431^3*coeff_ab1_x3)+(Measurement!C431^2*coeff_ab1_x2)+(Measurement!C431*coeff_ab1_x1)+coeff_ab1_x0)</f>
        <v>1.5082794919576032</v>
      </c>
      <c r="D431">
        <f>IF(Measurement!D431="","",(Measurement!D431^3*coeff_bb2_x3)+(Measurement!D431^2*coeff_bb2_x2)+(Measurement!D431*coeff_bb2_x1)+coeff_bb2_x0)</f>
        <v>1.5061227668288177</v>
      </c>
      <c r="E431">
        <f>IF(Measurement!E431="","",(Measurement!E431^3*coeff_ab2_x3)+(Measurement!E431^2*coeff_ab2_x2)+(Measurement!E431*coeff_ab2_x1)+coeff_ab2_x0)</f>
        <v>1.5072391784726376</v>
      </c>
      <c r="F431">
        <f>IF(Measurement!F431="","",(Measurement!F431^3*coeff_bb3_x3)+(Measurement!F431^2*coeff_bb3_x2)+(Measurement!F431*coeff_bb3_x1)+coeff_bb3_x0)</f>
        <v>1.5054231153147091</v>
      </c>
      <c r="G431">
        <f>IF(Measurement!G431="","",(Measurement!G431^3*coeff_ab3_x3)+(Measurement!G431^2*coeff_ab3_x2)+(Measurement!G431*coeff_ab3_x1)+coeff_ab3_x0)</f>
        <v>1.5052168545712261</v>
      </c>
      <c r="H431">
        <f>IF(Measurement!H431="","",(Measurement!H431^3*coeff_bb4_x3)+(Measurement!H431^2*coeff_bb4_x2)+(Measurement!H431*coeff_bb4_x1)+coeff_bb4_x0)</f>
        <v>1.503782595762182</v>
      </c>
      <c r="I431">
        <f>IF(Measurement!I431="","",(Measurement!I431^3*coeff_ab4_x3)+(Measurement!I431^2*coeff_ab4_x2)+(Measurement!I431*coeff_ab4_x1)+coeff_ab4_x0)</f>
        <v>1.5039578256085502</v>
      </c>
      <c r="J431">
        <f>IF(Measurement!J431="","",(Measurement!J431^3*coeff_bb5_x3)+(Measurement!J431^2*coeff_bb5_x2)+(Measurement!J431*coeff_bb5_x1)+coeff_bb5_x0)</f>
        <v>1.503514460125454</v>
      </c>
      <c r="K431">
        <f>IF(Measurement!K431="","",(Measurement!K431^3*coeff_ab5_x3)+(Measurement!K431^2*coeff_ab5_x2)+(Measurement!K431*coeff_ab5_x1)+coeff_ab5_x0)</f>
        <v>1.5035452839858001</v>
      </c>
      <c r="L431">
        <f>IF(Measurement!L431="","",(Measurement!L431^3*coeff_bb6_x3)+(Measurement!L431^2*coeff_bb6_x2)+(Measurement!L431*coeff_bb6_x1)+coeff_bb6_x0)</f>
        <v>1.505701836203267</v>
      </c>
      <c r="M431">
        <f>IF(Measurement!M431="","",(Measurement!M431^3*coeff_ab6_x3)+(Measurement!M431^2*coeff_ab6_x2)+(Measurement!M431*coeff_ab6_x1)+coeff_ab6_x0)</f>
        <v>1.5053587288259398</v>
      </c>
      <c r="N431">
        <f>IF(Measurement!N431="","",(Measurement!N431^3*coeff_bb7_x3)+(Measurement!N431^2*coeff_bb7_x2)+(Measurement!N431*coeff_bb7_x1)+coeff_bb7_x0)</f>
        <v>1.5081324868334454</v>
      </c>
      <c r="O431">
        <f>IF(Measurement!O431="","",(Measurement!O431^3*coeff_ab7_x3)+(Measurement!O431^2*coeff_ab7_x2)+(Measurement!O431*coeff_ab7_x1)+coeff_ab7_x0)</f>
        <v>1.5065079971901563</v>
      </c>
      <c r="P431">
        <f>IF(Measurement!P431="","",(Measurement!P431^3*coeff_bb8_x3)+(Measurement!P431^2*coeff_bb8_x2)+(Measurement!P431*coeff_bb8_x1)+coeff_bb8_x0)</f>
        <v>1.5085729027454411</v>
      </c>
      <c r="Q431">
        <f>IF(Measurement!Q431="","",(Measurement!Q431^3*coeff_ab8_x3)+(Measurement!Q431^2*coeff_ab8_x2)+(Measurement!Q431*coeff_ab8_x1)+coeff_ab8_x0)</f>
        <v>1.5076826469413571</v>
      </c>
      <c r="R431">
        <f>IF(Measurement!R431="","",(Measurement!R431^3*coeff_bb9_x3)+(Measurement!R431^2*coeff_bb9_x2)+(Measurement!R431*coeff_bb9_x1)+coeff_bb9_x0)</f>
        <v>1.505701836203267</v>
      </c>
      <c r="S431">
        <f>IF(Measurement!S431="","",(Measurement!S431^3*coeff_ab9_x3)+(Measurement!S431^2*coeff_ab9_x2)+(Measurement!S431*coeff_ab9_x1)+coeff_ab9_x0)</f>
        <v>1.5079802760160712</v>
      </c>
    </row>
    <row r="432" spans="1:19" ht="12.75" customHeight="1" x14ac:dyDescent="0.2">
      <c r="A432">
        <f>Measurement!A432</f>
        <v>43.000000000000341</v>
      </c>
      <c r="B432">
        <f>IF(Measurement!B432="","",(Measurement!B432^3*coeff_bb1_x3)+(Measurement!B432^2*coeff_bb1_x2)+(Measurement!B432*coeff_bb1_x1)+coeff_bb1_x0)</f>
        <v>1.5055622859550195</v>
      </c>
      <c r="C432">
        <f>IF(Measurement!C432="","",(Measurement!C432^3*coeff_ab1_x3)+(Measurement!C432^2*coeff_ab1_x2)+(Measurement!C432*coeff_ab1_x1)+coeff_ab1_x0)</f>
        <v>1.5078312631269886</v>
      </c>
      <c r="D432">
        <f>IF(Measurement!D432="","",(Measurement!D432^3*coeff_bb2_x3)+(Measurement!D432^2*coeff_bb2_x2)+(Measurement!D432*coeff_bb2_x1)+coeff_bb2_x0)</f>
        <v>1.5059820764168477</v>
      </c>
      <c r="E432">
        <f>IF(Measurement!E432="","",(Measurement!E432^3*coeff_ab2_x3)+(Measurement!E432^2*coeff_ab2_x2)+(Measurement!E432*coeff_ab2_x1)+coeff_ab2_x0)</f>
        <v>1.5070921489682783</v>
      </c>
      <c r="F432">
        <f>IF(Measurement!F432="","",(Measurement!F432^3*coeff_bb3_x3)+(Measurement!F432^2*coeff_bb3_x2)+(Measurement!F432*coeff_bb3_x1)+coeff_bb3_x0)</f>
        <v>1.5052843240590177</v>
      </c>
      <c r="G432">
        <f>IF(Measurement!G432="","",(Measurement!G432^3*coeff_ab3_x3)+(Measurement!G432^2*coeff_ab3_x2)+(Measurement!G432*coeff_ab3_x1)+coeff_ab3_x0)</f>
        <v>1.5053587288259398</v>
      </c>
      <c r="H432">
        <f>IF(Measurement!H432="","",(Measurement!H432^3*coeff_bb4_x3)+(Measurement!H432^2*coeff_bb4_x2)+(Measurement!H432*coeff_bb4_x1)+coeff_bb4_x0)</f>
        <v>1.503782595762182</v>
      </c>
      <c r="I432">
        <f>IF(Measurement!I432="","",(Measurement!I432^3*coeff_ab4_x3)+(Measurement!I432^2*coeff_ab4_x2)+(Measurement!I432*coeff_ab4_x1)+coeff_ab4_x0)</f>
        <v>1.5038199154063587</v>
      </c>
      <c r="J432">
        <f>IF(Measurement!J432="","",(Measurement!J432^3*coeff_bb5_x3)+(Measurement!J432^2*coeff_bb5_x2)+(Measurement!J432*coeff_bb5_x1)+coeff_bb5_x0)</f>
        <v>1.5033809568059902</v>
      </c>
      <c r="K432">
        <f>IF(Measurement!K432="","",(Measurement!K432^3*coeff_ab5_x3)+(Measurement!K432^2*coeff_ab5_x2)+(Measurement!K432*coeff_ab5_x1)+coeff_ab5_x0)</f>
        <v>1.5031363091157228</v>
      </c>
      <c r="L432">
        <f>IF(Measurement!L432="","",(Measurement!L432^3*coeff_bb6_x3)+(Measurement!L432^2*coeff_bb6_x2)+(Measurement!L432*coeff_bb6_x1)+coeff_bb6_x0)</f>
        <v>1.5054231153147091</v>
      </c>
      <c r="M432">
        <f>IF(Measurement!M432="","",(Measurement!M432^3*coeff_ab6_x3)+(Measurement!M432^2*coeff_ab6_x2)+(Measurement!M432*coeff_ab6_x1)+coeff_ab6_x0)</f>
        <v>1.5046533220687592</v>
      </c>
      <c r="N432">
        <f>IF(Measurement!N432="","",(Measurement!N432^3*coeff_bb7_x3)+(Measurement!N432^2*coeff_bb7_x2)+(Measurement!N432*coeff_bb7_x1)+coeff_bb7_x0)</f>
        <v>1.5078407947359915</v>
      </c>
      <c r="O432">
        <f>IF(Measurement!O432="","",(Measurement!O432^3*coeff_ab7_x3)+(Measurement!O432^2*coeff_ab7_x2)+(Measurement!O432*coeff_ab7_x1)+coeff_ab7_x0)</f>
        <v>1.5060740475367533</v>
      </c>
      <c r="P432">
        <f>IF(Measurement!P432="","",(Measurement!P432^3*coeff_bb8_x3)+(Measurement!P432^2*coeff_bb8_x2)+(Measurement!P432*coeff_bb8_x1)+coeff_bb8_x0)</f>
        <v>1.5082789082120169</v>
      </c>
      <c r="Q432">
        <f>IF(Measurement!Q432="","",(Measurement!Q432^3*coeff_ab8_x3)+(Measurement!Q432^2*coeff_ab8_x2)+(Measurement!Q432*coeff_ab8_x1)+coeff_ab8_x0)</f>
        <v>1.5073866046274351</v>
      </c>
      <c r="R432">
        <f>IF(Measurement!R432="","",(Measurement!R432^3*coeff_bb9_x3)+(Measurement!R432^2*coeff_bb9_x2)+(Measurement!R432*coeff_bb9_x1)+coeff_bb9_x0)</f>
        <v>1.5055622859550195</v>
      </c>
      <c r="S432">
        <f>IF(Measurement!S432="","",(Measurement!S432^3*coeff_ab9_x3)+(Measurement!S432^2*coeff_ab9_x2)+(Measurement!S432*coeff_ab9_x1)+coeff_ab9_x0)</f>
        <v>1.5076826469413571</v>
      </c>
    </row>
    <row r="433" spans="1:19" ht="12.75" customHeight="1" x14ac:dyDescent="0.2">
      <c r="A433">
        <f>Measurement!A433</f>
        <v>43.100000000000342</v>
      </c>
      <c r="B433">
        <f>IF(Measurement!B433="","",(Measurement!B433^3*coeff_bb1_x3)+(Measurement!B433^2*coeff_bb1_x2)+(Measurement!B433*coeff_bb1_x1)+coeff_bb1_x0)</f>
        <v>1.5054231153147091</v>
      </c>
      <c r="C433">
        <f>IF(Measurement!C433="","",(Measurement!C433^3*coeff_ab1_x3)+(Measurement!C433^2*coeff_ab1_x2)+(Measurement!C433*coeff_ab1_x1)+coeff_ab1_x0)</f>
        <v>1.5075344274459237</v>
      </c>
      <c r="D433">
        <f>IF(Measurement!D433="","",(Measurement!D433^3*coeff_bb2_x3)+(Measurement!D433^2*coeff_bb2_x2)+(Measurement!D433*coeff_bb2_x1)+coeff_bb2_x0)</f>
        <v>1.5059820764168477</v>
      </c>
      <c r="E433">
        <f>IF(Measurement!E433="","",(Measurement!E433^3*coeff_ab2_x3)+(Measurement!E433^2*coeff_ab2_x2)+(Measurement!E433*coeff_ab2_x1)+coeff_ab2_x0)</f>
        <v>1.5069455161011038</v>
      </c>
      <c r="F433">
        <f>IF(Measurement!F433="","",(Measurement!F433^3*coeff_bb3_x3)+(Measurement!F433^2*coeff_bb3_x2)+(Measurement!F433*coeff_bb3_x1)+coeff_bb3_x0)</f>
        <v>1.5052843240590177</v>
      </c>
      <c r="G433">
        <f>IF(Measurement!G433="","",(Measurement!G433^3*coeff_ab3_x3)+(Measurement!G433^2*coeff_ab3_x2)+(Measurement!G433*coeff_ab3_x1)+coeff_ab3_x0)</f>
        <v>1.5052168545712261</v>
      </c>
      <c r="H433">
        <f>IF(Measurement!H433="","",(Measurement!H433^3*coeff_bb4_x3)+(Measurement!H433^2*coeff_bb4_x2)+(Measurement!H433*coeff_bb4_x1)+coeff_bb4_x0)</f>
        <v>1.5036483397030784</v>
      </c>
      <c r="I433">
        <f>IF(Measurement!I433="","",(Measurement!I433^3*coeff_ab4_x3)+(Measurement!I433^2*coeff_ab4_x2)+(Measurement!I433*coeff_ab4_x1)+coeff_ab4_x0)</f>
        <v>1.5036824015365264</v>
      </c>
      <c r="J433">
        <f>IF(Measurement!J433="","",(Measurement!J433^3*coeff_bb5_x3)+(Measurement!J433^2*coeff_bb5_x2)+(Measurement!J433*coeff_bb5_x1)+coeff_bb5_x0)</f>
        <v>1.5031150780482712</v>
      </c>
      <c r="K433">
        <f>IF(Measurement!K433="","",(Measurement!K433^3*coeff_ab5_x3)+(Measurement!K433^2*coeff_ab5_x2)+(Measurement!K433*coeff_ab5_x1)+coeff_ab5_x0)</f>
        <v>1.5030007767088869</v>
      </c>
      <c r="L433">
        <f>IF(Measurement!L433="","",(Measurement!L433^3*coeff_bb6_x3)+(Measurement!L433^2*coeff_bb6_x2)+(Measurement!L433*coeff_bb6_x1)+coeff_bb6_x0)</f>
        <v>1.5050078788082177</v>
      </c>
      <c r="M433">
        <f>IF(Measurement!M433="","",(Measurement!M433^3*coeff_ab6_x3)+(Measurement!M433^2*coeff_ab6_x2)+(Measurement!M433*coeff_ab6_x1)+coeff_ab6_x0)</f>
        <v>1.5045134300059728</v>
      </c>
      <c r="N433">
        <f>IF(Measurement!N433="","",(Measurement!N433^3*coeff_bb7_x3)+(Measurement!N433^2*coeff_bb7_x2)+(Measurement!N433*coeff_bb7_x1)+coeff_bb7_x0)</f>
        <v>1.5074061298892567</v>
      </c>
      <c r="O433">
        <f>IF(Measurement!O433="","",(Measurement!O433^3*coeff_ab7_x3)+(Measurement!O433^2*coeff_ab7_x2)+(Measurement!O433*coeff_ab7_x1)+coeff_ab7_x0)</f>
        <v>1.5053587288259398</v>
      </c>
      <c r="P433">
        <f>IF(Measurement!P433="","",(Measurement!P433^3*coeff_bb8_x3)+(Measurement!P433^2*coeff_bb8_x2)+(Measurement!P433*coeff_bb8_x1)+coeff_bb8_x0)</f>
        <v>1.507986449082543</v>
      </c>
      <c r="Q433">
        <f>IF(Measurement!Q433="","",(Measurement!Q433^3*coeff_ab8_x3)+(Measurement!Q433^2*coeff_ab8_x2)+(Measurement!Q433*coeff_ab8_x1)+coeff_ab8_x0)</f>
        <v>1.5069455161011038</v>
      </c>
      <c r="R433">
        <f>IF(Measurement!R433="","",(Measurement!R433^3*coeff_bb9_x3)+(Measurement!R433^2*coeff_bb9_x2)+(Measurement!R433*coeff_bb9_x1)+coeff_bb9_x0)</f>
        <v>1.5054231153147091</v>
      </c>
      <c r="S433">
        <f>IF(Measurement!S433="","",(Measurement!S433^3*coeff_ab9_x3)+(Measurement!S433^2*coeff_ab9_x2)+(Measurement!S433*coeff_ab9_x1)+coeff_ab9_x0)</f>
        <v>1.5072391784726376</v>
      </c>
    </row>
    <row r="434" spans="1:19" ht="12.75" customHeight="1" x14ac:dyDescent="0.2">
      <c r="A434">
        <f>Measurement!A434</f>
        <v>43.200000000000344</v>
      </c>
      <c r="B434">
        <f>IF(Measurement!B434="","",(Measurement!B434^3*coeff_bb1_x3)+(Measurement!B434^2*coeff_bb1_x2)+(Measurement!B434*coeff_bb1_x1)+coeff_bb1_x0)</f>
        <v>1.5051459119646267</v>
      </c>
      <c r="C434">
        <f>IF(Measurement!C434="","",(Measurement!C434^3*coeff_ab1_x3)+(Measurement!C434^2*coeff_ab1_x2)+(Measurement!C434*coeff_ab1_x1)+coeff_ab1_x0)</f>
        <v>1.5070921489682783</v>
      </c>
      <c r="D434">
        <f>IF(Measurement!D434="","",(Measurement!D434^3*coeff_bb2_x3)+(Measurement!D434^2*coeff_bb2_x2)+(Measurement!D434*coeff_bb2_x1)+coeff_bb2_x0)</f>
        <v>1.5055622859550195</v>
      </c>
      <c r="E434">
        <f>IF(Measurement!E434="","",(Measurement!E434^3*coeff_ab2_x3)+(Measurement!E434^2*coeff_ab2_x2)+(Measurement!E434*coeff_ab2_x1)+coeff_ab2_x0)</f>
        <v>1.506653440225296</v>
      </c>
      <c r="F434">
        <f>IF(Measurement!F434="","",(Measurement!F434^3*coeff_bb3_x3)+(Measurement!F434^2*coeff_bb3_x2)+(Measurement!F434*coeff_bb3_x1)+coeff_bb3_x0)</f>
        <v>1.5050078788082177</v>
      </c>
      <c r="G434">
        <f>IF(Measurement!G434="","",(Measurement!G434^3*coeff_ab3_x3)+(Measurement!G434^2*coeff_ab3_x2)+(Measurement!G434*coeff_ab3_x1)+coeff_ab3_x0)</f>
        <v>1.5047936105434243</v>
      </c>
      <c r="H434">
        <f>IF(Measurement!H434="","",(Measurement!H434^3*coeff_bb4_x3)+(Measurement!H434^2*coeff_bb4_x2)+(Measurement!H434*coeff_bb4_x1)+coeff_bb4_x0)</f>
        <v>1.503514460125454</v>
      </c>
      <c r="I434">
        <f>IF(Measurement!I434="","",(Measurement!I434^3*coeff_ab4_x3)+(Measurement!I434^2*coeff_ab4_x2)+(Measurement!I434*coeff_ab4_x1)+coeff_ab4_x0)</f>
        <v>1.5034085627409262</v>
      </c>
      <c r="J434">
        <f>IF(Measurement!J434="","",(Measurement!J434^3*coeff_bb5_x3)+(Measurement!J434^2*coeff_bb5_x2)+(Measurement!J434*coeff_bb5_x1)+coeff_bb5_x0)</f>
        <v>1.5029827021633788</v>
      </c>
      <c r="K434">
        <f>IF(Measurement!K434="","",(Measurement!K434^3*coeff_ab5_x3)+(Measurement!K434^2*coeff_ab5_x2)+(Measurement!K434*coeff_ab5_x1)+coeff_ab5_x0)</f>
        <v>1.5027309006404796</v>
      </c>
      <c r="L434">
        <f>IF(Measurement!L434="","",(Measurement!L434^3*coeff_bb6_x3)+(Measurement!L434^2*coeff_bb6_x2)+(Measurement!L434*coeff_bb6_x1)+coeff_bb6_x0)</f>
        <v>1.5044595310960323</v>
      </c>
      <c r="M434">
        <f>IF(Measurement!M434="","",(Measurement!M434^3*coeff_ab6_x3)+(Measurement!M434^2*coeff_ab6_x2)+(Measurement!M434*coeff_ab6_x1)+coeff_ab6_x0)</f>
        <v>1.5039578256085502</v>
      </c>
      <c r="N434">
        <f>IF(Measurement!N434="","",(Measurement!N434^3*coeff_bb7_x3)+(Measurement!N434^2*coeff_bb7_x2)+(Measurement!N434*coeff_bb7_x1)+coeff_bb7_x0)</f>
        <v>1.5069749076422148</v>
      </c>
      <c r="O434">
        <f>IF(Measurement!O434="","",(Measurement!O434^3*coeff_ab7_x3)+(Measurement!O434^2*coeff_ab7_x2)+(Measurement!O434*coeff_ab7_x1)+coeff_ab7_x0)</f>
        <v>1.5047936105434243</v>
      </c>
      <c r="P434">
        <f>IF(Measurement!P434="","",(Measurement!P434^3*coeff_bb8_x3)+(Measurement!P434^2*coeff_bb8_x2)+(Measurement!P434*coeff_bb8_x1)+coeff_bb8_x0)</f>
        <v>1.5078407947359915</v>
      </c>
      <c r="Q434">
        <f>IF(Measurement!Q434="","",(Measurement!Q434^3*coeff_ab8_x3)+(Measurement!Q434^2*coeff_ab8_x2)+(Measurement!Q434*coeff_ab8_x1)+coeff_ab8_x0)</f>
        <v>1.506653440225296</v>
      </c>
      <c r="R434">
        <f>IF(Measurement!R434="","",(Measurement!R434^3*coeff_bb9_x3)+(Measurement!R434^2*coeff_bb9_x2)+(Measurement!R434*coeff_bb9_x1)+coeff_bb9_x0)</f>
        <v>1.5052843240590177</v>
      </c>
      <c r="S434">
        <f>IF(Measurement!S434="","",(Measurement!S434^3*coeff_ab9_x3)+(Measurement!S434^2*coeff_ab9_x2)+(Measurement!S434*coeff_ab9_x1)+coeff_ab9_x0)</f>
        <v>1.5067992798578609</v>
      </c>
    </row>
    <row r="435" spans="1:19" ht="12.75" customHeight="1" x14ac:dyDescent="0.2">
      <c r="A435">
        <f>Measurement!A435</f>
        <v>43.300000000000345</v>
      </c>
      <c r="B435">
        <f>IF(Measurement!B435="","",(Measurement!B435^3*coeff_bb1_x3)+(Measurement!B435^2*coeff_bb1_x2)+(Measurement!B435*coeff_bb1_x1)+coeff_bb1_x0)</f>
        <v>1.5050078788082177</v>
      </c>
      <c r="C435">
        <f>IF(Measurement!C435="","",(Measurement!C435^3*coeff_ab1_x3)+(Measurement!C435^2*coeff_ab1_x2)+(Measurement!C435*coeff_ab1_x1)+coeff_ab1_x0)</f>
        <v>1.506653440225296</v>
      </c>
      <c r="D435">
        <f>IF(Measurement!D435="","",(Measurement!D435^3*coeff_bb2_x3)+(Measurement!D435^2*coeff_bb2_x2)+(Measurement!D435*coeff_bb2_x1)+coeff_bb2_x0)</f>
        <v>1.5052843240590177</v>
      </c>
      <c r="E435">
        <f>IF(Measurement!E435="","",(Measurement!E435^3*coeff_ab2_x3)+(Measurement!E435^2*coeff_ab2_x2)+(Measurement!E435*coeff_ab2_x1)+coeff_ab2_x0)</f>
        <v>1.5057867305119657</v>
      </c>
      <c r="F435">
        <f>IF(Measurement!F435="","",(Measurement!F435^3*coeff_bb3_x3)+(Measurement!F435^2*coeff_bb3_x2)+(Measurement!F435*coeff_bb3_x1)+coeff_bb3_x0)</f>
        <v>1.5044595310960323</v>
      </c>
      <c r="G435">
        <f>IF(Measurement!G435="","",(Measurement!G435^3*coeff_ab3_x3)+(Measurement!G435^2*coeff_ab3_x2)+(Measurement!G435*coeff_ab3_x1)+coeff_ab3_x0)</f>
        <v>1.5042348350630235</v>
      </c>
      <c r="H435">
        <f>IF(Measurement!H435="","",(Measurement!H435^3*coeff_bb4_x3)+(Measurement!H435^2*coeff_bb4_x2)+(Measurement!H435*coeff_bb4_x1)+coeff_bb4_x0)</f>
        <v>1.5033809568059902</v>
      </c>
      <c r="I435">
        <f>IF(Measurement!I435="","",(Measurement!I435^3*coeff_ab4_x3)+(Measurement!I435^2*coeff_ab4_x2)+(Measurement!I435*coeff_ab4_x1)+coeff_ab4_x0)</f>
        <v>1.5030007767088869</v>
      </c>
      <c r="J435">
        <f>IF(Measurement!J435="","",(Measurement!J435^3*coeff_bb5_x3)+(Measurement!J435^2*coeff_bb5_x2)+(Measurement!J435*coeff_bb5_x1)+coeff_bb5_x0)</f>
        <v>1.5028507016433736</v>
      </c>
      <c r="K435">
        <f>IF(Measurement!K435="","",(Measurement!K435^3*coeff_ab5_x3)+(Measurement!K435^2*coeff_ab5_x2)+(Measurement!K435*coeff_ab5_x1)+coeff_ab5_x0)</f>
        <v>1.5023290582022317</v>
      </c>
      <c r="L435">
        <f>IF(Measurement!L435="","",(Measurement!L435^3*coeff_bb6_x3)+(Measurement!L435^2*coeff_bb6_x2)+(Measurement!L435*coeff_bb6_x1)+coeff_bb6_x0)</f>
        <v>1.503782595762182</v>
      </c>
      <c r="M435">
        <f>IF(Measurement!M435="","",(Measurement!M435^3*coeff_ab6_x3)+(Measurement!M435^2*coeff_ab6_x2)+(Measurement!M435*coeff_ab6_x1)+coeff_ab6_x0)</f>
        <v>1.5036824015365264</v>
      </c>
      <c r="N435">
        <f>IF(Measurement!N435="","",(Measurement!N435^3*coeff_bb7_x3)+(Measurement!N435^2*coeff_bb7_x2)+(Measurement!N435*coeff_bb7_x1)+coeff_bb7_x0)</f>
        <v>1.5064052893797091</v>
      </c>
      <c r="O435">
        <f>IF(Measurement!O435="","",(Measurement!O435^3*coeff_ab7_x3)+(Measurement!O435^2*coeff_ab7_x2)+(Measurement!O435*coeff_ab7_x1)+coeff_ab7_x0)</f>
        <v>1.5042348350630235</v>
      </c>
      <c r="P435">
        <f>IF(Measurement!P435="","",(Measurement!P435^3*coeff_bb8_x3)+(Measurement!P435^2*coeff_bb8_x2)+(Measurement!P435*coeff_bb8_x1)+coeff_bb8_x0)</f>
        <v>1.5075506353626666</v>
      </c>
      <c r="Q435">
        <f>IF(Measurement!Q435="","",(Measurement!Q435^3*coeff_ab8_x3)+(Measurement!Q435^2*coeff_ab8_x2)+(Measurement!Q435*coeff_ab8_x1)+coeff_ab8_x0)</f>
        <v>1.5060740475367533</v>
      </c>
      <c r="R435">
        <f>IF(Measurement!R435="","",(Measurement!R435^3*coeff_bb9_x3)+(Measurement!R435^2*coeff_bb9_x2)+(Measurement!R435*coeff_bb9_x1)+coeff_bb9_x0)</f>
        <v>1.5050078788082177</v>
      </c>
      <c r="S435">
        <f>IF(Measurement!S435="","",(Measurement!S435^3*coeff_ab9_x3)+(Measurement!S435^2*coeff_ab9_x2)+(Measurement!S435*coeff_ab9_x1)+coeff_ab9_x0)</f>
        <v>1.506362950739188</v>
      </c>
    </row>
    <row r="436" spans="1:19" ht="12.75" customHeight="1" x14ac:dyDescent="0.2">
      <c r="A436">
        <f>Measurement!A436</f>
        <v>43.400000000000347</v>
      </c>
      <c r="B436">
        <f>IF(Measurement!B436="","",(Measurement!B436^3*coeff_bb1_x3)+(Measurement!B436^2*coeff_bb1_x2)+(Measurement!B436*coeff_bb1_x1)+coeff_bb1_x0)</f>
        <v>1.5044595310960323</v>
      </c>
      <c r="C436">
        <f>IF(Measurement!C436="","",(Measurement!C436^3*coeff_ab1_x3)+(Measurement!C436^2*coeff_ab1_x2)+(Measurement!C436*coeff_ab1_x1)+coeff_ab1_x0)</f>
        <v>1.506362950739188</v>
      </c>
      <c r="D436">
        <f>IF(Measurement!D436="","",(Measurement!D436^3*coeff_bb2_x3)+(Measurement!D436^2*coeff_bb2_x2)+(Measurement!D436*coeff_bb2_x1)+coeff_bb2_x0)</f>
        <v>1.5047329484160716</v>
      </c>
      <c r="E436">
        <f>IF(Measurement!E436="","",(Measurement!E436^3*coeff_ab2_x3)+(Measurement!E436^2*coeff_ab2_x2)+(Measurement!E436*coeff_ab2_x1)+coeff_ab2_x0)</f>
        <v>1.5053587288259398</v>
      </c>
      <c r="F436">
        <f>IF(Measurement!F436="","",(Measurement!F436^3*coeff_bb3_x3)+(Measurement!F436^2*coeff_bb3_x2)+(Measurement!F436*coeff_bb3_x1)+coeff_bb3_x0)</f>
        <v>1.5039172285260831</v>
      </c>
      <c r="G436">
        <f>IF(Measurement!G436="","",(Measurement!G436^3*coeff_ab3_x3)+(Measurement!G436^2*coeff_ab3_x2)+(Measurement!G436*coeff_ab3_x1)+coeff_ab3_x0)</f>
        <v>1.5036824015365264</v>
      </c>
      <c r="H436">
        <f>IF(Measurement!H436="","",(Measurement!H436^3*coeff_bb4_x3)+(Measurement!H436^2*coeff_bb4_x2)+(Measurement!H436*coeff_bb4_x1)+coeff_bb4_x0)</f>
        <v>1.5029827021633788</v>
      </c>
      <c r="I436">
        <f>IF(Measurement!I436="","",(Measurement!I436^3*coeff_ab4_x3)+(Measurement!I436^2*coeff_ab4_x2)+(Measurement!I436*coeff_ab4_x1)+coeff_ab4_x0)</f>
        <v>1.5028656405548901</v>
      </c>
      <c r="J436">
        <f>IF(Measurement!J436="","",(Measurement!J436^3*coeff_bb5_x3)+(Measurement!J436^2*coeff_bb5_x2)+(Measurement!J436*coeff_bb5_x1)+coeff_bb5_x0)</f>
        <v>1.5024569500394949</v>
      </c>
      <c r="K436">
        <f>IF(Measurement!K436="","",(Measurement!K436^3*coeff_ab5_x3)+(Measurement!K436^2*coeff_ab5_x2)+(Measurement!K436*coeff_ab5_x1)+coeff_ab5_x0)</f>
        <v>1.5021959031136327</v>
      </c>
      <c r="L436">
        <f>IF(Measurement!L436="","",(Measurement!L436^3*coeff_bb6_x3)+(Measurement!L436^2*coeff_bb6_x2)+(Measurement!L436*coeff_bb6_x1)+coeff_bb6_x0)</f>
        <v>1.5033809568059902</v>
      </c>
      <c r="M436">
        <f>IF(Measurement!M436="","",(Measurement!M436^3*coeff_ab6_x3)+(Measurement!M436^2*coeff_ab6_x2)+(Measurement!M436*coeff_ab6_x1)+coeff_ab6_x0)</f>
        <v>1.5034085627409262</v>
      </c>
      <c r="N436">
        <f>IF(Measurement!N436="","",(Measurement!N436^3*coeff_bb7_x3)+(Measurement!N436^2*coeff_bb7_x2)+(Measurement!N436*coeff_bb7_x1)+coeff_bb7_x0)</f>
        <v>1.5055622859550195</v>
      </c>
      <c r="O436">
        <f>IF(Measurement!O436="","",(Measurement!O436^3*coeff_ab7_x3)+(Measurement!O436^2*coeff_ab7_x2)+(Measurement!O436*coeff_ab7_x1)+coeff_ab7_x0)</f>
        <v>1.504096132156354</v>
      </c>
      <c r="P436">
        <f>IF(Measurement!P436="","",(Measurement!P436^3*coeff_bb8_x3)+(Measurement!P436^2*coeff_bb8_x2)+(Measurement!P436*coeff_bb8_x1)+coeff_bb8_x0)</f>
        <v>1.5069749076422148</v>
      </c>
      <c r="Q436">
        <f>IF(Measurement!Q436="","",(Measurement!Q436^3*coeff_ab8_x3)+(Measurement!Q436^2*coeff_ab8_x2)+(Measurement!Q436*coeff_ab8_x1)+coeff_ab8_x0)</f>
        <v>1.5057867305119657</v>
      </c>
      <c r="R436">
        <f>IF(Measurement!R436="","",(Measurement!R436^3*coeff_bb9_x3)+(Measurement!R436^2*coeff_bb9_x2)+(Measurement!R436*coeff_bb9_x1)+coeff_bb9_x0)</f>
        <v>1.5045960507336977</v>
      </c>
      <c r="S436">
        <f>IF(Measurement!S436="","",(Measurement!S436^3*coeff_ab9_x3)+(Measurement!S436^2*coeff_ab9_x2)+(Measurement!S436*coeff_ab9_x1)+coeff_ab9_x0)</f>
        <v>1.5060740475367533</v>
      </c>
    </row>
    <row r="437" spans="1:19" ht="12.75" customHeight="1" x14ac:dyDescent="0.2">
      <c r="A437">
        <f>Measurement!A437</f>
        <v>43.500000000000348</v>
      </c>
      <c r="B437">
        <f>IF(Measurement!B437="","",(Measurement!B437^3*coeff_bb1_x3)+(Measurement!B437^2*coeff_bb1_x2)+(Measurement!B437*coeff_bb1_x1)+coeff_bb1_x0)</f>
        <v>1.5040522382181003</v>
      </c>
      <c r="C437">
        <f>IF(Measurement!C437="","",(Measurement!C437^3*coeff_ab1_x3)+(Measurement!C437^2*coeff_ab1_x2)+(Measurement!C437*coeff_ab1_x1)+coeff_ab1_x0)</f>
        <v>1.5062183008591381</v>
      </c>
      <c r="D437">
        <f>IF(Measurement!D437="","",(Measurement!D437^3*coeff_bb2_x3)+(Measurement!D437^2*coeff_bb2_x2)+(Measurement!D437*coeff_bb2_x1)+coeff_bb2_x0)</f>
        <v>1.5041876250615518</v>
      </c>
      <c r="E437">
        <f>IF(Measurement!E437="","",(Measurement!E437^3*coeff_ab2_x3)+(Measurement!E437^2*coeff_ab2_x2)+(Measurement!E437*coeff_ab2_x1)+coeff_ab2_x0)</f>
        <v>1.5050753767814047</v>
      </c>
      <c r="F437">
        <f>IF(Measurement!F437="","",(Measurement!F437^3*coeff_bb3_x3)+(Measurement!F437^2*coeff_bb3_x2)+(Measurement!F437*coeff_bb3_x1)+coeff_bb3_x0)</f>
        <v>1.5033809568059902</v>
      </c>
      <c r="G437">
        <f>IF(Measurement!G437="","",(Measurement!G437^3*coeff_ab3_x3)+(Measurement!G437^2*coeff_ab3_x2)+(Measurement!G437*coeff_ab3_x1)+coeff_ab3_x0)</f>
        <v>1.5034085627409262</v>
      </c>
      <c r="H437">
        <f>IF(Measurement!H437="","",(Measurement!H437^3*coeff_bb4_x3)+(Measurement!H437^2*coeff_bb4_x2)+(Measurement!H437*coeff_bb4_x1)+coeff_bb4_x0)</f>
        <v>1.5027190762649367</v>
      </c>
      <c r="I437">
        <f>IF(Measurement!I437="","",(Measurement!I437^3*coeff_ab4_x3)+(Measurement!I437^2*coeff_ab4_x2)+(Measurement!I437*coeff_ab4_x1)+coeff_ab4_x0)</f>
        <v>1.502596556952402</v>
      </c>
      <c r="J437">
        <f>IF(Measurement!J437="","",(Measurement!J437^3*coeff_bb5_x3)+(Measurement!J437^2*coeff_bb5_x2)+(Measurement!J437*coeff_bb5_x1)+coeff_bb5_x0)</f>
        <v>1.5019371894614222</v>
      </c>
      <c r="K437">
        <f>IF(Measurement!K437="","",(Measurement!K437^3*coeff_ab5_x3)+(Measurement!K437^2*coeff_ab5_x2)+(Measurement!K437*coeff_ab5_x1)+coeff_ab5_x0)</f>
        <v>1.5019307814431404</v>
      </c>
      <c r="L437">
        <f>IF(Measurement!L437="","",(Measurement!L437^3*coeff_bb6_x3)+(Measurement!L437^2*coeff_bb6_x2)+(Measurement!L437*coeff_bb6_x1)+coeff_bb6_x0)</f>
        <v>1.5027190762649367</v>
      </c>
      <c r="M437">
        <f>IF(Measurement!M437="","",(Measurement!M437^3*coeff_ab6_x3)+(Measurement!M437^2*coeff_ab6_x2)+(Measurement!M437*coeff_ab6_x1)+coeff_ab6_x0)</f>
        <v>1.5032722377886516</v>
      </c>
      <c r="N437">
        <f>IF(Measurement!N437="","",(Measurement!N437^3*coeff_bb7_x3)+(Measurement!N437^2*coeff_bb7_x2)+(Measurement!N437*coeff_bb7_x1)+coeff_bb7_x0)</f>
        <v>1.5051459119646267</v>
      </c>
      <c r="O437">
        <f>IF(Measurement!O437="","",(Measurement!O437^3*coeff_ab7_x3)+(Measurement!O437^2*coeff_ab7_x2)+(Measurement!O437*coeff_ab7_x1)+coeff_ab7_x0)</f>
        <v>1.504096132156354</v>
      </c>
      <c r="P437">
        <f>IF(Measurement!P437="","",(Measurement!P437^3*coeff_bb8_x3)+(Measurement!P437^2*coeff_bb8_x2)+(Measurement!P437*coeff_bb8_x1)+coeff_bb8_x0)</f>
        <v>1.5065471219652675</v>
      </c>
      <c r="Q437">
        <f>IF(Measurement!Q437="","",(Measurement!Q437^3*coeff_ab8_x3)+(Measurement!Q437^2*coeff_ab8_x2)+(Measurement!Q437*coeff_ab8_x1)+coeff_ab8_x0)</f>
        <v>1.5056436667830562</v>
      </c>
      <c r="R437">
        <f>IF(Measurement!R437="","",(Measurement!R437^3*coeff_bb9_x3)+(Measurement!R437^2*coeff_bb9_x2)+(Measurement!R437*coeff_bb9_x1)+coeff_bb9_x0)</f>
        <v>1.5039172285260831</v>
      </c>
      <c r="S437">
        <f>IF(Measurement!S437="","",(Measurement!S437^3*coeff_ab9_x3)+(Measurement!S437^2*coeff_ab9_x2)+(Measurement!S437*coeff_ab9_x1)+coeff_ab9_x0)</f>
        <v>1.5057867305119657</v>
      </c>
    </row>
    <row r="438" spans="1:19" ht="12.75" customHeight="1" x14ac:dyDescent="0.2">
      <c r="A438">
        <f>Measurement!A438</f>
        <v>43.60000000000035</v>
      </c>
      <c r="B438">
        <f>IF(Measurement!B438="","",(Measurement!B438^3*coeff_bb1_x3)+(Measurement!B438^2*coeff_bb1_x2)+(Measurement!B438*coeff_bb1_x1)+coeff_bb1_x0)</f>
        <v>1.5040522382181003</v>
      </c>
      <c r="C438">
        <f>IF(Measurement!C438="","",(Measurement!C438^3*coeff_ab1_x3)+(Measurement!C438^2*coeff_ab1_x2)+(Measurement!C438*coeff_ab1_x1)+coeff_ab1_x0)</f>
        <v>1.5065079971901563</v>
      </c>
      <c r="D438">
        <f>IF(Measurement!D438="","",(Measurement!D438^3*coeff_bb2_x3)+(Measurement!D438^2*coeff_bb2_x2)+(Measurement!D438*coeff_bb2_x1)+coeff_bb2_x0)</f>
        <v>1.503782595762182</v>
      </c>
      <c r="E438">
        <f>IF(Measurement!E438="","",(Measurement!E438^3*coeff_ab2_x3)+(Measurement!E438^2*coeff_ab2_x2)+(Measurement!E438*coeff_ab2_x1)+coeff_ab2_x0)</f>
        <v>1.5052168545712261</v>
      </c>
      <c r="F438">
        <f>IF(Measurement!F438="","",(Measurement!F438^3*coeff_bb3_x3)+(Measurement!F438^2*coeff_bb3_x2)+(Measurement!F438*coeff_bb3_x1)+coeff_bb3_x0)</f>
        <v>1.5031150780482712</v>
      </c>
      <c r="G438">
        <f>IF(Measurement!G438="","",(Measurement!G438^3*coeff_ab3_x3)+(Measurement!G438^2*coeff_ab3_x2)+(Measurement!G438*coeff_ab3_x1)+coeff_ab3_x0)</f>
        <v>1.5038199154063587</v>
      </c>
      <c r="H438">
        <f>IF(Measurement!H438="","",(Measurement!H438^3*coeff_bb4_x3)+(Measurement!H438^2*coeff_bb4_x2)+(Measurement!H438*coeff_bb4_x1)+coeff_bb4_x0)</f>
        <v>1.5024569500394949</v>
      </c>
      <c r="I438">
        <f>IF(Measurement!I438="","",(Measurement!I438^3*coeff_ab4_x3)+(Measurement!I438^2*coeff_ab4_x2)+(Measurement!I438*coeff_ab4_x1)+coeff_ab4_x0)</f>
        <v>1.5028656405548901</v>
      </c>
      <c r="J438">
        <f>IF(Measurement!J438="","",(Measurement!J438^3*coeff_bb5_x3)+(Measurement!J438^2*coeff_bb5_x2)+(Measurement!J438*coeff_bb5_x1)+coeff_bb5_x0)</f>
        <v>1.5019371894614222</v>
      </c>
      <c r="K438">
        <f>IF(Measurement!K438="","",(Measurement!K438^3*coeff_ab5_x3)+(Measurement!K438^2*coeff_ab5_x2)+(Measurement!K438*coeff_ab5_x1)+coeff_ab5_x0)</f>
        <v>1.5023290582022317</v>
      </c>
      <c r="L438">
        <f>IF(Measurement!L438="","",(Measurement!L438^3*coeff_bb6_x3)+(Measurement!L438^2*coeff_bb6_x2)+(Measurement!L438*coeff_bb6_x1)+coeff_bb6_x0)</f>
        <v>1.5024569500394949</v>
      </c>
      <c r="M438">
        <f>IF(Measurement!M438="","",(Measurement!M438^3*coeff_ab6_x3)+(Measurement!M438^2*coeff_ab6_x2)+(Measurement!M438*coeff_ab6_x1)+coeff_ab6_x0)</f>
        <v>1.5038199154063587</v>
      </c>
      <c r="N438">
        <f>IF(Measurement!N438="","",(Measurement!N438^3*coeff_bb7_x3)+(Measurement!N438^2*coeff_bb7_x2)+(Measurement!N438*coeff_bb7_x1)+coeff_bb7_x0)</f>
        <v>1.504870224366472</v>
      </c>
      <c r="O438">
        <f>IF(Measurement!O438="","",(Measurement!O438^3*coeff_ab7_x3)+(Measurement!O438^2*coeff_ab7_x2)+(Measurement!O438*coeff_ab7_x1)+coeff_ab7_x0)</f>
        <v>1.5045134300059728</v>
      </c>
      <c r="P438">
        <f>IF(Measurement!P438="","",(Measurement!P438^3*coeff_bb8_x3)+(Measurement!P438^2*coeff_bb8_x2)+(Measurement!P438*coeff_bb8_x1)+coeff_bb8_x0)</f>
        <v>1.5064052893797091</v>
      </c>
      <c r="Q438">
        <f>IF(Measurement!Q438="","",(Measurement!Q438^3*coeff_ab8_x3)+(Measurement!Q438^2*coeff_ab8_x2)+(Measurement!Q438*coeff_ab8_x1)+coeff_ab8_x0)</f>
        <v>1.5059301907587803</v>
      </c>
      <c r="R438">
        <f>IF(Measurement!R438="","",(Measurement!R438^3*coeff_bb9_x3)+(Measurement!R438^2*coeff_bb9_x2)+(Measurement!R438*coeff_bb9_x1)+coeff_bb9_x0)</f>
        <v>1.5040522382181003</v>
      </c>
      <c r="S438">
        <f>IF(Measurement!S438="","",(Measurement!S438^3*coeff_ab9_x3)+(Measurement!S438^2*coeff_ab9_x2)+(Measurement!S438*coeff_ab9_x1)+coeff_ab9_x0)</f>
        <v>1.5060740475367533</v>
      </c>
    </row>
    <row r="439" spans="1:19" ht="12.75" customHeight="1" x14ac:dyDescent="0.2">
      <c r="A439">
        <f>Measurement!A439</f>
        <v>43.700000000000351</v>
      </c>
      <c r="B439">
        <f>IF(Measurement!B439="","",(Measurement!B439^3*coeff_bb1_x3)+(Measurement!B439^2*coeff_bb1_x2)+(Measurement!B439*coeff_bb1_x1)+coeff_bb1_x0)</f>
        <v>1.5040522382181003</v>
      </c>
      <c r="C439">
        <f>IF(Measurement!C439="","",(Measurement!C439^3*coeff_ab1_x3)+(Measurement!C439^2*coeff_ab1_x2)+(Measurement!C439*coeff_ab1_x1)+coeff_ab1_x0)</f>
        <v>1.5069455161011038</v>
      </c>
      <c r="D439">
        <f>IF(Measurement!D439="","",(Measurement!D439^3*coeff_bb2_x3)+(Measurement!D439^2*coeff_bb2_x2)+(Measurement!D439*coeff_bb2_x1)+coeff_bb2_x0)</f>
        <v>1.503782595762182</v>
      </c>
      <c r="E439">
        <f>IF(Measurement!E439="","",(Measurement!E439^3*coeff_ab2_x3)+(Measurement!E439^2*coeff_ab2_x2)+(Measurement!E439*coeff_ab2_x1)+coeff_ab2_x0)</f>
        <v>1.5057867305119657</v>
      </c>
      <c r="F439">
        <f>IF(Measurement!F439="","",(Measurement!F439^3*coeff_bb3_x3)+(Measurement!F439^2*coeff_bb3_x2)+(Measurement!F439*coeff_bb3_x1)+coeff_bb3_x0)</f>
        <v>1.5029827021633788</v>
      </c>
      <c r="G439">
        <f>IF(Measurement!G439="","",(Measurement!G439^3*coeff_ab3_x3)+(Measurement!G439^2*coeff_ab3_x2)+(Measurement!G439*coeff_ab3_x1)+coeff_ab3_x0)</f>
        <v>1.5046533220687592</v>
      </c>
      <c r="H439">
        <f>IF(Measurement!H439="","",(Measurement!H439^3*coeff_bb4_x3)+(Measurement!H439^2*coeff_bb4_x2)+(Measurement!H439*coeff_bb4_x1)+coeff_bb4_x0)</f>
        <v>1.502326448745853</v>
      </c>
      <c r="I439">
        <f>IF(Measurement!I439="","",(Measurement!I439^3*coeff_ab4_x3)+(Measurement!I439^2*coeff_ab4_x2)+(Measurement!I439*coeff_ab4_x1)+coeff_ab4_x0)</f>
        <v>1.5036824015365264</v>
      </c>
      <c r="J439">
        <f>IF(Measurement!J439="","",(Measurement!J439^3*coeff_bb5_x3)+(Measurement!J439^2*coeff_bb5_x2)+(Measurement!J439*coeff_bb5_x1)+coeff_bb5_x0)</f>
        <v>1.5019371894614222</v>
      </c>
      <c r="K439">
        <f>IF(Measurement!K439="","",(Measurement!K439^3*coeff_ab5_x3)+(Measurement!K439^2*coeff_ab5_x2)+(Measurement!K439*coeff_ab5_x1)+coeff_ab5_x0)</f>
        <v>1.5032722377886516</v>
      </c>
      <c r="L439">
        <f>IF(Measurement!L439="","",(Measurement!L439^3*coeff_bb6_x3)+(Measurement!L439^2*coeff_bb6_x2)+(Measurement!L439*coeff_bb6_x1)+coeff_bb6_x0)</f>
        <v>1.502326448745853</v>
      </c>
      <c r="M439">
        <f>IF(Measurement!M439="","",(Measurement!M439^3*coeff_ab6_x3)+(Measurement!M439^2*coeff_ab6_x2)+(Measurement!M439*coeff_ab6_x1)+coeff_ab6_x0)</f>
        <v>1.5049342954432219</v>
      </c>
      <c r="N439">
        <f>IF(Measurement!N439="","",(Measurement!N439^3*coeff_bb7_x3)+(Measurement!N439^2*coeff_bb7_x2)+(Measurement!N439*coeff_bb7_x1)+coeff_bb7_x0)</f>
        <v>1.5050078788082177</v>
      </c>
      <c r="O439">
        <f>IF(Measurement!O439="","",(Measurement!O439^3*coeff_ab7_x3)+(Measurement!O439^2*coeff_ab7_x2)+(Measurement!O439*coeff_ab7_x1)+coeff_ab7_x0)</f>
        <v>1.5059301907587803</v>
      </c>
      <c r="P439">
        <f>IF(Measurement!P439="","",(Measurement!P439^3*coeff_bb8_x3)+(Measurement!P439^2*coeff_bb8_x2)+(Measurement!P439*coeff_bb8_x1)+coeff_bb8_x0)</f>
        <v>1.5064052893797091</v>
      </c>
      <c r="Q439">
        <f>IF(Measurement!Q439="","",(Measurement!Q439^3*coeff_ab8_x3)+(Measurement!Q439^2*coeff_ab8_x2)+(Measurement!Q439*coeff_ab8_x1)+coeff_ab8_x0)</f>
        <v>1.5067992798578609</v>
      </c>
      <c r="R439">
        <f>IF(Measurement!R439="","",(Measurement!R439^3*coeff_bb9_x3)+(Measurement!R439^2*coeff_bb9_x2)+(Measurement!R439*coeff_bb9_x1)+coeff_bb9_x0)</f>
        <v>1.5043233892797563</v>
      </c>
      <c r="S439">
        <f>IF(Measurement!S439="","",(Measurement!S439^3*coeff_ab9_x3)+(Measurement!S439^2*coeff_ab9_x2)+(Measurement!S439*coeff_ab9_x1)+coeff_ab9_x0)</f>
        <v>1.5065079971901563</v>
      </c>
    </row>
    <row r="440" spans="1:19" ht="12.75" customHeight="1" x14ac:dyDescent="0.2">
      <c r="A440">
        <f>Measurement!A440</f>
        <v>43.800000000000352</v>
      </c>
      <c r="B440">
        <f>IF(Measurement!B440="","",(Measurement!B440^3*coeff_bb1_x3)+(Measurement!B440^2*coeff_bb1_x2)+(Measurement!B440*coeff_bb1_x1)+coeff_bb1_x0)</f>
        <v>1.504870224366472</v>
      </c>
      <c r="C440">
        <f>IF(Measurement!C440="","",(Measurement!C440^3*coeff_ab1_x3)+(Measurement!C440^2*coeff_ab1_x2)+(Measurement!C440*coeff_ab1_x1)+coeff_ab1_x0)</f>
        <v>1.5075344274459237</v>
      </c>
      <c r="D440">
        <f>IF(Measurement!D440="","",(Measurement!D440^3*coeff_bb2_x3)+(Measurement!D440^2*coeff_bb2_x2)+(Measurement!D440*coeff_bb2_x1)+coeff_bb2_x0)</f>
        <v>1.5043233892797563</v>
      </c>
      <c r="E440">
        <f>IF(Measurement!E440="","",(Measurement!E440^3*coeff_ab2_x3)+(Measurement!E440^2*coeff_ab2_x2)+(Measurement!E440*coeff_ab2_x1)+coeff_ab2_x0)</f>
        <v>1.506362950739188</v>
      </c>
      <c r="F440">
        <f>IF(Measurement!F440="","",(Measurement!F440^3*coeff_bb3_x3)+(Measurement!F440^2*coeff_bb3_x2)+(Measurement!F440*coeff_bb3_x1)+coeff_bb3_x0)</f>
        <v>1.5032478295213687</v>
      </c>
      <c r="G440">
        <f>IF(Measurement!G440="","",(Measurement!G440^3*coeff_ab3_x3)+(Measurement!G440^2*coeff_ab3_x2)+(Measurement!G440*coeff_ab3_x1)+coeff_ab3_x0)</f>
        <v>1.5052168545712261</v>
      </c>
      <c r="H440">
        <f>IF(Measurement!H440="","",(Measurement!H440^3*coeff_bb4_x3)+(Measurement!H440^2*coeff_bb4_x2)+(Measurement!H440*coeff_bb4_x1)+coeff_bb4_x0)</f>
        <v>1.5024569500394949</v>
      </c>
      <c r="I440">
        <f>IF(Measurement!I440="","",(Measurement!I440^3*coeff_ab4_x3)+(Measurement!I440^2*coeff_ab4_x2)+(Measurement!I440*coeff_ab4_x1)+coeff_ab4_x0)</f>
        <v>1.5042348350630235</v>
      </c>
      <c r="J440">
        <f>IF(Measurement!J440="","",(Measurement!J440^3*coeff_bb5_x3)+(Measurement!J440^2*coeff_bb5_x2)+(Measurement!J440*coeff_bb5_x1)+coeff_bb5_x0)</f>
        <v>1.502326448745853</v>
      </c>
      <c r="K440">
        <f>IF(Measurement!K440="","",(Measurement!K440^3*coeff_ab5_x3)+(Measurement!K440^2*coeff_ab5_x2)+(Measurement!K440*coeff_ab5_x1)+coeff_ab5_x0)</f>
        <v>1.5036824015365264</v>
      </c>
      <c r="L440">
        <f>IF(Measurement!L440="","",(Measurement!L440^3*coeff_bb6_x3)+(Measurement!L440^2*coeff_bb6_x2)+(Measurement!L440*coeff_bb6_x1)+coeff_bb6_x0)</f>
        <v>1.5027190762649367</v>
      </c>
      <c r="M440">
        <f>IF(Measurement!M440="","",(Measurement!M440^3*coeff_ab6_x3)+(Measurement!M440^2*coeff_ab6_x2)+(Measurement!M440*coeff_ab6_x1)+coeff_ab6_x0)</f>
        <v>1.5060740475367533</v>
      </c>
      <c r="N440">
        <f>IF(Measurement!N440="","",(Measurement!N440^3*coeff_bb7_x3)+(Measurement!N440^2*coeff_bb7_x2)+(Measurement!N440*coeff_bb7_x1)+coeff_bb7_x0)</f>
        <v>1.5058417662827703</v>
      </c>
      <c r="O440">
        <f>IF(Measurement!O440="","",(Measurement!O440^3*coeff_ab7_x3)+(Measurement!O440^2*coeff_ab7_x2)+(Measurement!O440*coeff_ab7_x1)+coeff_ab7_x0)</f>
        <v>1.5067992798578609</v>
      </c>
      <c r="P440">
        <f>IF(Measurement!P440="","",(Measurement!P440^3*coeff_bb8_x3)+(Measurement!P440^2*coeff_bb8_x2)+(Measurement!P440*coeff_bb8_x1)+coeff_bb8_x0)</f>
        <v>1.5069749076422148</v>
      </c>
      <c r="Q440">
        <f>IF(Measurement!Q440="","",(Measurement!Q440^3*coeff_ab8_x3)+(Measurement!Q440^2*coeff_ab8_x2)+(Measurement!Q440*coeff_ab8_x1)+coeff_ab8_x0)</f>
        <v>1.5075344274459237</v>
      </c>
      <c r="R440">
        <f>IF(Measurement!R440="","",(Measurement!R440^3*coeff_bb9_x3)+(Measurement!R440^2*coeff_bb9_x2)+(Measurement!R440*coeff_bb9_x1)+coeff_bb9_x0)</f>
        <v>1.504870224366472</v>
      </c>
      <c r="S440">
        <f>IF(Measurement!S440="","",(Measurement!S440^3*coeff_ab9_x3)+(Measurement!S440^2*coeff_ab9_x2)+(Measurement!S440*coeff_ab9_x1)+coeff_ab9_x0)</f>
        <v>1.5069455161011038</v>
      </c>
    </row>
    <row r="441" spans="1:19" ht="12.75" customHeight="1" x14ac:dyDescent="0.2">
      <c r="A441">
        <f>Measurement!A441</f>
        <v>43.900000000000354</v>
      </c>
      <c r="B441">
        <f>IF(Measurement!B441="","",(Measurement!B441^3*coeff_bb1_x3)+(Measurement!B441^2*coeff_bb1_x2)+(Measurement!B441*coeff_bb1_x1)+coeff_bb1_x0)</f>
        <v>1.5054231153147091</v>
      </c>
      <c r="C441">
        <f>IF(Measurement!C441="","",(Measurement!C441^3*coeff_ab1_x3)+(Measurement!C441^2*coeff_ab1_x2)+(Measurement!C441*coeff_ab1_x1)+coeff_ab1_x0)</f>
        <v>1.5073866046274351</v>
      </c>
      <c r="D441">
        <f>IF(Measurement!D441="","",(Measurement!D441^3*coeff_bb2_x3)+(Measurement!D441^2*coeff_bb2_x2)+(Measurement!D441*coeff_bb2_x1)+coeff_bb2_x0)</f>
        <v>1.5050078788082177</v>
      </c>
      <c r="E441">
        <f>IF(Measurement!E441="","",(Measurement!E441^3*coeff_ab2_x3)+(Measurement!E441^2*coeff_ab2_x2)+(Measurement!E441*coeff_ab2_x1)+coeff_ab2_x0)</f>
        <v>1.506653440225296</v>
      </c>
      <c r="F441">
        <f>IF(Measurement!F441="","",(Measurement!F441^3*coeff_bb3_x3)+(Measurement!F441^2*coeff_bb3_x2)+(Measurement!F441*coeff_bb3_x1)+coeff_bb3_x0)</f>
        <v>1.5039172285260831</v>
      </c>
      <c r="G441">
        <f>IF(Measurement!G441="","",(Measurement!G441^3*coeff_ab3_x3)+(Measurement!G441^2*coeff_ab3_x2)+(Measurement!G441*coeff_ab3_x1)+coeff_ab3_x0)</f>
        <v>1.5053587288259398</v>
      </c>
      <c r="H441">
        <f>IF(Measurement!H441="","",(Measurement!H441^3*coeff_bb4_x3)+(Measurement!H441^2*coeff_bb4_x2)+(Measurement!H441*coeff_bb4_x1)+coeff_bb4_x0)</f>
        <v>1.5029827021633788</v>
      </c>
      <c r="I441">
        <f>IF(Measurement!I441="","",(Measurement!I441^3*coeff_ab4_x3)+(Measurement!I441^2*coeff_ab4_x2)+(Measurement!I441*coeff_ab4_x1)+coeff_ab4_x0)</f>
        <v>1.5047936105434243</v>
      </c>
      <c r="J441">
        <f>IF(Measurement!J441="","",(Measurement!J441^3*coeff_bb5_x3)+(Measurement!J441^2*coeff_bb5_x2)+(Measurement!J441*coeff_bb5_x1)+coeff_bb5_x0)</f>
        <v>1.5029827021633788</v>
      </c>
      <c r="K441">
        <f>IF(Measurement!K441="","",(Measurement!K441^3*coeff_ab5_x3)+(Measurement!K441^2*coeff_ab5_x2)+(Measurement!K441*coeff_ab5_x1)+coeff_ab5_x0)</f>
        <v>1.5042348350630235</v>
      </c>
      <c r="L441">
        <f>IF(Measurement!L441="","",(Measurement!L441^3*coeff_bb6_x3)+(Measurement!L441^2*coeff_bb6_x2)+(Measurement!L441*coeff_bb6_x1)+coeff_bb6_x0)</f>
        <v>1.5032478295213687</v>
      </c>
      <c r="M441">
        <f>IF(Measurement!M441="","",(Measurement!M441^3*coeff_ab6_x3)+(Measurement!M441^2*coeff_ab6_x2)+(Measurement!M441*coeff_ab6_x1)+coeff_ab6_x0)</f>
        <v>1.5069455161011038</v>
      </c>
      <c r="N441">
        <f>IF(Measurement!N441="","",(Measurement!N441^3*coeff_bb7_x3)+(Measurement!N441^2*coeff_bb7_x2)+(Measurement!N441*coeff_bb7_x1)+coeff_bb7_x0)</f>
        <v>1.5066893357219924</v>
      </c>
      <c r="O441">
        <f>IF(Measurement!O441="","",(Measurement!O441^3*coeff_ab7_x3)+(Measurement!O441^2*coeff_ab7_x2)+(Measurement!O441*coeff_ab7_x1)+coeff_ab7_x0)</f>
        <v>1.5076826469413571</v>
      </c>
      <c r="P441">
        <f>IF(Measurement!P441="","",(Measurement!P441^3*coeff_bb8_x3)+(Measurement!P441^2*coeff_bb8_x2)+(Measurement!P441*coeff_bb8_x1)+coeff_bb8_x0)</f>
        <v>1.5075506353626666</v>
      </c>
      <c r="Q441">
        <f>IF(Measurement!Q441="","",(Measurement!Q441^3*coeff_ab8_x3)+(Measurement!Q441^2*coeff_ab8_x2)+(Measurement!Q441*coeff_ab8_x1)+coeff_ab8_x0)</f>
        <v>1.5079802760160712</v>
      </c>
      <c r="R441">
        <f>IF(Measurement!R441="","",(Measurement!R441^3*coeff_bb9_x3)+(Measurement!R441^2*coeff_bb9_x2)+(Measurement!R441*coeff_bb9_x1)+coeff_bb9_x0)</f>
        <v>1.5054231153147091</v>
      </c>
      <c r="S441">
        <f>IF(Measurement!S441="","",(Measurement!S441^3*coeff_ab9_x3)+(Measurement!S441^2*coeff_ab9_x2)+(Measurement!S441*coeff_ab9_x1)+coeff_ab9_x0)</f>
        <v>1.5070921489682783</v>
      </c>
    </row>
    <row r="442" spans="1:19" ht="12.75" customHeight="1" x14ac:dyDescent="0.2">
      <c r="A442">
        <f>Measurement!A442</f>
        <v>44.000000000000355</v>
      </c>
      <c r="B442">
        <f>IF(Measurement!B442="","",(Measurement!B442^3*coeff_bb1_x3)+(Measurement!B442^2*coeff_bb1_x2)+(Measurement!B442*coeff_bb1_x1)+coeff_bb1_x0)</f>
        <v>1.5059820764168477</v>
      </c>
      <c r="C442">
        <f>IF(Measurement!C442="","",(Measurement!C442^3*coeff_ab1_x3)+(Measurement!C442^2*coeff_ab1_x2)+(Measurement!C442*coeff_ab1_x1)+coeff_ab1_x0)</f>
        <v>1.5047936105434243</v>
      </c>
      <c r="D442">
        <f>IF(Measurement!D442="","",(Measurement!D442^3*coeff_bb2_x3)+(Measurement!D442^2*coeff_bb2_x2)+(Measurement!D442*coeff_bb2_x1)+coeff_bb2_x0)</f>
        <v>1.5054231153147091</v>
      </c>
      <c r="E442">
        <f>IF(Measurement!E442="","",(Measurement!E442^3*coeff_ab2_x3)+(Measurement!E442^2*coeff_ab2_x2)+(Measurement!E442*coeff_ab2_x1)+coeff_ab2_x0)</f>
        <v>1.5055009995587987</v>
      </c>
      <c r="F442">
        <f>IF(Measurement!F442="","",(Measurement!F442^3*coeff_bb3_x3)+(Measurement!F442^2*coeff_bb3_x2)+(Measurement!F442*coeff_bb3_x1)+coeff_bb3_x0)</f>
        <v>1.5044595310960323</v>
      </c>
      <c r="G442">
        <f>IF(Measurement!G442="","",(Measurement!G442^3*coeff_ab3_x3)+(Measurement!G442^2*coeff_ab3_x2)+(Measurement!G442*coeff_ab3_x1)+coeff_ab3_x0)</f>
        <v>1.5047936105434243</v>
      </c>
      <c r="H442">
        <f>IF(Measurement!H442="","",(Measurement!H442^3*coeff_bb4_x3)+(Measurement!H442^2*coeff_bb4_x2)+(Measurement!H442*coeff_bb4_x1)+coeff_bb4_x0)</f>
        <v>1.5033809568059902</v>
      </c>
      <c r="I442">
        <f>IF(Measurement!I442="","",(Measurement!I442^3*coeff_ab4_x3)+(Measurement!I442^2*coeff_ab4_x2)+(Measurement!I442*coeff_ab4_x1)+coeff_ab4_x0)</f>
        <v>1.5050753767814047</v>
      </c>
      <c r="J442">
        <f>IF(Measurement!J442="","",(Measurement!J442^3*coeff_bb5_x3)+(Measurement!J442^2*coeff_bb5_x2)+(Measurement!J442*coeff_bb5_x1)+coeff_bb5_x0)</f>
        <v>1.5032478295213687</v>
      </c>
      <c r="K442">
        <f>IF(Measurement!K442="","",(Measurement!K442^3*coeff_ab5_x3)+(Measurement!K442^2*coeff_ab5_x2)+(Measurement!K442*coeff_ab5_x1)+coeff_ab5_x0)</f>
        <v>1.5046533220687592</v>
      </c>
      <c r="L442">
        <f>IF(Measurement!L442="","",(Measurement!L442^3*coeff_bb6_x3)+(Measurement!L442^2*coeff_bb6_x2)+(Measurement!L442*coeff_bb6_x1)+coeff_bb6_x0)</f>
        <v>1.5043233892797563</v>
      </c>
      <c r="M442">
        <f>IF(Measurement!M442="","",(Measurement!M442^3*coeff_ab6_x3)+(Measurement!M442^2*coeff_ab6_x2)+(Measurement!M442*coeff_ab6_x1)+coeff_ab6_x0)</f>
        <v>1.5078312631269886</v>
      </c>
      <c r="N442">
        <f>IF(Measurement!N442="","",(Measurement!N442^3*coeff_bb7_x3)+(Measurement!N442^2*coeff_bb7_x2)+(Measurement!N442*coeff_bb7_x1)+coeff_bb7_x0)</f>
        <v>1.5072620069269236</v>
      </c>
      <c r="O442">
        <f>IF(Measurement!O442="","",(Measurement!O442^3*coeff_ab7_x3)+(Measurement!O442^2*coeff_ab7_x2)+(Measurement!O442*coeff_ab7_x1)+coeff_ab7_x0)</f>
        <v>1.5085802948719798</v>
      </c>
      <c r="P442">
        <f>IF(Measurement!P442="","",(Measurement!P442^3*coeff_bb8_x3)+(Measurement!P442^2*coeff_bb8_x2)+(Measurement!P442*coeff_bb8_x1)+coeff_bb8_x0)</f>
        <v>1.5084257134415759</v>
      </c>
      <c r="Q442">
        <f>IF(Measurement!Q442="","",(Measurement!Q442^3*coeff_ab8_x3)+(Measurement!Q442^2*coeff_ab8_x2)+(Measurement!Q442*coeff_ab8_x1)+coeff_ab8_x0)</f>
        <v>1.508731291477118</v>
      </c>
      <c r="R442">
        <f>IF(Measurement!R442="","",(Measurement!R442^3*coeff_bb9_x3)+(Measurement!R442^2*coeff_bb9_x2)+(Measurement!R442*coeff_bb9_x1)+coeff_bb9_x0)</f>
        <v>1.5062638377419988</v>
      </c>
      <c r="S442">
        <f>IF(Measurement!S442="","",(Measurement!S442^3*coeff_ab9_x3)+(Measurement!S442^2*coeff_ab9_x2)+(Measurement!S442*coeff_ab9_x1)+coeff_ab9_x0)</f>
        <v>1.5055009995587987</v>
      </c>
    </row>
    <row r="443" spans="1:19" ht="12.75" customHeight="1" x14ac:dyDescent="0.2">
      <c r="A443">
        <f>Measurement!A443</f>
        <v>44.100000000000357</v>
      </c>
      <c r="B443">
        <f>IF(Measurement!B443="","",(Measurement!B443^3*coeff_bb1_x3)+(Measurement!B443^2*coeff_bb1_x2)+(Measurement!B443*coeff_bb1_x1)+coeff_bb1_x0)</f>
        <v>1.5068319308732019</v>
      </c>
      <c r="C443">
        <f>IF(Measurement!C443="","",(Measurement!C443^3*coeff_ab1_x3)+(Measurement!C443^2*coeff_ab1_x2)+(Measurement!C443*coeff_ab1_x1)+coeff_ab1_x0)</f>
        <v>1.5031363091157228</v>
      </c>
      <c r="D443">
        <f>IF(Measurement!D443="","",(Measurement!D443^3*coeff_bb2_x3)+(Measurement!D443^2*coeff_bb2_x2)+(Measurement!D443*coeff_bb2_x1)+coeff_bb2_x0)</f>
        <v>1.5058417662827703</v>
      </c>
      <c r="E443">
        <f>IF(Measurement!E443="","",(Measurement!E443^3*coeff_ab2_x3)+(Measurement!E443^2*coeff_ab2_x2)+(Measurement!E443*coeff_ab2_x1)+coeff_ab2_x0)</f>
        <v>1.5046533220687592</v>
      </c>
      <c r="F443">
        <f>IF(Measurement!F443="","",(Measurement!F443^3*coeff_bb3_x3)+(Measurement!F443^2*coeff_bb3_x2)+(Measurement!F443*coeff_bb3_x1)+coeff_bb3_x0)</f>
        <v>1.5050078788082177</v>
      </c>
      <c r="G443">
        <f>IF(Measurement!G443="","",(Measurement!G443^3*coeff_ab3_x3)+(Measurement!G443^2*coeff_ab3_x2)+(Measurement!G443*coeff_ab3_x1)+coeff_ab3_x0)</f>
        <v>1.504096132156354</v>
      </c>
      <c r="H443">
        <f>IF(Measurement!H443="","",(Measurement!H443^3*coeff_bb4_x3)+(Measurement!H443^2*coeff_bb4_x2)+(Measurement!H443*coeff_bb4_x1)+coeff_bb4_x0)</f>
        <v>1.5036483397030784</v>
      </c>
      <c r="I443">
        <f>IF(Measurement!I443="","",(Measurement!I443^3*coeff_ab4_x3)+(Measurement!I443^2*coeff_ab4_x2)+(Measurement!I443*coeff_ab4_x1)+coeff_ab4_x0)</f>
        <v>1.5046533220687592</v>
      </c>
      <c r="J443">
        <f>IF(Measurement!J443="","",(Measurement!J443^3*coeff_bb5_x3)+(Measurement!J443^2*coeff_bb5_x2)+(Measurement!J443*coeff_bb5_x1)+coeff_bb5_x0)</f>
        <v>1.503514460125454</v>
      </c>
      <c r="K443">
        <f>IF(Measurement!K443="","",(Measurement!K443^3*coeff_ab5_x3)+(Measurement!K443^2*coeff_ab5_x2)+(Measurement!K443*coeff_ab5_x1)+coeff_ab5_x0)</f>
        <v>1.5047936105434243</v>
      </c>
      <c r="L443">
        <f>IF(Measurement!L443="","",(Measurement!L443^3*coeff_bb6_x3)+(Measurement!L443^2*coeff_bb6_x2)+(Measurement!L443*coeff_bb6_x1)+coeff_bb6_x0)</f>
        <v>1.5045960507336977</v>
      </c>
      <c r="M443">
        <f>IF(Measurement!M443="","",(Measurement!M443^3*coeff_ab6_x3)+(Measurement!M443^2*coeff_ab6_x2)+(Measurement!M443*coeff_ab6_x1)+coeff_ab6_x0)</f>
        <v>1.5079802760160712</v>
      </c>
      <c r="N443">
        <f>IF(Measurement!N443="","",(Measurement!N443^3*coeff_bb7_x3)+(Measurement!N443^2*coeff_bb7_x2)+(Measurement!N443*coeff_bb7_x1)+coeff_bb7_x0)</f>
        <v>1.5078407947359915</v>
      </c>
      <c r="O443">
        <f>IF(Measurement!O443="","",(Measurement!O443^3*coeff_ab7_x3)+(Measurement!O443^2*coeff_ab7_x2)+(Measurement!O443*coeff_ab7_x1)+coeff_ab7_x0)</f>
        <v>1.508731291477118</v>
      </c>
      <c r="P443">
        <f>IF(Measurement!P443="","",(Measurement!P443^3*coeff_bb8_x3)+(Measurement!P443^2*coeff_bb8_x2)+(Measurement!P443*coeff_bb8_x1)+coeff_bb8_x0)</f>
        <v>1.5088684344693633</v>
      </c>
      <c r="Q443">
        <f>IF(Measurement!Q443="","",(Measurement!Q443^3*coeff_ab8_x3)+(Measurement!Q443^2*coeff_ab8_x2)+(Measurement!Q443*coeff_ab8_x1)+coeff_ab8_x0)</f>
        <v>1.5091866620433714</v>
      </c>
      <c r="R443">
        <f>IF(Measurement!R443="","",(Measurement!R443^3*coeff_bb9_x3)+(Measurement!R443^2*coeff_bb9_x2)+(Measurement!R443*coeff_bb9_x1)+coeff_bb9_x0)</f>
        <v>1.5068319308732019</v>
      </c>
      <c r="S443">
        <f>IF(Measurement!S443="","",(Measurement!S443^3*coeff_ab9_x3)+(Measurement!S443^2*coeff_ab9_x2)+(Measurement!S443*coeff_ab9_x1)+coeff_ab9_x0)</f>
        <v>1.5035452839858001</v>
      </c>
    </row>
    <row r="444" spans="1:19" ht="12.75" customHeight="1" x14ac:dyDescent="0.2">
      <c r="A444">
        <f>Measurement!A444</f>
        <v>44.200000000000358</v>
      </c>
      <c r="B444">
        <f>IF(Measurement!B444="","",(Measurement!B444^3*coeff_bb1_x3)+(Measurement!B444^2*coeff_bb1_x2)+(Measurement!B444*coeff_bb1_x1)+coeff_bb1_x0)</f>
        <v>1.5069749076422148</v>
      </c>
      <c r="C444">
        <f>IF(Measurement!C444="","",(Measurement!C444^3*coeff_ab1_x3)+(Measurement!C444^2*coeff_ab1_x2)+(Measurement!C444*coeff_ab1_x1)+coeff_ab1_x0)</f>
        <v>1.502596556952402</v>
      </c>
      <c r="D444">
        <f>IF(Measurement!D444="","",(Measurement!D444^3*coeff_bb2_x3)+(Measurement!D444^2*coeff_bb2_x2)+(Measurement!D444*coeff_bb2_x1)+coeff_bb2_x0)</f>
        <v>1.5061227668288177</v>
      </c>
      <c r="E444">
        <f>IF(Measurement!E444="","",(Measurement!E444^3*coeff_ab2_x3)+(Measurement!E444^2*coeff_ab2_x2)+(Measurement!E444*coeff_ab2_x1)+coeff_ab2_x0)</f>
        <v>1.5035452839858001</v>
      </c>
      <c r="F444">
        <f>IF(Measurement!F444="","",(Measurement!F444^3*coeff_bb3_x3)+(Measurement!F444^2*coeff_bb3_x2)+(Measurement!F444*coeff_bb3_x1)+coeff_bb3_x0)</f>
        <v>1.5050078788082177</v>
      </c>
      <c r="G444">
        <f>IF(Measurement!G444="","",(Measurement!G444^3*coeff_ab3_x3)+(Measurement!G444^2*coeff_ab3_x2)+(Measurement!G444*coeff_ab3_x1)+coeff_ab3_x0)</f>
        <v>1.5036824015365264</v>
      </c>
      <c r="H444">
        <f>IF(Measurement!H444="","",(Measurement!H444^3*coeff_bb4_x3)+(Measurement!H444^2*coeff_bb4_x2)+(Measurement!H444*coeff_bb4_x1)+coeff_bb4_x0)</f>
        <v>1.5036483397030784</v>
      </c>
      <c r="I444">
        <f>IF(Measurement!I444="","",(Measurement!I444^3*coeff_ab4_x3)+(Measurement!I444^2*coeff_ab4_x2)+(Measurement!I444*coeff_ab4_x1)+coeff_ab4_x0)</f>
        <v>1.5038199154063587</v>
      </c>
      <c r="J444">
        <f>IF(Measurement!J444="","",(Measurement!J444^3*coeff_bb5_x3)+(Measurement!J444^2*coeff_bb5_x2)+(Measurement!J444*coeff_bb5_x1)+coeff_bb5_x0)</f>
        <v>1.503514460125454</v>
      </c>
      <c r="K444">
        <f>IF(Measurement!K444="","",(Measurement!K444^3*coeff_ab5_x3)+(Measurement!K444^2*coeff_ab5_x2)+(Measurement!K444*coeff_ab5_x1)+coeff_ab5_x0)</f>
        <v>1.5046533220687592</v>
      </c>
      <c r="L444">
        <f>IF(Measurement!L444="","",(Measurement!L444^3*coeff_bb6_x3)+(Measurement!L444^2*coeff_bb6_x2)+(Measurement!L444*coeff_bb6_x1)+coeff_bb6_x0)</f>
        <v>1.5047329484160716</v>
      </c>
      <c r="M444">
        <f>IF(Measurement!M444="","",(Measurement!M444^3*coeff_ab6_x3)+(Measurement!M444^2*coeff_ab6_x2)+(Measurement!M444*coeff_ab6_x1)+coeff_ab6_x0)</f>
        <v>1.5078312631269886</v>
      </c>
      <c r="N444">
        <f>IF(Measurement!N444="","",(Measurement!N444^3*coeff_bb7_x3)+(Measurement!N444^2*coeff_bb7_x2)+(Measurement!N444*coeff_bb7_x1)+coeff_bb7_x0)</f>
        <v>1.5078407947359915</v>
      </c>
      <c r="O444">
        <f>IF(Measurement!O444="","",(Measurement!O444^3*coeff_ab7_x3)+(Measurement!O444^2*coeff_ab7_x2)+(Measurement!O444*coeff_ab7_x1)+coeff_ab7_x0)</f>
        <v>1.508731291477118</v>
      </c>
      <c r="P444">
        <f>IF(Measurement!P444="","",(Measurement!P444^3*coeff_bb8_x3)+(Measurement!P444^2*coeff_bb8_x2)+(Measurement!P444*coeff_bb8_x1)+coeff_bb8_x0)</f>
        <v>1.5093146181955028</v>
      </c>
      <c r="Q444">
        <f>IF(Measurement!Q444="","",(Measurement!Q444^3*coeff_ab8_x3)+(Measurement!Q444^2*coeff_ab8_x2)+(Measurement!Q444*coeff_ab8_x1)+coeff_ab8_x0)</f>
        <v>1.5091866620433714</v>
      </c>
      <c r="R444">
        <f>IF(Measurement!R444="","",(Measurement!R444^3*coeff_bb9_x3)+(Measurement!R444^2*coeff_bb9_x2)+(Measurement!R444*coeff_bb9_x1)+coeff_bb9_x0)</f>
        <v>1.507118266252349</v>
      </c>
      <c r="S444">
        <f>IF(Measurement!S444="","",(Measurement!S444^3*coeff_ab9_x3)+(Measurement!S444^2*coeff_ab9_x2)+(Measurement!S444*coeff_ab9_x1)+coeff_ab9_x0)</f>
        <v>1.5031363091157228</v>
      </c>
    </row>
    <row r="445" spans="1:19" ht="12.75" customHeight="1" x14ac:dyDescent="0.2">
      <c r="A445">
        <f>Measurement!A445</f>
        <v>44.30000000000036</v>
      </c>
      <c r="B445">
        <f>IF(Measurement!B445="","",(Measurement!B445^3*coeff_bb1_x3)+(Measurement!B445^2*coeff_bb1_x2)+(Measurement!B445*coeff_bb1_x1)+coeff_bb1_x0)</f>
        <v>1.507118266252349</v>
      </c>
      <c r="C445">
        <f>IF(Measurement!C445="","",(Measurement!C445^3*coeff_ab1_x3)+(Measurement!C445^2*coeff_ab1_x2)+(Measurement!C445*coeff_ab1_x1)+coeff_ab1_x0)</f>
        <v>1.502596556952402</v>
      </c>
      <c r="D445">
        <f>IF(Measurement!D445="","",(Measurement!D445^3*coeff_bb2_x3)+(Measurement!D445^2*coeff_bb2_x2)+(Measurement!D445*coeff_bb2_x1)+coeff_bb2_x0)</f>
        <v>1.5061227668288177</v>
      </c>
      <c r="E445">
        <f>IF(Measurement!E445="","",(Measurement!E445^3*coeff_ab2_x3)+(Measurement!E445^2*coeff_ab2_x2)+(Measurement!E445*coeff_ab2_x1)+coeff_ab2_x0)</f>
        <v>1.5035452839858001</v>
      </c>
      <c r="F445">
        <f>IF(Measurement!F445="","",(Measurement!F445^3*coeff_bb3_x3)+(Measurement!F445^2*coeff_bb3_x2)+(Measurement!F445*coeff_bb3_x1)+coeff_bb3_x0)</f>
        <v>1.504870224366472</v>
      </c>
      <c r="G445">
        <f>IF(Measurement!G445="","",(Measurement!G445^3*coeff_ab3_x3)+(Measurement!G445^2*coeff_ab3_x2)+(Measurement!G445*coeff_ab3_x1)+coeff_ab3_x0)</f>
        <v>1.5035452839858001</v>
      </c>
      <c r="H445">
        <f>IF(Measurement!H445="","",(Measurement!H445^3*coeff_bb4_x3)+(Measurement!H445^2*coeff_bb4_x2)+(Measurement!H445*coeff_bb4_x1)+coeff_bb4_x0)</f>
        <v>1.5036483397030784</v>
      </c>
      <c r="I445">
        <f>IF(Measurement!I445="","",(Measurement!I445^3*coeff_ab4_x3)+(Measurement!I445^2*coeff_ab4_x2)+(Measurement!I445*coeff_ab4_x1)+coeff_ab4_x0)</f>
        <v>1.5031363091157228</v>
      </c>
      <c r="J445">
        <f>IF(Measurement!J445="","",(Measurement!J445^3*coeff_bb5_x3)+(Measurement!J445^2*coeff_bb5_x2)+(Measurement!J445*coeff_bb5_x1)+coeff_bb5_x0)</f>
        <v>1.503514460125454</v>
      </c>
      <c r="K445">
        <f>IF(Measurement!K445="","",(Measurement!K445^3*coeff_ab5_x3)+(Measurement!K445^2*coeff_ab5_x2)+(Measurement!K445*coeff_ab5_x1)+coeff_ab5_x0)</f>
        <v>1.5046533220687592</v>
      </c>
      <c r="L445">
        <f>IF(Measurement!L445="","",(Measurement!L445^3*coeff_bb6_x3)+(Measurement!L445^2*coeff_bb6_x2)+(Measurement!L445*coeff_bb6_x1)+coeff_bb6_x0)</f>
        <v>1.5047329484160716</v>
      </c>
      <c r="M445">
        <f>IF(Measurement!M445="","",(Measurement!M445^3*coeff_ab6_x3)+(Measurement!M445^2*coeff_ab6_x2)+(Measurement!M445*coeff_ab6_x1)+coeff_ab6_x0)</f>
        <v>1.5076826469413571</v>
      </c>
      <c r="N445">
        <f>IF(Measurement!N445="","",(Measurement!N445^3*coeff_bb7_x3)+(Measurement!N445^2*coeff_bb7_x2)+(Measurement!N445*coeff_bb7_x1)+coeff_bb7_x0)</f>
        <v>1.5081324868334454</v>
      </c>
      <c r="O445">
        <f>IF(Measurement!O445="","",(Measurement!O445^3*coeff_ab7_x3)+(Measurement!O445^2*coeff_ab7_x2)+(Measurement!O445*coeff_ab7_x1)+coeff_ab7_x0)</f>
        <v>1.508731291477118</v>
      </c>
      <c r="P445">
        <f>IF(Measurement!P445="","",(Measurement!P445^3*coeff_bb8_x3)+(Measurement!P445^2*coeff_bb8_x2)+(Measurement!P445*coeff_bb8_x1)+coeff_bb8_x0)</f>
        <v>1.5093146181955028</v>
      </c>
      <c r="Q445">
        <f>IF(Measurement!Q445="","",(Measurement!Q445^3*coeff_ab8_x3)+(Measurement!Q445^2*coeff_ab8_x2)+(Measurement!Q445*coeff_ab8_x1)+coeff_ab8_x0)</f>
        <v>1.5093392458599133</v>
      </c>
      <c r="R445">
        <f>IF(Measurement!R445="","",(Measurement!R445^3*coeff_bb9_x3)+(Measurement!R445^2*coeff_bb9_x2)+(Measurement!R445*coeff_bb9_x1)+coeff_bb9_x0)</f>
        <v>1.5072620069269236</v>
      </c>
      <c r="S445">
        <f>IF(Measurement!S445="","",(Measurement!S445^3*coeff_ab9_x3)+(Measurement!S445^2*coeff_ab9_x2)+(Measurement!S445*coeff_ab9_x1)+coeff_ab9_x0)</f>
        <v>1.5030007767088869</v>
      </c>
    </row>
    <row r="446" spans="1:19" ht="12.75" customHeight="1" x14ac:dyDescent="0.2">
      <c r="A446">
        <f>Measurement!A446</f>
        <v>44.400000000000361</v>
      </c>
      <c r="B446">
        <f>IF(Measurement!B446="","",(Measurement!B446^3*coeff_bb1_x3)+(Measurement!B446^2*coeff_bb1_x2)+(Measurement!B446*coeff_bb1_x1)+coeff_bb1_x0)</f>
        <v>1.507118266252349</v>
      </c>
      <c r="C446">
        <f>IF(Measurement!C446="","",(Measurement!C446^3*coeff_ab1_x3)+(Measurement!C446^2*coeff_ab1_x2)+(Measurement!C446*coeff_ab1_x1)+coeff_ab1_x0)</f>
        <v>1.5024626094774038</v>
      </c>
      <c r="D446">
        <f>IF(Measurement!D446="","",(Measurement!D446^3*coeff_bb2_x3)+(Measurement!D446^2*coeff_bb2_x2)+(Measurement!D446*coeff_bb2_x1)+coeff_bb2_x0)</f>
        <v>1.5059820764168477</v>
      </c>
      <c r="E446">
        <f>IF(Measurement!E446="","",(Measurement!E446^3*coeff_ab2_x3)+(Measurement!E446^2*coeff_ab2_x2)+(Measurement!E446*coeff_ab2_x1)+coeff_ab2_x0)</f>
        <v>1.5030007767088869</v>
      </c>
      <c r="F446">
        <f>IF(Measurement!F446="","",(Measurement!F446^3*coeff_bb3_x3)+(Measurement!F446^2*coeff_bb3_x2)+(Measurement!F446*coeff_bb3_x1)+coeff_bb3_x0)</f>
        <v>1.5044595310960323</v>
      </c>
      <c r="G446">
        <f>IF(Measurement!G446="","",(Measurement!G446^3*coeff_ab3_x3)+(Measurement!G446^2*coeff_ab3_x2)+(Measurement!G446*coeff_ab3_x1)+coeff_ab3_x0)</f>
        <v>1.5032722377886516</v>
      </c>
      <c r="H446">
        <f>IF(Measurement!H446="","",(Measurement!H446^3*coeff_bb4_x3)+(Measurement!H446^2*coeff_bb4_x2)+(Measurement!H446*coeff_bb4_x1)+coeff_bb4_x0)</f>
        <v>1.5032478295213687</v>
      </c>
      <c r="I446">
        <f>IF(Measurement!I446="","",(Measurement!I446^3*coeff_ab4_x3)+(Measurement!I446^2*coeff_ab4_x2)+(Measurement!I446*coeff_ab4_x1)+coeff_ab4_x0)</f>
        <v>1.5028656405548901</v>
      </c>
      <c r="J446">
        <f>IF(Measurement!J446="","",(Measurement!J446^3*coeff_bb5_x3)+(Measurement!J446^2*coeff_bb5_x2)+(Measurement!J446*coeff_bb5_x1)+coeff_bb5_x0)</f>
        <v>1.5031150780482712</v>
      </c>
      <c r="K446">
        <f>IF(Measurement!K446="","",(Measurement!K446^3*coeff_ab5_x3)+(Measurement!K446^2*coeff_ab5_x2)+(Measurement!K446*coeff_ab5_x1)+coeff_ab5_x0)</f>
        <v>1.5045134300059728</v>
      </c>
      <c r="L446">
        <f>IF(Measurement!L446="","",(Measurement!L446^3*coeff_bb6_x3)+(Measurement!L446^2*coeff_bb6_x2)+(Measurement!L446*coeff_bb6_x1)+coeff_bb6_x0)</f>
        <v>1.5045960507336977</v>
      </c>
      <c r="M446">
        <f>IF(Measurement!M446="","",(Measurement!M446^3*coeff_ab6_x3)+(Measurement!M446^2*coeff_ab6_x2)+(Measurement!M446*coeff_ab6_x1)+coeff_ab6_x0)</f>
        <v>1.5076826469413571</v>
      </c>
      <c r="N446">
        <f>IF(Measurement!N446="","",(Measurement!N446^3*coeff_bb7_x3)+(Measurement!N446^2*coeff_bb7_x2)+(Measurement!N446*coeff_bb7_x1)+coeff_bb7_x0)</f>
        <v>1.507986449082543</v>
      </c>
      <c r="O446">
        <f>IF(Measurement!O446="","",(Measurement!O446^3*coeff_ab7_x3)+(Measurement!O446^2*coeff_ab7_x2)+(Measurement!O446*coeff_ab7_x1)+coeff_ab7_x0)</f>
        <v>1.5085802948719798</v>
      </c>
      <c r="P446">
        <f>IF(Measurement!P446="","",(Measurement!P446^3*coeff_bb8_x3)+(Measurement!P446^2*coeff_bb8_x2)+(Measurement!P446*coeff_bb8_x1)+coeff_bb8_x0)</f>
        <v>1.509165505170331</v>
      </c>
      <c r="Q446">
        <f>IF(Measurement!Q446="","",(Measurement!Q446^3*coeff_ab8_x3)+(Measurement!Q446^2*coeff_ab8_x2)+(Measurement!Q446*coeff_ab8_x1)+coeff_ab8_x0)</f>
        <v>1.5093392458599133</v>
      </c>
      <c r="R446">
        <f>IF(Measurement!R446="","",(Measurement!R446^3*coeff_bb9_x3)+(Measurement!R446^2*coeff_bb9_x2)+(Measurement!R446*coeff_bb9_x1)+coeff_bb9_x0)</f>
        <v>1.5072620069269236</v>
      </c>
      <c r="S446">
        <f>IF(Measurement!S446="","",(Measurement!S446^3*coeff_ab9_x3)+(Measurement!S446^2*coeff_ab9_x2)+(Measurement!S446*coeff_ab9_x1)+coeff_ab9_x0)</f>
        <v>1.5030007767088869</v>
      </c>
    </row>
    <row r="447" spans="1:19" ht="12.75" customHeight="1" x14ac:dyDescent="0.2">
      <c r="A447">
        <f>Measurement!A447</f>
        <v>44.500000000000362</v>
      </c>
      <c r="B447">
        <f>IF(Measurement!B447="","",(Measurement!B447^3*coeff_bb1_x3)+(Measurement!B447^2*coeff_bb1_x2)+(Measurement!B447*coeff_bb1_x1)+coeff_bb1_x0)</f>
        <v>1.5065471219652675</v>
      </c>
      <c r="C447">
        <f>IF(Measurement!C447="","",(Measurement!C447^3*coeff_ab1_x3)+(Measurement!C447^2*coeff_ab1_x2)+(Measurement!C447*coeff_ab1_x1)+coeff_ab1_x0)</f>
        <v>1.5019307814431404</v>
      </c>
      <c r="D447">
        <f>IF(Measurement!D447="","",(Measurement!D447^3*coeff_bb2_x3)+(Measurement!D447^2*coeff_bb2_x2)+(Measurement!D447*coeff_bb2_x1)+coeff_bb2_x0)</f>
        <v>1.5052843240590177</v>
      </c>
      <c r="E447">
        <f>IF(Measurement!E447="","",(Measurement!E447^3*coeff_ab2_x3)+(Measurement!E447^2*coeff_ab2_x2)+(Measurement!E447*coeff_ab2_x1)+coeff_ab2_x0)</f>
        <v>1.5024626094774038</v>
      </c>
      <c r="F447">
        <f>IF(Measurement!F447="","",(Measurement!F447^3*coeff_bb3_x3)+(Measurement!F447^2*coeff_bb3_x2)+(Measurement!F447*coeff_bb3_x1)+coeff_bb3_x0)</f>
        <v>1.5036483397030784</v>
      </c>
      <c r="G447">
        <f>IF(Measurement!G447="","",(Measurement!G447^3*coeff_ab3_x3)+(Measurement!G447^2*coeff_ab3_x2)+(Measurement!G447*coeff_ab3_x1)+coeff_ab3_x0)</f>
        <v>1.5027309006404796</v>
      </c>
      <c r="H447">
        <f>IF(Measurement!H447="","",(Measurement!H447^3*coeff_bb4_x3)+(Measurement!H447^2*coeff_bb4_x2)+(Measurement!H447*coeff_bb4_x1)+coeff_bb4_x0)</f>
        <v>1.5027190762649367</v>
      </c>
      <c r="I447">
        <f>IF(Measurement!I447="","",(Measurement!I447^3*coeff_ab4_x3)+(Measurement!I447^2*coeff_ab4_x2)+(Measurement!I447*coeff_ab4_x1)+coeff_ab4_x0)</f>
        <v>1.5028656405548901</v>
      </c>
      <c r="J447">
        <f>IF(Measurement!J447="","",(Measurement!J447^3*coeff_bb5_x3)+(Measurement!J447^2*coeff_bb5_x2)+(Measurement!J447*coeff_bb5_x1)+coeff_bb5_x0)</f>
        <v>1.5028507016433736</v>
      </c>
      <c r="K447">
        <f>IF(Measurement!K447="","",(Measurement!K447^3*coeff_ab5_x3)+(Measurement!K447^2*coeff_ab5_x2)+(Measurement!K447*coeff_ab5_x1)+coeff_ab5_x0)</f>
        <v>1.5045134300059728</v>
      </c>
      <c r="L447">
        <f>IF(Measurement!L447="","",(Measurement!L447^3*coeff_bb6_x3)+(Measurement!L447^2*coeff_bb6_x2)+(Measurement!L447*coeff_bb6_x1)+coeff_bb6_x0)</f>
        <v>1.5041876250615518</v>
      </c>
      <c r="M447">
        <f>IF(Measurement!M447="","",(Measurement!M447^3*coeff_ab6_x3)+(Measurement!M447^2*coeff_ab6_x2)+(Measurement!M447*coeff_ab6_x1)+coeff_ab6_x0)</f>
        <v>1.5076826469413571</v>
      </c>
      <c r="N447">
        <f>IF(Measurement!N447="","",(Measurement!N447^3*coeff_bb7_x3)+(Measurement!N447^2*coeff_bb7_x2)+(Measurement!N447*coeff_bb7_x1)+coeff_bb7_x0)</f>
        <v>1.5076955235704721</v>
      </c>
      <c r="O447">
        <f>IF(Measurement!O447="","",(Measurement!O447^3*coeff_ab7_x3)+(Measurement!O447^2*coeff_ab7_x2)+(Measurement!O447*coeff_ab7_x1)+coeff_ab7_x0)</f>
        <v>1.5082794919576032</v>
      </c>
      <c r="P447">
        <f>IF(Measurement!P447="","",(Measurement!P447^3*coeff_bb8_x3)+(Measurement!P447^2*coeff_bb8_x2)+(Measurement!P447*coeff_bb8_x1)+coeff_bb8_x0)</f>
        <v>1.509165505170331</v>
      </c>
      <c r="Q447">
        <f>IF(Measurement!Q447="","",(Measurement!Q447^3*coeff_ab8_x3)+(Measurement!Q447^2*coeff_ab8_x2)+(Measurement!Q447*coeff_ab8_x1)+coeff_ab8_x0)</f>
        <v>1.508882684865227</v>
      </c>
      <c r="R447">
        <f>IF(Measurement!R447="","",(Measurement!R447^3*coeff_bb9_x3)+(Measurement!R447^2*coeff_bb9_x2)+(Measurement!R447*coeff_bb9_x1)+coeff_bb9_x0)</f>
        <v>1.5068319308732019</v>
      </c>
      <c r="S447">
        <f>IF(Measurement!S447="","",(Measurement!S447^3*coeff_ab9_x3)+(Measurement!S447^2*coeff_ab9_x2)+(Measurement!S447*coeff_ab9_x1)+coeff_ab9_x0)</f>
        <v>1.5030007767088869</v>
      </c>
    </row>
    <row r="448" spans="1:19" ht="12.75" customHeight="1" x14ac:dyDescent="0.2">
      <c r="A448">
        <f>Measurement!A448</f>
        <v>44.600000000000364</v>
      </c>
      <c r="B448">
        <f>IF(Measurement!B448="","",(Measurement!B448^3*coeff_bb1_x3)+(Measurement!B448^2*coeff_bb1_x2)+(Measurement!B448*coeff_bb1_x1)+coeff_bb1_x0)</f>
        <v>1.5058417662827703</v>
      </c>
      <c r="C448">
        <f>IF(Measurement!C448="","",(Measurement!C448^3*coeff_ab1_x3)+(Measurement!C448^2*coeff_ab1_x2)+(Measurement!C448*coeff_ab1_x1)+coeff_ab1_x0)</f>
        <v>1.501405291757886</v>
      </c>
      <c r="D448">
        <f>IF(Measurement!D448="","",(Measurement!D448^3*coeff_bb2_x3)+(Measurement!D448^2*coeff_bb2_x2)+(Measurement!D448*coeff_bb2_x1)+coeff_bb2_x0)</f>
        <v>1.5040522382181003</v>
      </c>
      <c r="E448">
        <f>IF(Measurement!E448="","",(Measurement!E448^3*coeff_ab2_x3)+(Measurement!E448^2*coeff_ab2_x2)+(Measurement!E448*coeff_ab2_x1)+coeff_ab2_x0)</f>
        <v>1.5021959031136327</v>
      </c>
      <c r="F448">
        <f>IF(Measurement!F448="","",(Measurement!F448^3*coeff_bb3_x3)+(Measurement!F448^2*coeff_bb3_x2)+(Measurement!F448*coeff_bb3_x1)+coeff_bb3_x0)</f>
        <v>1.5029827021633788</v>
      </c>
      <c r="G448">
        <f>IF(Measurement!G448="","",(Measurement!G448^3*coeff_ab3_x3)+(Measurement!G448^2*coeff_ab3_x2)+(Measurement!G448*coeff_ab3_x1)+coeff_ab3_x0)</f>
        <v>1.5046533220687592</v>
      </c>
      <c r="H448">
        <f>IF(Measurement!H448="","",(Measurement!H448^3*coeff_bb4_x3)+(Measurement!H448^2*coeff_bb4_x2)+(Measurement!H448*coeff_bb4_x1)+coeff_bb4_x0)</f>
        <v>1.502326448745853</v>
      </c>
      <c r="I448">
        <f>IF(Measurement!I448="","",(Measurement!I448^3*coeff_ab4_x3)+(Measurement!I448^2*coeff_ab4_x2)+(Measurement!I448*coeff_ab4_x1)+coeff_ab4_x0)</f>
        <v>1.5059301907587803</v>
      </c>
      <c r="J448">
        <f>IF(Measurement!J448="","",(Measurement!J448^3*coeff_bb5_x3)+(Measurement!J448^2*coeff_bb5_x2)+(Measurement!J448*coeff_bb5_x1)+coeff_bb5_x0)</f>
        <v>1.5027190762649367</v>
      </c>
      <c r="K448">
        <f>IF(Measurement!K448="","",(Measurement!K448^3*coeff_ab5_x3)+(Measurement!K448^2*coeff_ab5_x2)+(Measurement!K448*coeff_ab5_x1)+coeff_ab5_x0)</f>
        <v>1.5056436667830562</v>
      </c>
      <c r="L448">
        <f>IF(Measurement!L448="","",(Measurement!L448^3*coeff_bb6_x3)+(Measurement!L448^2*coeff_bb6_x2)+(Measurement!L448*coeff_bb6_x1)+coeff_bb6_x0)</f>
        <v>1.5039172285260831</v>
      </c>
      <c r="M448">
        <f>IF(Measurement!M448="","",(Measurement!M448^3*coeff_ab6_x3)+(Measurement!M448^2*coeff_ab6_x2)+(Measurement!M448*coeff_ab6_x1)+coeff_ab6_x0)</f>
        <v>1.5110438619325506</v>
      </c>
      <c r="N448">
        <f>IF(Measurement!N448="","",(Measurement!N448^3*coeff_bb7_x3)+(Measurement!N448^2*coeff_bb7_x2)+(Measurement!N448*coeff_bb7_x1)+coeff_bb7_x0)</f>
        <v>1.5072620069269236</v>
      </c>
      <c r="O448">
        <f>IF(Measurement!O448="","",(Measurement!O448^3*coeff_ab7_x3)+(Measurement!O448^2*coeff_ab7_x2)+(Measurement!O448*coeff_ab7_x1)+coeff_ab7_x0)</f>
        <v>1.5093392458599133</v>
      </c>
      <c r="P448">
        <f>IF(Measurement!P448="","",(Measurement!P448^3*coeff_bb8_x3)+(Measurement!P448^2*coeff_bb8_x2)+(Measurement!P448*coeff_bb8_x1)+coeff_bb8_x0)</f>
        <v>1.5087204763469308</v>
      </c>
      <c r="Q448">
        <f>IF(Measurement!Q448="","",(Measurement!Q448^3*coeff_ab8_x3)+(Measurement!Q448^2*coeff_ab8_x2)+(Measurement!Q448*coeff_ab8_x1)+coeff_ab8_x0)</f>
        <v>1.5079802760160712</v>
      </c>
      <c r="R448">
        <f>IF(Measurement!R448="","",(Measurement!R448^3*coeff_bb9_x3)+(Measurement!R448^2*coeff_bb9_x2)+(Measurement!R448*coeff_bb9_x1)+coeff_bb9_x0)</f>
        <v>1.505701836203267</v>
      </c>
      <c r="S448">
        <f>IF(Measurement!S448="","",(Measurement!S448^3*coeff_ab9_x3)+(Measurement!S448^2*coeff_ab9_x2)+(Measurement!S448*coeff_ab9_x1)+coeff_ab9_x0)</f>
        <v>1.5019307814431404</v>
      </c>
    </row>
    <row r="449" spans="1:19" ht="12.75" customHeight="1" x14ac:dyDescent="0.2">
      <c r="A449">
        <f>Measurement!A449</f>
        <v>44.700000000000365</v>
      </c>
      <c r="B449">
        <f>IF(Measurement!B449="","",(Measurement!B449^3*coeff_bb1_x3)+(Measurement!B449^2*coeff_bb1_x2)+(Measurement!B449*coeff_bb1_x1)+coeff_bb1_x0)</f>
        <v>1.5044595310960323</v>
      </c>
      <c r="C449">
        <f>IF(Measurement!C449="","",(Measurement!C449^3*coeff_ab1_x3)+(Measurement!C449^2*coeff_ab1_x2)+(Measurement!C449*coeff_ab1_x1)+coeff_ab1_x0)</f>
        <v>1.5219149463616342</v>
      </c>
      <c r="D449">
        <f>IF(Measurement!D449="","",(Measurement!D449^3*coeff_bb2_x3)+(Measurement!D449^2*coeff_bb2_x2)+(Measurement!D449*coeff_bb2_x1)+coeff_bb2_x0)</f>
        <v>1.503514460125454</v>
      </c>
      <c r="E449">
        <f>IF(Measurement!E449="","",(Measurement!E449^3*coeff_ab2_x3)+(Measurement!E449^2*coeff_ab2_x2)+(Measurement!E449*coeff_ab2_x1)+coeff_ab2_x0)</f>
        <v>1.5248871929429824</v>
      </c>
      <c r="F449">
        <f>IF(Measurement!F449="","",(Measurement!F449^3*coeff_bb3_x3)+(Measurement!F449^2*coeff_bb3_x2)+(Measurement!F449*coeff_bb3_x1)+coeff_bb3_x0)</f>
        <v>1.50258782580475</v>
      </c>
      <c r="G449">
        <f>IF(Measurement!G449="","",(Measurement!G449^3*coeff_ab3_x3)+(Measurement!G449^2*coeff_ab3_x2)+(Measurement!G449*coeff_ab3_x1)+coeff_ab3_x0)</f>
        <v>1.5293383331252732</v>
      </c>
      <c r="H449">
        <f>IF(Measurement!H449="","",(Measurement!H449^3*coeff_bb4_x3)+(Measurement!H449^2*coeff_bb4_x2)+(Measurement!H449*coeff_bb4_x1)+coeff_bb4_x0)</f>
        <v>1.5021963217005059</v>
      </c>
      <c r="I449">
        <f>IF(Measurement!I449="","",(Measurement!I449^3*coeff_ab4_x3)+(Measurement!I449^2*coeff_ab4_x2)+(Measurement!I449*coeff_ab4_x1)+coeff_ab4_x0)</f>
        <v>1.5260280532694765</v>
      </c>
      <c r="J449">
        <f>IF(Measurement!J449="","",(Measurement!J449^3*coeff_bb5_x3)+(Measurement!J449^2*coeff_bb5_x2)+(Measurement!J449*coeff_bb5_x1)+coeff_bb5_x0)</f>
        <v>1.50258782580475</v>
      </c>
      <c r="K449">
        <f>IF(Measurement!K449="","",(Measurement!K449^3*coeff_ab5_x3)+(Measurement!K449^2*coeff_ab5_x2)+(Measurement!K449*coeff_ab5_x1)+coeff_ab5_x0)</f>
        <v>1.5293383331252732</v>
      </c>
      <c r="L449">
        <f>IF(Measurement!L449="","",(Measurement!L449^3*coeff_bb6_x3)+(Measurement!L449^2*coeff_bb6_x2)+(Measurement!L449*coeff_bb6_x1)+coeff_bb6_x0)</f>
        <v>1.503782595762182</v>
      </c>
      <c r="M449">
        <f>IF(Measurement!M449="","",(Measurement!M449^3*coeff_ab6_x3)+(Measurement!M449^2*coeff_ab6_x2)+(Measurement!M449*coeff_ab6_x1)+coeff_ab6_x0)</f>
        <v>1.5333801732560635</v>
      </c>
      <c r="N449">
        <f>IF(Measurement!N449="","",(Measurement!N449^3*coeff_bb7_x3)+(Measurement!N449^2*coeff_bb7_x2)+(Measurement!N449*coeff_bb7_x1)+coeff_bb7_x0)</f>
        <v>1.5066893357219924</v>
      </c>
      <c r="O449">
        <f>IF(Measurement!O449="","",(Measurement!O449^3*coeff_ab7_x3)+(Measurement!O449^2*coeff_ab7_x2)+(Measurement!O449*coeff_ab7_x1)+coeff_ab7_x0)</f>
        <v>1.5266038578947734</v>
      </c>
      <c r="P449">
        <f>IF(Measurement!P449="","",(Measurement!P449^3*coeff_bb8_x3)+(Measurement!P449^2*coeff_bb8_x2)+(Measurement!P449*coeff_bb8_x1)+coeff_bb8_x0)</f>
        <v>1.5078407947359915</v>
      </c>
      <c r="Q449">
        <f>IF(Measurement!Q449="","",(Measurement!Q449^3*coeff_ab8_x3)+(Measurement!Q449^2*coeff_ab8_x2)+(Measurement!Q449*coeff_ab8_x1)+coeff_ab8_x0)</f>
        <v>1.5228328305425727</v>
      </c>
      <c r="R449">
        <f>IF(Measurement!R449="","",(Measurement!R449^3*coeff_bb9_x3)+(Measurement!R449^2*coeff_bb9_x2)+(Measurement!R449*coeff_bb9_x1)+coeff_bb9_x0)</f>
        <v>1.5043233892797563</v>
      </c>
      <c r="S449">
        <f>IF(Measurement!S449="","",(Measurement!S449^3*coeff_ab9_x3)+(Measurement!S449^2*coeff_ab9_x2)+(Measurement!S449*coeff_ab9_x1)+coeff_ab9_x0)</f>
        <v>1.5169585454563932</v>
      </c>
    </row>
    <row r="450" spans="1:19" ht="12.75" customHeight="1" x14ac:dyDescent="0.2">
      <c r="A450">
        <f>Measurement!A450</f>
        <v>44.800000000000367</v>
      </c>
      <c r="B450">
        <f>IF(Measurement!B450="","",(Measurement!B450^3*coeff_bb1_x3)+(Measurement!B450^2*coeff_bb1_x2)+(Measurement!B450*coeff_bb1_x1)+coeff_bb1_x0)</f>
        <v>1.5033809568059902</v>
      </c>
      <c r="C450">
        <f>IF(Measurement!C450="","",(Measurement!C450^3*coeff_ab1_x3)+(Measurement!C450^2*coeff_ab1_x2)+(Measurement!C450*coeff_ab1_x1)+coeff_ab1_x0)</f>
        <v>1.5499579943347959</v>
      </c>
      <c r="D450">
        <f>IF(Measurement!D450="","",(Measurement!D450^3*coeff_bb2_x3)+(Measurement!D450^2*coeff_bb2_x2)+(Measurement!D450*coeff_bb2_x1)+coeff_bb2_x0)</f>
        <v>1.5027190762649367</v>
      </c>
      <c r="E450">
        <f>IF(Measurement!E450="","",(Measurement!E450^3*coeff_ab2_x3)+(Measurement!E450^2*coeff_ab2_x2)+(Measurement!E450*coeff_ab2_x1)+coeff_ab2_x0)</f>
        <v>1.5506678238555496</v>
      </c>
      <c r="F450">
        <f>IF(Measurement!F450="","",(Measurement!F450^3*coeff_bb3_x3)+(Measurement!F450^2*coeff_bb3_x2)+(Measurement!F450*coeff_bb3_x1)+coeff_bb3_x0)</f>
        <v>1.502326448745853</v>
      </c>
      <c r="G450">
        <f>IF(Measurement!G450="","",(Measurement!G450^3*coeff_ab3_x3)+(Measurement!G450^2*coeff_ab3_x2)+(Measurement!G450*coeff_ab3_x1)+coeff_ab3_x0)</f>
        <v>1.5572181889840417</v>
      </c>
      <c r="H450">
        <f>IF(Measurement!H450="","",(Measurement!H450^3*coeff_bb4_x3)+(Measurement!H450^2*coeff_bb4_x2)+(Measurement!H450*coeff_bb4_x1)+coeff_bb4_x0)</f>
        <v>1.502326448745853</v>
      </c>
      <c r="I450">
        <f>IF(Measurement!I450="","",(Measurement!I450^3*coeff_ab4_x3)+(Measurement!I450^2*coeff_ab4_x2)+(Measurement!I450*coeff_ab4_x1)+coeff_ab4_x0)</f>
        <v>1.5550023465382541</v>
      </c>
      <c r="J450">
        <f>IF(Measurement!J450="","",(Measurement!J450^3*coeff_bb5_x3)+(Measurement!J450^2*coeff_bb5_x2)+(Measurement!J450*coeff_bb5_x1)+coeff_bb5_x0)</f>
        <v>1.50258782580475</v>
      </c>
      <c r="K450">
        <f>IF(Measurement!K450="","",(Measurement!K450^3*coeff_ab5_x3)+(Measurement!K450^2*coeff_ab5_x2)+(Measurement!K450*coeff_ab5_x1)+coeff_ab5_x0)</f>
        <v>1.5554919564407979</v>
      </c>
      <c r="L450">
        <f>IF(Measurement!L450="","",(Measurement!L450^3*coeff_bb6_x3)+(Measurement!L450^2*coeff_bb6_x2)+(Measurement!L450*coeff_bb6_x1)+coeff_bb6_x0)</f>
        <v>1.503514460125454</v>
      </c>
      <c r="M450">
        <f>IF(Measurement!M450="","",(Measurement!M450^3*coeff_ab6_x3)+(Measurement!M450^2*coeff_ab6_x2)+(Measurement!M450*coeff_ab6_x1)+coeff_ab6_x0)</f>
        <v>1.5567229798671693</v>
      </c>
      <c r="N450">
        <f>IF(Measurement!N450="","",(Measurement!N450^3*coeff_bb7_x3)+(Measurement!N450^2*coeff_bb7_x2)+(Measurement!N450*coeff_bb7_x1)+coeff_bb7_x0)</f>
        <v>1.5061227668288177</v>
      </c>
      <c r="O450">
        <f>IF(Measurement!O450="","",(Measurement!O450^3*coeff_ab7_x3)+(Measurement!O450^2*coeff_ab7_x2)+(Measurement!O450*coeff_ab7_x1)+coeff_ab7_x0)</f>
        <v>1.5562293706583523</v>
      </c>
      <c r="P450">
        <f>IF(Measurement!P450="","",(Measurement!P450^3*coeff_bb8_x3)+(Measurement!P450^2*coeff_bb8_x2)+(Measurement!P450*coeff_bb8_x1)+coeff_bb8_x0)</f>
        <v>1.5068319308732019</v>
      </c>
      <c r="Q450">
        <f>IF(Measurement!Q450="","",(Measurement!Q450^3*coeff_ab8_x3)+(Measurement!Q450^2*coeff_ab8_x2)+(Measurement!Q450*coeff_ab8_x1)+coeff_ab8_x0)</f>
        <v>1.5492517612673375</v>
      </c>
      <c r="R450">
        <f>IF(Measurement!R450="","",(Measurement!R450^3*coeff_bb9_x3)+(Measurement!R450^2*coeff_bb9_x2)+(Measurement!R450*coeff_bb9_x1)+coeff_bb9_x0)</f>
        <v>1.5032478295213687</v>
      </c>
      <c r="S450">
        <f>IF(Measurement!S450="","",(Measurement!S450^3*coeff_ab9_x3)+(Measurement!S450^2*coeff_ab9_x2)+(Measurement!S450*coeff_ab9_x1)+coeff_ab9_x0)</f>
        <v>1.5469236208329153</v>
      </c>
    </row>
    <row r="451" spans="1:19" ht="12.75" customHeight="1" x14ac:dyDescent="0.2">
      <c r="A451">
        <f>Measurement!A451</f>
        <v>44.900000000000368</v>
      </c>
      <c r="B451">
        <f>IF(Measurement!B451="","",(Measurement!B451^3*coeff_bb1_x3)+(Measurement!B451^2*coeff_bb1_x2)+(Measurement!B451*coeff_bb1_x1)+coeff_bb1_x0)</f>
        <v>1.5020665686801351</v>
      </c>
      <c r="C451">
        <f>IF(Measurement!C451="","",(Measurement!C451^3*coeff_ab1_x3)+(Measurement!C451^2*coeff_ab1_x2)+(Measurement!C451*coeff_ab1_x1)+coeff_ab1_x0)</f>
        <v>1.5677227308592614</v>
      </c>
      <c r="D451">
        <f>IF(Measurement!D451="","",(Measurement!D451^3*coeff_bb2_x3)+(Measurement!D451^2*coeff_bb2_x2)+(Measurement!D451*coeff_bb2_x1)+coeff_bb2_x0)</f>
        <v>1.5015512923820462</v>
      </c>
      <c r="E451">
        <f>IF(Measurement!E451="","",(Measurement!E451^3*coeff_ab2_x3)+(Measurement!E451^2*coeff_ab2_x2)+(Measurement!E451*coeff_ab2_x1)+coeff_ab2_x0)</f>
        <v>1.5679873469717718</v>
      </c>
      <c r="F451">
        <f>IF(Measurement!F451="","",(Measurement!F451^3*coeff_bb3_x3)+(Measurement!F451^2*coeff_bb3_x2)+(Measurement!F451*coeff_bb3_x1)+coeff_bb3_x0)</f>
        <v>1.5020665686801351</v>
      </c>
      <c r="G451">
        <f>IF(Measurement!G451="","",(Measurement!G451^3*coeff_ab3_x3)+(Measurement!G451^2*coeff_ab3_x2)+(Measurement!G451*coeff_ab3_x1)+coeff_ab3_x0)</f>
        <v>1.5685177808905217</v>
      </c>
      <c r="H451">
        <f>IF(Measurement!H451="","",(Measurement!H451^3*coeff_bb4_x3)+(Measurement!H451^2*coeff_bb4_x2)+(Measurement!H451*coeff_bb4_x1)+coeff_bb4_x0)</f>
        <v>1.502326448745853</v>
      </c>
      <c r="I451">
        <f>IF(Measurement!I451="","",(Measurement!I451^3*coeff_ab4_x3)+(Measurement!I451^2*coeff_ab4_x2)+(Measurement!I451*coeff_ab4_x1)+coeff_ab4_x0)</f>
        <v>1.5682523636444408</v>
      </c>
      <c r="J451">
        <f>IF(Measurement!J451="","",(Measurement!J451^3*coeff_bb5_x3)+(Measurement!J451^2*coeff_bb5_x2)+(Measurement!J451*coeff_bb5_x1)+coeff_bb5_x0)</f>
        <v>1.5021963217005059</v>
      </c>
      <c r="K451">
        <f>IF(Measurement!K451="","",(Measurement!K451^3*coeff_ab5_x3)+(Measurement!K451^2*coeff_ab5_x2)+(Measurement!K451*coeff_ab5_x1)+coeff_ab5_x0)</f>
        <v>1.5687835987232677</v>
      </c>
      <c r="L451">
        <f>IF(Measurement!L451="","",(Measurement!L451^3*coeff_bb6_x3)+(Measurement!L451^2*coeff_bb6_x2)+(Measurement!L451*coeff_bb6_x1)+coeff_bb6_x0)</f>
        <v>1.5027190762649367</v>
      </c>
      <c r="M451">
        <f>IF(Measurement!M451="","",(Measurement!M451^3*coeff_ab6_x3)+(Measurement!M451^2*coeff_ab6_x2)+(Measurement!M451*coeff_ab6_x1)+coeff_ab6_x0)</f>
        <v>1.5685177808905217</v>
      </c>
      <c r="N451">
        <f>IF(Measurement!N451="","",(Measurement!N451^3*coeff_bb7_x3)+(Measurement!N451^2*coeff_bb7_x2)+(Measurement!N451*coeff_bb7_x1)+coeff_bb7_x0)</f>
        <v>1.5047329484160716</v>
      </c>
      <c r="O451">
        <f>IF(Measurement!O451="","",(Measurement!O451^3*coeff_ab7_x3)+(Measurement!O451^2*coeff_ab7_x2)+(Measurement!O451*coeff_ab7_x1)+coeff_ab7_x0)</f>
        <v>1.5682523636444408</v>
      </c>
      <c r="P451">
        <f>IF(Measurement!P451="","",(Measurement!P451^3*coeff_bb8_x3)+(Measurement!P451^2*coeff_bb8_x2)+(Measurement!P451*coeff_bb8_x1)+coeff_bb8_x0)</f>
        <v>1.5052843240590177</v>
      </c>
      <c r="Q451">
        <f>IF(Measurement!Q451="","",(Measurement!Q451^3*coeff_ab8_x3)+(Measurement!Q451^2*coeff_ab8_x2)+(Measurement!Q451*coeff_ab8_x1)+coeff_ab8_x0)</f>
        <v>1.5666682717457399</v>
      </c>
      <c r="R451">
        <f>IF(Measurement!R451="","",(Measurement!R451^3*coeff_bb9_x3)+(Measurement!R451^2*coeff_bb9_x2)+(Measurement!R451*coeff_bb9_x1)+coeff_bb9_x0)</f>
        <v>1.5021963217005059</v>
      </c>
      <c r="S451">
        <f>IF(Measurement!S451="","",(Measurement!S451^3*coeff_ab9_x3)+(Measurement!S451^2*coeff_ab9_x2)+(Measurement!S451*coeff_ab9_x1)+coeff_ab9_x0)</f>
        <v>1.5656202205344929</v>
      </c>
    </row>
    <row r="452" spans="1:19" ht="12.75" customHeight="1" x14ac:dyDescent="0.2">
      <c r="A452">
        <f>Measurement!A452</f>
        <v>45.000000000000369</v>
      </c>
      <c r="B452">
        <f>IF(Measurement!B452="","",(Measurement!B452^3*coeff_bb1_x3)+(Measurement!B452^2*coeff_bb1_x2)+(Measurement!B452*coeff_bb1_x1)+coeff_bb1_x0)</f>
        <v>1.5012958925765802</v>
      </c>
      <c r="C452">
        <f>IF(Measurement!C452="","",(Measurement!C452^3*coeff_ab1_x3)+(Measurement!C452^2*coeff_ab1_x2)+(Measurement!C452*coeff_ab1_x1)+coeff_ab1_x0)</f>
        <v>1.5744583322021701</v>
      </c>
      <c r="D452">
        <f>IF(Measurement!D452="","",(Measurement!D452^3*coeff_bb2_x3)+(Measurement!D452^2*coeff_bb2_x2)+(Measurement!D452*coeff_bb2_x1)+coeff_bb2_x0)</f>
        <v>1.5007895607200676</v>
      </c>
      <c r="E452">
        <f>IF(Measurement!E452="","",(Measurement!E452^3*coeff_ab2_x3)+(Measurement!E452^2*coeff_ab2_x2)+(Measurement!E452*coeff_ab2_x1)+coeff_ab2_x0)</f>
        <v>1.5741840989879452</v>
      </c>
      <c r="F452">
        <f>IF(Measurement!F452="","",(Measurement!F452^3*coeff_bb3_x3)+(Measurement!F452^2*coeff_bb3_x2)+(Measurement!F452*coeff_bb3_x1)+coeff_bb3_x0)</f>
        <v>1.5012958925765802</v>
      </c>
      <c r="G452">
        <f>IF(Measurement!G452="","",(Measurement!G452^3*coeff_ab3_x3)+(Measurement!G452^2*coeff_ab3_x2)+(Measurement!G452*coeff_ab3_x1)+coeff_ab3_x0)</f>
        <v>1.5733638044821627</v>
      </c>
      <c r="H452">
        <f>IF(Measurement!H452="","",(Measurement!H452^3*coeff_bb4_x3)+(Measurement!H452^2*coeff_bb4_x2)+(Measurement!H452*coeff_bb4_x1)+coeff_bb4_x0)</f>
        <v>1.5015512923820462</v>
      </c>
      <c r="I452">
        <f>IF(Measurement!I452="","",(Measurement!I452^3*coeff_ab4_x3)+(Measurement!I452^2*coeff_ab4_x2)+(Measurement!I452*coeff_ab4_x1)+coeff_ab4_x0)</f>
        <v>1.5741840989879452</v>
      </c>
      <c r="J452">
        <f>IF(Measurement!J452="","",(Measurement!J452^3*coeff_bb5_x3)+(Measurement!J452^2*coeff_bb5_x2)+(Measurement!J452*coeff_bb5_x1)+coeff_bb5_x0)</f>
        <v>1.5014234061367804</v>
      </c>
      <c r="K452">
        <f>IF(Measurement!K452="","",(Measurement!K452^3*coeff_ab5_x3)+(Measurement!K452^2*coeff_ab5_x2)+(Measurement!K452*coeff_ab5_x1)+coeff_ab5_x0)</f>
        <v>1.5730911746483551</v>
      </c>
      <c r="L452">
        <f>IF(Measurement!L452="","",(Measurement!L452^3*coeff_bb6_x3)+(Measurement!L452^2*coeff_bb6_x2)+(Measurement!L452*coeff_bb6_x1)+coeff_bb6_x0)</f>
        <v>1.501679551535696</v>
      </c>
      <c r="M452">
        <f>IF(Measurement!M452="","",(Measurement!M452^3*coeff_ab6_x3)+(Measurement!M452^2*coeff_ab6_x2)+(Measurement!M452*coeff_ab6_x1)+coeff_ab6_x0)</f>
        <v>1.5744583322021701</v>
      </c>
      <c r="N452">
        <f>IF(Measurement!N452="","",(Measurement!N452^3*coeff_bb7_x3)+(Measurement!N452^2*coeff_bb7_x2)+(Measurement!N452*coeff_bb7_x1)+coeff_bb7_x0)</f>
        <v>1.5032478295213687</v>
      </c>
      <c r="O452">
        <f>IF(Measurement!O452="","",(Measurement!O452^3*coeff_ab7_x3)+(Measurement!O452^2*coeff_ab7_x2)+(Measurement!O452*coeff_ab7_x1)+coeff_ab7_x0)</f>
        <v>1.5741840989879452</v>
      </c>
      <c r="P452">
        <f>IF(Measurement!P452="","",(Measurement!P452^3*coeff_bb8_x3)+(Measurement!P452^2*coeff_bb8_x2)+(Measurement!P452*coeff_bb8_x1)+coeff_bb8_x0)</f>
        <v>1.503514460125454</v>
      </c>
      <c r="Q452">
        <f>IF(Measurement!Q452="","",(Measurement!Q452^3*coeff_ab8_x3)+(Measurement!Q452^2*coeff_ab8_x2)+(Measurement!Q452*coeff_ab8_x1)+coeff_ab8_x0)</f>
        <v>1.5736368351411947</v>
      </c>
      <c r="R452">
        <f>IF(Measurement!R452="","",(Measurement!R452^3*coeff_bb9_x3)+(Measurement!R452^2*coeff_bb9_x2)+(Measurement!R452*coeff_bb9_x1)+coeff_bb9_x0)</f>
        <v>1.5011687514781273</v>
      </c>
      <c r="S452">
        <f>IF(Measurement!S452="","",(Measurement!S452^3*coeff_ab9_x3)+(Measurement!S452^2*coeff_ab9_x2)+(Measurement!S452*coeff_ab9_x1)+coeff_ab9_x0)</f>
        <v>1.5714638122330378</v>
      </c>
    </row>
    <row r="453" spans="1:19" ht="12.75" customHeight="1" x14ac:dyDescent="0.2">
      <c r="A453">
        <f>Measurement!A453</f>
        <v>45.100000000000371</v>
      </c>
      <c r="B453">
        <f>IF(Measurement!B453="","",(Measurement!B453^3*coeff_bb1_x3)+(Measurement!B453^2*coeff_bb1_x2)+(Measurement!B453*coeff_bb1_x1)+coeff_bb1_x0)</f>
        <v>1.4999177767596406</v>
      </c>
      <c r="C453">
        <f>IF(Measurement!C453="","",(Measurement!C453^3*coeff_ab1_x3)+(Measurement!C453^2*coeff_ab1_x2)+(Measurement!C453*coeff_ab1_x1)+coeff_ab1_x0)</f>
        <v>1.5755592739739783</v>
      </c>
      <c r="D453">
        <f>IF(Measurement!D453="","",(Measurement!D453^3*coeff_bb2_x3)+(Measurement!D453^2*coeff_bb2_x2)+(Measurement!D453*coeff_bb2_x1)+coeff_bb2_x0)</f>
        <v>1.5000412055231349</v>
      </c>
      <c r="E453">
        <f>IF(Measurement!E453="","",(Measurement!E453^3*coeff_ab2_x3)+(Measurement!E453^2*coeff_ab2_x2)+(Measurement!E453*coeff_ab2_x1)+coeff_ab2_x0)</f>
        <v>1.575835511711924</v>
      </c>
      <c r="F453">
        <f>IF(Measurement!F453="","",(Measurement!F453^3*coeff_bb3_x3)+(Measurement!F453^2*coeff_bb3_x2)+(Measurement!F453*coeff_bb3_x1)+coeff_bb3_x0)</f>
        <v>1.5002891739591311</v>
      </c>
      <c r="G453">
        <f>IF(Measurement!G453="","",(Measurement!G453^3*coeff_ab3_x3)+(Measurement!G453^2*coeff_ab3_x2)+(Measurement!G453*coeff_ab3_x1)+coeff_ab3_x0)</f>
        <v>1.5752834371672835</v>
      </c>
      <c r="H453">
        <f>IF(Measurement!H453="","",(Measurement!H453^3*coeff_bb4_x3)+(Measurement!H453^2*coeff_bb4_x2)+(Measurement!H453*coeff_bb4_x1)+coeff_bb4_x0)</f>
        <v>1.5002891739591311</v>
      </c>
      <c r="I453">
        <f>IF(Measurement!I453="","",(Measurement!I453^3*coeff_ab4_x3)+(Measurement!I453^2*coeff_ab4_x2)+(Measurement!I453*coeff_ab4_x1)+coeff_ab4_x0)</f>
        <v>1.5755592739739783</v>
      </c>
      <c r="J453">
        <f>IF(Measurement!J453="","",(Measurement!J453^3*coeff_bb5_x3)+(Measurement!J453^2*coeff_bb5_x2)+(Measurement!J453*coeff_bb5_x1)+coeff_bb5_x0)</f>
        <v>1.5004137140782696</v>
      </c>
      <c r="K453">
        <f>IF(Measurement!K453="","",(Measurement!K453^3*coeff_ab5_x3)+(Measurement!K453^2*coeff_ab5_x2)+(Measurement!K453*coeff_ab5_x1)+coeff_ab5_x0)</f>
        <v>1.5747329662946326</v>
      </c>
      <c r="L453">
        <f>IF(Measurement!L453="","",(Measurement!L453^3*coeff_bb6_x3)+(Measurement!L453^2*coeff_bb6_x2)+(Measurement!L453*coeff_bb6_x1)+coeff_bb6_x0)</f>
        <v>1.5006639072354193</v>
      </c>
      <c r="M453">
        <f>IF(Measurement!M453="","",(Measurement!M453^3*coeff_ab6_x3)+(Measurement!M453^2*coeff_ab6_x2)+(Measurement!M453*coeff_ab6_x1)+coeff_ab6_x0)</f>
        <v>1.5752834371672835</v>
      </c>
      <c r="N453">
        <f>IF(Measurement!N453="","",(Measurement!N453^3*coeff_bb7_x3)+(Measurement!N453^2*coeff_bb7_x2)+(Measurement!N453*coeff_bb7_x1)+coeff_bb7_x0)</f>
        <v>1.5011687514781273</v>
      </c>
      <c r="O453">
        <f>IF(Measurement!O453="","",(Measurement!O453^3*coeff_ab7_x3)+(Measurement!O453^2*coeff_ab7_x2)+(Measurement!O453*coeff_ab7_x1)+coeff_ab7_x0)</f>
        <v>1.5752834371672835</v>
      </c>
      <c r="P453">
        <f>IF(Measurement!P453="","",(Measurement!P453^3*coeff_bb8_x3)+(Measurement!P453^2*coeff_bb8_x2)+(Measurement!P453*coeff_bb8_x1)+coeff_bb8_x0)</f>
        <v>1.5014234061367804</v>
      </c>
      <c r="Q453">
        <f>IF(Measurement!Q453="","",(Measurement!Q453^3*coeff_ab8_x3)+(Measurement!Q453^2*coeff_ab8_x2)+(Measurement!Q453*coeff_ab8_x1)+coeff_ab8_x0)</f>
        <v>1.5752834371672835</v>
      </c>
      <c r="R453">
        <f>IF(Measurement!R453="","",(Measurement!R453^3*coeff_bb9_x3)+(Measurement!R453^2*coeff_bb9_x2)+(Measurement!R453*coeff_bb9_x1)+coeff_bb9_x0)</f>
        <v>1.4997947180013904</v>
      </c>
      <c r="S453">
        <f>IF(Measurement!S453="","",(Measurement!S453^3*coeff_ab9_x3)+(Measurement!S453^2*coeff_ab9_x2)+(Measurement!S453*coeff_ab9_x1)+coeff_ab9_x0)</f>
        <v>1.5752834371672835</v>
      </c>
    </row>
    <row r="454" spans="1:19" ht="12.75" customHeight="1" x14ac:dyDescent="0.2">
      <c r="A454">
        <f>Measurement!A454</f>
        <v>45.200000000000372</v>
      </c>
      <c r="B454">
        <f>IF(Measurement!B454="","",(Measurement!B454^3*coeff_bb1_x3)+(Measurement!B454^2*coeff_bb1_x2)+(Measurement!B454*coeff_bb1_x1)+coeff_bb1_x0)</f>
        <v>1.4994277595249221</v>
      </c>
      <c r="C454">
        <f>IF(Measurement!C454="","",(Measurement!C454^3*coeff_ab1_x3)+(Measurement!C454^2*coeff_ab1_x2)+(Measurement!C454*coeff_ab1_x1)+coeff_ab1_x0)</f>
        <v>1.5763891900345808</v>
      </c>
      <c r="D454">
        <f>IF(Measurement!D454="","",(Measurement!D454^3*coeff_bb2_x3)+(Measurement!D454^2*coeff_bb2_x2)+(Measurement!D454*coeff_bb2_x1)+coeff_bb2_x0)</f>
        <v>1.4994277595249221</v>
      </c>
      <c r="E454">
        <f>IF(Measurement!E454="","",(Measurement!E454^3*coeff_ab2_x3)+(Measurement!E454^2*coeff_ab2_x2)+(Measurement!E454*coeff_ab2_x1)+coeff_ab2_x0)</f>
        <v>1.5763891900345808</v>
      </c>
      <c r="F454">
        <f>IF(Measurement!F454="","",(Measurement!F454^3*coeff_bb3_x3)+(Measurement!F454^2*coeff_bb3_x2)+(Measurement!F454*coeff_bb3_x1)+coeff_bb3_x0)</f>
        <v>1.4993061785544655</v>
      </c>
      <c r="G454">
        <f>IF(Measurement!G454="","",(Measurement!G454^3*coeff_ab3_x3)+(Measurement!G454^2*coeff_ab3_x2)+(Measurement!G454*coeff_ab3_x1)+coeff_ab3_x0)</f>
        <v>1.5763891900345808</v>
      </c>
      <c r="H454">
        <f>IF(Measurement!H454="","",(Measurement!H454^3*coeff_bb4_x3)+(Measurement!H454^2*coeff_bb4_x2)+(Measurement!H454*coeff_bb4_x1)+coeff_bb4_x0)</f>
        <v>1.4990641230561901</v>
      </c>
      <c r="I454">
        <f>IF(Measurement!I454="","",(Measurement!I454^3*coeff_ab4_x3)+(Measurement!I454^2*coeff_ab4_x2)+(Measurement!I454*coeff_ab4_x1)+coeff_ab4_x0)</f>
        <v>1.5761121503943738</v>
      </c>
      <c r="J454">
        <f>IF(Measurement!J454="","",(Measurement!J454^3*coeff_bb5_x3)+(Measurement!J454^2*coeff_bb5_x2)+(Measurement!J454*coeff_bb5_x1)+coeff_bb5_x0)</f>
        <v>1.4993061785544655</v>
      </c>
      <c r="K454">
        <f>IF(Measurement!K454="","",(Measurement!K454^3*coeff_ab5_x3)+(Measurement!K454^2*coeff_ab5_x2)+(Measurement!K454*coeff_ab5_x1)+coeff_ab5_x0)</f>
        <v>1.5761121503943738</v>
      </c>
      <c r="L454">
        <f>IF(Measurement!L454="","",(Measurement!L454^3*coeff_bb6_x3)+(Measurement!L454^2*coeff_bb6_x2)+(Measurement!L454*coeff_bb6_x1)+coeff_bb6_x0)</f>
        <v>1.4995497096073496</v>
      </c>
      <c r="M454">
        <f>IF(Measurement!M454="","",(Measurement!M454^3*coeff_ab6_x3)+(Measurement!M454^2*coeff_ab6_x2)+(Measurement!M454*coeff_ab6_x1)+coeff_ab6_x0)</f>
        <v>1.5761121503943738</v>
      </c>
      <c r="N454">
        <f>IF(Measurement!N454="","",(Measurement!N454^3*coeff_bb7_x3)+(Measurement!N454^2*coeff_bb7_x2)+(Measurement!N454*coeff_bb7_x1)+coeff_bb7_x0)</f>
        <v>1.5004137140782696</v>
      </c>
      <c r="O454">
        <f>IF(Measurement!O454="","",(Measurement!O454^3*coeff_ab7_x3)+(Measurement!O454^2*coeff_ab7_x2)+(Measurement!O454*coeff_ab7_x1)+coeff_ab7_x0)</f>
        <v>1.575835511711924</v>
      </c>
      <c r="P454">
        <f>IF(Measurement!P454="","",(Measurement!P454^3*coeff_bb8_x3)+(Measurement!P454^2*coeff_bb8_x2)+(Measurement!P454*coeff_bb8_x1)+coeff_bb8_x0)</f>
        <v>1.5009155857731895</v>
      </c>
      <c r="Q454">
        <f>IF(Measurement!Q454="","",(Measurement!Q454^3*coeff_ab8_x3)+(Measurement!Q454^2*coeff_ab8_x2)+(Measurement!Q454*coeff_ab8_x1)+coeff_ab8_x0)</f>
        <v>1.575835511711924</v>
      </c>
      <c r="R454">
        <f>IF(Measurement!R454="","",(Measurement!R454^3*coeff_bb9_x3)+(Measurement!R454^2*coeff_bb9_x2)+(Measurement!R454*coeff_bb9_x1)+coeff_bb9_x0)</f>
        <v>1.4993061785544655</v>
      </c>
      <c r="S454">
        <f>IF(Measurement!S454="","",(Measurement!S454^3*coeff_ab9_x3)+(Measurement!S454^2*coeff_ab9_x2)+(Measurement!S454*coeff_ab9_x1)+coeff_ab9_x0)</f>
        <v>1.5755592739739783</v>
      </c>
    </row>
    <row r="455" spans="1:19" ht="12.75" customHeight="1" x14ac:dyDescent="0.2">
      <c r="A455">
        <f>Measurement!A455</f>
        <v>45.300000000000374</v>
      </c>
      <c r="B455">
        <f>IF(Measurement!B455="","",(Measurement!B455^3*coeff_bb1_x3)+(Measurement!B455^2*coeff_bb1_x2)+(Measurement!B455*coeff_bb1_x1)+coeff_bb1_x0)</f>
        <v>1.4990641230561901</v>
      </c>
      <c r="C455">
        <f>IF(Measurement!C455="","",(Measurement!C455^3*coeff_ab1_x3)+(Measurement!C455^2*coeff_ab1_x2)+(Measurement!C455*coeff_ab1_x1)+coeff_ab1_x0)</f>
        <v>1.5769444722412798</v>
      </c>
      <c r="D455">
        <f>IF(Measurement!D455="","",(Measurement!D455^3*coeff_bb2_x3)+(Measurement!D455^2*coeff_bb2_x2)+(Measurement!D455*coeff_bb2_x1)+coeff_bb2_x0)</f>
        <v>1.4990641230561901</v>
      </c>
      <c r="E455">
        <f>IF(Measurement!E455="","",(Measurement!E455^3*coeff_ab2_x3)+(Measurement!E455^2*coeff_ab2_x2)+(Measurement!E455*coeff_ab2_x1)+coeff_ab2_x0)</f>
        <v>1.5766666306457982</v>
      </c>
      <c r="F455">
        <f>IF(Measurement!F455="","",(Measurement!F455^3*coeff_bb3_x3)+(Measurement!F455^2*coeff_bb3_x2)+(Measurement!F455*coeff_bb3_x1)+coeff_bb3_x0)</f>
        <v>1.4988235413259763</v>
      </c>
      <c r="G455">
        <f>IF(Measurement!G455="","",(Measurement!G455^3*coeff_ab3_x3)+(Measurement!G455^2*coeff_ab3_x2)+(Measurement!G455*coeff_ab3_x1)+coeff_ab3_x0)</f>
        <v>1.5766666306457982</v>
      </c>
      <c r="H455">
        <f>IF(Measurement!H455="","",(Measurement!H455^3*coeff_bb4_x3)+(Measurement!H455^2*coeff_bb4_x2)+(Measurement!H455*coeff_bb4_x1)+coeff_bb4_x0)</f>
        <v>1.4987038025655961</v>
      </c>
      <c r="I455">
        <f>IF(Measurement!I455="","",(Measurement!I455^3*coeff_ab4_x3)+(Measurement!I455^2*coeff_ab4_x2)+(Measurement!I455*coeff_ab4_x1)+coeff_ab4_x0)</f>
        <v>1.5763891900345808</v>
      </c>
      <c r="J455">
        <f>IF(Measurement!J455="","",(Measurement!J455^3*coeff_bb5_x3)+(Measurement!J455^2*coeff_bb5_x2)+(Measurement!J455*coeff_bb5_x1)+coeff_bb5_x0)</f>
        <v>1.4988235413259763</v>
      </c>
      <c r="K455">
        <f>IF(Measurement!K455="","",(Measurement!K455^3*coeff_ab5_x3)+(Measurement!K455^2*coeff_ab5_x2)+(Measurement!K455*coeff_ab5_x1)+coeff_ab5_x0)</f>
        <v>1.5763891900345808</v>
      </c>
      <c r="L455">
        <f>IF(Measurement!L455="","",(Measurement!L455^3*coeff_bb6_x3)+(Measurement!L455^2*coeff_bb6_x2)+(Measurement!L455*coeff_bb6_x1)+coeff_bb6_x0)</f>
        <v>1.4993061785544655</v>
      </c>
      <c r="M455">
        <f>IF(Measurement!M455="","",(Measurement!M455^3*coeff_ab6_x3)+(Measurement!M455^2*coeff_ab6_x2)+(Measurement!M455*coeff_ab6_x1)+coeff_ab6_x0)</f>
        <v>1.5763891900345808</v>
      </c>
      <c r="N455">
        <f>IF(Measurement!N455="","",(Measurement!N455^3*coeff_bb7_x3)+(Measurement!N455^2*coeff_bb7_x2)+(Measurement!N455*coeff_bb7_x1)+coeff_bb7_x0)</f>
        <v>1.4997947180013904</v>
      </c>
      <c r="O455">
        <f>IF(Measurement!O455="","",(Measurement!O455^3*coeff_ab7_x3)+(Measurement!O455^2*coeff_ab7_x2)+(Measurement!O455*coeff_ab7_x1)+coeff_ab7_x0)</f>
        <v>1.5761121503943738</v>
      </c>
      <c r="P455">
        <f>IF(Measurement!P455="","",(Measurement!P455^3*coeff_bb8_x3)+(Measurement!P455^2*coeff_bb8_x2)+(Measurement!P455*coeff_bb8_x1)+coeff_bb8_x0)</f>
        <v>1.5004137140782696</v>
      </c>
      <c r="Q455">
        <f>IF(Measurement!Q455="","",(Measurement!Q455^3*coeff_ab8_x3)+(Measurement!Q455^2*coeff_ab8_x2)+(Measurement!Q455*coeff_ab8_x1)+coeff_ab8_x0)</f>
        <v>1.5761121503943738</v>
      </c>
      <c r="R455">
        <f>IF(Measurement!R455="","",(Measurement!R455^3*coeff_bb9_x3)+(Measurement!R455^2*coeff_bb9_x2)+(Measurement!R455*coeff_bb9_x1)+coeff_bb9_x0)</f>
        <v>1.4990641230561901</v>
      </c>
      <c r="S455">
        <f>IF(Measurement!S455="","",(Measurement!S455^3*coeff_ab9_x3)+(Measurement!S455^2*coeff_ab9_x2)+(Measurement!S455*coeff_ab9_x1)+coeff_ab9_x0)</f>
        <v>1.575835511711924</v>
      </c>
    </row>
    <row r="456" spans="1:19" ht="12.75" customHeight="1" x14ac:dyDescent="0.2">
      <c r="A456">
        <f>Measurement!A456</f>
        <v>45.400000000000375</v>
      </c>
      <c r="B456">
        <f>IF(Measurement!B456="","",(Measurement!B456^3*coeff_bb1_x3)+(Measurement!B456^2*coeff_bb1_x2)+(Measurement!B456*coeff_bb1_x1)+coeff_bb1_x0)</f>
        <v>1.4988235413259763</v>
      </c>
      <c r="C456">
        <f>IF(Measurement!C456="","",(Measurement!C456^3*coeff_ab1_x3)+(Measurement!C456^2*coeff_ab1_x2)+(Measurement!C456*coeff_ab1_x1)+coeff_ab1_x0)</f>
        <v>1.5769444722412798</v>
      </c>
      <c r="D456">
        <f>IF(Measurement!D456="","",(Measurement!D456^3*coeff_bb2_x3)+(Measurement!D456^2*coeff_bb2_x2)+(Measurement!D456*coeff_bb2_x1)+coeff_bb2_x0)</f>
        <v>1.4987038025655961</v>
      </c>
      <c r="E456">
        <f>IF(Measurement!E456="","",(Measurement!E456^3*coeff_ab2_x3)+(Measurement!E456^2*coeff_ab2_x2)+(Measurement!E456*coeff_ab2_x1)+coeff_ab2_x0)</f>
        <v>1.5766666306457982</v>
      </c>
      <c r="F456">
        <f>IF(Measurement!F456="","",(Measurement!F456^3*coeff_bb3_x3)+(Measurement!F456^2*coeff_bb3_x2)+(Measurement!F456*coeff_bb3_x1)+coeff_bb3_x0)</f>
        <v>1.4985844315772763</v>
      </c>
      <c r="G456">
        <f>IF(Measurement!G456="","",(Measurement!G456^3*coeff_ab3_x3)+(Measurement!G456^2*coeff_ab3_x2)+(Measurement!G456*coeff_ab3_x1)+coeff_ab3_x0)</f>
        <v>1.5766666306457982</v>
      </c>
      <c r="H456">
        <f>IF(Measurement!H456="","",(Measurement!H456^3*coeff_bb4_x3)+(Measurement!H456^2*coeff_bb4_x2)+(Measurement!H456*coeff_bb4_x1)+coeff_bb4_x0)</f>
        <v>1.4984654281376979</v>
      </c>
      <c r="I456">
        <f>IF(Measurement!I456="","",(Measurement!I456^3*coeff_ab4_x3)+(Measurement!I456^2*coeff_ab4_x2)+(Measurement!I456*coeff_ab4_x1)+coeff_ab4_x0)</f>
        <v>1.5763891900345808</v>
      </c>
      <c r="J456">
        <f>IF(Measurement!J456="","",(Measurement!J456^3*coeff_bb5_x3)+(Measurement!J456^2*coeff_bb5_x2)+(Measurement!J456*coeff_bb5_x1)+coeff_bb5_x0)</f>
        <v>1.4984654281376979</v>
      </c>
      <c r="K456">
        <f>IF(Measurement!K456="","",(Measurement!K456^3*coeff_ab5_x3)+(Measurement!K456^2*coeff_ab5_x2)+(Measurement!K456*coeff_ab5_x1)+coeff_ab5_x0)</f>
        <v>1.5763891900345808</v>
      </c>
      <c r="L456">
        <f>IF(Measurement!L456="","",(Measurement!L456^3*coeff_bb6_x3)+(Measurement!L456^2*coeff_bb6_x2)+(Measurement!L456*coeff_bb6_x1)+coeff_bb6_x0)</f>
        <v>1.4989436480817346</v>
      </c>
      <c r="M456">
        <f>IF(Measurement!M456="","",(Measurement!M456^3*coeff_ab6_x3)+(Measurement!M456^2*coeff_ab6_x2)+(Measurement!M456*coeff_ab6_x1)+coeff_ab6_x0)</f>
        <v>1.5763891900345808</v>
      </c>
      <c r="N456">
        <f>IF(Measurement!N456="","",(Measurement!N456^3*coeff_bb7_x3)+(Measurement!N456^2*coeff_bb7_x2)+(Measurement!N456*coeff_bb7_x1)+coeff_bb7_x0)</f>
        <v>1.4995497096073496</v>
      </c>
      <c r="O456">
        <f>IF(Measurement!O456="","",(Measurement!O456^3*coeff_ab7_x3)+(Measurement!O456^2*coeff_ab7_x2)+(Measurement!O456*coeff_ab7_x1)+coeff_ab7_x0)</f>
        <v>1.5761121503943738</v>
      </c>
      <c r="P456">
        <f>IF(Measurement!P456="","",(Measurement!P456^3*coeff_bb8_x3)+(Measurement!P456^2*coeff_bb8_x2)+(Measurement!P456*coeff_bb8_x1)+coeff_bb8_x0)</f>
        <v>1.5000412055231349</v>
      </c>
      <c r="Q456">
        <f>IF(Measurement!Q456="","",(Measurement!Q456^3*coeff_ab8_x3)+(Measurement!Q456^2*coeff_ab8_x2)+(Measurement!Q456*coeff_ab8_x1)+coeff_ab8_x0)</f>
        <v>1.5761121503943738</v>
      </c>
      <c r="R456">
        <f>IF(Measurement!R456="","",(Measurement!R456^3*coeff_bb9_x3)+(Measurement!R456^2*coeff_bb9_x2)+(Measurement!R456*coeff_bb9_x1)+coeff_bb9_x0)</f>
        <v>1.4988235413259763</v>
      </c>
      <c r="S456">
        <f>IF(Measurement!S456="","",(Measurement!S456^3*coeff_ab9_x3)+(Measurement!S456^2*coeff_ab9_x2)+(Measurement!S456*coeff_ab9_x1)+coeff_ab9_x0)</f>
        <v>1.5761121503943738</v>
      </c>
    </row>
    <row r="457" spans="1:19" ht="12.75" customHeight="1" x14ac:dyDescent="0.2">
      <c r="A457">
        <f>Measurement!A457</f>
        <v>45.500000000000377</v>
      </c>
      <c r="B457">
        <f>IF(Measurement!B457="","",(Measurement!B457^3*coeff_bb1_x3)+(Measurement!B457^2*coeff_bb1_x2)+(Measurement!B457*coeff_bb1_x1)+coeff_bb1_x0)</f>
        <v>1.4987038025655961</v>
      </c>
      <c r="C457">
        <f>IF(Measurement!C457="","",(Measurement!C457^3*coeff_ab1_x3)+(Measurement!C457^2*coeff_ab1_x2)+(Measurement!C457*coeff_ab1_x1)+coeff_ab1_x0)</f>
        <v>1.5769444722412798</v>
      </c>
      <c r="D457">
        <f>IF(Measurement!D457="","",(Measurement!D457^3*coeff_bb2_x3)+(Measurement!D457^2*coeff_bb2_x2)+(Measurement!D457*coeff_bb2_x1)+coeff_bb2_x0)</f>
        <v>1.4985844315772763</v>
      </c>
      <c r="E457">
        <f>IF(Measurement!E457="","",(Measurement!E457^3*coeff_ab2_x3)+(Measurement!E457^2*coeff_ab2_x2)+(Measurement!E457*coeff_ab2_x1)+coeff_ab2_x0)</f>
        <v>1.5769444722412798</v>
      </c>
      <c r="F457">
        <f>IF(Measurement!F457="","",(Measurement!F457^3*coeff_bb3_x3)+(Measurement!F457^2*coeff_bb3_x2)+(Measurement!F457*coeff_bb3_x1)+coeff_bb3_x0)</f>
        <v>1.4984654281376979</v>
      </c>
      <c r="G457">
        <f>IF(Measurement!G457="","",(Measurement!G457^3*coeff_ab3_x3)+(Measurement!G457^2*coeff_ab3_x2)+(Measurement!G457*coeff_ab3_x1)+coeff_ab3_x0)</f>
        <v>1.5766666306457982</v>
      </c>
      <c r="H457">
        <f>IF(Measurement!H457="","",(Measurement!H457^3*coeff_bb4_x3)+(Measurement!H457^2*coeff_bb4_x2)+(Measurement!H457*coeff_bb4_x1)+coeff_bb4_x0)</f>
        <v>1.4982285230114922</v>
      </c>
      <c r="I457">
        <f>IF(Measurement!I457="","",(Measurement!I457^3*coeff_ab4_x3)+(Measurement!I457^2*coeff_ab4_x2)+(Measurement!I457*coeff_ab4_x1)+coeff_ab4_x0)</f>
        <v>1.5766666306457982</v>
      </c>
      <c r="J457">
        <f>IF(Measurement!J457="","",(Measurement!J457^3*coeff_bb5_x3)+(Measurement!J457^2*coeff_bb5_x2)+(Measurement!J457*coeff_bb5_x1)+coeff_bb5_x0)</f>
        <v>1.4983467920235427</v>
      </c>
      <c r="K457">
        <f>IF(Measurement!K457="","",(Measurement!K457^3*coeff_ab5_x3)+(Measurement!K457^2*coeff_ab5_x2)+(Measurement!K457*coeff_ab5_x1)+coeff_ab5_x0)</f>
        <v>1.5763891900345808</v>
      </c>
      <c r="L457">
        <f>IF(Measurement!L457="","",(Measurement!L457^3*coeff_bb6_x3)+(Measurement!L457^2*coeff_bb6_x2)+(Measurement!L457*coeff_bb6_x1)+coeff_bb6_x0)</f>
        <v>1.4987038025655961</v>
      </c>
      <c r="M457">
        <f>IF(Measurement!M457="","",(Measurement!M457^3*coeff_ab6_x3)+(Measurement!M457^2*coeff_ab6_x2)+(Measurement!M457*coeff_ab6_x1)+coeff_ab6_x0)</f>
        <v>1.5763891900345808</v>
      </c>
      <c r="N457">
        <f>IF(Measurement!N457="","",(Measurement!N457^3*coeff_bb7_x3)+(Measurement!N457^2*coeff_bb7_x2)+(Measurement!N457*coeff_bb7_x1)+coeff_bb7_x0)</f>
        <v>1.4993061785544655</v>
      </c>
      <c r="O457">
        <f>IF(Measurement!O457="","",(Measurement!O457^3*coeff_ab7_x3)+(Measurement!O457^2*coeff_ab7_x2)+(Measurement!O457*coeff_ab7_x1)+coeff_ab7_x0)</f>
        <v>1.5761121503943738</v>
      </c>
      <c r="P457">
        <f>IF(Measurement!P457="","",(Measurement!P457^3*coeff_bb8_x3)+(Measurement!P457^2*coeff_bb8_x2)+(Measurement!P457*coeff_bb8_x1)+coeff_bb8_x0)</f>
        <v>1.4999177767596406</v>
      </c>
      <c r="Q457">
        <f>IF(Measurement!Q457="","",(Measurement!Q457^3*coeff_ab8_x3)+(Measurement!Q457^2*coeff_ab8_x2)+(Measurement!Q457*coeff_ab8_x1)+coeff_ab8_x0)</f>
        <v>1.5761121503943738</v>
      </c>
      <c r="R457">
        <f>IF(Measurement!R457="","",(Measurement!R457^3*coeff_bb9_x3)+(Measurement!R457^2*coeff_bb9_x2)+(Measurement!R457*coeff_bb9_x1)+coeff_bb9_x0)</f>
        <v>1.4985844315772763</v>
      </c>
      <c r="S457">
        <f>IF(Measurement!S457="","",(Measurement!S457^3*coeff_ab9_x3)+(Measurement!S457^2*coeff_ab9_x2)+(Measurement!S457*coeff_ab9_x1)+coeff_ab9_x0)</f>
        <v>1.5761121503943738</v>
      </c>
    </row>
    <row r="458" spans="1:19" ht="12.75" customHeight="1" x14ac:dyDescent="0.2">
      <c r="A458">
        <f>Measurement!A458</f>
        <v>45.600000000000378</v>
      </c>
      <c r="B458">
        <f>IF(Measurement!B458="","",(Measurement!B458^3*coeff_bb1_x3)+(Measurement!B458^2*coeff_bb1_x2)+(Measurement!B458*coeff_bb1_x1)+coeff_bb1_x0)</f>
        <v>1.4985844315772763</v>
      </c>
      <c r="C458">
        <f>IF(Measurement!C458="","",(Measurement!C458^3*coeff_ab1_x3)+(Measurement!C458^2*coeff_ab1_x2)+(Measurement!C458*coeff_ab1_x1)+coeff_ab1_x0)</f>
        <v>1.5769444722412798</v>
      </c>
      <c r="D458">
        <f>IF(Measurement!D458="","",(Measurement!D458^3*coeff_bb2_x3)+(Measurement!D458^2*coeff_bb2_x2)+(Measurement!D458*coeff_bb2_x1)+coeff_bb2_x0)</f>
        <v>1.4985844315772763</v>
      </c>
      <c r="E458">
        <f>IF(Measurement!E458="","",(Measurement!E458^3*coeff_ab2_x3)+(Measurement!E458^2*coeff_ab2_x2)+(Measurement!E458*coeff_ab2_x1)+coeff_ab2_x0)</f>
        <v>1.5769444722412798</v>
      </c>
      <c r="F458">
        <f>IF(Measurement!F458="","",(Measurement!F458^3*coeff_bb3_x3)+(Measurement!F458^2*coeff_bb3_x2)+(Measurement!F458*coeff_bb3_x1)+coeff_bb3_x0)</f>
        <v>1.4982285230114922</v>
      </c>
      <c r="G458">
        <f>IF(Measurement!G458="","",(Measurement!G458^3*coeff_ab3_x3)+(Measurement!G458^2*coeff_ab3_x2)+(Measurement!G458*coeff_ab3_x1)+coeff_ab3_x0)</f>
        <v>1.5766666306457982</v>
      </c>
      <c r="H458">
        <f>IF(Measurement!H458="","",(Measurement!H458^3*coeff_bb4_x3)+(Measurement!H458^2*coeff_bb4_x2)+(Measurement!H458*coeff_bb4_x1)+coeff_bb4_x0)</f>
        <v>1.498110620878228</v>
      </c>
      <c r="I458">
        <f>IF(Measurement!I458="","",(Measurement!I458^3*coeff_ab4_x3)+(Measurement!I458^2*coeff_ab4_x2)+(Measurement!I458*coeff_ab4_x1)+coeff_ab4_x0)</f>
        <v>1.5766666306457982</v>
      </c>
      <c r="J458">
        <f>IF(Measurement!J458="","",(Measurement!J458^3*coeff_bb5_x3)+(Measurement!J458^2*coeff_bb5_x2)+(Measurement!J458*coeff_bb5_x1)+coeff_bb5_x0)</f>
        <v>1.4982285230114922</v>
      </c>
      <c r="K458">
        <f>IF(Measurement!K458="","",(Measurement!K458^3*coeff_ab5_x3)+(Measurement!K458^2*coeff_ab5_x2)+(Measurement!K458*coeff_ab5_x1)+coeff_ab5_x0)</f>
        <v>1.5763891900345808</v>
      </c>
      <c r="L458">
        <f>IF(Measurement!L458="","",(Measurement!L458^3*coeff_bb6_x3)+(Measurement!L458^2*coeff_bb6_x2)+(Measurement!L458*coeff_bb6_x1)+coeff_bb6_x0)</f>
        <v>1.4985844315772763</v>
      </c>
      <c r="M458">
        <f>IF(Measurement!M458="","",(Measurement!M458^3*coeff_ab6_x3)+(Measurement!M458^2*coeff_ab6_x2)+(Measurement!M458*coeff_ab6_x1)+coeff_ab6_x0)</f>
        <v>1.5763891900345808</v>
      </c>
      <c r="N458">
        <f>IF(Measurement!N458="","",(Measurement!N458^3*coeff_bb7_x3)+(Measurement!N458^2*coeff_bb7_x2)+(Measurement!N458*coeff_bb7_x1)+coeff_bb7_x0)</f>
        <v>1.4991849664726609</v>
      </c>
      <c r="O458">
        <f>IF(Measurement!O458="","",(Measurement!O458^3*coeff_ab7_x3)+(Measurement!O458^2*coeff_ab7_x2)+(Measurement!O458*coeff_ab7_x1)+coeff_ab7_x0)</f>
        <v>1.5761121503943738</v>
      </c>
      <c r="P458">
        <f>IF(Measurement!P458="","",(Measurement!P458^3*coeff_bb8_x3)+(Measurement!P458^2*coeff_bb8_x2)+(Measurement!P458*coeff_bb8_x1)+coeff_bb8_x0)</f>
        <v>1.4997947180013904</v>
      </c>
      <c r="Q458">
        <f>IF(Measurement!Q458="","",(Measurement!Q458^3*coeff_ab8_x3)+(Measurement!Q458^2*coeff_ab8_x2)+(Measurement!Q458*coeff_ab8_x1)+coeff_ab8_x0)</f>
        <v>1.5761121503943738</v>
      </c>
      <c r="R458">
        <f>IF(Measurement!R458="","",(Measurement!R458^3*coeff_bb9_x3)+(Measurement!R458^2*coeff_bb9_x2)+(Measurement!R458*coeff_bb9_x1)+coeff_bb9_x0)</f>
        <v>1.4984654281376979</v>
      </c>
      <c r="S458">
        <f>IF(Measurement!S458="","",(Measurement!S458^3*coeff_ab9_x3)+(Measurement!S458^2*coeff_ab9_x2)+(Measurement!S458*coeff_ab9_x1)+coeff_ab9_x0)</f>
        <v>1.5761121503943738</v>
      </c>
    </row>
    <row r="459" spans="1:19" ht="12.75" customHeight="1" x14ac:dyDescent="0.2">
      <c r="A459">
        <f>Measurement!A459</f>
        <v>45.700000000000379</v>
      </c>
      <c r="B459">
        <f>IF(Measurement!B459="","",(Measurement!B459^3*coeff_bb1_x3)+(Measurement!B459^2*coeff_bb1_x2)+(Measurement!B459*coeff_bb1_x1)+coeff_bb1_x0)</f>
        <v>1.4984654281376979</v>
      </c>
      <c r="C459">
        <f>IF(Measurement!C459="","",(Measurement!C459^3*coeff_ab1_x3)+(Measurement!C459^2*coeff_ab1_x2)+(Measurement!C459*coeff_ab1_x1)+coeff_ab1_x0)</f>
        <v>1.5769444722412798</v>
      </c>
      <c r="D459">
        <f>IF(Measurement!D459="","",(Measurement!D459^3*coeff_bb2_x3)+(Measurement!D459^2*coeff_bb2_x2)+(Measurement!D459*coeff_bb2_x1)+coeff_bb2_x0)</f>
        <v>1.4984654281376979</v>
      </c>
      <c r="E459">
        <f>IF(Measurement!E459="","",(Measurement!E459^3*coeff_ab2_x3)+(Measurement!E459^2*coeff_ab2_x2)+(Measurement!E459*coeff_ab2_x1)+coeff_ab2_x0)</f>
        <v>1.5769444722412798</v>
      </c>
      <c r="F459">
        <f>IF(Measurement!F459="","",(Measurement!F459^3*coeff_bb3_x3)+(Measurement!F459^2*coeff_bb3_x2)+(Measurement!F459*coeff_bb3_x1)+coeff_bb3_x0)</f>
        <v>1.498110620878228</v>
      </c>
      <c r="G459">
        <f>IF(Measurement!G459="","",(Measurement!G459^3*coeff_ab3_x3)+(Measurement!G459^2*coeff_ab3_x2)+(Measurement!G459*coeff_ab3_x1)+coeff_ab3_x0)</f>
        <v>1.5766666306457982</v>
      </c>
      <c r="H459">
        <f>IF(Measurement!H459="","",(Measurement!H459^3*coeff_bb4_x3)+(Measurement!H459^2*coeff_bb4_x2)+(Measurement!H459*coeff_bb4_x1)+coeff_bb4_x0)</f>
        <v>1.4979930854004315</v>
      </c>
      <c r="I459">
        <f>IF(Measurement!I459="","",(Measurement!I459^3*coeff_ab4_x3)+(Measurement!I459^2*coeff_ab4_x2)+(Measurement!I459*coeff_ab4_x1)+coeff_ab4_x0)</f>
        <v>1.5763891900345808</v>
      </c>
      <c r="J459">
        <f>IF(Measurement!J459="","",(Measurement!J459^3*coeff_bb5_x3)+(Measurement!J459^2*coeff_bb5_x2)+(Measurement!J459*coeff_bb5_x1)+coeff_bb5_x0)</f>
        <v>1.498110620878228</v>
      </c>
      <c r="K459">
        <f>IF(Measurement!K459="","",(Measurement!K459^3*coeff_ab5_x3)+(Measurement!K459^2*coeff_ab5_x2)+(Measurement!K459*coeff_ab5_x1)+coeff_ab5_x0)</f>
        <v>1.5763891900345808</v>
      </c>
      <c r="L459">
        <f>IF(Measurement!L459="","",(Measurement!L459^3*coeff_bb6_x3)+(Measurement!L459^2*coeff_bb6_x2)+(Measurement!L459*coeff_bb6_x1)+coeff_bb6_x0)</f>
        <v>1.4985844315772763</v>
      </c>
      <c r="M459">
        <f>IF(Measurement!M459="","",(Measurement!M459^3*coeff_ab6_x3)+(Measurement!M459^2*coeff_ab6_x2)+(Measurement!M459*coeff_ab6_x1)+coeff_ab6_x0)</f>
        <v>1.5763891900345808</v>
      </c>
      <c r="N459">
        <f>IF(Measurement!N459="","",(Measurement!N459^3*coeff_bb7_x3)+(Measurement!N459^2*coeff_bb7_x2)+(Measurement!N459*coeff_bb7_x1)+coeff_bb7_x0)</f>
        <v>1.4990641230561901</v>
      </c>
      <c r="O459">
        <f>IF(Measurement!O459="","",(Measurement!O459^3*coeff_ab7_x3)+(Measurement!O459^2*coeff_ab7_x2)+(Measurement!O459*coeff_ab7_x1)+coeff_ab7_x0)</f>
        <v>1.5761121503943738</v>
      </c>
      <c r="P459">
        <f>IF(Measurement!P459="","",(Measurement!P459^3*coeff_bb8_x3)+(Measurement!P459^2*coeff_bb8_x2)+(Measurement!P459*coeff_bb8_x1)+coeff_bb8_x0)</f>
        <v>1.4997947180013904</v>
      </c>
      <c r="Q459">
        <f>IF(Measurement!Q459="","",(Measurement!Q459^3*coeff_ab8_x3)+(Measurement!Q459^2*coeff_ab8_x2)+(Measurement!Q459*coeff_ab8_x1)+coeff_ab8_x0)</f>
        <v>1.5761121503943738</v>
      </c>
      <c r="R459">
        <f>IF(Measurement!R459="","",(Measurement!R459^3*coeff_bb9_x3)+(Measurement!R459^2*coeff_bb9_x2)+(Measurement!R459*coeff_bb9_x1)+coeff_bb9_x0)</f>
        <v>1.4984654281376979</v>
      </c>
      <c r="S459">
        <f>IF(Measurement!S459="","",(Measurement!S459^3*coeff_ab9_x3)+(Measurement!S459^2*coeff_ab9_x2)+(Measurement!S459*coeff_ab9_x1)+coeff_ab9_x0)</f>
        <v>1.5761121503943738</v>
      </c>
    </row>
    <row r="460" spans="1:19" ht="12.75" customHeight="1" x14ac:dyDescent="0.2">
      <c r="A460">
        <f>Measurement!A460</f>
        <v>45.800000000000381</v>
      </c>
      <c r="B460">
        <f>IF(Measurement!B460="","",(Measurement!B460^3*coeff_bb1_x3)+(Measurement!B460^2*coeff_bb1_x2)+(Measurement!B460*coeff_bb1_x1)+coeff_bb1_x0)</f>
        <v>1.4984654281376979</v>
      </c>
      <c r="C460">
        <f>IF(Measurement!C460="","",(Measurement!C460^3*coeff_ab1_x3)+(Measurement!C460^2*coeff_ab1_x2)+(Measurement!C460*coeff_ab1_x1)+coeff_ab1_x0)</f>
        <v>1.5769444722412798</v>
      </c>
      <c r="D460">
        <f>IF(Measurement!D460="","",(Measurement!D460^3*coeff_bb2_x3)+(Measurement!D460^2*coeff_bb2_x2)+(Measurement!D460*coeff_bb2_x1)+coeff_bb2_x0)</f>
        <v>1.4985844315772763</v>
      </c>
      <c r="E460">
        <f>IF(Measurement!E460="","",(Measurement!E460^3*coeff_ab2_x3)+(Measurement!E460^2*coeff_ab2_x2)+(Measurement!E460*coeff_ab2_x1)+coeff_ab2_x0)</f>
        <v>1.5769444722412798</v>
      </c>
      <c r="F460">
        <f>IF(Measurement!F460="","",(Measurement!F460^3*coeff_bb3_x3)+(Measurement!F460^2*coeff_bb3_x2)+(Measurement!F460*coeff_bb3_x1)+coeff_bb3_x0)</f>
        <v>1.498110620878228</v>
      </c>
      <c r="G460">
        <f>IF(Measurement!G460="","",(Measurement!G460^3*coeff_ab3_x3)+(Measurement!G460^2*coeff_ab3_x2)+(Measurement!G460*coeff_ab3_x1)+coeff_ab3_x0)</f>
        <v>1.5766666306457982</v>
      </c>
      <c r="H460">
        <f>IF(Measurement!H460="","",(Measurement!H460^3*coeff_bb4_x3)+(Measurement!H460^2*coeff_bb4_x2)+(Measurement!H460*coeff_bb4_x1)+coeff_bb4_x0)</f>
        <v>1.4979930854004315</v>
      </c>
      <c r="I460">
        <f>IF(Measurement!I460="","",(Measurement!I460^3*coeff_ab4_x3)+(Measurement!I460^2*coeff_ab4_x2)+(Measurement!I460*coeff_ab4_x1)+coeff_ab4_x0)</f>
        <v>1.5763891900345808</v>
      </c>
      <c r="J460">
        <f>IF(Measurement!J460="","",(Measurement!J460^3*coeff_bb5_x3)+(Measurement!J460^2*coeff_bb5_x2)+(Measurement!J460*coeff_bb5_x1)+coeff_bb5_x0)</f>
        <v>1.498110620878228</v>
      </c>
      <c r="K460">
        <f>IF(Measurement!K460="","",(Measurement!K460^3*coeff_ab5_x3)+(Measurement!K460^2*coeff_ab5_x2)+(Measurement!K460*coeff_ab5_x1)+coeff_ab5_x0)</f>
        <v>1.5763891900345808</v>
      </c>
      <c r="L460">
        <f>IF(Measurement!L460="","",(Measurement!L460^3*coeff_bb6_x3)+(Measurement!L460^2*coeff_bb6_x2)+(Measurement!L460*coeff_bb6_x1)+coeff_bb6_x0)</f>
        <v>1.4985844315772763</v>
      </c>
      <c r="M460">
        <f>IF(Measurement!M460="","",(Measurement!M460^3*coeff_ab6_x3)+(Measurement!M460^2*coeff_ab6_x2)+(Measurement!M460*coeff_ab6_x1)+coeff_ab6_x0)</f>
        <v>1.5763891900345808</v>
      </c>
      <c r="N460">
        <f>IF(Measurement!N460="","",(Measurement!N460^3*coeff_bb7_x3)+(Measurement!N460^2*coeff_bb7_x2)+(Measurement!N460*coeff_bb7_x1)+coeff_bb7_x0)</f>
        <v>1.4990641230561901</v>
      </c>
      <c r="O460">
        <f>IF(Measurement!O460="","",(Measurement!O460^3*coeff_ab7_x3)+(Measurement!O460^2*coeff_ab7_x2)+(Measurement!O460*coeff_ab7_x1)+coeff_ab7_x0)</f>
        <v>1.5761121503943738</v>
      </c>
      <c r="P460">
        <f>IF(Measurement!P460="","",(Measurement!P460^3*coeff_bb8_x3)+(Measurement!P460^2*coeff_bb8_x2)+(Measurement!P460*coeff_bb8_x1)+coeff_bb8_x0)</f>
        <v>1.4997947180013904</v>
      </c>
      <c r="Q460">
        <f>IF(Measurement!Q460="","",(Measurement!Q460^3*coeff_ab8_x3)+(Measurement!Q460^2*coeff_ab8_x2)+(Measurement!Q460*coeff_ab8_x1)+coeff_ab8_x0)</f>
        <v>1.5761121503943738</v>
      </c>
      <c r="R460">
        <f>IF(Measurement!R460="","",(Measurement!R460^3*coeff_bb9_x3)+(Measurement!R460^2*coeff_bb9_x2)+(Measurement!R460*coeff_bb9_x1)+coeff_bb9_x0)</f>
        <v>1.4984654281376979</v>
      </c>
      <c r="S460">
        <f>IF(Measurement!S460="","",(Measurement!S460^3*coeff_ab9_x3)+(Measurement!S460^2*coeff_ab9_x2)+(Measurement!S460*coeff_ab9_x1)+coeff_ab9_x0)</f>
        <v>1.5761121503943738</v>
      </c>
    </row>
    <row r="461" spans="1:19" ht="12.75" customHeight="1" x14ac:dyDescent="0.2">
      <c r="A461">
        <f>Measurement!A461</f>
        <v>45.900000000000382</v>
      </c>
      <c r="B461">
        <f>IF(Measurement!B461="","",(Measurement!B461^3*coeff_bb1_x3)+(Measurement!B461^2*coeff_bb1_x2)+(Measurement!B461*coeff_bb1_x1)+coeff_bb1_x0)</f>
        <v>1.4988235413259763</v>
      </c>
      <c r="C461">
        <f>IF(Measurement!C461="","",(Measurement!C461^3*coeff_ab1_x3)+(Measurement!C461^2*coeff_ab1_x2)+(Measurement!C461*coeff_ab1_x1)+coeff_ab1_x0)</f>
        <v>1.5769444722412798</v>
      </c>
      <c r="D461">
        <f>IF(Measurement!D461="","",(Measurement!D461^3*coeff_bb2_x3)+(Measurement!D461^2*coeff_bb2_x2)+(Measurement!D461*coeff_bb2_x1)+coeff_bb2_x0)</f>
        <v>1.4987038025655961</v>
      </c>
      <c r="E461">
        <f>IF(Measurement!E461="","",(Measurement!E461^3*coeff_ab2_x3)+(Measurement!E461^2*coeff_ab2_x2)+(Measurement!E461*coeff_ab2_x1)+coeff_ab2_x0)</f>
        <v>1.5769444722412798</v>
      </c>
      <c r="F461">
        <f>IF(Measurement!F461="","",(Measurement!F461^3*coeff_bb3_x3)+(Measurement!F461^2*coeff_bb3_x2)+(Measurement!F461*coeff_bb3_x1)+coeff_bb3_x0)</f>
        <v>1.4983467920235427</v>
      </c>
      <c r="G461">
        <f>IF(Measurement!G461="","",(Measurement!G461^3*coeff_ab3_x3)+(Measurement!G461^2*coeff_ab3_x2)+(Measurement!G461*coeff_ab3_x1)+coeff_ab3_x0)</f>
        <v>1.5766666306457982</v>
      </c>
      <c r="H461">
        <f>IF(Measurement!H461="","",(Measurement!H461^3*coeff_bb4_x3)+(Measurement!H461^2*coeff_bb4_x2)+(Measurement!H461*coeff_bb4_x1)+coeff_bb4_x0)</f>
        <v>1.4979930854004315</v>
      </c>
      <c r="I461">
        <f>IF(Measurement!I461="","",(Measurement!I461^3*coeff_ab4_x3)+(Measurement!I461^2*coeff_ab4_x2)+(Measurement!I461*coeff_ab4_x1)+coeff_ab4_x0)</f>
        <v>1.5766666306457982</v>
      </c>
      <c r="J461">
        <f>IF(Measurement!J461="","",(Measurement!J461^3*coeff_bb5_x3)+(Measurement!J461^2*coeff_bb5_x2)+(Measurement!J461*coeff_bb5_x1)+coeff_bb5_x0)</f>
        <v>1.498110620878228</v>
      </c>
      <c r="K461">
        <f>IF(Measurement!K461="","",(Measurement!K461^3*coeff_ab5_x3)+(Measurement!K461^2*coeff_ab5_x2)+(Measurement!K461*coeff_ab5_x1)+coeff_ab5_x0)</f>
        <v>1.5763891900345808</v>
      </c>
      <c r="L461">
        <f>IF(Measurement!L461="","",(Measurement!L461^3*coeff_bb6_x3)+(Measurement!L461^2*coeff_bb6_x2)+(Measurement!L461*coeff_bb6_x1)+coeff_bb6_x0)</f>
        <v>1.4985844315772763</v>
      </c>
      <c r="M461">
        <f>IF(Measurement!M461="","",(Measurement!M461^3*coeff_ab6_x3)+(Measurement!M461^2*coeff_ab6_x2)+(Measurement!M461*coeff_ab6_x1)+coeff_ab6_x0)</f>
        <v>1.5763891900345808</v>
      </c>
      <c r="N461">
        <f>IF(Measurement!N461="","",(Measurement!N461^3*coeff_bb7_x3)+(Measurement!N461^2*coeff_bb7_x2)+(Measurement!N461*coeff_bb7_x1)+coeff_bb7_x0)</f>
        <v>1.4990641230561901</v>
      </c>
      <c r="O461">
        <f>IF(Measurement!O461="","",(Measurement!O461^3*coeff_ab7_x3)+(Measurement!O461^2*coeff_ab7_x2)+(Measurement!O461*coeff_ab7_x1)+coeff_ab7_x0)</f>
        <v>1.5761121503943738</v>
      </c>
      <c r="P461">
        <f>IF(Measurement!P461="","",(Measurement!P461^3*coeff_bb8_x3)+(Measurement!P461^2*coeff_bb8_x2)+(Measurement!P461*coeff_bb8_x1)+coeff_bb8_x0)</f>
        <v>1.4997947180013904</v>
      </c>
      <c r="Q461">
        <f>IF(Measurement!Q461="","",(Measurement!Q461^3*coeff_ab8_x3)+(Measurement!Q461^2*coeff_ab8_x2)+(Measurement!Q461*coeff_ab8_x1)+coeff_ab8_x0)</f>
        <v>1.5761121503943738</v>
      </c>
      <c r="R461">
        <f>IF(Measurement!R461="","",(Measurement!R461^3*coeff_bb9_x3)+(Measurement!R461^2*coeff_bb9_x2)+(Measurement!R461*coeff_bb9_x1)+coeff_bb9_x0)</f>
        <v>1.4987038025655961</v>
      </c>
      <c r="S461">
        <f>IF(Measurement!S461="","",(Measurement!S461^3*coeff_ab9_x3)+(Measurement!S461^2*coeff_ab9_x2)+(Measurement!S461*coeff_ab9_x1)+coeff_ab9_x0)</f>
        <v>1.5761121503943738</v>
      </c>
    </row>
    <row r="462" spans="1:19" ht="12.75" customHeight="1" x14ac:dyDescent="0.2">
      <c r="A462">
        <f>Measurement!A462</f>
        <v>46.000000000000384</v>
      </c>
      <c r="B462">
        <f>IF(Measurement!B462="","",(Measurement!B462^3*coeff_bb1_x3)+(Measurement!B462^2*coeff_bb1_x2)+(Measurement!B462*coeff_bb1_x1)+coeff_bb1_x0)</f>
        <v>1.4988235413259763</v>
      </c>
      <c r="C462">
        <f>IF(Measurement!C462="","",(Measurement!C462^3*coeff_ab1_x3)+(Measurement!C462^2*coeff_ab1_x2)+(Measurement!C462*coeff_ab1_x1)+coeff_ab1_x0)</f>
        <v>1.5769444722412798</v>
      </c>
      <c r="D462">
        <f>IF(Measurement!D462="","",(Measurement!D462^3*coeff_bb2_x3)+(Measurement!D462^2*coeff_bb2_x2)+(Measurement!D462*coeff_bb2_x1)+coeff_bb2_x0)</f>
        <v>1.4988235413259763</v>
      </c>
      <c r="E462">
        <f>IF(Measurement!E462="","",(Measurement!E462^3*coeff_ab2_x3)+(Measurement!E462^2*coeff_ab2_x2)+(Measurement!E462*coeff_ab2_x1)+coeff_ab2_x0)</f>
        <v>1.5769444722412798</v>
      </c>
      <c r="F462">
        <f>IF(Measurement!F462="","",(Measurement!F462^3*coeff_bb3_x3)+(Measurement!F462^2*coeff_bb3_x2)+(Measurement!F462*coeff_bb3_x1)+coeff_bb3_x0)</f>
        <v>1.4984654281376979</v>
      </c>
      <c r="G462">
        <f>IF(Measurement!G462="","",(Measurement!G462^3*coeff_ab3_x3)+(Measurement!G462^2*coeff_ab3_x2)+(Measurement!G462*coeff_ab3_x1)+coeff_ab3_x0)</f>
        <v>1.5766666306457982</v>
      </c>
      <c r="H462">
        <f>IF(Measurement!H462="","",(Measurement!H462^3*coeff_bb4_x3)+(Measurement!H462^2*coeff_bb4_x2)+(Measurement!H462*coeff_bb4_x1)+coeff_bb4_x0)</f>
        <v>1.498110620878228</v>
      </c>
      <c r="I462">
        <f>IF(Measurement!I462="","",(Measurement!I462^3*coeff_ab4_x3)+(Measurement!I462^2*coeff_ab4_x2)+(Measurement!I462*coeff_ab4_x1)+coeff_ab4_x0)</f>
        <v>1.5766666306457982</v>
      </c>
      <c r="J462">
        <f>IF(Measurement!J462="","",(Measurement!J462^3*coeff_bb5_x3)+(Measurement!J462^2*coeff_bb5_x2)+(Measurement!J462*coeff_bb5_x1)+coeff_bb5_x0)</f>
        <v>1.4982285230114922</v>
      </c>
      <c r="K462">
        <f>IF(Measurement!K462="","",(Measurement!K462^3*coeff_ab5_x3)+(Measurement!K462^2*coeff_ab5_x2)+(Measurement!K462*coeff_ab5_x1)+coeff_ab5_x0)</f>
        <v>1.5763891900345808</v>
      </c>
      <c r="L462">
        <f>IF(Measurement!L462="","",(Measurement!L462^3*coeff_bb6_x3)+(Measurement!L462^2*coeff_bb6_x2)+(Measurement!L462*coeff_bb6_x1)+coeff_bb6_x0)</f>
        <v>1.4985844315772763</v>
      </c>
      <c r="M462">
        <f>IF(Measurement!M462="","",(Measurement!M462^3*coeff_ab6_x3)+(Measurement!M462^2*coeff_ab6_x2)+(Measurement!M462*coeff_ab6_x1)+coeff_ab6_x0)</f>
        <v>1.5763891900345808</v>
      </c>
      <c r="N462">
        <f>IF(Measurement!N462="","",(Measurement!N462^3*coeff_bb7_x3)+(Measurement!N462^2*coeff_bb7_x2)+(Measurement!N462*coeff_bb7_x1)+coeff_bb7_x0)</f>
        <v>1.4990641230561901</v>
      </c>
      <c r="O462">
        <f>IF(Measurement!O462="","",(Measurement!O462^3*coeff_ab7_x3)+(Measurement!O462^2*coeff_ab7_x2)+(Measurement!O462*coeff_ab7_x1)+coeff_ab7_x0)</f>
        <v>1.5761121503943738</v>
      </c>
      <c r="P462">
        <f>IF(Measurement!P462="","",(Measurement!P462^3*coeff_bb8_x3)+(Measurement!P462^2*coeff_bb8_x2)+(Measurement!P462*coeff_bb8_x1)+coeff_bb8_x0)</f>
        <v>1.4996720290250662</v>
      </c>
      <c r="Q462">
        <f>IF(Measurement!Q462="","",(Measurement!Q462^3*coeff_ab8_x3)+(Measurement!Q462^2*coeff_ab8_x2)+(Measurement!Q462*coeff_ab8_x1)+coeff_ab8_x0)</f>
        <v>1.5761121503943738</v>
      </c>
      <c r="R462">
        <f>IF(Measurement!R462="","",(Measurement!R462^3*coeff_bb9_x3)+(Measurement!R462^2*coeff_bb9_x2)+(Measurement!R462*coeff_bb9_x1)+coeff_bb9_x0)</f>
        <v>1.4988235413259763</v>
      </c>
      <c r="S462">
        <f>IF(Measurement!S462="","",(Measurement!S462^3*coeff_ab9_x3)+(Measurement!S462^2*coeff_ab9_x2)+(Measurement!S462*coeff_ab9_x1)+coeff_ab9_x0)</f>
        <v>1.5761121503943738</v>
      </c>
    </row>
    <row r="463" spans="1:19" ht="12.75" customHeight="1" x14ac:dyDescent="0.2">
      <c r="A463">
        <f>Measurement!A463</f>
        <v>46.100000000000385</v>
      </c>
      <c r="B463">
        <f>IF(Measurement!B463="","",(Measurement!B463^3*coeff_bb1_x3)+(Measurement!B463^2*coeff_bb1_x2)+(Measurement!B463*coeff_bb1_x1)+coeff_bb1_x0)</f>
        <v>1.4989436480817346</v>
      </c>
      <c r="C463" t="str">
        <f>IF(Measurement!C463="","",(Measurement!C463^3*coeff_ab1_x3)+(Measurement!C463^2*coeff_ab1_x2)+(Measurement!C463*coeff_ab1_x1)+coeff_ab1_x0)</f>
        <v/>
      </c>
      <c r="D463">
        <f>IF(Measurement!D463="","",(Measurement!D463^3*coeff_bb2_x3)+(Measurement!D463^2*coeff_bb2_x2)+(Measurement!D463*coeff_bb2_x1)+coeff_bb2_x0)</f>
        <v>1.4988235413259763</v>
      </c>
      <c r="E463" t="str">
        <f>IF(Measurement!E463="","",(Measurement!E463^3*coeff_ab2_x3)+(Measurement!E463^2*coeff_ab2_x2)+(Measurement!E463*coeff_ab2_x1)+coeff_ab2_x0)</f>
        <v/>
      </c>
      <c r="F463">
        <f>IF(Measurement!F463="","",(Measurement!F463^3*coeff_bb3_x3)+(Measurement!F463^2*coeff_bb3_x2)+(Measurement!F463*coeff_bb3_x1)+coeff_bb3_x0)</f>
        <v>1.4985844315772763</v>
      </c>
      <c r="G463" t="str">
        <f>IF(Measurement!G463="","",(Measurement!G463^3*coeff_ab3_x3)+(Measurement!G463^2*coeff_ab3_x2)+(Measurement!G463*coeff_ab3_x1)+coeff_ab3_x0)</f>
        <v/>
      </c>
      <c r="H463">
        <f>IF(Measurement!H463="","",(Measurement!H463^3*coeff_bb4_x3)+(Measurement!H463^2*coeff_bb4_x2)+(Measurement!H463*coeff_bb4_x1)+coeff_bb4_x0)</f>
        <v>1.4983467920235427</v>
      </c>
      <c r="I463" t="str">
        <f>IF(Measurement!I463="","",(Measurement!I463^3*coeff_ab4_x3)+(Measurement!I463^2*coeff_ab4_x2)+(Measurement!I463*coeff_ab4_x1)+coeff_ab4_x0)</f>
        <v/>
      </c>
      <c r="J463">
        <f>IF(Measurement!J463="","",(Measurement!J463^3*coeff_bb5_x3)+(Measurement!J463^2*coeff_bb5_x2)+(Measurement!J463*coeff_bb5_x1)+coeff_bb5_x0)</f>
        <v>1.4984654281376979</v>
      </c>
      <c r="K463" t="str">
        <f>IF(Measurement!K463="","",(Measurement!K463^3*coeff_ab5_x3)+(Measurement!K463^2*coeff_ab5_x2)+(Measurement!K463*coeff_ab5_x1)+coeff_ab5_x0)</f>
        <v/>
      </c>
      <c r="L463">
        <f>IF(Measurement!L463="","",(Measurement!L463^3*coeff_bb6_x3)+(Measurement!L463^2*coeff_bb6_x2)+(Measurement!L463*coeff_bb6_x1)+coeff_bb6_x0)</f>
        <v>1.4985844315772763</v>
      </c>
      <c r="M463" t="str">
        <f>IF(Measurement!M463="","",(Measurement!M463^3*coeff_ab6_x3)+(Measurement!M463^2*coeff_ab6_x2)+(Measurement!M463*coeff_ab6_x1)+coeff_ab6_x0)</f>
        <v/>
      </c>
      <c r="N463">
        <f>IF(Measurement!N463="","",(Measurement!N463^3*coeff_bb7_x3)+(Measurement!N463^2*coeff_bb7_x2)+(Measurement!N463*coeff_bb7_x1)+coeff_bb7_x0)</f>
        <v>1.4990641230561901</v>
      </c>
      <c r="O463" t="str">
        <f>IF(Measurement!O463="","",(Measurement!O463^3*coeff_ab7_x3)+(Measurement!O463^2*coeff_ab7_x2)+(Measurement!O463*coeff_ab7_x1)+coeff_ab7_x0)</f>
        <v/>
      </c>
      <c r="P463">
        <f>IF(Measurement!P463="","",(Measurement!P463^3*coeff_bb8_x3)+(Measurement!P463^2*coeff_bb8_x2)+(Measurement!P463*coeff_bb8_x1)+coeff_bb8_x0)</f>
        <v>1.4996720290250662</v>
      </c>
      <c r="Q463" t="str">
        <f>IF(Measurement!Q463="","",(Measurement!Q463^3*coeff_ab8_x3)+(Measurement!Q463^2*coeff_ab8_x2)+(Measurement!Q463*coeff_ab8_x1)+coeff_ab8_x0)</f>
        <v/>
      </c>
      <c r="R463">
        <f>IF(Measurement!R463="","",(Measurement!R463^3*coeff_bb9_x3)+(Measurement!R463^2*coeff_bb9_x2)+(Measurement!R463*coeff_bb9_x1)+coeff_bb9_x0)</f>
        <v>1.4988235413259763</v>
      </c>
      <c r="S463" t="str">
        <f>IF(Measurement!S463="","",(Measurement!S463^3*coeff_ab9_x3)+(Measurement!S463^2*coeff_ab9_x2)+(Measurement!S463*coeff_ab9_x1)+coeff_ab9_x0)</f>
        <v/>
      </c>
    </row>
    <row r="464" spans="1:19" ht="12.75" customHeight="1" x14ac:dyDescent="0.2">
      <c r="A464">
        <f>Measurement!A464</f>
        <v>46.200000000000387</v>
      </c>
      <c r="B464">
        <f>IF(Measurement!B464="","",(Measurement!B464^3*coeff_bb1_x3)+(Measurement!B464^2*coeff_bb1_x2)+(Measurement!B464*coeff_bb1_x1)+coeff_bb1_x0)</f>
        <v>1.4989436480817346</v>
      </c>
      <c r="C464" t="str">
        <f>IF(Measurement!C464="","",(Measurement!C464^3*coeff_ab1_x3)+(Measurement!C464^2*coeff_ab1_x2)+(Measurement!C464*coeff_ab1_x1)+coeff_ab1_x0)</f>
        <v/>
      </c>
      <c r="D464">
        <f>IF(Measurement!D464="","",(Measurement!D464^3*coeff_bb2_x3)+(Measurement!D464^2*coeff_bb2_x2)+(Measurement!D464*coeff_bb2_x1)+coeff_bb2_x0)</f>
        <v>1.4989436480817346</v>
      </c>
      <c r="E464" t="str">
        <f>IF(Measurement!E464="","",(Measurement!E464^3*coeff_ab2_x3)+(Measurement!E464^2*coeff_ab2_x2)+(Measurement!E464*coeff_ab2_x1)+coeff_ab2_x0)</f>
        <v/>
      </c>
      <c r="F464">
        <f>IF(Measurement!F464="","",(Measurement!F464^3*coeff_bb3_x3)+(Measurement!F464^2*coeff_bb3_x2)+(Measurement!F464*coeff_bb3_x1)+coeff_bb3_x0)</f>
        <v>1.4987038025655961</v>
      </c>
      <c r="G464" t="str">
        <f>IF(Measurement!G464="","",(Measurement!G464^3*coeff_ab3_x3)+(Measurement!G464^2*coeff_ab3_x2)+(Measurement!G464*coeff_ab3_x1)+coeff_ab3_x0)</f>
        <v/>
      </c>
      <c r="H464">
        <f>IF(Measurement!H464="","",(Measurement!H464^3*coeff_bb4_x3)+(Measurement!H464^2*coeff_bb4_x2)+(Measurement!H464*coeff_bb4_x1)+coeff_bb4_x0)</f>
        <v>1.4984654281376979</v>
      </c>
      <c r="I464" t="str">
        <f>IF(Measurement!I464="","",(Measurement!I464^3*coeff_ab4_x3)+(Measurement!I464^2*coeff_ab4_x2)+(Measurement!I464*coeff_ab4_x1)+coeff_ab4_x0)</f>
        <v/>
      </c>
      <c r="J464">
        <f>IF(Measurement!J464="","",(Measurement!J464^3*coeff_bb5_x3)+(Measurement!J464^2*coeff_bb5_x2)+(Measurement!J464*coeff_bb5_x1)+coeff_bb5_x0)</f>
        <v>1.4985844315772763</v>
      </c>
      <c r="K464" t="str">
        <f>IF(Measurement!K464="","",(Measurement!K464^3*coeff_ab5_x3)+(Measurement!K464^2*coeff_ab5_x2)+(Measurement!K464*coeff_ab5_x1)+coeff_ab5_x0)</f>
        <v/>
      </c>
      <c r="L464">
        <f>IF(Measurement!L464="","",(Measurement!L464^3*coeff_bb6_x3)+(Measurement!L464^2*coeff_bb6_x2)+(Measurement!L464*coeff_bb6_x1)+coeff_bb6_x0)</f>
        <v>1.4985844315772763</v>
      </c>
      <c r="M464" t="str">
        <f>IF(Measurement!M464="","",(Measurement!M464^3*coeff_ab6_x3)+(Measurement!M464^2*coeff_ab6_x2)+(Measurement!M464*coeff_ab6_x1)+coeff_ab6_x0)</f>
        <v/>
      </c>
      <c r="N464">
        <f>IF(Measurement!N464="","",(Measurement!N464^3*coeff_bb7_x3)+(Measurement!N464^2*coeff_bb7_x2)+(Measurement!N464*coeff_bb7_x1)+coeff_bb7_x0)</f>
        <v>1.4990641230561901</v>
      </c>
      <c r="O464" t="str">
        <f>IF(Measurement!O464="","",(Measurement!O464^3*coeff_ab7_x3)+(Measurement!O464^2*coeff_ab7_x2)+(Measurement!O464*coeff_ab7_x1)+coeff_ab7_x0)</f>
        <v/>
      </c>
      <c r="P464">
        <f>IF(Measurement!P464="","",(Measurement!P464^3*coeff_bb8_x3)+(Measurement!P464^2*coeff_bb8_x2)+(Measurement!P464*coeff_bb8_x1)+coeff_bb8_x0)</f>
        <v>1.4996720290250662</v>
      </c>
      <c r="Q464" t="str">
        <f>IF(Measurement!Q464="","",(Measurement!Q464^3*coeff_ab8_x3)+(Measurement!Q464^2*coeff_ab8_x2)+(Measurement!Q464*coeff_ab8_x1)+coeff_ab8_x0)</f>
        <v/>
      </c>
      <c r="R464">
        <f>IF(Measurement!R464="","",(Measurement!R464^3*coeff_bb9_x3)+(Measurement!R464^2*coeff_bb9_x2)+(Measurement!R464*coeff_bb9_x1)+coeff_bb9_x0)</f>
        <v>1.4989436480817346</v>
      </c>
      <c r="S464" t="str">
        <f>IF(Measurement!S464="","",(Measurement!S464^3*coeff_ab9_x3)+(Measurement!S464^2*coeff_ab9_x2)+(Measurement!S464*coeff_ab9_x1)+coeff_ab9_x0)</f>
        <v/>
      </c>
    </row>
    <row r="465" spans="1:19" ht="12.75" customHeight="1" x14ac:dyDescent="0.2">
      <c r="A465">
        <f>Measurement!A465</f>
        <v>46.300000000000388</v>
      </c>
      <c r="B465">
        <f>IF(Measurement!B465="","",(Measurement!B465^3*coeff_bb1_x3)+(Measurement!B465^2*coeff_bb1_x2)+(Measurement!B465*coeff_bb1_x1)+coeff_bb1_x0)</f>
        <v>1.4990641230561901</v>
      </c>
      <c r="C465" t="str">
        <f>IF(Measurement!C465="","",(Measurement!C465^3*coeff_ab1_x3)+(Measurement!C465^2*coeff_ab1_x2)+(Measurement!C465*coeff_ab1_x1)+coeff_ab1_x0)</f>
        <v/>
      </c>
      <c r="D465">
        <f>IF(Measurement!D465="","",(Measurement!D465^3*coeff_bb2_x3)+(Measurement!D465^2*coeff_bb2_x2)+(Measurement!D465*coeff_bb2_x1)+coeff_bb2_x0)</f>
        <v>1.4989436480817346</v>
      </c>
      <c r="E465" t="str">
        <f>IF(Measurement!E465="","",(Measurement!E465^3*coeff_ab2_x3)+(Measurement!E465^2*coeff_ab2_x2)+(Measurement!E465*coeff_ab2_x1)+coeff_ab2_x0)</f>
        <v/>
      </c>
      <c r="F465">
        <f>IF(Measurement!F465="","",(Measurement!F465^3*coeff_bb3_x3)+(Measurement!F465^2*coeff_bb3_x2)+(Measurement!F465*coeff_bb3_x1)+coeff_bb3_x0)</f>
        <v>1.4987038025655961</v>
      </c>
      <c r="G465" t="str">
        <f>IF(Measurement!G465="","",(Measurement!G465^3*coeff_ab3_x3)+(Measurement!G465^2*coeff_ab3_x2)+(Measurement!G465*coeff_ab3_x1)+coeff_ab3_x0)</f>
        <v/>
      </c>
      <c r="H465">
        <f>IF(Measurement!H465="","",(Measurement!H465^3*coeff_bb4_x3)+(Measurement!H465^2*coeff_bb4_x2)+(Measurement!H465*coeff_bb4_x1)+coeff_bb4_x0)</f>
        <v>1.4987038025655961</v>
      </c>
      <c r="I465" t="str">
        <f>IF(Measurement!I465="","",(Measurement!I465^3*coeff_ab4_x3)+(Measurement!I465^2*coeff_ab4_x2)+(Measurement!I465*coeff_ab4_x1)+coeff_ab4_x0)</f>
        <v/>
      </c>
      <c r="J465">
        <f>IF(Measurement!J465="","",(Measurement!J465^3*coeff_bb5_x3)+(Measurement!J465^2*coeff_bb5_x2)+(Measurement!J465*coeff_bb5_x1)+coeff_bb5_x0)</f>
        <v>1.4987038025655961</v>
      </c>
      <c r="K465" t="str">
        <f>IF(Measurement!K465="","",(Measurement!K465^3*coeff_ab5_x3)+(Measurement!K465^2*coeff_ab5_x2)+(Measurement!K465*coeff_ab5_x1)+coeff_ab5_x0)</f>
        <v/>
      </c>
      <c r="L465">
        <f>IF(Measurement!L465="","",(Measurement!L465^3*coeff_bb6_x3)+(Measurement!L465^2*coeff_bb6_x2)+(Measurement!L465*coeff_bb6_x1)+coeff_bb6_x0)</f>
        <v>1.4988235413259763</v>
      </c>
      <c r="M465" t="str">
        <f>IF(Measurement!M465="","",(Measurement!M465^3*coeff_ab6_x3)+(Measurement!M465^2*coeff_ab6_x2)+(Measurement!M465*coeff_ab6_x1)+coeff_ab6_x0)</f>
        <v/>
      </c>
      <c r="N465">
        <f>IF(Measurement!N465="","",(Measurement!N465^3*coeff_bb7_x3)+(Measurement!N465^2*coeff_bb7_x2)+(Measurement!N465*coeff_bb7_x1)+coeff_bb7_x0)</f>
        <v>1.4990641230561901</v>
      </c>
      <c r="O465" t="str">
        <f>IF(Measurement!O465="","",(Measurement!O465^3*coeff_ab7_x3)+(Measurement!O465^2*coeff_ab7_x2)+(Measurement!O465*coeff_ab7_x1)+coeff_ab7_x0)</f>
        <v/>
      </c>
      <c r="P465">
        <f>IF(Measurement!P465="","",(Measurement!P465^3*coeff_bb8_x3)+(Measurement!P465^2*coeff_bb8_x2)+(Measurement!P465*coeff_bb8_x1)+coeff_bb8_x0)</f>
        <v>1.4996720290250662</v>
      </c>
      <c r="Q465" t="str">
        <f>IF(Measurement!Q465="","",(Measurement!Q465^3*coeff_ab8_x3)+(Measurement!Q465^2*coeff_ab8_x2)+(Measurement!Q465*coeff_ab8_x1)+coeff_ab8_x0)</f>
        <v/>
      </c>
      <c r="R465">
        <f>IF(Measurement!R465="","",(Measurement!R465^3*coeff_bb9_x3)+(Measurement!R465^2*coeff_bb9_x2)+(Measurement!R465*coeff_bb9_x1)+coeff_bb9_x0)</f>
        <v>1.4989436480817346</v>
      </c>
      <c r="S465" t="str">
        <f>IF(Measurement!S465="","",(Measurement!S465^3*coeff_ab9_x3)+(Measurement!S465^2*coeff_ab9_x2)+(Measurement!S465*coeff_ab9_x1)+coeff_ab9_x0)</f>
        <v/>
      </c>
    </row>
    <row r="466" spans="1:19" ht="12.75" customHeight="1" x14ac:dyDescent="0.2">
      <c r="A466">
        <f>Measurement!A466</f>
        <v>46.400000000000389</v>
      </c>
      <c r="B466">
        <f>IF(Measurement!B466="","",(Measurement!B466^3*coeff_bb1_x3)+(Measurement!B466^2*coeff_bb1_x2)+(Measurement!B466*coeff_bb1_x1)+coeff_bb1_x0)</f>
        <v>1.4991849664726609</v>
      </c>
      <c r="C466" t="str">
        <f>IF(Measurement!C466="","",(Measurement!C466^3*coeff_ab1_x3)+(Measurement!C466^2*coeff_ab1_x2)+(Measurement!C466*coeff_ab1_x1)+coeff_ab1_x0)</f>
        <v/>
      </c>
      <c r="D466">
        <f>IF(Measurement!D466="","",(Measurement!D466^3*coeff_bb2_x3)+(Measurement!D466^2*coeff_bb2_x2)+(Measurement!D466*coeff_bb2_x1)+coeff_bb2_x0)</f>
        <v>1.4990641230561901</v>
      </c>
      <c r="E466" t="str">
        <f>IF(Measurement!E466="","",(Measurement!E466^3*coeff_ab2_x3)+(Measurement!E466^2*coeff_ab2_x2)+(Measurement!E466*coeff_ab2_x1)+coeff_ab2_x0)</f>
        <v/>
      </c>
      <c r="F466">
        <f>IF(Measurement!F466="","",(Measurement!F466^3*coeff_bb3_x3)+(Measurement!F466^2*coeff_bb3_x2)+(Measurement!F466*coeff_bb3_x1)+coeff_bb3_x0)</f>
        <v>1.4988235413259763</v>
      </c>
      <c r="G466" t="str">
        <f>IF(Measurement!G466="","",(Measurement!G466^3*coeff_ab3_x3)+(Measurement!G466^2*coeff_ab3_x2)+(Measurement!G466*coeff_ab3_x1)+coeff_ab3_x0)</f>
        <v/>
      </c>
      <c r="H466">
        <f>IF(Measurement!H466="","",(Measurement!H466^3*coeff_bb4_x3)+(Measurement!H466^2*coeff_bb4_x2)+(Measurement!H466*coeff_bb4_x1)+coeff_bb4_x0)</f>
        <v>1.4988235413259763</v>
      </c>
      <c r="I466" t="str">
        <f>IF(Measurement!I466="","",(Measurement!I466^3*coeff_ab4_x3)+(Measurement!I466^2*coeff_ab4_x2)+(Measurement!I466*coeff_ab4_x1)+coeff_ab4_x0)</f>
        <v/>
      </c>
      <c r="J466">
        <f>IF(Measurement!J466="","",(Measurement!J466^3*coeff_bb5_x3)+(Measurement!J466^2*coeff_bb5_x2)+(Measurement!J466*coeff_bb5_x1)+coeff_bb5_x0)</f>
        <v>1.4989436480817346</v>
      </c>
      <c r="K466" t="str">
        <f>IF(Measurement!K466="","",(Measurement!K466^3*coeff_ab5_x3)+(Measurement!K466^2*coeff_ab5_x2)+(Measurement!K466*coeff_ab5_x1)+coeff_ab5_x0)</f>
        <v/>
      </c>
      <c r="L466">
        <f>IF(Measurement!L466="","",(Measurement!L466^3*coeff_bb6_x3)+(Measurement!L466^2*coeff_bb6_x2)+(Measurement!L466*coeff_bb6_x1)+coeff_bb6_x0)</f>
        <v>1.4989436480817346</v>
      </c>
      <c r="M466" t="str">
        <f>IF(Measurement!M466="","",(Measurement!M466^3*coeff_ab6_x3)+(Measurement!M466^2*coeff_ab6_x2)+(Measurement!M466*coeff_ab6_x1)+coeff_ab6_x0)</f>
        <v/>
      </c>
      <c r="N466">
        <f>IF(Measurement!N466="","",(Measurement!N466^3*coeff_bb7_x3)+(Measurement!N466^2*coeff_bb7_x2)+(Measurement!N466*coeff_bb7_x1)+coeff_bb7_x0)</f>
        <v>1.4990641230561901</v>
      </c>
      <c r="O466" t="str">
        <f>IF(Measurement!O466="","",(Measurement!O466^3*coeff_ab7_x3)+(Measurement!O466^2*coeff_ab7_x2)+(Measurement!O466*coeff_ab7_x1)+coeff_ab7_x0)</f>
        <v/>
      </c>
      <c r="P466">
        <f>IF(Measurement!P466="","",(Measurement!P466^3*coeff_bb8_x3)+(Measurement!P466^2*coeff_bb8_x2)+(Measurement!P466*coeff_bb8_x1)+coeff_bb8_x0)</f>
        <v>1.4995497096073496</v>
      </c>
      <c r="Q466" t="str">
        <f>IF(Measurement!Q466="","",(Measurement!Q466^3*coeff_ab8_x3)+(Measurement!Q466^2*coeff_ab8_x2)+(Measurement!Q466*coeff_ab8_x1)+coeff_ab8_x0)</f>
        <v/>
      </c>
      <c r="R466">
        <f>IF(Measurement!R466="","",(Measurement!R466^3*coeff_bb9_x3)+(Measurement!R466^2*coeff_bb9_x2)+(Measurement!R466*coeff_bb9_x1)+coeff_bb9_x0)</f>
        <v>1.4990641230561901</v>
      </c>
      <c r="S466" t="str">
        <f>IF(Measurement!S466="","",(Measurement!S466^3*coeff_ab9_x3)+(Measurement!S466^2*coeff_ab9_x2)+(Measurement!S466*coeff_ab9_x1)+coeff_ab9_x0)</f>
        <v/>
      </c>
    </row>
    <row r="467" spans="1:19" ht="12.75" customHeight="1" x14ac:dyDescent="0.2">
      <c r="A467">
        <f>Measurement!A467</f>
        <v>46.500000000000391</v>
      </c>
      <c r="B467">
        <f>IF(Measurement!B467="","",(Measurement!B467^3*coeff_bb1_x3)+(Measurement!B467^2*coeff_bb1_x2)+(Measurement!B467*coeff_bb1_x1)+coeff_bb1_x0)</f>
        <v>1.4991849664726609</v>
      </c>
      <c r="C467" t="str">
        <f>IF(Measurement!C467="","",(Measurement!C467^3*coeff_ab1_x3)+(Measurement!C467^2*coeff_ab1_x2)+(Measurement!C467*coeff_ab1_x1)+coeff_ab1_x0)</f>
        <v/>
      </c>
      <c r="D467">
        <f>IF(Measurement!D467="","",(Measurement!D467^3*coeff_bb2_x3)+(Measurement!D467^2*coeff_bb2_x2)+(Measurement!D467*coeff_bb2_x1)+coeff_bb2_x0)</f>
        <v>1.4993061785544655</v>
      </c>
      <c r="E467" t="str">
        <f>IF(Measurement!E467="","",(Measurement!E467^3*coeff_ab2_x3)+(Measurement!E467^2*coeff_ab2_x2)+(Measurement!E467*coeff_ab2_x1)+coeff_ab2_x0)</f>
        <v/>
      </c>
      <c r="F467">
        <f>IF(Measurement!F467="","",(Measurement!F467^3*coeff_bb3_x3)+(Measurement!F467^2*coeff_bb3_x2)+(Measurement!F467*coeff_bb3_x1)+coeff_bb3_x0)</f>
        <v>1.4990641230561901</v>
      </c>
      <c r="G467" t="str">
        <f>IF(Measurement!G467="","",(Measurement!G467^3*coeff_ab3_x3)+(Measurement!G467^2*coeff_ab3_x2)+(Measurement!G467*coeff_ab3_x1)+coeff_ab3_x0)</f>
        <v/>
      </c>
      <c r="H467">
        <f>IF(Measurement!H467="","",(Measurement!H467^3*coeff_bb4_x3)+(Measurement!H467^2*coeff_bb4_x2)+(Measurement!H467*coeff_bb4_x1)+coeff_bb4_x0)</f>
        <v>1.4989436480817346</v>
      </c>
      <c r="I467" t="str">
        <f>IF(Measurement!I467="","",(Measurement!I467^3*coeff_ab4_x3)+(Measurement!I467^2*coeff_ab4_x2)+(Measurement!I467*coeff_ab4_x1)+coeff_ab4_x0)</f>
        <v/>
      </c>
      <c r="J467">
        <f>IF(Measurement!J467="","",(Measurement!J467^3*coeff_bb5_x3)+(Measurement!J467^2*coeff_bb5_x2)+(Measurement!J467*coeff_bb5_x1)+coeff_bb5_x0)</f>
        <v>1.4990641230561901</v>
      </c>
      <c r="K467" t="str">
        <f>IF(Measurement!K467="","",(Measurement!K467^3*coeff_ab5_x3)+(Measurement!K467^2*coeff_ab5_x2)+(Measurement!K467*coeff_ab5_x1)+coeff_ab5_x0)</f>
        <v/>
      </c>
      <c r="L467">
        <f>IF(Measurement!L467="","",(Measurement!L467^3*coeff_bb6_x3)+(Measurement!L467^2*coeff_bb6_x2)+(Measurement!L467*coeff_bb6_x1)+coeff_bb6_x0)</f>
        <v>1.4989436480817346</v>
      </c>
      <c r="M467" t="str">
        <f>IF(Measurement!M467="","",(Measurement!M467^3*coeff_ab6_x3)+(Measurement!M467^2*coeff_ab6_x2)+(Measurement!M467*coeff_ab6_x1)+coeff_ab6_x0)</f>
        <v/>
      </c>
      <c r="N467">
        <f>IF(Measurement!N467="","",(Measurement!N467^3*coeff_bb7_x3)+(Measurement!N467^2*coeff_bb7_x2)+(Measurement!N467*coeff_bb7_x1)+coeff_bb7_x0)</f>
        <v>1.4991849664726609</v>
      </c>
      <c r="O467" t="str">
        <f>IF(Measurement!O467="","",(Measurement!O467^3*coeff_ab7_x3)+(Measurement!O467^2*coeff_ab7_x2)+(Measurement!O467*coeff_ab7_x1)+coeff_ab7_x0)</f>
        <v/>
      </c>
      <c r="P467">
        <f>IF(Measurement!P467="","",(Measurement!P467^3*coeff_bb8_x3)+(Measurement!P467^2*coeff_bb8_x2)+(Measurement!P467*coeff_bb8_x1)+coeff_bb8_x0)</f>
        <v>1.4995497096073496</v>
      </c>
      <c r="Q467" t="str">
        <f>IF(Measurement!Q467="","",(Measurement!Q467^3*coeff_ab8_x3)+(Measurement!Q467^2*coeff_ab8_x2)+(Measurement!Q467*coeff_ab8_x1)+coeff_ab8_x0)</f>
        <v/>
      </c>
      <c r="R467">
        <f>IF(Measurement!R467="","",(Measurement!R467^3*coeff_bb9_x3)+(Measurement!R467^2*coeff_bb9_x2)+(Measurement!R467*coeff_bb9_x1)+coeff_bb9_x0)</f>
        <v>1.4991849664726609</v>
      </c>
      <c r="S467" t="str">
        <f>IF(Measurement!S467="","",(Measurement!S467^3*coeff_ab9_x3)+(Measurement!S467^2*coeff_ab9_x2)+(Measurement!S467*coeff_ab9_x1)+coeff_ab9_x0)</f>
        <v/>
      </c>
    </row>
    <row r="468" spans="1:19" ht="12.75" customHeight="1" x14ac:dyDescent="0.2">
      <c r="A468">
        <f>Measurement!A468</f>
        <v>46.600000000000392</v>
      </c>
      <c r="B468">
        <f>IF(Measurement!B468="","",(Measurement!B468^3*coeff_bb1_x3)+(Measurement!B468^2*coeff_bb1_x2)+(Measurement!B468*coeff_bb1_x1)+coeff_bb1_x0)</f>
        <v>1.4991849664726609</v>
      </c>
      <c r="C468" t="str">
        <f>IF(Measurement!C468="","",(Measurement!C468^3*coeff_ab1_x3)+(Measurement!C468^2*coeff_ab1_x2)+(Measurement!C468*coeff_ab1_x1)+coeff_ab1_x0)</f>
        <v/>
      </c>
      <c r="D468">
        <f>IF(Measurement!D468="","",(Measurement!D468^3*coeff_bb2_x3)+(Measurement!D468^2*coeff_bb2_x2)+(Measurement!D468*coeff_bb2_x1)+coeff_bb2_x0)</f>
        <v>1.4993061785544655</v>
      </c>
      <c r="E468" t="str">
        <f>IF(Measurement!E468="","",(Measurement!E468^3*coeff_ab2_x3)+(Measurement!E468^2*coeff_ab2_x2)+(Measurement!E468*coeff_ab2_x1)+coeff_ab2_x0)</f>
        <v/>
      </c>
      <c r="F468">
        <f>IF(Measurement!F468="","",(Measurement!F468^3*coeff_bb3_x3)+(Measurement!F468^2*coeff_bb3_x2)+(Measurement!F468*coeff_bb3_x1)+coeff_bb3_x0)</f>
        <v>1.4990641230561901</v>
      </c>
      <c r="G468" t="str">
        <f>IF(Measurement!G468="","",(Measurement!G468^3*coeff_ab3_x3)+(Measurement!G468^2*coeff_ab3_x2)+(Measurement!G468*coeff_ab3_x1)+coeff_ab3_x0)</f>
        <v/>
      </c>
      <c r="H468">
        <f>IF(Measurement!H468="","",(Measurement!H468^3*coeff_bb4_x3)+(Measurement!H468^2*coeff_bb4_x2)+(Measurement!H468*coeff_bb4_x1)+coeff_bb4_x0)</f>
        <v>1.4990641230561901</v>
      </c>
      <c r="I468" t="str">
        <f>IF(Measurement!I468="","",(Measurement!I468^3*coeff_ab4_x3)+(Measurement!I468^2*coeff_ab4_x2)+(Measurement!I468*coeff_ab4_x1)+coeff_ab4_x0)</f>
        <v/>
      </c>
      <c r="J468">
        <f>IF(Measurement!J468="","",(Measurement!J468^3*coeff_bb5_x3)+(Measurement!J468^2*coeff_bb5_x2)+(Measurement!J468*coeff_bb5_x1)+coeff_bb5_x0)</f>
        <v>1.4990641230561901</v>
      </c>
      <c r="K468" t="str">
        <f>IF(Measurement!K468="","",(Measurement!K468^3*coeff_ab5_x3)+(Measurement!K468^2*coeff_ab5_x2)+(Measurement!K468*coeff_ab5_x1)+coeff_ab5_x0)</f>
        <v/>
      </c>
      <c r="L468">
        <f>IF(Measurement!L468="","",(Measurement!L468^3*coeff_bb6_x3)+(Measurement!L468^2*coeff_bb6_x2)+(Measurement!L468*coeff_bb6_x1)+coeff_bb6_x0)</f>
        <v>1.4990641230561901</v>
      </c>
      <c r="M468" t="str">
        <f>IF(Measurement!M468="","",(Measurement!M468^3*coeff_ab6_x3)+(Measurement!M468^2*coeff_ab6_x2)+(Measurement!M468*coeff_ab6_x1)+coeff_ab6_x0)</f>
        <v/>
      </c>
      <c r="N468">
        <f>IF(Measurement!N468="","",(Measurement!N468^3*coeff_bb7_x3)+(Measurement!N468^2*coeff_bb7_x2)+(Measurement!N468*coeff_bb7_x1)+coeff_bb7_x0)</f>
        <v>1.4991849664726609</v>
      </c>
      <c r="O468" t="str">
        <f>IF(Measurement!O468="","",(Measurement!O468^3*coeff_ab7_x3)+(Measurement!O468^2*coeff_ab7_x2)+(Measurement!O468*coeff_ab7_x1)+coeff_ab7_x0)</f>
        <v/>
      </c>
      <c r="P468">
        <f>IF(Measurement!P468="","",(Measurement!P468^3*coeff_bb8_x3)+(Measurement!P468^2*coeff_bb8_x2)+(Measurement!P468*coeff_bb8_x1)+coeff_bb8_x0)</f>
        <v>1.4994277595249221</v>
      </c>
      <c r="Q468" t="str">
        <f>IF(Measurement!Q468="","",(Measurement!Q468^3*coeff_ab8_x3)+(Measurement!Q468^2*coeff_ab8_x2)+(Measurement!Q468*coeff_ab8_x1)+coeff_ab8_x0)</f>
        <v/>
      </c>
      <c r="R468">
        <f>IF(Measurement!R468="","",(Measurement!R468^3*coeff_bb9_x3)+(Measurement!R468^2*coeff_bb9_x2)+(Measurement!R468*coeff_bb9_x1)+coeff_bb9_x0)</f>
        <v>1.4991849664726609</v>
      </c>
      <c r="S468" t="str">
        <f>IF(Measurement!S468="","",(Measurement!S468^3*coeff_ab9_x3)+(Measurement!S468^2*coeff_ab9_x2)+(Measurement!S468*coeff_ab9_x1)+coeff_ab9_x0)</f>
        <v/>
      </c>
    </row>
    <row r="469" spans="1:19" ht="12.75" customHeight="1" x14ac:dyDescent="0.2">
      <c r="A469">
        <f>Measurement!A469</f>
        <v>46.700000000000394</v>
      </c>
      <c r="B469">
        <f>IF(Measurement!B469="","",(Measurement!B469^3*coeff_bb1_x3)+(Measurement!B469^2*coeff_bb1_x2)+(Measurement!B469*coeff_bb1_x1)+coeff_bb1_x0)</f>
        <v>1.4993061785544655</v>
      </c>
      <c r="C469" t="str">
        <f>IF(Measurement!C469="","",(Measurement!C469^3*coeff_ab1_x3)+(Measurement!C469^2*coeff_ab1_x2)+(Measurement!C469*coeff_ab1_x1)+coeff_ab1_x0)</f>
        <v/>
      </c>
      <c r="D469">
        <f>IF(Measurement!D469="","",(Measurement!D469^3*coeff_bb2_x3)+(Measurement!D469^2*coeff_bb2_x2)+(Measurement!D469*coeff_bb2_x1)+coeff_bb2_x0)</f>
        <v>1.4994277595249221</v>
      </c>
      <c r="E469" t="str">
        <f>IF(Measurement!E469="","",(Measurement!E469^3*coeff_ab2_x3)+(Measurement!E469^2*coeff_ab2_x2)+(Measurement!E469*coeff_ab2_x1)+coeff_ab2_x0)</f>
        <v/>
      </c>
      <c r="F469">
        <f>IF(Measurement!F469="","",(Measurement!F469^3*coeff_bb3_x3)+(Measurement!F469^2*coeff_bb3_x2)+(Measurement!F469*coeff_bb3_x1)+coeff_bb3_x0)</f>
        <v>1.4991849664726609</v>
      </c>
      <c r="G469" t="str">
        <f>IF(Measurement!G469="","",(Measurement!G469^3*coeff_ab3_x3)+(Measurement!G469^2*coeff_ab3_x2)+(Measurement!G469*coeff_ab3_x1)+coeff_ab3_x0)</f>
        <v/>
      </c>
      <c r="H469">
        <f>IF(Measurement!H469="","",(Measurement!H469^3*coeff_bb4_x3)+(Measurement!H469^2*coeff_bb4_x2)+(Measurement!H469*coeff_bb4_x1)+coeff_bb4_x0)</f>
        <v>1.4991849664726609</v>
      </c>
      <c r="I469" t="str">
        <f>IF(Measurement!I469="","",(Measurement!I469^3*coeff_ab4_x3)+(Measurement!I469^2*coeff_ab4_x2)+(Measurement!I469*coeff_ab4_x1)+coeff_ab4_x0)</f>
        <v/>
      </c>
      <c r="J469">
        <f>IF(Measurement!J469="","",(Measurement!J469^3*coeff_bb5_x3)+(Measurement!J469^2*coeff_bb5_x2)+(Measurement!J469*coeff_bb5_x1)+coeff_bb5_x0)</f>
        <v>1.4991849664726609</v>
      </c>
      <c r="K469" t="str">
        <f>IF(Measurement!K469="","",(Measurement!K469^3*coeff_ab5_x3)+(Measurement!K469^2*coeff_ab5_x2)+(Measurement!K469*coeff_ab5_x1)+coeff_ab5_x0)</f>
        <v/>
      </c>
      <c r="L469">
        <f>IF(Measurement!L469="","",(Measurement!L469^3*coeff_bb6_x3)+(Measurement!L469^2*coeff_bb6_x2)+(Measurement!L469*coeff_bb6_x1)+coeff_bb6_x0)</f>
        <v>1.4991849664726609</v>
      </c>
      <c r="M469" t="str">
        <f>IF(Measurement!M469="","",(Measurement!M469^3*coeff_ab6_x3)+(Measurement!M469^2*coeff_ab6_x2)+(Measurement!M469*coeff_ab6_x1)+coeff_ab6_x0)</f>
        <v/>
      </c>
      <c r="N469">
        <f>IF(Measurement!N469="","",(Measurement!N469^3*coeff_bb7_x3)+(Measurement!N469^2*coeff_bb7_x2)+(Measurement!N469*coeff_bb7_x1)+coeff_bb7_x0)</f>
        <v>1.4991849664726609</v>
      </c>
      <c r="O469" t="str">
        <f>IF(Measurement!O469="","",(Measurement!O469^3*coeff_ab7_x3)+(Measurement!O469^2*coeff_ab7_x2)+(Measurement!O469*coeff_ab7_x1)+coeff_ab7_x0)</f>
        <v/>
      </c>
      <c r="P469">
        <f>IF(Measurement!P469="","",(Measurement!P469^3*coeff_bb8_x3)+(Measurement!P469^2*coeff_bb8_x2)+(Measurement!P469*coeff_bb8_x1)+coeff_bb8_x0)</f>
        <v>1.4994277595249221</v>
      </c>
      <c r="Q469" t="str">
        <f>IF(Measurement!Q469="","",(Measurement!Q469^3*coeff_ab8_x3)+(Measurement!Q469^2*coeff_ab8_x2)+(Measurement!Q469*coeff_ab8_x1)+coeff_ab8_x0)</f>
        <v/>
      </c>
      <c r="R469">
        <f>IF(Measurement!R469="","",(Measurement!R469^3*coeff_bb9_x3)+(Measurement!R469^2*coeff_bb9_x2)+(Measurement!R469*coeff_bb9_x1)+coeff_bb9_x0)</f>
        <v>1.4993061785544655</v>
      </c>
      <c r="S469" t="str">
        <f>IF(Measurement!S469="","",(Measurement!S469^3*coeff_ab9_x3)+(Measurement!S469^2*coeff_ab9_x2)+(Measurement!S469*coeff_ab9_x1)+coeff_ab9_x0)</f>
        <v/>
      </c>
    </row>
    <row r="470" spans="1:19" ht="12.75" customHeight="1" x14ac:dyDescent="0.2">
      <c r="A470">
        <f>Measurement!A470</f>
        <v>46.800000000000395</v>
      </c>
      <c r="B470">
        <f>IF(Measurement!B470="","",(Measurement!B470^3*coeff_bb1_x3)+(Measurement!B470^2*coeff_bb1_x2)+(Measurement!B470*coeff_bb1_x1)+coeff_bb1_x0)</f>
        <v>1.4993061785544655</v>
      </c>
      <c r="C470" t="str">
        <f>IF(Measurement!C470="","",(Measurement!C470^3*coeff_ab1_x3)+(Measurement!C470^2*coeff_ab1_x2)+(Measurement!C470*coeff_ab1_x1)+coeff_ab1_x0)</f>
        <v/>
      </c>
      <c r="D470">
        <f>IF(Measurement!D470="","",(Measurement!D470^3*coeff_bb2_x3)+(Measurement!D470^2*coeff_bb2_x2)+(Measurement!D470*coeff_bb2_x1)+coeff_bb2_x0)</f>
        <v>1.4995497096073496</v>
      </c>
      <c r="E470" t="str">
        <f>IF(Measurement!E470="","",(Measurement!E470^3*coeff_ab2_x3)+(Measurement!E470^2*coeff_ab2_x2)+(Measurement!E470*coeff_ab2_x1)+coeff_ab2_x0)</f>
        <v/>
      </c>
      <c r="F470">
        <f>IF(Measurement!F470="","",(Measurement!F470^3*coeff_bb3_x3)+(Measurement!F470^2*coeff_bb3_x2)+(Measurement!F470*coeff_bb3_x1)+coeff_bb3_x0)</f>
        <v>1.4991849664726609</v>
      </c>
      <c r="G470" t="str">
        <f>IF(Measurement!G470="","",(Measurement!G470^3*coeff_ab3_x3)+(Measurement!G470^2*coeff_ab3_x2)+(Measurement!G470*coeff_ab3_x1)+coeff_ab3_x0)</f>
        <v/>
      </c>
      <c r="H470">
        <f>IF(Measurement!H470="","",(Measurement!H470^3*coeff_bb4_x3)+(Measurement!H470^2*coeff_bb4_x2)+(Measurement!H470*coeff_bb4_x1)+coeff_bb4_x0)</f>
        <v>1.4991849664726609</v>
      </c>
      <c r="I470" t="str">
        <f>IF(Measurement!I470="","",(Measurement!I470^3*coeff_ab4_x3)+(Measurement!I470^2*coeff_ab4_x2)+(Measurement!I470*coeff_ab4_x1)+coeff_ab4_x0)</f>
        <v/>
      </c>
      <c r="J470">
        <f>IF(Measurement!J470="","",(Measurement!J470^3*coeff_bb5_x3)+(Measurement!J470^2*coeff_bb5_x2)+(Measurement!J470*coeff_bb5_x1)+coeff_bb5_x0)</f>
        <v>1.4993061785544655</v>
      </c>
      <c r="K470" t="str">
        <f>IF(Measurement!K470="","",(Measurement!K470^3*coeff_ab5_x3)+(Measurement!K470^2*coeff_ab5_x2)+(Measurement!K470*coeff_ab5_x1)+coeff_ab5_x0)</f>
        <v/>
      </c>
      <c r="L470">
        <f>IF(Measurement!L470="","",(Measurement!L470^3*coeff_bb6_x3)+(Measurement!L470^2*coeff_bb6_x2)+(Measurement!L470*coeff_bb6_x1)+coeff_bb6_x0)</f>
        <v>1.4991849664726609</v>
      </c>
      <c r="M470" t="str">
        <f>IF(Measurement!M470="","",(Measurement!M470^3*coeff_ab6_x3)+(Measurement!M470^2*coeff_ab6_x2)+(Measurement!M470*coeff_ab6_x1)+coeff_ab6_x0)</f>
        <v/>
      </c>
      <c r="N470">
        <f>IF(Measurement!N470="","",(Measurement!N470^3*coeff_bb7_x3)+(Measurement!N470^2*coeff_bb7_x2)+(Measurement!N470*coeff_bb7_x1)+coeff_bb7_x0)</f>
        <v>1.4993061785544655</v>
      </c>
      <c r="O470" t="str">
        <f>IF(Measurement!O470="","",(Measurement!O470^3*coeff_ab7_x3)+(Measurement!O470^2*coeff_ab7_x2)+(Measurement!O470*coeff_ab7_x1)+coeff_ab7_x0)</f>
        <v/>
      </c>
      <c r="P470">
        <f>IF(Measurement!P470="","",(Measurement!P470^3*coeff_bb8_x3)+(Measurement!P470^2*coeff_bb8_x2)+(Measurement!P470*coeff_bb8_x1)+coeff_bb8_x0)</f>
        <v>1.4994277595249221</v>
      </c>
      <c r="Q470" t="str">
        <f>IF(Measurement!Q470="","",(Measurement!Q470^3*coeff_ab8_x3)+(Measurement!Q470^2*coeff_ab8_x2)+(Measurement!Q470*coeff_ab8_x1)+coeff_ab8_x0)</f>
        <v/>
      </c>
      <c r="R470">
        <f>IF(Measurement!R470="","",(Measurement!R470^3*coeff_bb9_x3)+(Measurement!R470^2*coeff_bb9_x2)+(Measurement!R470*coeff_bb9_x1)+coeff_bb9_x0)</f>
        <v>1.4993061785544655</v>
      </c>
      <c r="S470" t="str">
        <f>IF(Measurement!S470="","",(Measurement!S470^3*coeff_ab9_x3)+(Measurement!S470^2*coeff_ab9_x2)+(Measurement!S470*coeff_ab9_x1)+coeff_ab9_x0)</f>
        <v/>
      </c>
    </row>
    <row r="471" spans="1:19" ht="12.75" customHeight="1" x14ac:dyDescent="0.2">
      <c r="A471">
        <f>Measurement!A471</f>
        <v>46.900000000000396</v>
      </c>
      <c r="B471">
        <f>IF(Measurement!B471="","",(Measurement!B471^3*coeff_bb1_x3)+(Measurement!B471^2*coeff_bb1_x2)+(Measurement!B471*coeff_bb1_x1)+coeff_bb1_x0)</f>
        <v>1.4994277595249221</v>
      </c>
      <c r="C471" t="str">
        <f>IF(Measurement!C471="","",(Measurement!C471^3*coeff_ab1_x3)+(Measurement!C471^2*coeff_ab1_x2)+(Measurement!C471*coeff_ab1_x1)+coeff_ab1_x0)</f>
        <v/>
      </c>
      <c r="D471">
        <f>IF(Measurement!D471="","",(Measurement!D471^3*coeff_bb2_x3)+(Measurement!D471^2*coeff_bb2_x2)+(Measurement!D471*coeff_bb2_x1)+coeff_bb2_x0)</f>
        <v>1.4995497096073496</v>
      </c>
      <c r="E471" t="str">
        <f>IF(Measurement!E471="","",(Measurement!E471^3*coeff_ab2_x3)+(Measurement!E471^2*coeff_ab2_x2)+(Measurement!E471*coeff_ab2_x1)+coeff_ab2_x0)</f>
        <v/>
      </c>
      <c r="F471">
        <f>IF(Measurement!F471="","",(Measurement!F471^3*coeff_bb3_x3)+(Measurement!F471^2*coeff_bb3_x2)+(Measurement!F471*coeff_bb3_x1)+coeff_bb3_x0)</f>
        <v>1.4994277595249221</v>
      </c>
      <c r="G471" t="str">
        <f>IF(Measurement!G471="","",(Measurement!G471^3*coeff_ab3_x3)+(Measurement!G471^2*coeff_ab3_x2)+(Measurement!G471*coeff_ab3_x1)+coeff_ab3_x0)</f>
        <v/>
      </c>
      <c r="H471">
        <f>IF(Measurement!H471="","",(Measurement!H471^3*coeff_bb4_x3)+(Measurement!H471^2*coeff_bb4_x2)+(Measurement!H471*coeff_bb4_x1)+coeff_bb4_x0)</f>
        <v>1.4993061785544655</v>
      </c>
      <c r="I471" t="str">
        <f>IF(Measurement!I471="","",(Measurement!I471^3*coeff_ab4_x3)+(Measurement!I471^2*coeff_ab4_x2)+(Measurement!I471*coeff_ab4_x1)+coeff_ab4_x0)</f>
        <v/>
      </c>
      <c r="J471">
        <f>IF(Measurement!J471="","",(Measurement!J471^3*coeff_bb5_x3)+(Measurement!J471^2*coeff_bb5_x2)+(Measurement!J471*coeff_bb5_x1)+coeff_bb5_x0)</f>
        <v>1.4994277595249221</v>
      </c>
      <c r="K471" t="str">
        <f>IF(Measurement!K471="","",(Measurement!K471^3*coeff_ab5_x3)+(Measurement!K471^2*coeff_ab5_x2)+(Measurement!K471*coeff_ab5_x1)+coeff_ab5_x0)</f>
        <v/>
      </c>
      <c r="L471">
        <f>IF(Measurement!L471="","",(Measurement!L471^3*coeff_bb6_x3)+(Measurement!L471^2*coeff_bb6_x2)+(Measurement!L471*coeff_bb6_x1)+coeff_bb6_x0)</f>
        <v>1.4993061785544655</v>
      </c>
      <c r="M471" t="str">
        <f>IF(Measurement!M471="","",(Measurement!M471^3*coeff_ab6_x3)+(Measurement!M471^2*coeff_ab6_x2)+(Measurement!M471*coeff_ab6_x1)+coeff_ab6_x0)</f>
        <v/>
      </c>
      <c r="N471">
        <f>IF(Measurement!N471="","",(Measurement!N471^3*coeff_bb7_x3)+(Measurement!N471^2*coeff_bb7_x2)+(Measurement!N471*coeff_bb7_x1)+coeff_bb7_x0)</f>
        <v>1.4991849664726609</v>
      </c>
      <c r="O471" t="str">
        <f>IF(Measurement!O471="","",(Measurement!O471^3*coeff_ab7_x3)+(Measurement!O471^2*coeff_ab7_x2)+(Measurement!O471*coeff_ab7_x1)+coeff_ab7_x0)</f>
        <v/>
      </c>
      <c r="P471">
        <f>IF(Measurement!P471="","",(Measurement!P471^3*coeff_bb8_x3)+(Measurement!P471^2*coeff_bb8_x2)+(Measurement!P471*coeff_bb8_x1)+coeff_bb8_x0)</f>
        <v>1.4994277595249221</v>
      </c>
      <c r="Q471" t="str">
        <f>IF(Measurement!Q471="","",(Measurement!Q471^3*coeff_ab8_x3)+(Measurement!Q471^2*coeff_ab8_x2)+(Measurement!Q471*coeff_ab8_x1)+coeff_ab8_x0)</f>
        <v/>
      </c>
      <c r="R471">
        <f>IF(Measurement!R471="","",(Measurement!R471^3*coeff_bb9_x3)+(Measurement!R471^2*coeff_bb9_x2)+(Measurement!R471*coeff_bb9_x1)+coeff_bb9_x0)</f>
        <v>1.4993061785544655</v>
      </c>
      <c r="S471" t="str">
        <f>IF(Measurement!S471="","",(Measurement!S471^3*coeff_ab9_x3)+(Measurement!S471^2*coeff_ab9_x2)+(Measurement!S471*coeff_ab9_x1)+coeff_ab9_x0)</f>
        <v/>
      </c>
    </row>
    <row r="472" spans="1:19" ht="12.75" customHeight="1" x14ac:dyDescent="0.2">
      <c r="A472">
        <f>Measurement!A472</f>
        <v>47.000000000000398</v>
      </c>
      <c r="B472">
        <f>IF(Measurement!B472="","",(Measurement!B472^3*coeff_bb1_x3)+(Measurement!B472^2*coeff_bb1_x2)+(Measurement!B472*coeff_bb1_x1)+coeff_bb1_x0)</f>
        <v>1.4995497096073496</v>
      </c>
      <c r="C472" t="str">
        <f>IF(Measurement!C472="","",(Measurement!C472^3*coeff_ab1_x3)+(Measurement!C472^2*coeff_ab1_x2)+(Measurement!C472*coeff_ab1_x1)+coeff_ab1_x0)</f>
        <v/>
      </c>
      <c r="D472">
        <f>IF(Measurement!D472="","",(Measurement!D472^3*coeff_bb2_x3)+(Measurement!D472^2*coeff_bb2_x2)+(Measurement!D472*coeff_bb2_x1)+coeff_bb2_x0)</f>
        <v>1.4995497096073496</v>
      </c>
      <c r="E472" t="str">
        <f>IF(Measurement!E472="","",(Measurement!E472^3*coeff_ab2_x3)+(Measurement!E472^2*coeff_ab2_x2)+(Measurement!E472*coeff_ab2_x1)+coeff_ab2_x0)</f>
        <v/>
      </c>
      <c r="F472">
        <f>IF(Measurement!F472="","",(Measurement!F472^3*coeff_bb3_x3)+(Measurement!F472^2*coeff_bb3_x2)+(Measurement!F472*coeff_bb3_x1)+coeff_bb3_x0)</f>
        <v>1.4994277595249221</v>
      </c>
      <c r="G472" t="str">
        <f>IF(Measurement!G472="","",(Measurement!G472^3*coeff_ab3_x3)+(Measurement!G472^2*coeff_ab3_x2)+(Measurement!G472*coeff_ab3_x1)+coeff_ab3_x0)</f>
        <v/>
      </c>
      <c r="H472">
        <f>IF(Measurement!H472="","",(Measurement!H472^3*coeff_bb4_x3)+(Measurement!H472^2*coeff_bb4_x2)+(Measurement!H472*coeff_bb4_x1)+coeff_bb4_x0)</f>
        <v>1.4995497096073496</v>
      </c>
      <c r="I472" t="str">
        <f>IF(Measurement!I472="","",(Measurement!I472^3*coeff_ab4_x3)+(Measurement!I472^2*coeff_ab4_x2)+(Measurement!I472*coeff_ab4_x1)+coeff_ab4_x0)</f>
        <v/>
      </c>
      <c r="J472">
        <f>IF(Measurement!J472="","",(Measurement!J472^3*coeff_bb5_x3)+(Measurement!J472^2*coeff_bb5_x2)+(Measurement!J472*coeff_bb5_x1)+coeff_bb5_x0)</f>
        <v>1.4995497096073496</v>
      </c>
      <c r="K472" t="str">
        <f>IF(Measurement!K472="","",(Measurement!K472^3*coeff_ab5_x3)+(Measurement!K472^2*coeff_ab5_x2)+(Measurement!K472*coeff_ab5_x1)+coeff_ab5_x0)</f>
        <v/>
      </c>
      <c r="L472">
        <f>IF(Measurement!L472="","",(Measurement!L472^3*coeff_bb6_x3)+(Measurement!L472^2*coeff_bb6_x2)+(Measurement!L472*coeff_bb6_x1)+coeff_bb6_x0)</f>
        <v>1.4993061785544655</v>
      </c>
      <c r="M472" t="str">
        <f>IF(Measurement!M472="","",(Measurement!M472^3*coeff_ab6_x3)+(Measurement!M472^2*coeff_ab6_x2)+(Measurement!M472*coeff_ab6_x1)+coeff_ab6_x0)</f>
        <v/>
      </c>
      <c r="N472">
        <f>IF(Measurement!N472="","",(Measurement!N472^3*coeff_bb7_x3)+(Measurement!N472^2*coeff_bb7_x2)+(Measurement!N472*coeff_bb7_x1)+coeff_bb7_x0)</f>
        <v>1.4993061785544655</v>
      </c>
      <c r="O472" t="str">
        <f>IF(Measurement!O472="","",(Measurement!O472^3*coeff_ab7_x3)+(Measurement!O472^2*coeff_ab7_x2)+(Measurement!O472*coeff_ab7_x1)+coeff_ab7_x0)</f>
        <v/>
      </c>
      <c r="P472">
        <f>IF(Measurement!P472="","",(Measurement!P472^3*coeff_bb8_x3)+(Measurement!P472^2*coeff_bb8_x2)+(Measurement!P472*coeff_bb8_x1)+coeff_bb8_x0)</f>
        <v>1.4994277595249221</v>
      </c>
      <c r="Q472" t="str">
        <f>IF(Measurement!Q472="","",(Measurement!Q472^3*coeff_ab8_x3)+(Measurement!Q472^2*coeff_ab8_x2)+(Measurement!Q472*coeff_ab8_x1)+coeff_ab8_x0)</f>
        <v/>
      </c>
      <c r="R472">
        <f>IF(Measurement!R472="","",(Measurement!R472^3*coeff_bb9_x3)+(Measurement!R472^2*coeff_bb9_x2)+(Measurement!R472*coeff_bb9_x1)+coeff_bb9_x0)</f>
        <v>1.4995497096073496</v>
      </c>
      <c r="S472" t="str">
        <f>IF(Measurement!S472="","",(Measurement!S472^3*coeff_ab9_x3)+(Measurement!S472^2*coeff_ab9_x2)+(Measurement!S472*coeff_ab9_x1)+coeff_ab9_x0)</f>
        <v/>
      </c>
    </row>
    <row r="473" spans="1:19" ht="12.75" customHeight="1" x14ac:dyDescent="0.2">
      <c r="A473">
        <f>Measurement!A473</f>
        <v>47.100000000000399</v>
      </c>
      <c r="B473">
        <f>IF(Measurement!B473="","",(Measurement!B473^3*coeff_bb1_x3)+(Measurement!B473^2*coeff_bb1_x2)+(Measurement!B473*coeff_bb1_x1)+coeff_bb1_x0)</f>
        <v>1.4996720290250662</v>
      </c>
      <c r="C473" t="str">
        <f>IF(Measurement!C473="","",(Measurement!C473^3*coeff_ab1_x3)+(Measurement!C473^2*coeff_ab1_x2)+(Measurement!C473*coeff_ab1_x1)+coeff_ab1_x0)</f>
        <v/>
      </c>
      <c r="D473">
        <f>IF(Measurement!D473="","",(Measurement!D473^3*coeff_bb2_x3)+(Measurement!D473^2*coeff_bb2_x2)+(Measurement!D473*coeff_bb2_x1)+coeff_bb2_x0)</f>
        <v>1.4997947180013904</v>
      </c>
      <c r="E473" t="str">
        <f>IF(Measurement!E473="","",(Measurement!E473^3*coeff_ab2_x3)+(Measurement!E473^2*coeff_ab2_x2)+(Measurement!E473*coeff_ab2_x1)+coeff_ab2_x0)</f>
        <v/>
      </c>
      <c r="F473">
        <f>IF(Measurement!F473="","",(Measurement!F473^3*coeff_bb3_x3)+(Measurement!F473^2*coeff_bb3_x2)+(Measurement!F473*coeff_bb3_x1)+coeff_bb3_x0)</f>
        <v>1.4995497096073496</v>
      </c>
      <c r="G473" t="str">
        <f>IF(Measurement!G473="","",(Measurement!G473^3*coeff_ab3_x3)+(Measurement!G473^2*coeff_ab3_x2)+(Measurement!G473*coeff_ab3_x1)+coeff_ab3_x0)</f>
        <v/>
      </c>
      <c r="H473">
        <f>IF(Measurement!H473="","",(Measurement!H473^3*coeff_bb4_x3)+(Measurement!H473^2*coeff_bb4_x2)+(Measurement!H473*coeff_bb4_x1)+coeff_bb4_x0)</f>
        <v>1.4996720290250662</v>
      </c>
      <c r="I473" t="str">
        <f>IF(Measurement!I473="","",(Measurement!I473^3*coeff_ab4_x3)+(Measurement!I473^2*coeff_ab4_x2)+(Measurement!I473*coeff_ab4_x1)+coeff_ab4_x0)</f>
        <v/>
      </c>
      <c r="J473">
        <f>IF(Measurement!J473="","",(Measurement!J473^3*coeff_bb5_x3)+(Measurement!J473^2*coeff_bb5_x2)+(Measurement!J473*coeff_bb5_x1)+coeff_bb5_x0)</f>
        <v>1.4996720290250662</v>
      </c>
      <c r="K473" t="str">
        <f>IF(Measurement!K473="","",(Measurement!K473^3*coeff_ab5_x3)+(Measurement!K473^2*coeff_ab5_x2)+(Measurement!K473*coeff_ab5_x1)+coeff_ab5_x0)</f>
        <v/>
      </c>
      <c r="L473">
        <f>IF(Measurement!L473="","",(Measurement!L473^3*coeff_bb6_x3)+(Measurement!L473^2*coeff_bb6_x2)+(Measurement!L473*coeff_bb6_x1)+coeff_bb6_x0)</f>
        <v>1.4994277595249221</v>
      </c>
      <c r="M473" t="str">
        <f>IF(Measurement!M473="","",(Measurement!M473^3*coeff_ab6_x3)+(Measurement!M473^2*coeff_ab6_x2)+(Measurement!M473*coeff_ab6_x1)+coeff_ab6_x0)</f>
        <v/>
      </c>
      <c r="N473">
        <f>IF(Measurement!N473="","",(Measurement!N473^3*coeff_bb7_x3)+(Measurement!N473^2*coeff_bb7_x2)+(Measurement!N473*coeff_bb7_x1)+coeff_bb7_x0)</f>
        <v>1.4994277595249221</v>
      </c>
      <c r="O473" t="str">
        <f>IF(Measurement!O473="","",(Measurement!O473^3*coeff_ab7_x3)+(Measurement!O473^2*coeff_ab7_x2)+(Measurement!O473*coeff_ab7_x1)+coeff_ab7_x0)</f>
        <v/>
      </c>
      <c r="P473">
        <f>IF(Measurement!P473="","",(Measurement!P473^3*coeff_bb8_x3)+(Measurement!P473^2*coeff_bb8_x2)+(Measurement!P473*coeff_bb8_x1)+coeff_bb8_x0)</f>
        <v>1.4994277595249221</v>
      </c>
      <c r="Q473" t="str">
        <f>IF(Measurement!Q473="","",(Measurement!Q473^3*coeff_ab8_x3)+(Measurement!Q473^2*coeff_ab8_x2)+(Measurement!Q473*coeff_ab8_x1)+coeff_ab8_x0)</f>
        <v/>
      </c>
      <c r="R473">
        <f>IF(Measurement!R473="","",(Measurement!R473^3*coeff_bb9_x3)+(Measurement!R473^2*coeff_bb9_x2)+(Measurement!R473*coeff_bb9_x1)+coeff_bb9_x0)</f>
        <v>1.4996720290250662</v>
      </c>
      <c r="S473" t="str">
        <f>IF(Measurement!S473="","",(Measurement!S473^3*coeff_ab9_x3)+(Measurement!S473^2*coeff_ab9_x2)+(Measurement!S473*coeff_ab9_x1)+coeff_ab9_x0)</f>
        <v/>
      </c>
    </row>
    <row r="474" spans="1:19" ht="12.75" customHeight="1" x14ac:dyDescent="0.2">
      <c r="A474">
        <f>Measurement!A474</f>
        <v>47.200000000000401</v>
      </c>
      <c r="B474">
        <f>IF(Measurement!B474="","",(Measurement!B474^3*coeff_bb1_x3)+(Measurement!B474^2*coeff_bb1_x2)+(Measurement!B474*coeff_bb1_x1)+coeff_bb1_x0)</f>
        <v>1.4999177767596406</v>
      </c>
      <c r="C474" t="str">
        <f>IF(Measurement!C474="","",(Measurement!C474^3*coeff_ab1_x3)+(Measurement!C474^2*coeff_ab1_x2)+(Measurement!C474*coeff_ab1_x1)+coeff_ab1_x0)</f>
        <v/>
      </c>
      <c r="D474">
        <f>IF(Measurement!D474="","",(Measurement!D474^3*coeff_bb2_x3)+(Measurement!D474^2*coeff_bb2_x2)+(Measurement!D474*coeff_bb2_x1)+coeff_bb2_x0)</f>
        <v>1.4999177767596406</v>
      </c>
      <c r="E474" t="str">
        <f>IF(Measurement!E474="","",(Measurement!E474^3*coeff_ab2_x3)+(Measurement!E474^2*coeff_ab2_x2)+(Measurement!E474*coeff_ab2_x1)+coeff_ab2_x0)</f>
        <v/>
      </c>
      <c r="F474">
        <f>IF(Measurement!F474="","",(Measurement!F474^3*coeff_bb3_x3)+(Measurement!F474^2*coeff_bb3_x2)+(Measurement!F474*coeff_bb3_x1)+coeff_bb3_x0)</f>
        <v>1.4996720290250662</v>
      </c>
      <c r="G474" t="str">
        <f>IF(Measurement!G474="","",(Measurement!G474^3*coeff_ab3_x3)+(Measurement!G474^2*coeff_ab3_x2)+(Measurement!G474*coeff_ab3_x1)+coeff_ab3_x0)</f>
        <v/>
      </c>
      <c r="H474">
        <f>IF(Measurement!H474="","",(Measurement!H474^3*coeff_bb4_x3)+(Measurement!H474^2*coeff_bb4_x2)+(Measurement!H474*coeff_bb4_x1)+coeff_bb4_x0)</f>
        <v>1.4999177767596406</v>
      </c>
      <c r="I474" t="str">
        <f>IF(Measurement!I474="","",(Measurement!I474^3*coeff_ab4_x3)+(Measurement!I474^2*coeff_ab4_x2)+(Measurement!I474*coeff_ab4_x1)+coeff_ab4_x0)</f>
        <v/>
      </c>
      <c r="J474">
        <f>IF(Measurement!J474="","",(Measurement!J474^3*coeff_bb5_x3)+(Measurement!J474^2*coeff_bb5_x2)+(Measurement!J474*coeff_bb5_x1)+coeff_bb5_x0)</f>
        <v>1.4999177767596406</v>
      </c>
      <c r="K474" t="str">
        <f>IF(Measurement!K474="","",(Measurement!K474^3*coeff_ab5_x3)+(Measurement!K474^2*coeff_ab5_x2)+(Measurement!K474*coeff_ab5_x1)+coeff_ab5_x0)</f>
        <v/>
      </c>
      <c r="L474">
        <f>IF(Measurement!L474="","",(Measurement!L474^3*coeff_bb6_x3)+(Measurement!L474^2*coeff_bb6_x2)+(Measurement!L474*coeff_bb6_x1)+coeff_bb6_x0)</f>
        <v>1.4995497096073496</v>
      </c>
      <c r="M474" t="str">
        <f>IF(Measurement!M474="","",(Measurement!M474^3*coeff_ab6_x3)+(Measurement!M474^2*coeff_ab6_x2)+(Measurement!M474*coeff_ab6_x1)+coeff_ab6_x0)</f>
        <v/>
      </c>
      <c r="N474">
        <f>IF(Measurement!N474="","",(Measurement!N474^3*coeff_bb7_x3)+(Measurement!N474^2*coeff_bb7_x2)+(Measurement!N474*coeff_bb7_x1)+coeff_bb7_x0)</f>
        <v>1.4994277595249221</v>
      </c>
      <c r="O474" t="str">
        <f>IF(Measurement!O474="","",(Measurement!O474^3*coeff_ab7_x3)+(Measurement!O474^2*coeff_ab7_x2)+(Measurement!O474*coeff_ab7_x1)+coeff_ab7_x0)</f>
        <v/>
      </c>
      <c r="P474">
        <f>IF(Measurement!P474="","",(Measurement!P474^3*coeff_bb8_x3)+(Measurement!P474^2*coeff_bb8_x2)+(Measurement!P474*coeff_bb8_x1)+coeff_bb8_x0)</f>
        <v>1.4994277595249221</v>
      </c>
      <c r="Q474" t="str">
        <f>IF(Measurement!Q474="","",(Measurement!Q474^3*coeff_ab8_x3)+(Measurement!Q474^2*coeff_ab8_x2)+(Measurement!Q474*coeff_ab8_x1)+coeff_ab8_x0)</f>
        <v/>
      </c>
      <c r="R474">
        <f>IF(Measurement!R474="","",(Measurement!R474^3*coeff_bb9_x3)+(Measurement!R474^2*coeff_bb9_x2)+(Measurement!R474*coeff_bb9_x1)+coeff_bb9_x0)</f>
        <v>1.4997947180013904</v>
      </c>
      <c r="S474" t="str">
        <f>IF(Measurement!S474="","",(Measurement!S474^3*coeff_ab9_x3)+(Measurement!S474^2*coeff_ab9_x2)+(Measurement!S474*coeff_ab9_x1)+coeff_ab9_x0)</f>
        <v/>
      </c>
    </row>
    <row r="475" spans="1:19" ht="12.75" customHeight="1" x14ac:dyDescent="0.2">
      <c r="A475">
        <f>Measurement!A475</f>
        <v>47.300000000000402</v>
      </c>
      <c r="B475">
        <f>IF(Measurement!B475="","",(Measurement!B475^3*coeff_bb1_x3)+(Measurement!B475^2*coeff_bb1_x2)+(Measurement!B475*coeff_bb1_x1)+coeff_bb1_x0)</f>
        <v>1.4999177767596406</v>
      </c>
      <c r="C475" t="str">
        <f>IF(Measurement!C475="","",(Measurement!C475^3*coeff_ab1_x3)+(Measurement!C475^2*coeff_ab1_x2)+(Measurement!C475*coeff_ab1_x1)+coeff_ab1_x0)</f>
        <v/>
      </c>
      <c r="D475">
        <f>IF(Measurement!D475="","",(Measurement!D475^3*coeff_bb2_x3)+(Measurement!D475^2*coeff_bb2_x2)+(Measurement!D475*coeff_bb2_x1)+coeff_bb2_x0)</f>
        <v>1.4999177767596406</v>
      </c>
      <c r="E475" t="str">
        <f>IF(Measurement!E475="","",(Measurement!E475^3*coeff_ab2_x3)+(Measurement!E475^2*coeff_ab2_x2)+(Measurement!E475*coeff_ab2_x1)+coeff_ab2_x0)</f>
        <v/>
      </c>
      <c r="F475">
        <f>IF(Measurement!F475="","",(Measurement!F475^3*coeff_bb3_x3)+(Measurement!F475^2*coeff_bb3_x2)+(Measurement!F475*coeff_bb3_x1)+coeff_bb3_x0)</f>
        <v>1.4999177767596406</v>
      </c>
      <c r="G475" t="str">
        <f>IF(Measurement!G475="","",(Measurement!G475^3*coeff_ab3_x3)+(Measurement!G475^2*coeff_ab3_x2)+(Measurement!G475*coeff_ab3_x1)+coeff_ab3_x0)</f>
        <v/>
      </c>
      <c r="H475">
        <f>IF(Measurement!H475="","",(Measurement!H475^3*coeff_bb4_x3)+(Measurement!H475^2*coeff_bb4_x2)+(Measurement!H475*coeff_bb4_x1)+coeff_bb4_x0)</f>
        <v>1.5000412055231349</v>
      </c>
      <c r="I475" t="str">
        <f>IF(Measurement!I475="","",(Measurement!I475^3*coeff_ab4_x3)+(Measurement!I475^2*coeff_ab4_x2)+(Measurement!I475*coeff_ab4_x1)+coeff_ab4_x0)</f>
        <v/>
      </c>
      <c r="J475">
        <f>IF(Measurement!J475="","",(Measurement!J475^3*coeff_bb5_x3)+(Measurement!J475^2*coeff_bb5_x2)+(Measurement!J475*coeff_bb5_x1)+coeff_bb5_x0)</f>
        <v>1.5000412055231349</v>
      </c>
      <c r="K475" t="str">
        <f>IF(Measurement!K475="","",(Measurement!K475^3*coeff_ab5_x3)+(Measurement!K475^2*coeff_ab5_x2)+(Measurement!K475*coeff_ab5_x1)+coeff_ab5_x0)</f>
        <v/>
      </c>
      <c r="L475">
        <f>IF(Measurement!L475="","",(Measurement!L475^3*coeff_bb6_x3)+(Measurement!L475^2*coeff_bb6_x2)+(Measurement!L475*coeff_bb6_x1)+coeff_bb6_x0)</f>
        <v>1.4996720290250662</v>
      </c>
      <c r="M475" t="str">
        <f>IF(Measurement!M475="","",(Measurement!M475^3*coeff_ab6_x3)+(Measurement!M475^2*coeff_ab6_x2)+(Measurement!M475*coeff_ab6_x1)+coeff_ab6_x0)</f>
        <v/>
      </c>
      <c r="N475">
        <f>IF(Measurement!N475="","",(Measurement!N475^3*coeff_bb7_x3)+(Measurement!N475^2*coeff_bb7_x2)+(Measurement!N475*coeff_bb7_x1)+coeff_bb7_x0)</f>
        <v>1.4994277595249221</v>
      </c>
      <c r="O475" t="str">
        <f>IF(Measurement!O475="","",(Measurement!O475^3*coeff_ab7_x3)+(Measurement!O475^2*coeff_ab7_x2)+(Measurement!O475*coeff_ab7_x1)+coeff_ab7_x0)</f>
        <v/>
      </c>
      <c r="P475">
        <f>IF(Measurement!P475="","",(Measurement!P475^3*coeff_bb8_x3)+(Measurement!P475^2*coeff_bb8_x2)+(Measurement!P475*coeff_bb8_x1)+coeff_bb8_x0)</f>
        <v>1.4994277595249221</v>
      </c>
      <c r="Q475" t="str">
        <f>IF(Measurement!Q475="","",(Measurement!Q475^3*coeff_ab8_x3)+(Measurement!Q475^2*coeff_ab8_x2)+(Measurement!Q475*coeff_ab8_x1)+coeff_ab8_x0)</f>
        <v/>
      </c>
      <c r="R475">
        <f>IF(Measurement!R475="","",(Measurement!R475^3*coeff_bb9_x3)+(Measurement!R475^2*coeff_bb9_x2)+(Measurement!R475*coeff_bb9_x1)+coeff_bb9_x0)</f>
        <v>1.4997947180013904</v>
      </c>
      <c r="S475" t="str">
        <f>IF(Measurement!S475="","",(Measurement!S475^3*coeff_ab9_x3)+(Measurement!S475^2*coeff_ab9_x2)+(Measurement!S475*coeff_ab9_x1)+coeff_ab9_x0)</f>
        <v/>
      </c>
    </row>
    <row r="476" spans="1:19" ht="12.75" customHeight="1" x14ac:dyDescent="0.2">
      <c r="A476">
        <f>Measurement!A476</f>
        <v>47.400000000000404</v>
      </c>
      <c r="B476">
        <f>IF(Measurement!B476="","",(Measurement!B476^3*coeff_bb1_x3)+(Measurement!B476^2*coeff_bb1_x2)+(Measurement!B476*coeff_bb1_x1)+coeff_bb1_x0)</f>
        <v>1.5000412055231349</v>
      </c>
      <c r="C476" t="str">
        <f>IF(Measurement!C476="","",(Measurement!C476^3*coeff_ab1_x3)+(Measurement!C476^2*coeff_ab1_x2)+(Measurement!C476*coeff_ab1_x1)+coeff_ab1_x0)</f>
        <v/>
      </c>
      <c r="D476">
        <f>IF(Measurement!D476="","",(Measurement!D476^3*coeff_bb2_x3)+(Measurement!D476^2*coeff_bb2_x2)+(Measurement!D476*coeff_bb2_x1)+coeff_bb2_x0)</f>
        <v>1.4999177767596406</v>
      </c>
      <c r="E476" t="str">
        <f>IF(Measurement!E476="","",(Measurement!E476^3*coeff_ab2_x3)+(Measurement!E476^2*coeff_ab2_x2)+(Measurement!E476*coeff_ab2_x1)+coeff_ab2_x0)</f>
        <v/>
      </c>
      <c r="F476">
        <f>IF(Measurement!F476="","",(Measurement!F476^3*coeff_bb3_x3)+(Measurement!F476^2*coeff_bb3_x2)+(Measurement!F476*coeff_bb3_x1)+coeff_bb3_x0)</f>
        <v>1.5000412055231349</v>
      </c>
      <c r="G476" t="str">
        <f>IF(Measurement!G476="","",(Measurement!G476^3*coeff_ab3_x3)+(Measurement!G476^2*coeff_ab3_x2)+(Measurement!G476*coeff_ab3_x1)+coeff_ab3_x0)</f>
        <v/>
      </c>
      <c r="H476">
        <f>IF(Measurement!H476="","",(Measurement!H476^3*coeff_bb4_x3)+(Measurement!H476^2*coeff_bb4_x2)+(Measurement!H476*coeff_bb4_x1)+coeff_bb4_x0)</f>
        <v>1.5002891739591311</v>
      </c>
      <c r="I476" t="str">
        <f>IF(Measurement!I476="","",(Measurement!I476^3*coeff_ab4_x3)+(Measurement!I476^2*coeff_ab4_x2)+(Measurement!I476*coeff_ab4_x1)+coeff_ab4_x0)</f>
        <v/>
      </c>
      <c r="J476">
        <f>IF(Measurement!J476="","",(Measurement!J476^3*coeff_bb5_x3)+(Measurement!J476^2*coeff_bb5_x2)+(Measurement!J476*coeff_bb5_x1)+coeff_bb5_x0)</f>
        <v>1.5002891739591311</v>
      </c>
      <c r="K476" t="str">
        <f>IF(Measurement!K476="","",(Measurement!K476^3*coeff_ab5_x3)+(Measurement!K476^2*coeff_ab5_x2)+(Measurement!K476*coeff_ab5_x1)+coeff_ab5_x0)</f>
        <v/>
      </c>
      <c r="L476">
        <f>IF(Measurement!L476="","",(Measurement!L476^3*coeff_bb6_x3)+(Measurement!L476^2*coeff_bb6_x2)+(Measurement!L476*coeff_bb6_x1)+coeff_bb6_x0)</f>
        <v>1.4997947180013904</v>
      </c>
      <c r="M476" t="str">
        <f>IF(Measurement!M476="","",(Measurement!M476^3*coeff_ab6_x3)+(Measurement!M476^2*coeff_ab6_x2)+(Measurement!M476*coeff_ab6_x1)+coeff_ab6_x0)</f>
        <v/>
      </c>
      <c r="N476">
        <f>IF(Measurement!N476="","",(Measurement!N476^3*coeff_bb7_x3)+(Measurement!N476^2*coeff_bb7_x2)+(Measurement!N476*coeff_bb7_x1)+coeff_bb7_x0)</f>
        <v>1.4995497096073496</v>
      </c>
      <c r="O476" t="str">
        <f>IF(Measurement!O476="","",(Measurement!O476^3*coeff_ab7_x3)+(Measurement!O476^2*coeff_ab7_x2)+(Measurement!O476*coeff_ab7_x1)+coeff_ab7_x0)</f>
        <v/>
      </c>
      <c r="P476">
        <f>IF(Measurement!P476="","",(Measurement!P476^3*coeff_bb8_x3)+(Measurement!P476^2*coeff_bb8_x2)+(Measurement!P476*coeff_bb8_x1)+coeff_bb8_x0)</f>
        <v>1.4995497096073496</v>
      </c>
      <c r="Q476" t="str">
        <f>IF(Measurement!Q476="","",(Measurement!Q476^3*coeff_ab8_x3)+(Measurement!Q476^2*coeff_ab8_x2)+(Measurement!Q476*coeff_ab8_x1)+coeff_ab8_x0)</f>
        <v/>
      </c>
      <c r="R476">
        <f>IF(Measurement!R476="","",(Measurement!R476^3*coeff_bb9_x3)+(Measurement!R476^2*coeff_bb9_x2)+(Measurement!R476*coeff_bb9_x1)+coeff_bb9_x0)</f>
        <v>1.4999177767596406</v>
      </c>
      <c r="S476" t="str">
        <f>IF(Measurement!S476="","",(Measurement!S476^3*coeff_ab9_x3)+(Measurement!S476^2*coeff_ab9_x2)+(Measurement!S476*coeff_ab9_x1)+coeff_ab9_x0)</f>
        <v/>
      </c>
    </row>
    <row r="477" spans="1:19" ht="12.75" customHeight="1" x14ac:dyDescent="0.2">
      <c r="A477">
        <f>Measurement!A477</f>
        <v>47.500000000000405</v>
      </c>
      <c r="B477">
        <f>IF(Measurement!B477="","",(Measurement!B477^3*coeff_bb1_x3)+(Measurement!B477^2*coeff_bb1_x2)+(Measurement!B477*coeff_bb1_x1)+coeff_bb1_x0)</f>
        <v>1.5001650045151924</v>
      </c>
      <c r="C477" t="str">
        <f>IF(Measurement!C477="","",(Measurement!C477^3*coeff_ab1_x3)+(Measurement!C477^2*coeff_ab1_x2)+(Measurement!C477*coeff_ab1_x1)+coeff_ab1_x0)</f>
        <v/>
      </c>
      <c r="D477">
        <f>IF(Measurement!D477="","",(Measurement!D477^3*coeff_bb2_x3)+(Measurement!D477^2*coeff_bb2_x2)+(Measurement!D477*coeff_bb2_x1)+coeff_bb2_x0)</f>
        <v>1.5000412055231349</v>
      </c>
      <c r="E477" t="str">
        <f>IF(Measurement!E477="","",(Measurement!E477^3*coeff_ab2_x3)+(Measurement!E477^2*coeff_ab2_x2)+(Measurement!E477*coeff_ab2_x1)+coeff_ab2_x0)</f>
        <v/>
      </c>
      <c r="F477">
        <f>IF(Measurement!F477="","",(Measurement!F477^3*coeff_bb3_x3)+(Measurement!F477^2*coeff_bb3_x2)+(Measurement!F477*coeff_bb3_x1)+coeff_bb3_x0)</f>
        <v>1.5002891739591311</v>
      </c>
      <c r="G477" t="str">
        <f>IF(Measurement!G477="","",(Measurement!G477^3*coeff_ab3_x3)+(Measurement!G477^2*coeff_ab3_x2)+(Measurement!G477*coeff_ab3_x1)+coeff_ab3_x0)</f>
        <v/>
      </c>
      <c r="H477">
        <f>IF(Measurement!H477="","",(Measurement!H477^3*coeff_bb4_x3)+(Measurement!H477^2*coeff_bb4_x2)+(Measurement!H477*coeff_bb4_x1)+coeff_bb4_x0)</f>
        <v>1.5006639072354193</v>
      </c>
      <c r="I477" t="str">
        <f>IF(Measurement!I477="","",(Measurement!I477^3*coeff_ab4_x3)+(Measurement!I477^2*coeff_ab4_x2)+(Measurement!I477*coeff_ab4_x1)+coeff_ab4_x0)</f>
        <v/>
      </c>
      <c r="J477">
        <f>IF(Measurement!J477="","",(Measurement!J477^3*coeff_bb5_x3)+(Measurement!J477^2*coeff_bb5_x2)+(Measurement!J477*coeff_bb5_x1)+coeff_bb5_x0)</f>
        <v>1.5005386250959261</v>
      </c>
      <c r="K477" t="str">
        <f>IF(Measurement!K477="","",(Measurement!K477^3*coeff_ab5_x3)+(Measurement!K477^2*coeff_ab5_x2)+(Measurement!K477*coeff_ab5_x1)+coeff_ab5_x0)</f>
        <v/>
      </c>
      <c r="L477">
        <f>IF(Measurement!L477="","",(Measurement!L477^3*coeff_bb6_x3)+(Measurement!L477^2*coeff_bb6_x2)+(Measurement!L477*coeff_bb6_x1)+coeff_bb6_x0)</f>
        <v>1.5000412055231349</v>
      </c>
      <c r="M477" t="str">
        <f>IF(Measurement!M477="","",(Measurement!M477^3*coeff_ab6_x3)+(Measurement!M477^2*coeff_ab6_x2)+(Measurement!M477*coeff_ab6_x1)+coeff_ab6_x0)</f>
        <v/>
      </c>
      <c r="N477">
        <f>IF(Measurement!N477="","",(Measurement!N477^3*coeff_bb7_x3)+(Measurement!N477^2*coeff_bb7_x2)+(Measurement!N477*coeff_bb7_x1)+coeff_bb7_x0)</f>
        <v>1.4996720290250662</v>
      </c>
      <c r="O477" t="str">
        <f>IF(Measurement!O477="","",(Measurement!O477^3*coeff_ab7_x3)+(Measurement!O477^2*coeff_ab7_x2)+(Measurement!O477*coeff_ab7_x1)+coeff_ab7_x0)</f>
        <v/>
      </c>
      <c r="P477">
        <f>IF(Measurement!P477="","",(Measurement!P477^3*coeff_bb8_x3)+(Measurement!P477^2*coeff_bb8_x2)+(Measurement!P477*coeff_bb8_x1)+coeff_bb8_x0)</f>
        <v>1.4996720290250662</v>
      </c>
      <c r="Q477" t="str">
        <f>IF(Measurement!Q477="","",(Measurement!Q477^3*coeff_ab8_x3)+(Measurement!Q477^2*coeff_ab8_x2)+(Measurement!Q477*coeff_ab8_x1)+coeff_ab8_x0)</f>
        <v/>
      </c>
      <c r="R477">
        <f>IF(Measurement!R477="","",(Measurement!R477^3*coeff_bb9_x3)+(Measurement!R477^2*coeff_bb9_x2)+(Measurement!R477*coeff_bb9_x1)+coeff_bb9_x0)</f>
        <v>1.5000412055231349</v>
      </c>
      <c r="S477" t="str">
        <f>IF(Measurement!S477="","",(Measurement!S477^3*coeff_ab9_x3)+(Measurement!S477^2*coeff_ab9_x2)+(Measurement!S477*coeff_ab9_x1)+coeff_ab9_x0)</f>
        <v/>
      </c>
    </row>
    <row r="478" spans="1:19" ht="12.75" customHeight="1" x14ac:dyDescent="0.2">
      <c r="A478">
        <f>Measurement!A478</f>
        <v>47.600000000000406</v>
      </c>
      <c r="B478">
        <f>IF(Measurement!B478="","",(Measurement!B478^3*coeff_bb1_x3)+(Measurement!B478^2*coeff_bb1_x2)+(Measurement!B478*coeff_bb1_x1)+coeff_bb1_x0)</f>
        <v>1.5002891739591311</v>
      </c>
      <c r="C478" t="str">
        <f>IF(Measurement!C478="","",(Measurement!C478^3*coeff_ab1_x3)+(Measurement!C478^2*coeff_ab1_x2)+(Measurement!C478*coeff_ab1_x1)+coeff_ab1_x0)</f>
        <v/>
      </c>
      <c r="D478">
        <f>IF(Measurement!D478="","",(Measurement!D478^3*coeff_bb2_x3)+(Measurement!D478^2*coeff_bb2_x2)+(Measurement!D478*coeff_bb2_x1)+coeff_bb2_x0)</f>
        <v>1.5001650045151924</v>
      </c>
      <c r="E478" t="str">
        <f>IF(Measurement!E478="","",(Measurement!E478^3*coeff_ab2_x3)+(Measurement!E478^2*coeff_ab2_x2)+(Measurement!E478*coeff_ab2_x1)+coeff_ab2_x0)</f>
        <v/>
      </c>
      <c r="F478">
        <f>IF(Measurement!F478="","",(Measurement!F478^3*coeff_bb3_x3)+(Measurement!F478^2*coeff_bb3_x2)+(Measurement!F478*coeff_bb3_x1)+coeff_bb3_x0)</f>
        <v>1.5005386250959261</v>
      </c>
      <c r="G478" t="str">
        <f>IF(Measurement!G478="","",(Measurement!G478^3*coeff_ab3_x3)+(Measurement!G478^2*coeff_ab3_x2)+(Measurement!G478*coeff_ab3_x1)+coeff_ab3_x0)</f>
        <v/>
      </c>
      <c r="H478">
        <f>IF(Measurement!H478="","",(Measurement!H478^3*coeff_bb4_x3)+(Measurement!H478^2*coeff_bb4_x2)+(Measurement!H478*coeff_bb4_x1)+coeff_bb4_x0)</f>
        <v>1.5009155857731895</v>
      </c>
      <c r="I478" t="str">
        <f>IF(Measurement!I478="","",(Measurement!I478^3*coeff_ab4_x3)+(Measurement!I478^2*coeff_ab4_x2)+(Measurement!I478*coeff_ab4_x1)+coeff_ab4_x0)</f>
        <v/>
      </c>
      <c r="J478">
        <f>IF(Measurement!J478="","",(Measurement!J478^3*coeff_bb5_x3)+(Measurement!J478^2*coeff_bb5_x2)+(Measurement!J478*coeff_bb5_x1)+coeff_bb5_x0)</f>
        <v>1.5007895607200676</v>
      </c>
      <c r="K478" t="str">
        <f>IF(Measurement!K478="","",(Measurement!K478^3*coeff_ab5_x3)+(Measurement!K478^2*coeff_ab5_x2)+(Measurement!K478*coeff_ab5_x1)+coeff_ab5_x0)</f>
        <v/>
      </c>
      <c r="L478">
        <f>IF(Measurement!L478="","",(Measurement!L478^3*coeff_bb6_x3)+(Measurement!L478^2*coeff_bb6_x2)+(Measurement!L478*coeff_bb6_x1)+coeff_bb6_x0)</f>
        <v>1.5001650045151924</v>
      </c>
      <c r="M478" t="str">
        <f>IF(Measurement!M478="","",(Measurement!M478^3*coeff_ab6_x3)+(Measurement!M478^2*coeff_ab6_x2)+(Measurement!M478*coeff_ab6_x1)+coeff_ab6_x0)</f>
        <v/>
      </c>
      <c r="N478">
        <f>IF(Measurement!N478="","",(Measurement!N478^3*coeff_bb7_x3)+(Measurement!N478^2*coeff_bb7_x2)+(Measurement!N478*coeff_bb7_x1)+coeff_bb7_x0)</f>
        <v>1.4997947180013904</v>
      </c>
      <c r="O478" t="str">
        <f>IF(Measurement!O478="","",(Measurement!O478^3*coeff_ab7_x3)+(Measurement!O478^2*coeff_ab7_x2)+(Measurement!O478*coeff_ab7_x1)+coeff_ab7_x0)</f>
        <v/>
      </c>
      <c r="P478">
        <f>IF(Measurement!P478="","",(Measurement!P478^3*coeff_bb8_x3)+(Measurement!P478^2*coeff_bb8_x2)+(Measurement!P478*coeff_bb8_x1)+coeff_bb8_x0)</f>
        <v>1.4997947180013904</v>
      </c>
      <c r="Q478" t="str">
        <f>IF(Measurement!Q478="","",(Measurement!Q478^3*coeff_ab8_x3)+(Measurement!Q478^2*coeff_ab8_x2)+(Measurement!Q478*coeff_ab8_x1)+coeff_ab8_x0)</f>
        <v/>
      </c>
      <c r="R478">
        <f>IF(Measurement!R478="","",(Measurement!R478^3*coeff_bb9_x3)+(Measurement!R478^2*coeff_bb9_x2)+(Measurement!R478*coeff_bb9_x1)+coeff_bb9_x0)</f>
        <v>1.5002891739591311</v>
      </c>
      <c r="S478" t="str">
        <f>IF(Measurement!S478="","",(Measurement!S478^3*coeff_ab9_x3)+(Measurement!S478^2*coeff_ab9_x2)+(Measurement!S478*coeff_ab9_x1)+coeff_ab9_x0)</f>
        <v/>
      </c>
    </row>
    <row r="479" spans="1:19" ht="12.75" customHeight="1" x14ac:dyDescent="0.2">
      <c r="A479">
        <f>Measurement!A479</f>
        <v>47.700000000000408</v>
      </c>
      <c r="B479">
        <f>IF(Measurement!B479="","",(Measurement!B479^3*coeff_bb1_x3)+(Measurement!B479^2*coeff_bb1_x2)+(Measurement!B479*coeff_bb1_x1)+coeff_bb1_x0)</f>
        <v>1.5004137140782696</v>
      </c>
      <c r="C479" t="str">
        <f>IF(Measurement!C479="","",(Measurement!C479^3*coeff_ab1_x3)+(Measurement!C479^2*coeff_ab1_x2)+(Measurement!C479*coeff_ab1_x1)+coeff_ab1_x0)</f>
        <v/>
      </c>
      <c r="D479">
        <f>IF(Measurement!D479="","",(Measurement!D479^3*coeff_bb2_x3)+(Measurement!D479^2*coeff_bb2_x2)+(Measurement!D479*coeff_bb2_x1)+coeff_bb2_x0)</f>
        <v>1.5004137140782696</v>
      </c>
      <c r="E479" t="str">
        <f>IF(Measurement!E479="","",(Measurement!E479^3*coeff_ab2_x3)+(Measurement!E479^2*coeff_ab2_x2)+(Measurement!E479*coeff_ab2_x1)+coeff_ab2_x0)</f>
        <v/>
      </c>
      <c r="F479">
        <f>IF(Measurement!F479="","",(Measurement!F479^3*coeff_bb3_x3)+(Measurement!F479^2*coeff_bb3_x2)+(Measurement!F479*coeff_bb3_x1)+coeff_bb3_x0)</f>
        <v>1.5007895607200676</v>
      </c>
      <c r="G479" t="str">
        <f>IF(Measurement!G479="","",(Measurement!G479^3*coeff_ab3_x3)+(Measurement!G479^2*coeff_ab3_x2)+(Measurement!G479*coeff_ab3_x1)+coeff_ab3_x0)</f>
        <v/>
      </c>
      <c r="H479">
        <f>IF(Measurement!H479="","",(Measurement!H479^3*coeff_bb4_x3)+(Measurement!H479^2*coeff_bb4_x2)+(Measurement!H479*coeff_bb4_x1)+coeff_bb4_x0)</f>
        <v>1.5012958925765802</v>
      </c>
      <c r="I479" t="str">
        <f>IF(Measurement!I479="","",(Measurement!I479^3*coeff_ab4_x3)+(Measurement!I479^2*coeff_ab4_x2)+(Measurement!I479*coeff_ab4_x1)+coeff_ab4_x0)</f>
        <v/>
      </c>
      <c r="J479">
        <f>IF(Measurement!J479="","",(Measurement!J479^3*coeff_bb5_x3)+(Measurement!J479^2*coeff_bb5_x2)+(Measurement!J479*coeff_bb5_x1)+coeff_bb5_x0)</f>
        <v>1.5010419826181032</v>
      </c>
      <c r="K479" t="str">
        <f>IF(Measurement!K479="","",(Measurement!K479^3*coeff_ab5_x3)+(Measurement!K479^2*coeff_ab5_x2)+(Measurement!K479*coeff_ab5_x1)+coeff_ab5_x0)</f>
        <v/>
      </c>
      <c r="L479">
        <f>IF(Measurement!L479="","",(Measurement!L479^3*coeff_bb6_x3)+(Measurement!L479^2*coeff_bb6_x2)+(Measurement!L479*coeff_bb6_x1)+coeff_bb6_x0)</f>
        <v>1.5001650045151924</v>
      </c>
      <c r="M479" t="str">
        <f>IF(Measurement!M479="","",(Measurement!M479^3*coeff_ab6_x3)+(Measurement!M479^2*coeff_ab6_x2)+(Measurement!M479*coeff_ab6_x1)+coeff_ab6_x0)</f>
        <v/>
      </c>
      <c r="N479">
        <f>IF(Measurement!N479="","",(Measurement!N479^3*coeff_bb7_x3)+(Measurement!N479^2*coeff_bb7_x2)+(Measurement!N479*coeff_bb7_x1)+coeff_bb7_x0)</f>
        <v>1.4996720290250662</v>
      </c>
      <c r="O479" t="str">
        <f>IF(Measurement!O479="","",(Measurement!O479^3*coeff_ab7_x3)+(Measurement!O479^2*coeff_ab7_x2)+(Measurement!O479*coeff_ab7_x1)+coeff_ab7_x0)</f>
        <v/>
      </c>
      <c r="P479">
        <f>IF(Measurement!P479="","",(Measurement!P479^3*coeff_bb8_x3)+(Measurement!P479^2*coeff_bb8_x2)+(Measurement!P479*coeff_bb8_x1)+coeff_bb8_x0)</f>
        <v>1.4997947180013904</v>
      </c>
      <c r="Q479" t="str">
        <f>IF(Measurement!Q479="","",(Measurement!Q479^3*coeff_ab8_x3)+(Measurement!Q479^2*coeff_ab8_x2)+(Measurement!Q479*coeff_ab8_x1)+coeff_ab8_x0)</f>
        <v/>
      </c>
      <c r="R479">
        <f>IF(Measurement!R479="","",(Measurement!R479^3*coeff_bb9_x3)+(Measurement!R479^2*coeff_bb9_x2)+(Measurement!R479*coeff_bb9_x1)+coeff_bb9_x0)</f>
        <v>1.5004137140782696</v>
      </c>
      <c r="S479" t="str">
        <f>IF(Measurement!S479="","",(Measurement!S479^3*coeff_ab9_x3)+(Measurement!S479^2*coeff_ab9_x2)+(Measurement!S479*coeff_ab9_x1)+coeff_ab9_x0)</f>
        <v/>
      </c>
    </row>
    <row r="480" spans="1:19" ht="12.75" customHeight="1" x14ac:dyDescent="0.2">
      <c r="A480">
        <f>Measurement!A480</f>
        <v>47.800000000000409</v>
      </c>
      <c r="B480">
        <f>IF(Measurement!B480="","",(Measurement!B480^3*coeff_bb1_x3)+(Measurement!B480^2*coeff_bb1_x2)+(Measurement!B480*coeff_bb1_x1)+coeff_bb1_x0)</f>
        <v>1.5006639072354193</v>
      </c>
      <c r="C480" t="str">
        <f>IF(Measurement!C480="","",(Measurement!C480^3*coeff_ab1_x3)+(Measurement!C480^2*coeff_ab1_x2)+(Measurement!C480*coeff_ab1_x1)+coeff_ab1_x0)</f>
        <v/>
      </c>
      <c r="D480">
        <f>IF(Measurement!D480="","",(Measurement!D480^3*coeff_bb2_x3)+(Measurement!D480^2*coeff_bb2_x2)+(Measurement!D480*coeff_bb2_x1)+coeff_bb2_x0)</f>
        <v>1.5006639072354193</v>
      </c>
      <c r="E480" t="str">
        <f>IF(Measurement!E480="","",(Measurement!E480^3*coeff_ab2_x3)+(Measurement!E480^2*coeff_ab2_x2)+(Measurement!E480*coeff_ab2_x1)+coeff_ab2_x0)</f>
        <v/>
      </c>
      <c r="F480">
        <f>IF(Measurement!F480="","",(Measurement!F480^3*coeff_bb3_x3)+(Measurement!F480^2*coeff_bb3_x2)+(Measurement!F480*coeff_bb3_x1)+coeff_bb3_x0)</f>
        <v>1.5010419826181032</v>
      </c>
      <c r="G480" t="str">
        <f>IF(Measurement!G480="","",(Measurement!G480^3*coeff_ab3_x3)+(Measurement!G480^2*coeff_ab3_x2)+(Measurement!G480*coeff_ab3_x1)+coeff_ab3_x0)</f>
        <v/>
      </c>
      <c r="H480">
        <f>IF(Measurement!H480="","",(Measurement!H480^3*coeff_bb4_x3)+(Measurement!H480^2*coeff_bb4_x2)+(Measurement!H480*coeff_bb4_x1)+coeff_bb4_x0)</f>
        <v>1.5014234061367804</v>
      </c>
      <c r="I480" t="str">
        <f>IF(Measurement!I480="","",(Measurement!I480^3*coeff_ab4_x3)+(Measurement!I480^2*coeff_ab4_x2)+(Measurement!I480*coeff_ab4_x1)+coeff_ab4_x0)</f>
        <v/>
      </c>
      <c r="J480">
        <f>IF(Measurement!J480="","",(Measurement!J480^3*coeff_bb5_x3)+(Measurement!J480^2*coeff_bb5_x2)+(Measurement!J480*coeff_bb5_x1)+coeff_bb5_x0)</f>
        <v>1.5011687514781273</v>
      </c>
      <c r="K480" t="str">
        <f>IF(Measurement!K480="","",(Measurement!K480^3*coeff_ab5_x3)+(Measurement!K480^2*coeff_ab5_x2)+(Measurement!K480*coeff_ab5_x1)+coeff_ab5_x0)</f>
        <v/>
      </c>
      <c r="L480">
        <f>IF(Measurement!L480="","",(Measurement!L480^3*coeff_bb6_x3)+(Measurement!L480^2*coeff_bb6_x2)+(Measurement!L480*coeff_bb6_x1)+coeff_bb6_x0)</f>
        <v>1.5004137140782696</v>
      </c>
      <c r="M480" t="str">
        <f>IF(Measurement!M480="","",(Measurement!M480^3*coeff_ab6_x3)+(Measurement!M480^2*coeff_ab6_x2)+(Measurement!M480*coeff_ab6_x1)+coeff_ab6_x0)</f>
        <v/>
      </c>
      <c r="N480">
        <f>IF(Measurement!N480="","",(Measurement!N480^3*coeff_bb7_x3)+(Measurement!N480^2*coeff_bb7_x2)+(Measurement!N480*coeff_bb7_x1)+coeff_bb7_x0)</f>
        <v>1.4997947180013904</v>
      </c>
      <c r="O480" t="str">
        <f>IF(Measurement!O480="","",(Measurement!O480^3*coeff_ab7_x3)+(Measurement!O480^2*coeff_ab7_x2)+(Measurement!O480*coeff_ab7_x1)+coeff_ab7_x0)</f>
        <v/>
      </c>
      <c r="P480">
        <f>IF(Measurement!P480="","",(Measurement!P480^3*coeff_bb8_x3)+(Measurement!P480^2*coeff_bb8_x2)+(Measurement!P480*coeff_bb8_x1)+coeff_bb8_x0)</f>
        <v>1.4997947180013904</v>
      </c>
      <c r="Q480" t="str">
        <f>IF(Measurement!Q480="","",(Measurement!Q480^3*coeff_ab8_x3)+(Measurement!Q480^2*coeff_ab8_x2)+(Measurement!Q480*coeff_ab8_x1)+coeff_ab8_x0)</f>
        <v/>
      </c>
      <c r="R480">
        <f>IF(Measurement!R480="","",(Measurement!R480^3*coeff_bb9_x3)+(Measurement!R480^2*coeff_bb9_x2)+(Measurement!R480*coeff_bb9_x1)+coeff_bb9_x0)</f>
        <v>1.5004137140782696</v>
      </c>
      <c r="S480" t="str">
        <f>IF(Measurement!S480="","",(Measurement!S480^3*coeff_ab9_x3)+(Measurement!S480^2*coeff_ab9_x2)+(Measurement!S480*coeff_ab9_x1)+coeff_ab9_x0)</f>
        <v/>
      </c>
    </row>
    <row r="481" spans="1:19" ht="12.75" customHeight="1" x14ac:dyDescent="0.2">
      <c r="A481">
        <f>Measurement!A481</f>
        <v>47.900000000000411</v>
      </c>
      <c r="B481">
        <f>IF(Measurement!B481="","",(Measurement!B481^3*coeff_bb1_x3)+(Measurement!B481^2*coeff_bb1_x2)+(Measurement!B481*coeff_bb1_x1)+coeff_bb1_x0)</f>
        <v>1.5007895607200676</v>
      </c>
      <c r="C481" t="str">
        <f>IF(Measurement!C481="","",(Measurement!C481^3*coeff_ab1_x3)+(Measurement!C481^2*coeff_ab1_x2)+(Measurement!C481*coeff_ab1_x1)+coeff_ab1_x0)</f>
        <v/>
      </c>
      <c r="D481">
        <f>IF(Measurement!D481="","",(Measurement!D481^3*coeff_bb2_x3)+(Measurement!D481^2*coeff_bb2_x2)+(Measurement!D481*coeff_bb2_x1)+coeff_bb2_x0)</f>
        <v>1.5009155857731895</v>
      </c>
      <c r="E481" t="str">
        <f>IF(Measurement!E481="","",(Measurement!E481^3*coeff_ab2_x3)+(Measurement!E481^2*coeff_ab2_x2)+(Measurement!E481*coeff_ab2_x1)+coeff_ab2_x0)</f>
        <v/>
      </c>
      <c r="F481">
        <f>IF(Measurement!F481="","",(Measurement!F481^3*coeff_bb3_x3)+(Measurement!F481^2*coeff_bb3_x2)+(Measurement!F481*coeff_bb3_x1)+coeff_bb3_x0)</f>
        <v>1.5011687514781273</v>
      </c>
      <c r="G481" t="str">
        <f>IF(Measurement!G481="","",(Measurement!G481^3*coeff_ab3_x3)+(Measurement!G481^2*coeff_ab3_x2)+(Measurement!G481*coeff_ab3_x1)+coeff_ab3_x0)</f>
        <v/>
      </c>
      <c r="H481">
        <f>IF(Measurement!H481="","",(Measurement!H481^3*coeff_bb4_x3)+(Measurement!H481^2*coeff_bb4_x2)+(Measurement!H481*coeff_bb4_x1)+coeff_bb4_x0)</f>
        <v>1.501679551535696</v>
      </c>
      <c r="I481" t="str">
        <f>IF(Measurement!I481="","",(Measurement!I481^3*coeff_ab4_x3)+(Measurement!I481^2*coeff_ab4_x2)+(Measurement!I481*coeff_ab4_x1)+coeff_ab4_x0)</f>
        <v/>
      </c>
      <c r="J481">
        <f>IF(Measurement!J481="","",(Measurement!J481^3*coeff_bb5_x3)+(Measurement!J481^2*coeff_bb5_x2)+(Measurement!J481*coeff_bb5_x1)+coeff_bb5_x0)</f>
        <v>1.5014234061367804</v>
      </c>
      <c r="K481" t="str">
        <f>IF(Measurement!K481="","",(Measurement!K481^3*coeff_ab5_x3)+(Measurement!K481^2*coeff_ab5_x2)+(Measurement!K481*coeff_ab5_x1)+coeff_ab5_x0)</f>
        <v/>
      </c>
      <c r="L481">
        <f>IF(Measurement!L481="","",(Measurement!L481^3*coeff_bb6_x3)+(Measurement!L481^2*coeff_bb6_x2)+(Measurement!L481*coeff_bb6_x1)+coeff_bb6_x0)</f>
        <v>1.5006639072354193</v>
      </c>
      <c r="M481" t="str">
        <f>IF(Measurement!M481="","",(Measurement!M481^3*coeff_ab6_x3)+(Measurement!M481^2*coeff_ab6_x2)+(Measurement!M481*coeff_ab6_x1)+coeff_ab6_x0)</f>
        <v/>
      </c>
      <c r="N481">
        <f>IF(Measurement!N481="","",(Measurement!N481^3*coeff_bb7_x3)+(Measurement!N481^2*coeff_bb7_x2)+(Measurement!N481*coeff_bb7_x1)+coeff_bb7_x0)</f>
        <v>1.4999177767596406</v>
      </c>
      <c r="O481" t="str">
        <f>IF(Measurement!O481="","",(Measurement!O481^3*coeff_ab7_x3)+(Measurement!O481^2*coeff_ab7_x2)+(Measurement!O481*coeff_ab7_x1)+coeff_ab7_x0)</f>
        <v/>
      </c>
      <c r="P481">
        <f>IF(Measurement!P481="","",(Measurement!P481^3*coeff_bb8_x3)+(Measurement!P481^2*coeff_bb8_x2)+(Measurement!P481*coeff_bb8_x1)+coeff_bb8_x0)</f>
        <v>1.5000412055231349</v>
      </c>
      <c r="Q481" t="str">
        <f>IF(Measurement!Q481="","",(Measurement!Q481^3*coeff_ab8_x3)+(Measurement!Q481^2*coeff_ab8_x2)+(Measurement!Q481*coeff_ab8_x1)+coeff_ab8_x0)</f>
        <v/>
      </c>
      <c r="R481">
        <f>IF(Measurement!R481="","",(Measurement!R481^3*coeff_bb9_x3)+(Measurement!R481^2*coeff_bb9_x2)+(Measurement!R481*coeff_bb9_x1)+coeff_bb9_x0)</f>
        <v>1.5006639072354193</v>
      </c>
      <c r="S481" t="str">
        <f>IF(Measurement!S481="","",(Measurement!S481^3*coeff_ab9_x3)+(Measurement!S481^2*coeff_ab9_x2)+(Measurement!S481*coeff_ab9_x1)+coeff_ab9_x0)</f>
        <v/>
      </c>
    </row>
    <row r="482" spans="1:19" ht="12.75" customHeight="1" x14ac:dyDescent="0.2">
      <c r="A482">
        <f>Measurement!A482</f>
        <v>48.000000000000412</v>
      </c>
      <c r="B482">
        <f>IF(Measurement!B482="","",(Measurement!B482^3*coeff_bb1_x3)+(Measurement!B482^2*coeff_bb1_x2)+(Measurement!B482*coeff_bb1_x1)+coeff_bb1_x0)</f>
        <v>1.5010419826181032</v>
      </c>
      <c r="C482" t="str">
        <f>IF(Measurement!C482="","",(Measurement!C482^3*coeff_ab1_x3)+(Measurement!C482^2*coeff_ab1_x2)+(Measurement!C482*coeff_ab1_x1)+coeff_ab1_x0)</f>
        <v/>
      </c>
      <c r="D482">
        <f>IF(Measurement!D482="","",(Measurement!D482^3*coeff_bb2_x3)+(Measurement!D482^2*coeff_bb2_x2)+(Measurement!D482*coeff_bb2_x1)+coeff_bb2_x0)</f>
        <v>1.5011687514781273</v>
      </c>
      <c r="E482" t="str">
        <f>IF(Measurement!E482="","",(Measurement!E482^3*coeff_ab2_x3)+(Measurement!E482^2*coeff_ab2_x2)+(Measurement!E482*coeff_ab2_x1)+coeff_ab2_x0)</f>
        <v/>
      </c>
      <c r="F482">
        <f>IF(Measurement!F482="","",(Measurement!F482^3*coeff_bb3_x3)+(Measurement!F482^2*coeff_bb3_x2)+(Measurement!F482*coeff_bb3_x1)+coeff_bb3_x0)</f>
        <v>1.5014234061367804</v>
      </c>
      <c r="G482" t="str">
        <f>IF(Measurement!G482="","",(Measurement!G482^3*coeff_ab3_x3)+(Measurement!G482^2*coeff_ab3_x2)+(Measurement!G482*coeff_ab3_x1)+coeff_ab3_x0)</f>
        <v/>
      </c>
      <c r="H482">
        <f>IF(Measurement!H482="","",(Measurement!H482^3*coeff_bb4_x3)+(Measurement!H482^2*coeff_bb4_x2)+(Measurement!H482*coeff_bb4_x1)+coeff_bb4_x0)</f>
        <v>1.5019371894614222</v>
      </c>
      <c r="I482" t="str">
        <f>IF(Measurement!I482="","",(Measurement!I482^3*coeff_ab4_x3)+(Measurement!I482^2*coeff_ab4_x2)+(Measurement!I482*coeff_ab4_x1)+coeff_ab4_x0)</f>
        <v/>
      </c>
      <c r="J482">
        <f>IF(Measurement!J482="","",(Measurement!J482^3*coeff_bb5_x3)+(Measurement!J482^2*coeff_bb5_x2)+(Measurement!J482*coeff_bb5_x1)+coeff_bb5_x0)</f>
        <v>1.501679551535696</v>
      </c>
      <c r="K482" t="str">
        <f>IF(Measurement!K482="","",(Measurement!K482^3*coeff_ab5_x3)+(Measurement!K482^2*coeff_ab5_x2)+(Measurement!K482*coeff_ab5_x1)+coeff_ab5_x0)</f>
        <v/>
      </c>
      <c r="L482">
        <f>IF(Measurement!L482="","",(Measurement!L482^3*coeff_bb6_x3)+(Measurement!L482^2*coeff_bb6_x2)+(Measurement!L482*coeff_bb6_x1)+coeff_bb6_x0)</f>
        <v>1.5007895607200676</v>
      </c>
      <c r="M482" t="str">
        <f>IF(Measurement!M482="","",(Measurement!M482^3*coeff_ab6_x3)+(Measurement!M482^2*coeff_ab6_x2)+(Measurement!M482*coeff_ab6_x1)+coeff_ab6_x0)</f>
        <v/>
      </c>
      <c r="N482">
        <f>IF(Measurement!N482="","",(Measurement!N482^3*coeff_bb7_x3)+(Measurement!N482^2*coeff_bb7_x2)+(Measurement!N482*coeff_bb7_x1)+coeff_bb7_x0)</f>
        <v>1.5001650045151924</v>
      </c>
      <c r="O482" t="str">
        <f>IF(Measurement!O482="","",(Measurement!O482^3*coeff_ab7_x3)+(Measurement!O482^2*coeff_ab7_x2)+(Measurement!O482*coeff_ab7_x1)+coeff_ab7_x0)</f>
        <v/>
      </c>
      <c r="P482">
        <f>IF(Measurement!P482="","",(Measurement!P482^3*coeff_bb8_x3)+(Measurement!P482^2*coeff_bb8_x2)+(Measurement!P482*coeff_bb8_x1)+coeff_bb8_x0)</f>
        <v>1.5001650045151924</v>
      </c>
      <c r="Q482" t="str">
        <f>IF(Measurement!Q482="","",(Measurement!Q482^3*coeff_ab8_x3)+(Measurement!Q482^2*coeff_ab8_x2)+(Measurement!Q482*coeff_ab8_x1)+coeff_ab8_x0)</f>
        <v/>
      </c>
      <c r="R482">
        <f>IF(Measurement!R482="","",(Measurement!R482^3*coeff_bb9_x3)+(Measurement!R482^2*coeff_bb9_x2)+(Measurement!R482*coeff_bb9_x1)+coeff_bb9_x0)</f>
        <v>1.5009155857731895</v>
      </c>
      <c r="S482" t="str">
        <f>IF(Measurement!S482="","",(Measurement!S482^3*coeff_ab9_x3)+(Measurement!S482^2*coeff_ab9_x2)+(Measurement!S482*coeff_ab9_x1)+coeff_ab9_x0)</f>
        <v/>
      </c>
    </row>
    <row r="483" spans="1:19" ht="12.75" customHeight="1" x14ac:dyDescent="0.2">
      <c r="A483">
        <f>Measurement!A483</f>
        <v>48.100000000000414</v>
      </c>
      <c r="B483">
        <f>IF(Measurement!B483="","",(Measurement!B483^3*coeff_bb1_x3)+(Measurement!B483^2*coeff_bb1_x2)+(Measurement!B483*coeff_bb1_x1)+coeff_bb1_x0)</f>
        <v>1.5011687514781273</v>
      </c>
      <c r="C483" t="str">
        <f>IF(Measurement!C483="","",(Measurement!C483^3*coeff_ab1_x3)+(Measurement!C483^2*coeff_ab1_x2)+(Measurement!C483*coeff_ab1_x1)+coeff_ab1_x0)</f>
        <v/>
      </c>
      <c r="D483">
        <f>IF(Measurement!D483="","",(Measurement!D483^3*coeff_bb2_x3)+(Measurement!D483^2*coeff_bb2_x2)+(Measurement!D483*coeff_bb2_x1)+coeff_bb2_x0)</f>
        <v>1.5012958925765802</v>
      </c>
      <c r="E483" t="str">
        <f>IF(Measurement!E483="","",(Measurement!E483^3*coeff_ab2_x3)+(Measurement!E483^2*coeff_ab2_x2)+(Measurement!E483*coeff_ab2_x1)+coeff_ab2_x0)</f>
        <v/>
      </c>
      <c r="F483">
        <f>IF(Measurement!F483="","",(Measurement!F483^3*coeff_bb3_x3)+(Measurement!F483^2*coeff_bb3_x2)+(Measurement!F483*coeff_bb3_x1)+coeff_bb3_x0)</f>
        <v>1.5015512923820462</v>
      </c>
      <c r="G483" t="str">
        <f>IF(Measurement!G483="","",(Measurement!G483^3*coeff_ab3_x3)+(Measurement!G483^2*coeff_ab3_x2)+(Measurement!G483*coeff_ab3_x1)+coeff_ab3_x0)</f>
        <v/>
      </c>
      <c r="H483">
        <f>IF(Measurement!H483="","",(Measurement!H483^3*coeff_bb4_x3)+(Measurement!H483^2*coeff_bb4_x2)+(Measurement!H483*coeff_bb4_x1)+coeff_bb4_x0)</f>
        <v>1.502326448745853</v>
      </c>
      <c r="I483" t="str">
        <f>IF(Measurement!I483="","",(Measurement!I483^3*coeff_ab4_x3)+(Measurement!I483^2*coeff_ab4_x2)+(Measurement!I483*coeff_ab4_x1)+coeff_ab4_x0)</f>
        <v/>
      </c>
      <c r="J483">
        <f>IF(Measurement!J483="","",(Measurement!J483^3*coeff_bb5_x3)+(Measurement!J483^2*coeff_bb5_x2)+(Measurement!J483*coeff_bb5_x1)+coeff_bb5_x0)</f>
        <v>1.5018081838210486</v>
      </c>
      <c r="K483" t="str">
        <f>IF(Measurement!K483="","",(Measurement!K483^3*coeff_ab5_x3)+(Measurement!K483^2*coeff_ab5_x2)+(Measurement!K483*coeff_ab5_x1)+coeff_ab5_x0)</f>
        <v/>
      </c>
      <c r="L483">
        <f>IF(Measurement!L483="","",(Measurement!L483^3*coeff_bb6_x3)+(Measurement!L483^2*coeff_bb6_x2)+(Measurement!L483*coeff_bb6_x1)+coeff_bb6_x0)</f>
        <v>1.5009155857731895</v>
      </c>
      <c r="M483" t="str">
        <f>IF(Measurement!M483="","",(Measurement!M483^3*coeff_ab6_x3)+(Measurement!M483^2*coeff_ab6_x2)+(Measurement!M483*coeff_ab6_x1)+coeff_ab6_x0)</f>
        <v/>
      </c>
      <c r="N483">
        <f>IF(Measurement!N483="","",(Measurement!N483^3*coeff_bb7_x3)+(Measurement!N483^2*coeff_bb7_x2)+(Measurement!N483*coeff_bb7_x1)+coeff_bb7_x0)</f>
        <v>1.5001650045151924</v>
      </c>
      <c r="O483" t="str">
        <f>IF(Measurement!O483="","",(Measurement!O483^3*coeff_ab7_x3)+(Measurement!O483^2*coeff_ab7_x2)+(Measurement!O483*coeff_ab7_x1)+coeff_ab7_x0)</f>
        <v/>
      </c>
      <c r="P483">
        <f>IF(Measurement!P483="","",(Measurement!P483^3*coeff_bb8_x3)+(Measurement!P483^2*coeff_bb8_x2)+(Measurement!P483*coeff_bb8_x1)+coeff_bb8_x0)</f>
        <v>1.5002891739591311</v>
      </c>
      <c r="Q483" t="str">
        <f>IF(Measurement!Q483="","",(Measurement!Q483^3*coeff_ab8_x3)+(Measurement!Q483^2*coeff_ab8_x2)+(Measurement!Q483*coeff_ab8_x1)+coeff_ab8_x0)</f>
        <v/>
      </c>
      <c r="R483">
        <f>IF(Measurement!R483="","",(Measurement!R483^3*coeff_bb9_x3)+(Measurement!R483^2*coeff_bb9_x2)+(Measurement!R483*coeff_bb9_x1)+coeff_bb9_x0)</f>
        <v>1.5010419826181032</v>
      </c>
      <c r="S483" t="str">
        <f>IF(Measurement!S483="","",(Measurement!S483^3*coeff_ab9_x3)+(Measurement!S483^2*coeff_ab9_x2)+(Measurement!S483*coeff_ab9_x1)+coeff_ab9_x0)</f>
        <v/>
      </c>
    </row>
    <row r="484" spans="1:19" ht="12.75" customHeight="1" x14ac:dyDescent="0.2">
      <c r="A484">
        <f>Measurement!A484</f>
        <v>48.200000000000415</v>
      </c>
      <c r="B484">
        <f>IF(Measurement!B484="","",(Measurement!B484^3*coeff_bb1_x3)+(Measurement!B484^2*coeff_bb1_x2)+(Measurement!B484*coeff_bb1_x1)+coeff_bb1_x0)</f>
        <v>1.5012958925765802</v>
      </c>
      <c r="C484" t="str">
        <f>IF(Measurement!C484="","",(Measurement!C484^3*coeff_ab1_x3)+(Measurement!C484^2*coeff_ab1_x2)+(Measurement!C484*coeff_ab1_x1)+coeff_ab1_x0)</f>
        <v/>
      </c>
      <c r="D484">
        <f>IF(Measurement!D484="","",(Measurement!D484^3*coeff_bb2_x3)+(Measurement!D484^2*coeff_bb2_x2)+(Measurement!D484*coeff_bb2_x1)+coeff_bb2_x0)</f>
        <v>1.5014234061367804</v>
      </c>
      <c r="E484" t="str">
        <f>IF(Measurement!E484="","",(Measurement!E484^3*coeff_ab2_x3)+(Measurement!E484^2*coeff_ab2_x2)+(Measurement!E484*coeff_ab2_x1)+coeff_ab2_x0)</f>
        <v/>
      </c>
      <c r="F484">
        <f>IF(Measurement!F484="","",(Measurement!F484^3*coeff_bb3_x3)+(Measurement!F484^2*coeff_bb3_x2)+(Measurement!F484*coeff_bb3_x1)+coeff_bb3_x0)</f>
        <v>1.501679551535696</v>
      </c>
      <c r="G484" t="str">
        <f>IF(Measurement!G484="","",(Measurement!G484^3*coeff_ab3_x3)+(Measurement!G484^2*coeff_ab3_x2)+(Measurement!G484*coeff_ab3_x1)+coeff_ab3_x0)</f>
        <v/>
      </c>
      <c r="H484">
        <f>IF(Measurement!H484="","",(Measurement!H484^3*coeff_bb4_x3)+(Measurement!H484^2*coeff_bb4_x2)+(Measurement!H484*coeff_bb4_x1)+coeff_bb4_x0)</f>
        <v>1.5024569500394949</v>
      </c>
      <c r="I484" t="str">
        <f>IF(Measurement!I484="","",(Measurement!I484^3*coeff_ab4_x3)+(Measurement!I484^2*coeff_ab4_x2)+(Measurement!I484*coeff_ab4_x1)+coeff_ab4_x0)</f>
        <v/>
      </c>
      <c r="J484">
        <f>IF(Measurement!J484="","",(Measurement!J484^3*coeff_bb5_x3)+(Measurement!J484^2*coeff_bb5_x2)+(Measurement!J484*coeff_bb5_x1)+coeff_bb5_x0)</f>
        <v>1.502326448745853</v>
      </c>
      <c r="K484" t="str">
        <f>IF(Measurement!K484="","",(Measurement!K484^3*coeff_ab5_x3)+(Measurement!K484^2*coeff_ab5_x2)+(Measurement!K484*coeff_ab5_x1)+coeff_ab5_x0)</f>
        <v/>
      </c>
      <c r="L484">
        <f>IF(Measurement!L484="","",(Measurement!L484^3*coeff_bb6_x3)+(Measurement!L484^2*coeff_bb6_x2)+(Measurement!L484*coeff_bb6_x1)+coeff_bb6_x0)</f>
        <v>1.5010419826181032</v>
      </c>
      <c r="M484" t="str">
        <f>IF(Measurement!M484="","",(Measurement!M484^3*coeff_ab6_x3)+(Measurement!M484^2*coeff_ab6_x2)+(Measurement!M484*coeff_ab6_x1)+coeff_ab6_x0)</f>
        <v/>
      </c>
      <c r="N484">
        <f>IF(Measurement!N484="","",(Measurement!N484^3*coeff_bb7_x3)+(Measurement!N484^2*coeff_bb7_x2)+(Measurement!N484*coeff_bb7_x1)+coeff_bb7_x0)</f>
        <v>1.5004137140782696</v>
      </c>
      <c r="O484" t="str">
        <f>IF(Measurement!O484="","",(Measurement!O484^3*coeff_ab7_x3)+(Measurement!O484^2*coeff_ab7_x2)+(Measurement!O484*coeff_ab7_x1)+coeff_ab7_x0)</f>
        <v/>
      </c>
      <c r="P484">
        <f>IF(Measurement!P484="","",(Measurement!P484^3*coeff_bb8_x3)+(Measurement!P484^2*coeff_bb8_x2)+(Measurement!P484*coeff_bb8_x1)+coeff_bb8_x0)</f>
        <v>1.5004137140782696</v>
      </c>
      <c r="Q484" t="str">
        <f>IF(Measurement!Q484="","",(Measurement!Q484^3*coeff_ab8_x3)+(Measurement!Q484^2*coeff_ab8_x2)+(Measurement!Q484*coeff_ab8_x1)+coeff_ab8_x0)</f>
        <v/>
      </c>
      <c r="R484">
        <f>IF(Measurement!R484="","",(Measurement!R484^3*coeff_bb9_x3)+(Measurement!R484^2*coeff_bb9_x2)+(Measurement!R484*coeff_bb9_x1)+coeff_bb9_x0)</f>
        <v>1.5011687514781273</v>
      </c>
      <c r="S484" t="str">
        <f>IF(Measurement!S484="","",(Measurement!S484^3*coeff_ab9_x3)+(Measurement!S484^2*coeff_ab9_x2)+(Measurement!S484*coeff_ab9_x1)+coeff_ab9_x0)</f>
        <v/>
      </c>
    </row>
    <row r="485" spans="1:19" ht="12.75" customHeight="1" x14ac:dyDescent="0.2">
      <c r="A485">
        <f>Measurement!A485</f>
        <v>48.300000000000416</v>
      </c>
      <c r="B485">
        <f>IF(Measurement!B485="","",(Measurement!B485^3*coeff_bb1_x3)+(Measurement!B485^2*coeff_bb1_x2)+(Measurement!B485*coeff_bb1_x1)+coeff_bb1_x0)</f>
        <v>1.5014234061367804</v>
      </c>
      <c r="C485" t="str">
        <f>IF(Measurement!C485="","",(Measurement!C485^3*coeff_ab1_x3)+(Measurement!C485^2*coeff_ab1_x2)+(Measurement!C485*coeff_ab1_x1)+coeff_ab1_x0)</f>
        <v/>
      </c>
      <c r="D485">
        <f>IF(Measurement!D485="","",(Measurement!D485^3*coeff_bb2_x3)+(Measurement!D485^2*coeff_bb2_x2)+(Measurement!D485*coeff_bb2_x1)+coeff_bb2_x0)</f>
        <v>1.501679551535696</v>
      </c>
      <c r="E485" t="str">
        <f>IF(Measurement!E485="","",(Measurement!E485^3*coeff_ab2_x3)+(Measurement!E485^2*coeff_ab2_x2)+(Measurement!E485*coeff_ab2_x1)+coeff_ab2_x0)</f>
        <v/>
      </c>
      <c r="F485">
        <f>IF(Measurement!F485="","",(Measurement!F485^3*coeff_bb3_x3)+(Measurement!F485^2*coeff_bb3_x2)+(Measurement!F485*coeff_bb3_x1)+coeff_bb3_x0)</f>
        <v>1.5018081838210486</v>
      </c>
      <c r="G485" t="str">
        <f>IF(Measurement!G485="","",(Measurement!G485^3*coeff_ab3_x3)+(Measurement!G485^2*coeff_ab3_x2)+(Measurement!G485*coeff_ab3_x1)+coeff_ab3_x0)</f>
        <v/>
      </c>
      <c r="H485">
        <f>IF(Measurement!H485="","",(Measurement!H485^3*coeff_bb4_x3)+(Measurement!H485^2*coeff_bb4_x2)+(Measurement!H485*coeff_bb4_x1)+coeff_bb4_x0)</f>
        <v>1.5027190762649367</v>
      </c>
      <c r="I485" t="str">
        <f>IF(Measurement!I485="","",(Measurement!I485^3*coeff_ab4_x3)+(Measurement!I485^2*coeff_ab4_x2)+(Measurement!I485*coeff_ab4_x1)+coeff_ab4_x0)</f>
        <v/>
      </c>
      <c r="J485">
        <f>IF(Measurement!J485="","",(Measurement!J485^3*coeff_bb5_x3)+(Measurement!J485^2*coeff_bb5_x2)+(Measurement!J485*coeff_bb5_x1)+coeff_bb5_x0)</f>
        <v>1.5024569500394949</v>
      </c>
      <c r="K485" t="str">
        <f>IF(Measurement!K485="","",(Measurement!K485^3*coeff_ab5_x3)+(Measurement!K485^2*coeff_ab5_x2)+(Measurement!K485*coeff_ab5_x1)+coeff_ab5_x0)</f>
        <v/>
      </c>
      <c r="L485">
        <f>IF(Measurement!L485="","",(Measurement!L485^3*coeff_bb6_x3)+(Measurement!L485^2*coeff_bb6_x2)+(Measurement!L485*coeff_bb6_x1)+coeff_bb6_x0)</f>
        <v>1.5011687514781273</v>
      </c>
      <c r="M485" t="str">
        <f>IF(Measurement!M485="","",(Measurement!M485^3*coeff_ab6_x3)+(Measurement!M485^2*coeff_ab6_x2)+(Measurement!M485*coeff_ab6_x1)+coeff_ab6_x0)</f>
        <v/>
      </c>
      <c r="N485">
        <f>IF(Measurement!N485="","",(Measurement!N485^3*coeff_bb7_x3)+(Measurement!N485^2*coeff_bb7_x2)+(Measurement!N485*coeff_bb7_x1)+coeff_bb7_x0)</f>
        <v>1.5005386250959261</v>
      </c>
      <c r="O485" t="str">
        <f>IF(Measurement!O485="","",(Measurement!O485^3*coeff_ab7_x3)+(Measurement!O485^2*coeff_ab7_x2)+(Measurement!O485*coeff_ab7_x1)+coeff_ab7_x0)</f>
        <v/>
      </c>
      <c r="P485">
        <f>IF(Measurement!P485="","",(Measurement!P485^3*coeff_bb8_x3)+(Measurement!P485^2*coeff_bb8_x2)+(Measurement!P485*coeff_bb8_x1)+coeff_bb8_x0)</f>
        <v>1.5005386250959261</v>
      </c>
      <c r="Q485" t="str">
        <f>IF(Measurement!Q485="","",(Measurement!Q485^3*coeff_ab8_x3)+(Measurement!Q485^2*coeff_ab8_x2)+(Measurement!Q485*coeff_ab8_x1)+coeff_ab8_x0)</f>
        <v/>
      </c>
      <c r="R485">
        <f>IF(Measurement!R485="","",(Measurement!R485^3*coeff_bb9_x3)+(Measurement!R485^2*coeff_bb9_x2)+(Measurement!R485*coeff_bb9_x1)+coeff_bb9_x0)</f>
        <v>1.5011687514781273</v>
      </c>
      <c r="S485" t="str">
        <f>IF(Measurement!S485="","",(Measurement!S485^3*coeff_ab9_x3)+(Measurement!S485^2*coeff_ab9_x2)+(Measurement!S485*coeff_ab9_x1)+coeff_ab9_x0)</f>
        <v/>
      </c>
    </row>
    <row r="486" spans="1:19" ht="12.75" customHeight="1" x14ac:dyDescent="0.2">
      <c r="A486">
        <f>Measurement!A486</f>
        <v>48.400000000000418</v>
      </c>
      <c r="B486">
        <f>IF(Measurement!B486="","",(Measurement!B486^3*coeff_bb1_x3)+(Measurement!B486^2*coeff_bb1_x2)+(Measurement!B486*coeff_bb1_x1)+coeff_bb1_x0)</f>
        <v>1.501679551535696</v>
      </c>
      <c r="C486" t="str">
        <f>IF(Measurement!C486="","",(Measurement!C486^3*coeff_ab1_x3)+(Measurement!C486^2*coeff_ab1_x2)+(Measurement!C486*coeff_ab1_x1)+coeff_ab1_x0)</f>
        <v/>
      </c>
      <c r="D486">
        <f>IF(Measurement!D486="","",(Measurement!D486^3*coeff_bb2_x3)+(Measurement!D486^2*coeff_bb2_x2)+(Measurement!D486*coeff_bb2_x1)+coeff_bb2_x0)</f>
        <v>1.5019371894614222</v>
      </c>
      <c r="E486" t="str">
        <f>IF(Measurement!E486="","",(Measurement!E486^3*coeff_ab2_x3)+(Measurement!E486^2*coeff_ab2_x2)+(Measurement!E486*coeff_ab2_x1)+coeff_ab2_x0)</f>
        <v/>
      </c>
      <c r="F486">
        <f>IF(Measurement!F486="","",(Measurement!F486^3*coeff_bb3_x3)+(Measurement!F486^2*coeff_bb3_x2)+(Measurement!F486*coeff_bb3_x1)+coeff_bb3_x0)</f>
        <v>1.5021963217005059</v>
      </c>
      <c r="G486" t="str">
        <f>IF(Measurement!G486="","",(Measurement!G486^3*coeff_ab3_x3)+(Measurement!G486^2*coeff_ab3_x2)+(Measurement!G486*coeff_ab3_x1)+coeff_ab3_x0)</f>
        <v/>
      </c>
      <c r="H486">
        <f>IF(Measurement!H486="","",(Measurement!H486^3*coeff_bb4_x3)+(Measurement!H486^2*coeff_bb4_x2)+(Measurement!H486*coeff_bb4_x1)+coeff_bb4_x0)</f>
        <v>1.5028507016433736</v>
      </c>
      <c r="I486" t="str">
        <f>IF(Measurement!I486="","",(Measurement!I486^3*coeff_ab4_x3)+(Measurement!I486^2*coeff_ab4_x2)+(Measurement!I486*coeff_ab4_x1)+coeff_ab4_x0)</f>
        <v/>
      </c>
      <c r="J486">
        <f>IF(Measurement!J486="","",(Measurement!J486^3*coeff_bb5_x3)+(Measurement!J486^2*coeff_bb5_x2)+(Measurement!J486*coeff_bb5_x1)+coeff_bb5_x0)</f>
        <v>1.50258782580475</v>
      </c>
      <c r="K486" t="str">
        <f>IF(Measurement!K486="","",(Measurement!K486^3*coeff_ab5_x3)+(Measurement!K486^2*coeff_ab5_x2)+(Measurement!K486*coeff_ab5_x1)+coeff_ab5_x0)</f>
        <v/>
      </c>
      <c r="L486">
        <f>IF(Measurement!L486="","",(Measurement!L486^3*coeff_bb6_x3)+(Measurement!L486^2*coeff_bb6_x2)+(Measurement!L486*coeff_bb6_x1)+coeff_bb6_x0)</f>
        <v>1.5012958925765802</v>
      </c>
      <c r="M486" t="str">
        <f>IF(Measurement!M486="","",(Measurement!M486^3*coeff_ab6_x3)+(Measurement!M486^2*coeff_ab6_x2)+(Measurement!M486*coeff_ab6_x1)+coeff_ab6_x0)</f>
        <v/>
      </c>
      <c r="N486">
        <f>IF(Measurement!N486="","",(Measurement!N486^3*coeff_bb7_x3)+(Measurement!N486^2*coeff_bb7_x2)+(Measurement!N486*coeff_bb7_x1)+coeff_bb7_x0)</f>
        <v>1.5006639072354193</v>
      </c>
      <c r="O486" t="str">
        <f>IF(Measurement!O486="","",(Measurement!O486^3*coeff_ab7_x3)+(Measurement!O486^2*coeff_ab7_x2)+(Measurement!O486*coeff_ab7_x1)+coeff_ab7_x0)</f>
        <v/>
      </c>
      <c r="P486">
        <f>IF(Measurement!P486="","",(Measurement!P486^3*coeff_bb8_x3)+(Measurement!P486^2*coeff_bb8_x2)+(Measurement!P486*coeff_bb8_x1)+coeff_bb8_x0)</f>
        <v>1.5005386250959261</v>
      </c>
      <c r="Q486" t="str">
        <f>IF(Measurement!Q486="","",(Measurement!Q486^3*coeff_ab8_x3)+(Measurement!Q486^2*coeff_ab8_x2)+(Measurement!Q486*coeff_ab8_x1)+coeff_ab8_x0)</f>
        <v/>
      </c>
      <c r="R486">
        <f>IF(Measurement!R486="","",(Measurement!R486^3*coeff_bb9_x3)+(Measurement!R486^2*coeff_bb9_x2)+(Measurement!R486*coeff_bb9_x1)+coeff_bb9_x0)</f>
        <v>1.5014234061367804</v>
      </c>
      <c r="S486" t="str">
        <f>IF(Measurement!S486="","",(Measurement!S486^3*coeff_ab9_x3)+(Measurement!S486^2*coeff_ab9_x2)+(Measurement!S486*coeff_ab9_x1)+coeff_ab9_x0)</f>
        <v/>
      </c>
    </row>
    <row r="487" spans="1:19" ht="12.75" customHeight="1" x14ac:dyDescent="0.2">
      <c r="A487">
        <f>Measurement!A487</f>
        <v>48.500000000000419</v>
      </c>
      <c r="B487">
        <f>IF(Measurement!B487="","",(Measurement!B487^3*coeff_bb1_x3)+(Measurement!B487^2*coeff_bb1_x2)+(Measurement!B487*coeff_bb1_x1)+coeff_bb1_x0)</f>
        <v>1.5020665686801351</v>
      </c>
      <c r="C487" t="str">
        <f>IF(Measurement!C487="","",(Measurement!C487^3*coeff_ab1_x3)+(Measurement!C487^2*coeff_ab1_x2)+(Measurement!C487*coeff_ab1_x1)+coeff_ab1_x0)</f>
        <v/>
      </c>
      <c r="D487">
        <f>IF(Measurement!D487="","",(Measurement!D487^3*coeff_bb2_x3)+(Measurement!D487^2*coeff_bb2_x2)+(Measurement!D487*coeff_bb2_x1)+coeff_bb2_x0)</f>
        <v>1.5021963217005059</v>
      </c>
      <c r="E487" t="str">
        <f>IF(Measurement!E487="","",(Measurement!E487^3*coeff_ab2_x3)+(Measurement!E487^2*coeff_ab2_x2)+(Measurement!E487*coeff_ab2_x1)+coeff_ab2_x0)</f>
        <v/>
      </c>
      <c r="F487">
        <f>IF(Measurement!F487="","",(Measurement!F487^3*coeff_bb3_x3)+(Measurement!F487^2*coeff_bb3_x2)+(Measurement!F487*coeff_bb3_x1)+coeff_bb3_x0)</f>
        <v>1.5027190762649367</v>
      </c>
      <c r="G487" t="str">
        <f>IF(Measurement!G487="","",(Measurement!G487^3*coeff_ab3_x3)+(Measurement!G487^2*coeff_ab3_x2)+(Measurement!G487*coeff_ab3_x1)+coeff_ab3_x0)</f>
        <v/>
      </c>
      <c r="H487">
        <f>IF(Measurement!H487="","",(Measurement!H487^3*coeff_bb4_x3)+(Measurement!H487^2*coeff_bb4_x2)+(Measurement!H487*coeff_bb4_x1)+coeff_bb4_x0)</f>
        <v>1.5031150780482712</v>
      </c>
      <c r="I487" t="str">
        <f>IF(Measurement!I487="","",(Measurement!I487^3*coeff_ab4_x3)+(Measurement!I487^2*coeff_ab4_x2)+(Measurement!I487*coeff_ab4_x1)+coeff_ab4_x0)</f>
        <v/>
      </c>
      <c r="J487">
        <f>IF(Measurement!J487="","",(Measurement!J487^3*coeff_bb5_x3)+(Measurement!J487^2*coeff_bb5_x2)+(Measurement!J487*coeff_bb5_x1)+coeff_bb5_x0)</f>
        <v>1.5027190762649367</v>
      </c>
      <c r="K487" t="str">
        <f>IF(Measurement!K487="","",(Measurement!K487^3*coeff_ab5_x3)+(Measurement!K487^2*coeff_ab5_x2)+(Measurement!K487*coeff_ab5_x1)+coeff_ab5_x0)</f>
        <v/>
      </c>
      <c r="L487">
        <f>IF(Measurement!L487="","",(Measurement!L487^3*coeff_bb6_x3)+(Measurement!L487^2*coeff_bb6_x2)+(Measurement!L487*coeff_bb6_x1)+coeff_bb6_x0)</f>
        <v>1.5012958925765802</v>
      </c>
      <c r="M487" t="str">
        <f>IF(Measurement!M487="","",(Measurement!M487^3*coeff_ab6_x3)+(Measurement!M487^2*coeff_ab6_x2)+(Measurement!M487*coeff_ab6_x1)+coeff_ab6_x0)</f>
        <v/>
      </c>
      <c r="N487">
        <f>IF(Measurement!N487="","",(Measurement!N487^3*coeff_bb7_x3)+(Measurement!N487^2*coeff_bb7_x2)+(Measurement!N487*coeff_bb7_x1)+coeff_bb7_x0)</f>
        <v>1.5006639072354193</v>
      </c>
      <c r="O487" t="str">
        <f>IF(Measurement!O487="","",(Measurement!O487^3*coeff_ab7_x3)+(Measurement!O487^2*coeff_ab7_x2)+(Measurement!O487*coeff_ab7_x1)+coeff_ab7_x0)</f>
        <v/>
      </c>
      <c r="P487">
        <f>IF(Measurement!P487="","",(Measurement!P487^3*coeff_bb8_x3)+(Measurement!P487^2*coeff_bb8_x2)+(Measurement!P487*coeff_bb8_x1)+coeff_bb8_x0)</f>
        <v>1.5006639072354193</v>
      </c>
      <c r="Q487" t="str">
        <f>IF(Measurement!Q487="","",(Measurement!Q487^3*coeff_ab8_x3)+(Measurement!Q487^2*coeff_ab8_x2)+(Measurement!Q487*coeff_ab8_x1)+coeff_ab8_x0)</f>
        <v/>
      </c>
      <c r="R487">
        <f>IF(Measurement!R487="","",(Measurement!R487^3*coeff_bb9_x3)+(Measurement!R487^2*coeff_bb9_x2)+(Measurement!R487*coeff_bb9_x1)+coeff_bb9_x0)</f>
        <v>1.501679551535696</v>
      </c>
      <c r="S487" t="str">
        <f>IF(Measurement!S487="","",(Measurement!S487^3*coeff_ab9_x3)+(Measurement!S487^2*coeff_ab9_x2)+(Measurement!S487*coeff_ab9_x1)+coeff_ab9_x0)</f>
        <v/>
      </c>
    </row>
    <row r="488" spans="1:19" ht="12.75" customHeight="1" x14ac:dyDescent="0.2">
      <c r="A488">
        <f>Measurement!A488</f>
        <v>48.600000000000421</v>
      </c>
      <c r="B488">
        <f>IF(Measurement!B488="","",(Measurement!B488^3*coeff_bb1_x3)+(Measurement!B488^2*coeff_bb1_x2)+(Measurement!B488*coeff_bb1_x1)+coeff_bb1_x0)</f>
        <v>1.502326448745853</v>
      </c>
      <c r="C488" t="str">
        <f>IF(Measurement!C488="","",(Measurement!C488^3*coeff_ab1_x3)+(Measurement!C488^2*coeff_ab1_x2)+(Measurement!C488*coeff_ab1_x1)+coeff_ab1_x0)</f>
        <v/>
      </c>
      <c r="D488">
        <f>IF(Measurement!D488="","",(Measurement!D488^3*coeff_bb2_x3)+(Measurement!D488^2*coeff_bb2_x2)+(Measurement!D488*coeff_bb2_x1)+coeff_bb2_x0)</f>
        <v>1.502326448745853</v>
      </c>
      <c r="E488" t="str">
        <f>IF(Measurement!E488="","",(Measurement!E488^3*coeff_ab2_x3)+(Measurement!E488^2*coeff_ab2_x2)+(Measurement!E488*coeff_ab2_x1)+coeff_ab2_x0)</f>
        <v/>
      </c>
      <c r="F488">
        <f>IF(Measurement!F488="","",(Measurement!F488^3*coeff_bb3_x3)+(Measurement!F488^2*coeff_bb3_x2)+(Measurement!F488*coeff_bb3_x1)+coeff_bb3_x0)</f>
        <v>1.5028507016433736</v>
      </c>
      <c r="G488" t="str">
        <f>IF(Measurement!G488="","",(Measurement!G488^3*coeff_ab3_x3)+(Measurement!G488^2*coeff_ab3_x2)+(Measurement!G488*coeff_ab3_x1)+coeff_ab3_x0)</f>
        <v/>
      </c>
      <c r="H488">
        <f>IF(Measurement!H488="","",(Measurement!H488^3*coeff_bb4_x3)+(Measurement!H488^2*coeff_bb4_x2)+(Measurement!H488*coeff_bb4_x1)+coeff_bb4_x0)</f>
        <v>1.5033809568059902</v>
      </c>
      <c r="I488" t="str">
        <f>IF(Measurement!I488="","",(Measurement!I488^3*coeff_ab4_x3)+(Measurement!I488^2*coeff_ab4_x2)+(Measurement!I488*coeff_ab4_x1)+coeff_ab4_x0)</f>
        <v/>
      </c>
      <c r="J488">
        <f>IF(Measurement!J488="","",(Measurement!J488^3*coeff_bb5_x3)+(Measurement!J488^2*coeff_bb5_x2)+(Measurement!J488*coeff_bb5_x1)+coeff_bb5_x0)</f>
        <v>1.5028507016433736</v>
      </c>
      <c r="K488" t="str">
        <f>IF(Measurement!K488="","",(Measurement!K488^3*coeff_ab5_x3)+(Measurement!K488^2*coeff_ab5_x2)+(Measurement!K488*coeff_ab5_x1)+coeff_ab5_x0)</f>
        <v/>
      </c>
      <c r="L488">
        <f>IF(Measurement!L488="","",(Measurement!L488^3*coeff_bb6_x3)+(Measurement!L488^2*coeff_bb6_x2)+(Measurement!L488*coeff_bb6_x1)+coeff_bb6_x0)</f>
        <v>1.5012958925765802</v>
      </c>
      <c r="M488" t="str">
        <f>IF(Measurement!M488="","",(Measurement!M488^3*coeff_ab6_x3)+(Measurement!M488^2*coeff_ab6_x2)+(Measurement!M488*coeff_ab6_x1)+coeff_ab6_x0)</f>
        <v/>
      </c>
      <c r="N488">
        <f>IF(Measurement!N488="","",(Measurement!N488^3*coeff_bb7_x3)+(Measurement!N488^2*coeff_bb7_x2)+(Measurement!N488*coeff_bb7_x1)+coeff_bb7_x0)</f>
        <v>1.5006639072354193</v>
      </c>
      <c r="O488" t="str">
        <f>IF(Measurement!O488="","",(Measurement!O488^3*coeff_ab7_x3)+(Measurement!O488^2*coeff_ab7_x2)+(Measurement!O488*coeff_ab7_x1)+coeff_ab7_x0)</f>
        <v/>
      </c>
      <c r="P488">
        <f>IF(Measurement!P488="","",(Measurement!P488^3*coeff_bb8_x3)+(Measurement!P488^2*coeff_bb8_x2)+(Measurement!P488*coeff_bb8_x1)+coeff_bb8_x0)</f>
        <v>1.5007895607200676</v>
      </c>
      <c r="Q488" t="str">
        <f>IF(Measurement!Q488="","",(Measurement!Q488^3*coeff_ab8_x3)+(Measurement!Q488^2*coeff_ab8_x2)+(Measurement!Q488*coeff_ab8_x1)+coeff_ab8_x0)</f>
        <v/>
      </c>
      <c r="R488">
        <f>IF(Measurement!R488="","",(Measurement!R488^3*coeff_bb9_x3)+(Measurement!R488^2*coeff_bb9_x2)+(Measurement!R488*coeff_bb9_x1)+coeff_bb9_x0)</f>
        <v>1.5020665686801351</v>
      </c>
      <c r="S488" t="str">
        <f>IF(Measurement!S488="","",(Measurement!S488^3*coeff_ab9_x3)+(Measurement!S488^2*coeff_ab9_x2)+(Measurement!S488*coeff_ab9_x1)+coeff_ab9_x0)</f>
        <v/>
      </c>
    </row>
    <row r="489" spans="1:19" ht="12.75" customHeight="1" x14ac:dyDescent="0.2">
      <c r="A489">
        <f>Measurement!A489</f>
        <v>48.700000000000422</v>
      </c>
      <c r="B489">
        <f>IF(Measurement!B489="","",(Measurement!B489^3*coeff_bb1_x3)+(Measurement!B489^2*coeff_bb1_x2)+(Measurement!B489*coeff_bb1_x1)+coeff_bb1_x0)</f>
        <v>1.5024569500394949</v>
      </c>
      <c r="C489" t="str">
        <f>IF(Measurement!C489="","",(Measurement!C489^3*coeff_ab1_x3)+(Measurement!C489^2*coeff_ab1_x2)+(Measurement!C489*coeff_ab1_x1)+coeff_ab1_x0)</f>
        <v/>
      </c>
      <c r="D489">
        <f>IF(Measurement!D489="","",(Measurement!D489^3*coeff_bb2_x3)+(Measurement!D489^2*coeff_bb2_x2)+(Measurement!D489*coeff_bb2_x1)+coeff_bb2_x0)</f>
        <v>1.50258782580475</v>
      </c>
      <c r="E489" t="str">
        <f>IF(Measurement!E489="","",(Measurement!E489^3*coeff_ab2_x3)+(Measurement!E489^2*coeff_ab2_x2)+(Measurement!E489*coeff_ab2_x1)+coeff_ab2_x0)</f>
        <v/>
      </c>
      <c r="F489">
        <f>IF(Measurement!F489="","",(Measurement!F489^3*coeff_bb3_x3)+(Measurement!F489^2*coeff_bb3_x2)+(Measurement!F489*coeff_bb3_x1)+coeff_bb3_x0)</f>
        <v>1.5029827021633788</v>
      </c>
      <c r="G489" t="str">
        <f>IF(Measurement!G489="","",(Measurement!G489^3*coeff_ab3_x3)+(Measurement!G489^2*coeff_ab3_x2)+(Measurement!G489*coeff_ab3_x1)+coeff_ab3_x0)</f>
        <v/>
      </c>
      <c r="H489">
        <f>IF(Measurement!H489="","",(Measurement!H489^3*coeff_bb4_x3)+(Measurement!H489^2*coeff_bb4_x2)+(Measurement!H489*coeff_bb4_x1)+coeff_bb4_x0)</f>
        <v>1.503514460125454</v>
      </c>
      <c r="I489" t="str">
        <f>IF(Measurement!I489="","",(Measurement!I489^3*coeff_ab4_x3)+(Measurement!I489^2*coeff_ab4_x2)+(Measurement!I489*coeff_ab4_x1)+coeff_ab4_x0)</f>
        <v/>
      </c>
      <c r="J489">
        <f>IF(Measurement!J489="","",(Measurement!J489^3*coeff_bb5_x3)+(Measurement!J489^2*coeff_bb5_x2)+(Measurement!J489*coeff_bb5_x1)+coeff_bb5_x0)</f>
        <v>1.5028507016433736</v>
      </c>
      <c r="K489" t="str">
        <f>IF(Measurement!K489="","",(Measurement!K489^3*coeff_ab5_x3)+(Measurement!K489^2*coeff_ab5_x2)+(Measurement!K489*coeff_ab5_x1)+coeff_ab5_x0)</f>
        <v/>
      </c>
      <c r="L489">
        <f>IF(Measurement!L489="","",(Measurement!L489^3*coeff_bb6_x3)+(Measurement!L489^2*coeff_bb6_x2)+(Measurement!L489*coeff_bb6_x1)+coeff_bb6_x0)</f>
        <v>1.5012958925765802</v>
      </c>
      <c r="M489" t="str">
        <f>IF(Measurement!M489="","",(Measurement!M489^3*coeff_ab6_x3)+(Measurement!M489^2*coeff_ab6_x2)+(Measurement!M489*coeff_ab6_x1)+coeff_ab6_x0)</f>
        <v/>
      </c>
      <c r="N489">
        <f>IF(Measurement!N489="","",(Measurement!N489^3*coeff_bb7_x3)+(Measurement!N489^2*coeff_bb7_x2)+(Measurement!N489*coeff_bb7_x1)+coeff_bb7_x0)</f>
        <v>1.5006639072354193</v>
      </c>
      <c r="O489" t="str">
        <f>IF(Measurement!O489="","",(Measurement!O489^3*coeff_ab7_x3)+(Measurement!O489^2*coeff_ab7_x2)+(Measurement!O489*coeff_ab7_x1)+coeff_ab7_x0)</f>
        <v/>
      </c>
      <c r="P489">
        <f>IF(Measurement!P489="","",(Measurement!P489^3*coeff_bb8_x3)+(Measurement!P489^2*coeff_bb8_x2)+(Measurement!P489*coeff_bb8_x1)+coeff_bb8_x0)</f>
        <v>1.5007895607200676</v>
      </c>
      <c r="Q489" t="str">
        <f>IF(Measurement!Q489="","",(Measurement!Q489^3*coeff_ab8_x3)+(Measurement!Q489^2*coeff_ab8_x2)+(Measurement!Q489*coeff_ab8_x1)+coeff_ab8_x0)</f>
        <v/>
      </c>
      <c r="R489">
        <f>IF(Measurement!R489="","",(Measurement!R489^3*coeff_bb9_x3)+(Measurement!R489^2*coeff_bb9_x2)+(Measurement!R489*coeff_bb9_x1)+coeff_bb9_x0)</f>
        <v>1.5021963217005059</v>
      </c>
      <c r="S489" t="str">
        <f>IF(Measurement!S489="","",(Measurement!S489^3*coeff_ab9_x3)+(Measurement!S489^2*coeff_ab9_x2)+(Measurement!S489*coeff_ab9_x1)+coeff_ab9_x0)</f>
        <v/>
      </c>
    </row>
    <row r="490" spans="1:19" ht="12.75" customHeight="1" x14ac:dyDescent="0.2">
      <c r="A490">
        <f>Measurement!A490</f>
        <v>48.800000000000423</v>
      </c>
      <c r="B490">
        <f>IF(Measurement!B490="","",(Measurement!B490^3*coeff_bb1_x3)+(Measurement!B490^2*coeff_bb1_x2)+(Measurement!B490*coeff_bb1_x1)+coeff_bb1_x0)</f>
        <v>1.5024569500394949</v>
      </c>
      <c r="C490" t="str">
        <f>IF(Measurement!C490="","",(Measurement!C490^3*coeff_ab1_x3)+(Measurement!C490^2*coeff_ab1_x2)+(Measurement!C490*coeff_ab1_x1)+coeff_ab1_x0)</f>
        <v/>
      </c>
      <c r="D490">
        <f>IF(Measurement!D490="","",(Measurement!D490^3*coeff_bb2_x3)+(Measurement!D490^2*coeff_bb2_x2)+(Measurement!D490*coeff_bb2_x1)+coeff_bb2_x0)</f>
        <v>1.5027190762649367</v>
      </c>
      <c r="E490" t="str">
        <f>IF(Measurement!E490="","",(Measurement!E490^3*coeff_ab2_x3)+(Measurement!E490^2*coeff_ab2_x2)+(Measurement!E490*coeff_ab2_x1)+coeff_ab2_x0)</f>
        <v/>
      </c>
      <c r="F490">
        <f>IF(Measurement!F490="","",(Measurement!F490^3*coeff_bb3_x3)+(Measurement!F490^2*coeff_bb3_x2)+(Measurement!F490*coeff_bb3_x1)+coeff_bb3_x0)</f>
        <v>1.5031150780482712</v>
      </c>
      <c r="G490" t="str">
        <f>IF(Measurement!G490="","",(Measurement!G490^3*coeff_ab3_x3)+(Measurement!G490^2*coeff_ab3_x2)+(Measurement!G490*coeff_ab3_x1)+coeff_ab3_x0)</f>
        <v/>
      </c>
      <c r="H490">
        <f>IF(Measurement!H490="","",(Measurement!H490^3*coeff_bb4_x3)+(Measurement!H490^2*coeff_bb4_x2)+(Measurement!H490*coeff_bb4_x1)+coeff_bb4_x0)</f>
        <v>1.503514460125454</v>
      </c>
      <c r="I490" t="str">
        <f>IF(Measurement!I490="","",(Measurement!I490^3*coeff_ab4_x3)+(Measurement!I490^2*coeff_ab4_x2)+(Measurement!I490*coeff_ab4_x1)+coeff_ab4_x0)</f>
        <v/>
      </c>
      <c r="J490">
        <f>IF(Measurement!J490="","",(Measurement!J490^3*coeff_bb5_x3)+(Measurement!J490^2*coeff_bb5_x2)+(Measurement!J490*coeff_bb5_x1)+coeff_bb5_x0)</f>
        <v>1.5029827021633788</v>
      </c>
      <c r="K490" t="str">
        <f>IF(Measurement!K490="","",(Measurement!K490^3*coeff_ab5_x3)+(Measurement!K490^2*coeff_ab5_x2)+(Measurement!K490*coeff_ab5_x1)+coeff_ab5_x0)</f>
        <v/>
      </c>
      <c r="L490">
        <f>IF(Measurement!L490="","",(Measurement!L490^3*coeff_bb6_x3)+(Measurement!L490^2*coeff_bb6_x2)+(Measurement!L490*coeff_bb6_x1)+coeff_bb6_x0)</f>
        <v>1.5011687514781273</v>
      </c>
      <c r="M490" t="str">
        <f>IF(Measurement!M490="","",(Measurement!M490^3*coeff_ab6_x3)+(Measurement!M490^2*coeff_ab6_x2)+(Measurement!M490*coeff_ab6_x1)+coeff_ab6_x0)</f>
        <v/>
      </c>
      <c r="N490">
        <f>IF(Measurement!N490="","",(Measurement!N490^3*coeff_bb7_x3)+(Measurement!N490^2*coeff_bb7_x2)+(Measurement!N490*coeff_bb7_x1)+coeff_bb7_x0)</f>
        <v>1.5006639072354193</v>
      </c>
      <c r="O490" t="str">
        <f>IF(Measurement!O490="","",(Measurement!O490^3*coeff_ab7_x3)+(Measurement!O490^2*coeff_ab7_x2)+(Measurement!O490*coeff_ab7_x1)+coeff_ab7_x0)</f>
        <v/>
      </c>
      <c r="P490">
        <f>IF(Measurement!P490="","",(Measurement!P490^3*coeff_bb8_x3)+(Measurement!P490^2*coeff_bb8_x2)+(Measurement!P490*coeff_bb8_x1)+coeff_bb8_x0)</f>
        <v>1.5009155857731895</v>
      </c>
      <c r="Q490" t="str">
        <f>IF(Measurement!Q490="","",(Measurement!Q490^3*coeff_ab8_x3)+(Measurement!Q490^2*coeff_ab8_x2)+(Measurement!Q490*coeff_ab8_x1)+coeff_ab8_x0)</f>
        <v/>
      </c>
      <c r="R490">
        <f>IF(Measurement!R490="","",(Measurement!R490^3*coeff_bb9_x3)+(Measurement!R490^2*coeff_bb9_x2)+(Measurement!R490*coeff_bb9_x1)+coeff_bb9_x0)</f>
        <v>1.502326448745853</v>
      </c>
      <c r="S490" t="str">
        <f>IF(Measurement!S490="","",(Measurement!S490^3*coeff_ab9_x3)+(Measurement!S490^2*coeff_ab9_x2)+(Measurement!S490*coeff_ab9_x1)+coeff_ab9_x0)</f>
        <v/>
      </c>
    </row>
    <row r="491" spans="1:19" ht="12.75" customHeight="1" x14ac:dyDescent="0.2">
      <c r="A491">
        <f>Measurement!A491</f>
        <v>48.900000000000425</v>
      </c>
      <c r="B491">
        <f>IF(Measurement!B491="","",(Measurement!B491^3*coeff_bb1_x3)+(Measurement!B491^2*coeff_bb1_x2)+(Measurement!B491*coeff_bb1_x1)+coeff_bb1_x0)</f>
        <v>1.5027190762649367</v>
      </c>
      <c r="C491" t="str">
        <f>IF(Measurement!C491="","",(Measurement!C491^3*coeff_ab1_x3)+(Measurement!C491^2*coeff_ab1_x2)+(Measurement!C491*coeff_ab1_x1)+coeff_ab1_x0)</f>
        <v/>
      </c>
      <c r="D491">
        <f>IF(Measurement!D491="","",(Measurement!D491^3*coeff_bb2_x3)+(Measurement!D491^2*coeff_bb2_x2)+(Measurement!D491*coeff_bb2_x1)+coeff_bb2_x0)</f>
        <v>1.5028507016433736</v>
      </c>
      <c r="E491" t="str">
        <f>IF(Measurement!E491="","",(Measurement!E491^3*coeff_ab2_x3)+(Measurement!E491^2*coeff_ab2_x2)+(Measurement!E491*coeff_ab2_x1)+coeff_ab2_x0)</f>
        <v/>
      </c>
      <c r="F491">
        <f>IF(Measurement!F491="","",(Measurement!F491^3*coeff_bb3_x3)+(Measurement!F491^2*coeff_bb3_x2)+(Measurement!F491*coeff_bb3_x1)+coeff_bb3_x0)</f>
        <v>1.5032478295213687</v>
      </c>
      <c r="G491" t="str">
        <f>IF(Measurement!G491="","",(Measurement!G491^3*coeff_ab3_x3)+(Measurement!G491^2*coeff_ab3_x2)+(Measurement!G491*coeff_ab3_x1)+coeff_ab3_x0)</f>
        <v/>
      </c>
      <c r="H491">
        <f>IF(Measurement!H491="","",(Measurement!H491^3*coeff_bb4_x3)+(Measurement!H491^2*coeff_bb4_x2)+(Measurement!H491*coeff_bb4_x1)+coeff_bb4_x0)</f>
        <v>1.503514460125454</v>
      </c>
      <c r="I491" t="str">
        <f>IF(Measurement!I491="","",(Measurement!I491^3*coeff_ab4_x3)+(Measurement!I491^2*coeff_ab4_x2)+(Measurement!I491*coeff_ab4_x1)+coeff_ab4_x0)</f>
        <v/>
      </c>
      <c r="J491">
        <f>IF(Measurement!J491="","",(Measurement!J491^3*coeff_bb5_x3)+(Measurement!J491^2*coeff_bb5_x2)+(Measurement!J491*coeff_bb5_x1)+coeff_bb5_x0)</f>
        <v>1.5029827021633788</v>
      </c>
      <c r="K491" t="str">
        <f>IF(Measurement!K491="","",(Measurement!K491^3*coeff_ab5_x3)+(Measurement!K491^2*coeff_ab5_x2)+(Measurement!K491*coeff_ab5_x1)+coeff_ab5_x0)</f>
        <v/>
      </c>
      <c r="L491">
        <f>IF(Measurement!L491="","",(Measurement!L491^3*coeff_bb6_x3)+(Measurement!L491^2*coeff_bb6_x2)+(Measurement!L491*coeff_bb6_x1)+coeff_bb6_x0)</f>
        <v>1.5012958925765802</v>
      </c>
      <c r="M491" t="str">
        <f>IF(Measurement!M491="","",(Measurement!M491^3*coeff_ab6_x3)+(Measurement!M491^2*coeff_ab6_x2)+(Measurement!M491*coeff_ab6_x1)+coeff_ab6_x0)</f>
        <v/>
      </c>
      <c r="N491">
        <f>IF(Measurement!N491="","",(Measurement!N491^3*coeff_bb7_x3)+(Measurement!N491^2*coeff_bb7_x2)+(Measurement!N491*coeff_bb7_x1)+coeff_bb7_x0)</f>
        <v>1.5006639072354193</v>
      </c>
      <c r="O491" t="str">
        <f>IF(Measurement!O491="","",(Measurement!O491^3*coeff_ab7_x3)+(Measurement!O491^2*coeff_ab7_x2)+(Measurement!O491*coeff_ab7_x1)+coeff_ab7_x0)</f>
        <v/>
      </c>
      <c r="P491">
        <f>IF(Measurement!P491="","",(Measurement!P491^3*coeff_bb8_x3)+(Measurement!P491^2*coeff_bb8_x2)+(Measurement!P491*coeff_bb8_x1)+coeff_bb8_x0)</f>
        <v>1.5009155857731895</v>
      </c>
      <c r="Q491" t="str">
        <f>IF(Measurement!Q491="","",(Measurement!Q491^3*coeff_ab8_x3)+(Measurement!Q491^2*coeff_ab8_x2)+(Measurement!Q491*coeff_ab8_x1)+coeff_ab8_x0)</f>
        <v/>
      </c>
      <c r="R491">
        <f>IF(Measurement!R491="","",(Measurement!R491^3*coeff_bb9_x3)+(Measurement!R491^2*coeff_bb9_x2)+(Measurement!R491*coeff_bb9_x1)+coeff_bb9_x0)</f>
        <v>1.5024569500394949</v>
      </c>
      <c r="S491" t="str">
        <f>IF(Measurement!S491="","",(Measurement!S491^3*coeff_ab9_x3)+(Measurement!S491^2*coeff_ab9_x2)+(Measurement!S491*coeff_ab9_x1)+coeff_ab9_x0)</f>
        <v/>
      </c>
    </row>
    <row r="492" spans="1:19" ht="12.75" customHeight="1" x14ac:dyDescent="0.2">
      <c r="A492">
        <f>Measurement!A492</f>
        <v>49.000000000000426</v>
      </c>
      <c r="B492">
        <f>IF(Measurement!B492="","",(Measurement!B492^3*coeff_bb1_x3)+(Measurement!B492^2*coeff_bb1_x2)+(Measurement!B492*coeff_bb1_x1)+coeff_bb1_x0)</f>
        <v>1.5028507016433736</v>
      </c>
      <c r="C492" t="str">
        <f>IF(Measurement!C492="","",(Measurement!C492^3*coeff_ab1_x3)+(Measurement!C492^2*coeff_ab1_x2)+(Measurement!C492*coeff_ab1_x1)+coeff_ab1_x0)</f>
        <v/>
      </c>
      <c r="D492">
        <f>IF(Measurement!D492="","",(Measurement!D492^3*coeff_bb2_x3)+(Measurement!D492^2*coeff_bb2_x2)+(Measurement!D492*coeff_bb2_x1)+coeff_bb2_x0)</f>
        <v>1.5029827021633788</v>
      </c>
      <c r="E492" t="str">
        <f>IF(Measurement!E492="","",(Measurement!E492^3*coeff_ab2_x3)+(Measurement!E492^2*coeff_ab2_x2)+(Measurement!E492*coeff_ab2_x1)+coeff_ab2_x0)</f>
        <v/>
      </c>
      <c r="F492">
        <f>IF(Measurement!F492="","",(Measurement!F492^3*coeff_bb3_x3)+(Measurement!F492^2*coeff_bb3_x2)+(Measurement!F492*coeff_bb3_x1)+coeff_bb3_x0)</f>
        <v>1.5032478295213687</v>
      </c>
      <c r="G492" t="str">
        <f>IF(Measurement!G492="","",(Measurement!G492^3*coeff_ab3_x3)+(Measurement!G492^2*coeff_ab3_x2)+(Measurement!G492*coeff_ab3_x1)+coeff_ab3_x0)</f>
        <v/>
      </c>
      <c r="H492">
        <f>IF(Measurement!H492="","",(Measurement!H492^3*coeff_bb4_x3)+(Measurement!H492^2*coeff_bb4_x2)+(Measurement!H492*coeff_bb4_x1)+coeff_bb4_x0)</f>
        <v>1.503514460125454</v>
      </c>
      <c r="I492" t="str">
        <f>IF(Measurement!I492="","",(Measurement!I492^3*coeff_ab4_x3)+(Measurement!I492^2*coeff_ab4_x2)+(Measurement!I492*coeff_ab4_x1)+coeff_ab4_x0)</f>
        <v/>
      </c>
      <c r="J492">
        <f>IF(Measurement!J492="","",(Measurement!J492^3*coeff_bb5_x3)+(Measurement!J492^2*coeff_bb5_x2)+(Measurement!J492*coeff_bb5_x1)+coeff_bb5_x0)</f>
        <v>1.5029827021633788</v>
      </c>
      <c r="K492" t="str">
        <f>IF(Measurement!K492="","",(Measurement!K492^3*coeff_ab5_x3)+(Measurement!K492^2*coeff_ab5_x2)+(Measurement!K492*coeff_ab5_x1)+coeff_ab5_x0)</f>
        <v/>
      </c>
      <c r="L492">
        <f>IF(Measurement!L492="","",(Measurement!L492^3*coeff_bb6_x3)+(Measurement!L492^2*coeff_bb6_x2)+(Measurement!L492*coeff_bb6_x1)+coeff_bb6_x0)</f>
        <v>1.5012958925765802</v>
      </c>
      <c r="M492" t="str">
        <f>IF(Measurement!M492="","",(Measurement!M492^3*coeff_ab6_x3)+(Measurement!M492^2*coeff_ab6_x2)+(Measurement!M492*coeff_ab6_x1)+coeff_ab6_x0)</f>
        <v/>
      </c>
      <c r="N492">
        <f>IF(Measurement!N492="","",(Measurement!N492^3*coeff_bb7_x3)+(Measurement!N492^2*coeff_bb7_x2)+(Measurement!N492*coeff_bb7_x1)+coeff_bb7_x0)</f>
        <v>1.5006639072354193</v>
      </c>
      <c r="O492" t="str">
        <f>IF(Measurement!O492="","",(Measurement!O492^3*coeff_ab7_x3)+(Measurement!O492^2*coeff_ab7_x2)+(Measurement!O492*coeff_ab7_x1)+coeff_ab7_x0)</f>
        <v/>
      </c>
      <c r="P492">
        <f>IF(Measurement!P492="","",(Measurement!P492^3*coeff_bb8_x3)+(Measurement!P492^2*coeff_bb8_x2)+(Measurement!P492*coeff_bb8_x1)+coeff_bb8_x0)</f>
        <v>1.5007895607200676</v>
      </c>
      <c r="Q492" t="str">
        <f>IF(Measurement!Q492="","",(Measurement!Q492^3*coeff_ab8_x3)+(Measurement!Q492^2*coeff_ab8_x2)+(Measurement!Q492*coeff_ab8_x1)+coeff_ab8_x0)</f>
        <v/>
      </c>
      <c r="R492">
        <f>IF(Measurement!R492="","",(Measurement!R492^3*coeff_bb9_x3)+(Measurement!R492^2*coeff_bb9_x2)+(Measurement!R492*coeff_bb9_x1)+coeff_bb9_x0)</f>
        <v>1.50258782580475</v>
      </c>
      <c r="S492" t="str">
        <f>IF(Measurement!S492="","",(Measurement!S492^3*coeff_ab9_x3)+(Measurement!S492^2*coeff_ab9_x2)+(Measurement!S492*coeff_ab9_x1)+coeff_ab9_x0)</f>
        <v/>
      </c>
    </row>
    <row r="493" spans="1:19" ht="12.75" customHeight="1" x14ac:dyDescent="0.2">
      <c r="A493">
        <f>Measurement!A493</f>
        <v>49.100000000000428</v>
      </c>
      <c r="B493">
        <f>IF(Measurement!B493="","",(Measurement!B493^3*coeff_bb1_x3)+(Measurement!B493^2*coeff_bb1_x2)+(Measurement!B493*coeff_bb1_x1)+coeff_bb1_x0)</f>
        <v>1.5031150780482712</v>
      </c>
      <c r="C493" t="str">
        <f>IF(Measurement!C493="","",(Measurement!C493^3*coeff_ab1_x3)+(Measurement!C493^2*coeff_ab1_x2)+(Measurement!C493*coeff_ab1_x1)+coeff_ab1_x0)</f>
        <v/>
      </c>
      <c r="D493">
        <f>IF(Measurement!D493="","",(Measurement!D493^3*coeff_bb2_x3)+(Measurement!D493^2*coeff_bb2_x2)+(Measurement!D493*coeff_bb2_x1)+coeff_bb2_x0)</f>
        <v>1.5031150780482712</v>
      </c>
      <c r="E493" t="str">
        <f>IF(Measurement!E493="","",(Measurement!E493^3*coeff_ab2_x3)+(Measurement!E493^2*coeff_ab2_x2)+(Measurement!E493*coeff_ab2_x1)+coeff_ab2_x0)</f>
        <v/>
      </c>
      <c r="F493">
        <f>IF(Measurement!F493="","",(Measurement!F493^3*coeff_bb3_x3)+(Measurement!F493^2*coeff_bb3_x2)+(Measurement!F493*coeff_bb3_x1)+coeff_bb3_x0)</f>
        <v>1.5033809568059902</v>
      </c>
      <c r="G493" t="str">
        <f>IF(Measurement!G493="","",(Measurement!G493^3*coeff_ab3_x3)+(Measurement!G493^2*coeff_ab3_x2)+(Measurement!G493*coeff_ab3_x1)+coeff_ab3_x0)</f>
        <v/>
      </c>
      <c r="H493">
        <f>IF(Measurement!H493="","",(Measurement!H493^3*coeff_bb4_x3)+(Measurement!H493^2*coeff_bb4_x2)+(Measurement!H493*coeff_bb4_x1)+coeff_bb4_x0)</f>
        <v>1.5033809568059902</v>
      </c>
      <c r="I493" t="str">
        <f>IF(Measurement!I493="","",(Measurement!I493^3*coeff_ab4_x3)+(Measurement!I493^2*coeff_ab4_x2)+(Measurement!I493*coeff_ab4_x1)+coeff_ab4_x0)</f>
        <v/>
      </c>
      <c r="J493">
        <f>IF(Measurement!J493="","",(Measurement!J493^3*coeff_bb5_x3)+(Measurement!J493^2*coeff_bb5_x2)+(Measurement!J493*coeff_bb5_x1)+coeff_bb5_x0)</f>
        <v>1.5031150780482712</v>
      </c>
      <c r="K493" t="str">
        <f>IF(Measurement!K493="","",(Measurement!K493^3*coeff_ab5_x3)+(Measurement!K493^2*coeff_ab5_x2)+(Measurement!K493*coeff_ab5_x1)+coeff_ab5_x0)</f>
        <v/>
      </c>
      <c r="L493">
        <f>IF(Measurement!L493="","",(Measurement!L493^3*coeff_bb6_x3)+(Measurement!L493^2*coeff_bb6_x2)+(Measurement!L493*coeff_bb6_x1)+coeff_bb6_x0)</f>
        <v>1.5012958925765802</v>
      </c>
      <c r="M493" t="str">
        <f>IF(Measurement!M493="","",(Measurement!M493^3*coeff_ab6_x3)+(Measurement!M493^2*coeff_ab6_x2)+(Measurement!M493*coeff_ab6_x1)+coeff_ab6_x0)</f>
        <v/>
      </c>
      <c r="N493">
        <f>IF(Measurement!N493="","",(Measurement!N493^3*coeff_bb7_x3)+(Measurement!N493^2*coeff_bb7_x2)+(Measurement!N493*coeff_bb7_x1)+coeff_bb7_x0)</f>
        <v>1.5006639072354193</v>
      </c>
      <c r="O493" t="str">
        <f>IF(Measurement!O493="","",(Measurement!O493^3*coeff_ab7_x3)+(Measurement!O493^2*coeff_ab7_x2)+(Measurement!O493*coeff_ab7_x1)+coeff_ab7_x0)</f>
        <v/>
      </c>
      <c r="P493">
        <f>IF(Measurement!P493="","",(Measurement!P493^3*coeff_bb8_x3)+(Measurement!P493^2*coeff_bb8_x2)+(Measurement!P493*coeff_bb8_x1)+coeff_bb8_x0)</f>
        <v>1.5009155857731895</v>
      </c>
      <c r="Q493" t="str">
        <f>IF(Measurement!Q493="","",(Measurement!Q493^3*coeff_ab8_x3)+(Measurement!Q493^2*coeff_ab8_x2)+(Measurement!Q493*coeff_ab8_x1)+coeff_ab8_x0)</f>
        <v/>
      </c>
      <c r="R493">
        <f>IF(Measurement!R493="","",(Measurement!R493^3*coeff_bb9_x3)+(Measurement!R493^2*coeff_bb9_x2)+(Measurement!R493*coeff_bb9_x1)+coeff_bb9_x0)</f>
        <v>1.5027190762649367</v>
      </c>
      <c r="S493" t="str">
        <f>IF(Measurement!S493="","",(Measurement!S493^3*coeff_ab9_x3)+(Measurement!S493^2*coeff_ab9_x2)+(Measurement!S493*coeff_ab9_x1)+coeff_ab9_x0)</f>
        <v/>
      </c>
    </row>
    <row r="494" spans="1:19" ht="12.75" customHeight="1" x14ac:dyDescent="0.2">
      <c r="A494">
        <f>Measurement!A494</f>
        <v>49.200000000000429</v>
      </c>
      <c r="B494">
        <f>IF(Measurement!B494="","",(Measurement!B494^3*coeff_bb1_x3)+(Measurement!B494^2*coeff_bb1_x2)+(Measurement!B494*coeff_bb1_x1)+coeff_bb1_x0)</f>
        <v>1.5033809568059902</v>
      </c>
      <c r="C494" t="str">
        <f>IF(Measurement!C494="","",(Measurement!C494^3*coeff_ab1_x3)+(Measurement!C494^2*coeff_ab1_x2)+(Measurement!C494*coeff_ab1_x1)+coeff_ab1_x0)</f>
        <v/>
      </c>
      <c r="D494">
        <f>IF(Measurement!D494="","",(Measurement!D494^3*coeff_bb2_x3)+(Measurement!D494^2*coeff_bb2_x2)+(Measurement!D494*coeff_bb2_x1)+coeff_bb2_x0)</f>
        <v>1.5032478295213687</v>
      </c>
      <c r="E494" t="str">
        <f>IF(Measurement!E494="","",(Measurement!E494^3*coeff_ab2_x3)+(Measurement!E494^2*coeff_ab2_x2)+(Measurement!E494*coeff_ab2_x1)+coeff_ab2_x0)</f>
        <v/>
      </c>
      <c r="F494">
        <f>IF(Measurement!F494="","",(Measurement!F494^3*coeff_bb3_x3)+(Measurement!F494^2*coeff_bb3_x2)+(Measurement!F494*coeff_bb3_x1)+coeff_bb3_x0)</f>
        <v>1.503514460125454</v>
      </c>
      <c r="G494" t="str">
        <f>IF(Measurement!G494="","",(Measurement!G494^3*coeff_ab3_x3)+(Measurement!G494^2*coeff_ab3_x2)+(Measurement!G494*coeff_ab3_x1)+coeff_ab3_x0)</f>
        <v/>
      </c>
      <c r="H494">
        <f>IF(Measurement!H494="","",(Measurement!H494^3*coeff_bb4_x3)+(Measurement!H494^2*coeff_bb4_x2)+(Measurement!H494*coeff_bb4_x1)+coeff_bb4_x0)</f>
        <v>1.503514460125454</v>
      </c>
      <c r="I494" t="str">
        <f>IF(Measurement!I494="","",(Measurement!I494^3*coeff_ab4_x3)+(Measurement!I494^2*coeff_ab4_x2)+(Measurement!I494*coeff_ab4_x1)+coeff_ab4_x0)</f>
        <v/>
      </c>
      <c r="J494">
        <f>IF(Measurement!J494="","",(Measurement!J494^3*coeff_bb5_x3)+(Measurement!J494^2*coeff_bb5_x2)+(Measurement!J494*coeff_bb5_x1)+coeff_bb5_x0)</f>
        <v>1.5031150780482712</v>
      </c>
      <c r="K494" t="str">
        <f>IF(Measurement!K494="","",(Measurement!K494^3*coeff_ab5_x3)+(Measurement!K494^2*coeff_ab5_x2)+(Measurement!K494*coeff_ab5_x1)+coeff_ab5_x0)</f>
        <v/>
      </c>
      <c r="L494">
        <f>IF(Measurement!L494="","",(Measurement!L494^3*coeff_bb6_x3)+(Measurement!L494^2*coeff_bb6_x2)+(Measurement!L494*coeff_bb6_x1)+coeff_bb6_x0)</f>
        <v>1.5012958925765802</v>
      </c>
      <c r="M494" t="str">
        <f>IF(Measurement!M494="","",(Measurement!M494^3*coeff_ab6_x3)+(Measurement!M494^2*coeff_ab6_x2)+(Measurement!M494*coeff_ab6_x1)+coeff_ab6_x0)</f>
        <v/>
      </c>
      <c r="N494">
        <f>IF(Measurement!N494="","",(Measurement!N494^3*coeff_bb7_x3)+(Measurement!N494^2*coeff_bb7_x2)+(Measurement!N494*coeff_bb7_x1)+coeff_bb7_x0)</f>
        <v>1.5007895607200676</v>
      </c>
      <c r="O494" t="str">
        <f>IF(Measurement!O494="","",(Measurement!O494^3*coeff_ab7_x3)+(Measurement!O494^2*coeff_ab7_x2)+(Measurement!O494*coeff_ab7_x1)+coeff_ab7_x0)</f>
        <v/>
      </c>
      <c r="P494">
        <f>IF(Measurement!P494="","",(Measurement!P494^3*coeff_bb8_x3)+(Measurement!P494^2*coeff_bb8_x2)+(Measurement!P494*coeff_bb8_x1)+coeff_bb8_x0)</f>
        <v>1.5010419826181032</v>
      </c>
      <c r="Q494" t="str">
        <f>IF(Measurement!Q494="","",(Measurement!Q494^3*coeff_ab8_x3)+(Measurement!Q494^2*coeff_ab8_x2)+(Measurement!Q494*coeff_ab8_x1)+coeff_ab8_x0)</f>
        <v/>
      </c>
      <c r="R494">
        <f>IF(Measurement!R494="","",(Measurement!R494^3*coeff_bb9_x3)+(Measurement!R494^2*coeff_bb9_x2)+(Measurement!R494*coeff_bb9_x1)+coeff_bb9_x0)</f>
        <v>1.5033809568059902</v>
      </c>
      <c r="S494" t="str">
        <f>IF(Measurement!S494="","",(Measurement!S494^3*coeff_ab9_x3)+(Measurement!S494^2*coeff_ab9_x2)+(Measurement!S494*coeff_ab9_x1)+coeff_ab9_x0)</f>
        <v/>
      </c>
    </row>
    <row r="495" spans="1:19" ht="12.75" customHeight="1" x14ac:dyDescent="0.2">
      <c r="A495">
        <f>Measurement!A495</f>
        <v>49.300000000000431</v>
      </c>
      <c r="B495">
        <f>IF(Measurement!B495="","",(Measurement!B495^3*coeff_bb1_x3)+(Measurement!B495^2*coeff_bb1_x2)+(Measurement!B495*coeff_bb1_x1)+coeff_bb1_x0)</f>
        <v>1.503514460125454</v>
      </c>
      <c r="C495" t="str">
        <f>IF(Measurement!C495="","",(Measurement!C495^3*coeff_ab1_x3)+(Measurement!C495^2*coeff_ab1_x2)+(Measurement!C495*coeff_ab1_x1)+coeff_ab1_x0)</f>
        <v/>
      </c>
      <c r="D495">
        <f>IF(Measurement!D495="","",(Measurement!D495^3*coeff_bb2_x3)+(Measurement!D495^2*coeff_bb2_x2)+(Measurement!D495*coeff_bb2_x1)+coeff_bb2_x0)</f>
        <v>1.5032478295213687</v>
      </c>
      <c r="E495" t="str">
        <f>IF(Measurement!E495="","",(Measurement!E495^3*coeff_ab2_x3)+(Measurement!E495^2*coeff_ab2_x2)+(Measurement!E495*coeff_ab2_x1)+coeff_ab2_x0)</f>
        <v/>
      </c>
      <c r="F495">
        <f>IF(Measurement!F495="","",(Measurement!F495^3*coeff_bb3_x3)+(Measurement!F495^2*coeff_bb3_x2)+(Measurement!F495*coeff_bb3_x1)+coeff_bb3_x0)</f>
        <v>1.5036483397030784</v>
      </c>
      <c r="G495" t="str">
        <f>IF(Measurement!G495="","",(Measurement!G495^3*coeff_ab3_x3)+(Measurement!G495^2*coeff_ab3_x2)+(Measurement!G495*coeff_ab3_x1)+coeff_ab3_x0)</f>
        <v/>
      </c>
      <c r="H495">
        <f>IF(Measurement!H495="","",(Measurement!H495^3*coeff_bb4_x3)+(Measurement!H495^2*coeff_bb4_x2)+(Measurement!H495*coeff_bb4_x1)+coeff_bb4_x0)</f>
        <v>1.503514460125454</v>
      </c>
      <c r="I495" t="str">
        <f>IF(Measurement!I495="","",(Measurement!I495^3*coeff_ab4_x3)+(Measurement!I495^2*coeff_ab4_x2)+(Measurement!I495*coeff_ab4_x1)+coeff_ab4_x0)</f>
        <v/>
      </c>
      <c r="J495">
        <f>IF(Measurement!J495="","",(Measurement!J495^3*coeff_bb5_x3)+(Measurement!J495^2*coeff_bb5_x2)+(Measurement!J495*coeff_bb5_x1)+coeff_bb5_x0)</f>
        <v>1.5031150780482712</v>
      </c>
      <c r="K495" t="str">
        <f>IF(Measurement!K495="","",(Measurement!K495^3*coeff_ab5_x3)+(Measurement!K495^2*coeff_ab5_x2)+(Measurement!K495*coeff_ab5_x1)+coeff_ab5_x0)</f>
        <v/>
      </c>
      <c r="L495">
        <f>IF(Measurement!L495="","",(Measurement!L495^3*coeff_bb6_x3)+(Measurement!L495^2*coeff_bb6_x2)+(Measurement!L495*coeff_bb6_x1)+coeff_bb6_x0)</f>
        <v>1.5012958925765802</v>
      </c>
      <c r="M495" t="str">
        <f>IF(Measurement!M495="","",(Measurement!M495^3*coeff_ab6_x3)+(Measurement!M495^2*coeff_ab6_x2)+(Measurement!M495*coeff_ab6_x1)+coeff_ab6_x0)</f>
        <v/>
      </c>
      <c r="N495">
        <f>IF(Measurement!N495="","",(Measurement!N495^3*coeff_bb7_x3)+(Measurement!N495^2*coeff_bb7_x2)+(Measurement!N495*coeff_bb7_x1)+coeff_bb7_x0)</f>
        <v>1.5010419826181032</v>
      </c>
      <c r="O495" t="str">
        <f>IF(Measurement!O495="","",(Measurement!O495^3*coeff_ab7_x3)+(Measurement!O495^2*coeff_ab7_x2)+(Measurement!O495*coeff_ab7_x1)+coeff_ab7_x0)</f>
        <v/>
      </c>
      <c r="P495">
        <f>IF(Measurement!P495="","",(Measurement!P495^3*coeff_bb8_x3)+(Measurement!P495^2*coeff_bb8_x2)+(Measurement!P495*coeff_bb8_x1)+coeff_bb8_x0)</f>
        <v>1.5010419826181032</v>
      </c>
      <c r="Q495" t="str">
        <f>IF(Measurement!Q495="","",(Measurement!Q495^3*coeff_ab8_x3)+(Measurement!Q495^2*coeff_ab8_x2)+(Measurement!Q495*coeff_ab8_x1)+coeff_ab8_x0)</f>
        <v/>
      </c>
      <c r="R495">
        <f>IF(Measurement!R495="","",(Measurement!R495^3*coeff_bb9_x3)+(Measurement!R495^2*coeff_bb9_x2)+(Measurement!R495*coeff_bb9_x1)+coeff_bb9_x0)</f>
        <v>1.5033809568059902</v>
      </c>
      <c r="S495" t="str">
        <f>IF(Measurement!S495="","",(Measurement!S495^3*coeff_ab9_x3)+(Measurement!S495^2*coeff_ab9_x2)+(Measurement!S495*coeff_ab9_x1)+coeff_ab9_x0)</f>
        <v/>
      </c>
    </row>
    <row r="496" spans="1:19" ht="12.75" customHeight="1" x14ac:dyDescent="0.2">
      <c r="A496">
        <f>Measurement!A496</f>
        <v>49.400000000000432</v>
      </c>
      <c r="B496">
        <f>IF(Measurement!B496="","",(Measurement!B496^3*coeff_bb1_x3)+(Measurement!B496^2*coeff_bb1_x2)+(Measurement!B496*coeff_bb1_x1)+coeff_bb1_x0)</f>
        <v>1.5036483397030784</v>
      </c>
      <c r="C496" t="str">
        <f>IF(Measurement!C496="","",(Measurement!C496^3*coeff_ab1_x3)+(Measurement!C496^2*coeff_ab1_x2)+(Measurement!C496*coeff_ab1_x1)+coeff_ab1_x0)</f>
        <v/>
      </c>
      <c r="D496">
        <f>IF(Measurement!D496="","",(Measurement!D496^3*coeff_bb2_x3)+(Measurement!D496^2*coeff_bb2_x2)+(Measurement!D496*coeff_bb2_x1)+coeff_bb2_x0)</f>
        <v>1.503514460125454</v>
      </c>
      <c r="E496" t="str">
        <f>IF(Measurement!E496="","",(Measurement!E496^3*coeff_ab2_x3)+(Measurement!E496^2*coeff_ab2_x2)+(Measurement!E496*coeff_ab2_x1)+coeff_ab2_x0)</f>
        <v/>
      </c>
      <c r="F496">
        <f>IF(Measurement!F496="","",(Measurement!F496^3*coeff_bb3_x3)+(Measurement!F496^2*coeff_bb3_x2)+(Measurement!F496*coeff_bb3_x1)+coeff_bb3_x0)</f>
        <v>1.5039172285260831</v>
      </c>
      <c r="G496" t="str">
        <f>IF(Measurement!G496="","",(Measurement!G496^3*coeff_ab3_x3)+(Measurement!G496^2*coeff_ab3_x2)+(Measurement!G496*coeff_ab3_x1)+coeff_ab3_x0)</f>
        <v/>
      </c>
      <c r="H496">
        <f>IF(Measurement!H496="","",(Measurement!H496^3*coeff_bb4_x3)+(Measurement!H496^2*coeff_bb4_x2)+(Measurement!H496*coeff_bb4_x1)+coeff_bb4_x0)</f>
        <v>1.503514460125454</v>
      </c>
      <c r="I496" t="str">
        <f>IF(Measurement!I496="","",(Measurement!I496^3*coeff_ab4_x3)+(Measurement!I496^2*coeff_ab4_x2)+(Measurement!I496*coeff_ab4_x1)+coeff_ab4_x0)</f>
        <v/>
      </c>
      <c r="J496">
        <f>IF(Measurement!J496="","",(Measurement!J496^3*coeff_bb5_x3)+(Measurement!J496^2*coeff_bb5_x2)+(Measurement!J496*coeff_bb5_x1)+coeff_bb5_x0)</f>
        <v>1.5032478295213687</v>
      </c>
      <c r="K496" t="str">
        <f>IF(Measurement!K496="","",(Measurement!K496^3*coeff_ab5_x3)+(Measurement!K496^2*coeff_ab5_x2)+(Measurement!K496*coeff_ab5_x1)+coeff_ab5_x0)</f>
        <v/>
      </c>
      <c r="L496">
        <f>IF(Measurement!L496="","",(Measurement!L496^3*coeff_bb6_x3)+(Measurement!L496^2*coeff_bb6_x2)+(Measurement!L496*coeff_bb6_x1)+coeff_bb6_x0)</f>
        <v>1.5012958925765802</v>
      </c>
      <c r="M496" t="str">
        <f>IF(Measurement!M496="","",(Measurement!M496^3*coeff_ab6_x3)+(Measurement!M496^2*coeff_ab6_x2)+(Measurement!M496*coeff_ab6_x1)+coeff_ab6_x0)</f>
        <v/>
      </c>
      <c r="N496">
        <f>IF(Measurement!N496="","",(Measurement!N496^3*coeff_bb7_x3)+(Measurement!N496^2*coeff_bb7_x2)+(Measurement!N496*coeff_bb7_x1)+coeff_bb7_x0)</f>
        <v>1.5010419826181032</v>
      </c>
      <c r="O496" t="str">
        <f>IF(Measurement!O496="","",(Measurement!O496^3*coeff_ab7_x3)+(Measurement!O496^2*coeff_ab7_x2)+(Measurement!O496*coeff_ab7_x1)+coeff_ab7_x0)</f>
        <v/>
      </c>
      <c r="P496">
        <f>IF(Measurement!P496="","",(Measurement!P496^3*coeff_bb8_x3)+(Measurement!P496^2*coeff_bb8_x2)+(Measurement!P496*coeff_bb8_x1)+coeff_bb8_x0)</f>
        <v>1.5011687514781273</v>
      </c>
      <c r="Q496" t="str">
        <f>IF(Measurement!Q496="","",(Measurement!Q496^3*coeff_ab8_x3)+(Measurement!Q496^2*coeff_ab8_x2)+(Measurement!Q496*coeff_ab8_x1)+coeff_ab8_x0)</f>
        <v/>
      </c>
      <c r="R496">
        <f>IF(Measurement!R496="","",(Measurement!R496^3*coeff_bb9_x3)+(Measurement!R496^2*coeff_bb9_x2)+(Measurement!R496*coeff_bb9_x1)+coeff_bb9_x0)</f>
        <v>1.5036483397030784</v>
      </c>
      <c r="S496" t="str">
        <f>IF(Measurement!S496="","",(Measurement!S496^3*coeff_ab9_x3)+(Measurement!S496^2*coeff_ab9_x2)+(Measurement!S496*coeff_ab9_x1)+coeff_ab9_x0)</f>
        <v/>
      </c>
    </row>
    <row r="497" spans="1:19" ht="12.75" customHeight="1" x14ac:dyDescent="0.2">
      <c r="A497">
        <f>Measurement!A497</f>
        <v>49.500000000000433</v>
      </c>
      <c r="B497">
        <f>IF(Measurement!B497="","",(Measurement!B497^3*coeff_bb1_x3)+(Measurement!B497^2*coeff_bb1_x2)+(Measurement!B497*coeff_bb1_x1)+coeff_bb1_x0)</f>
        <v>1.5040522382181003</v>
      </c>
      <c r="C497" t="str">
        <f>IF(Measurement!C497="","",(Measurement!C497^3*coeff_ab1_x3)+(Measurement!C497^2*coeff_ab1_x2)+(Measurement!C497*coeff_ab1_x1)+coeff_ab1_x0)</f>
        <v/>
      </c>
      <c r="D497">
        <f>IF(Measurement!D497="","",(Measurement!D497^3*coeff_bb2_x3)+(Measurement!D497^2*coeff_bb2_x2)+(Measurement!D497*coeff_bb2_x1)+coeff_bb2_x0)</f>
        <v>1.5040522382181003</v>
      </c>
      <c r="E497" t="str">
        <f>IF(Measurement!E497="","",(Measurement!E497^3*coeff_ab2_x3)+(Measurement!E497^2*coeff_ab2_x2)+(Measurement!E497*coeff_ab2_x1)+coeff_ab2_x0)</f>
        <v/>
      </c>
      <c r="F497">
        <f>IF(Measurement!F497="","",(Measurement!F497^3*coeff_bb3_x3)+(Measurement!F497^2*coeff_bb3_x2)+(Measurement!F497*coeff_bb3_x1)+coeff_bb3_x0)</f>
        <v>1.5040522382181003</v>
      </c>
      <c r="G497" t="str">
        <f>IF(Measurement!G497="","",(Measurement!G497^3*coeff_ab3_x3)+(Measurement!G497^2*coeff_ab3_x2)+(Measurement!G497*coeff_ab3_x1)+coeff_ab3_x0)</f>
        <v/>
      </c>
      <c r="H497">
        <f>IF(Measurement!H497="","",(Measurement!H497^3*coeff_bb4_x3)+(Measurement!H497^2*coeff_bb4_x2)+(Measurement!H497*coeff_bb4_x1)+coeff_bb4_x0)</f>
        <v>1.503782595762182</v>
      </c>
      <c r="I497" t="str">
        <f>IF(Measurement!I497="","",(Measurement!I497^3*coeff_ab4_x3)+(Measurement!I497^2*coeff_ab4_x2)+(Measurement!I497*coeff_ab4_x1)+coeff_ab4_x0)</f>
        <v/>
      </c>
      <c r="J497">
        <f>IF(Measurement!J497="","",(Measurement!J497^3*coeff_bb5_x3)+(Measurement!J497^2*coeff_bb5_x2)+(Measurement!J497*coeff_bb5_x1)+coeff_bb5_x0)</f>
        <v>1.5032478295213687</v>
      </c>
      <c r="K497" t="str">
        <f>IF(Measurement!K497="","",(Measurement!K497^3*coeff_ab5_x3)+(Measurement!K497^2*coeff_ab5_x2)+(Measurement!K497*coeff_ab5_x1)+coeff_ab5_x0)</f>
        <v/>
      </c>
      <c r="L497">
        <f>IF(Measurement!L497="","",(Measurement!L497^3*coeff_bb6_x3)+(Measurement!L497^2*coeff_bb6_x2)+(Measurement!L497*coeff_bb6_x1)+coeff_bb6_x0)</f>
        <v>1.5014234061367804</v>
      </c>
      <c r="M497" t="str">
        <f>IF(Measurement!M497="","",(Measurement!M497^3*coeff_ab6_x3)+(Measurement!M497^2*coeff_ab6_x2)+(Measurement!M497*coeff_ab6_x1)+coeff_ab6_x0)</f>
        <v/>
      </c>
      <c r="N497">
        <f>IF(Measurement!N497="","",(Measurement!N497^3*coeff_bb7_x3)+(Measurement!N497^2*coeff_bb7_x2)+(Measurement!N497*coeff_bb7_x1)+coeff_bb7_x0)</f>
        <v>1.5011687514781273</v>
      </c>
      <c r="O497" t="str">
        <f>IF(Measurement!O497="","",(Measurement!O497^3*coeff_ab7_x3)+(Measurement!O497^2*coeff_ab7_x2)+(Measurement!O497*coeff_ab7_x1)+coeff_ab7_x0)</f>
        <v/>
      </c>
      <c r="P497">
        <f>IF(Measurement!P497="","",(Measurement!P497^3*coeff_bb8_x3)+(Measurement!P497^2*coeff_bb8_x2)+(Measurement!P497*coeff_bb8_x1)+coeff_bb8_x0)</f>
        <v>1.5011687514781273</v>
      </c>
      <c r="Q497" t="str">
        <f>IF(Measurement!Q497="","",(Measurement!Q497^3*coeff_ab8_x3)+(Measurement!Q497^2*coeff_ab8_x2)+(Measurement!Q497*coeff_ab8_x1)+coeff_ab8_x0)</f>
        <v/>
      </c>
      <c r="R497">
        <f>IF(Measurement!R497="","",(Measurement!R497^3*coeff_bb9_x3)+(Measurement!R497^2*coeff_bb9_x2)+(Measurement!R497*coeff_bb9_x1)+coeff_bb9_x0)</f>
        <v>1.5040522382181003</v>
      </c>
      <c r="S497" t="str">
        <f>IF(Measurement!S497="","",(Measurement!S497^3*coeff_ab9_x3)+(Measurement!S497^2*coeff_ab9_x2)+(Measurement!S497*coeff_ab9_x1)+coeff_ab9_x0)</f>
        <v/>
      </c>
    </row>
    <row r="498" spans="1:19" ht="12.75" customHeight="1" x14ac:dyDescent="0.2">
      <c r="A498">
        <f>Measurement!A498</f>
        <v>49.600000000000435</v>
      </c>
      <c r="B498">
        <f>IF(Measurement!B498="","",(Measurement!B498^3*coeff_bb1_x3)+(Measurement!B498^2*coeff_bb1_x2)+(Measurement!B498*coeff_bb1_x1)+coeff_bb1_x0)</f>
        <v>1.5044595310960323</v>
      </c>
      <c r="C498" t="str">
        <f>IF(Measurement!C498="","",(Measurement!C498^3*coeff_ab1_x3)+(Measurement!C498^2*coeff_ab1_x2)+(Measurement!C498*coeff_ab1_x1)+coeff_ab1_x0)</f>
        <v/>
      </c>
      <c r="D498">
        <f>IF(Measurement!D498="","",(Measurement!D498^3*coeff_bb2_x3)+(Measurement!D498^2*coeff_bb2_x2)+(Measurement!D498*coeff_bb2_x1)+coeff_bb2_x0)</f>
        <v>1.5045960507336977</v>
      </c>
      <c r="E498" t="str">
        <f>IF(Measurement!E498="","",(Measurement!E498^3*coeff_ab2_x3)+(Measurement!E498^2*coeff_ab2_x2)+(Measurement!E498*coeff_ab2_x1)+coeff_ab2_x0)</f>
        <v/>
      </c>
      <c r="F498">
        <f>IF(Measurement!F498="","",(Measurement!F498^3*coeff_bb3_x3)+(Measurement!F498^2*coeff_bb3_x2)+(Measurement!F498*coeff_bb3_x1)+coeff_bb3_x0)</f>
        <v>1.5040522382181003</v>
      </c>
      <c r="G498" t="str">
        <f>IF(Measurement!G498="","",(Measurement!G498^3*coeff_ab3_x3)+(Measurement!G498^2*coeff_ab3_x2)+(Measurement!G498*coeff_ab3_x1)+coeff_ab3_x0)</f>
        <v/>
      </c>
      <c r="H498">
        <f>IF(Measurement!H498="","",(Measurement!H498^3*coeff_bb4_x3)+(Measurement!H498^2*coeff_bb4_x2)+(Measurement!H498*coeff_bb4_x1)+coeff_bb4_x0)</f>
        <v>1.5036483397030784</v>
      </c>
      <c r="I498" t="str">
        <f>IF(Measurement!I498="","",(Measurement!I498^3*coeff_ab4_x3)+(Measurement!I498^2*coeff_ab4_x2)+(Measurement!I498*coeff_ab4_x1)+coeff_ab4_x0)</f>
        <v/>
      </c>
      <c r="J498">
        <f>IF(Measurement!J498="","",(Measurement!J498^3*coeff_bb5_x3)+(Measurement!J498^2*coeff_bb5_x2)+(Measurement!J498*coeff_bb5_x1)+coeff_bb5_x0)</f>
        <v>1.5032478295213687</v>
      </c>
      <c r="K498" t="str">
        <f>IF(Measurement!K498="","",(Measurement!K498^3*coeff_ab5_x3)+(Measurement!K498^2*coeff_ab5_x2)+(Measurement!K498*coeff_ab5_x1)+coeff_ab5_x0)</f>
        <v/>
      </c>
      <c r="L498">
        <f>IF(Measurement!L498="","",(Measurement!L498^3*coeff_bb6_x3)+(Measurement!L498^2*coeff_bb6_x2)+(Measurement!L498*coeff_bb6_x1)+coeff_bb6_x0)</f>
        <v>1.5014234061367804</v>
      </c>
      <c r="M498" t="str">
        <f>IF(Measurement!M498="","",(Measurement!M498^3*coeff_ab6_x3)+(Measurement!M498^2*coeff_ab6_x2)+(Measurement!M498*coeff_ab6_x1)+coeff_ab6_x0)</f>
        <v/>
      </c>
      <c r="N498">
        <f>IF(Measurement!N498="","",(Measurement!N498^3*coeff_bb7_x3)+(Measurement!N498^2*coeff_bb7_x2)+(Measurement!N498*coeff_bb7_x1)+coeff_bb7_x0)</f>
        <v>1.5011687514781273</v>
      </c>
      <c r="O498" t="str">
        <f>IF(Measurement!O498="","",(Measurement!O498^3*coeff_ab7_x3)+(Measurement!O498^2*coeff_ab7_x2)+(Measurement!O498*coeff_ab7_x1)+coeff_ab7_x0)</f>
        <v/>
      </c>
      <c r="P498">
        <f>IF(Measurement!P498="","",(Measurement!P498^3*coeff_bb8_x3)+(Measurement!P498^2*coeff_bb8_x2)+(Measurement!P498*coeff_bb8_x1)+coeff_bb8_x0)</f>
        <v>1.5012958925765802</v>
      </c>
      <c r="Q498" t="str">
        <f>IF(Measurement!Q498="","",(Measurement!Q498^3*coeff_ab8_x3)+(Measurement!Q498^2*coeff_ab8_x2)+(Measurement!Q498*coeff_ab8_x1)+coeff_ab8_x0)</f>
        <v/>
      </c>
      <c r="R498">
        <f>IF(Measurement!R498="","",(Measurement!R498^3*coeff_bb9_x3)+(Measurement!R498^2*coeff_bb9_x2)+(Measurement!R498*coeff_bb9_x1)+coeff_bb9_x0)</f>
        <v>1.5041876250615518</v>
      </c>
      <c r="S498" t="str">
        <f>IF(Measurement!S498="","",(Measurement!S498^3*coeff_ab9_x3)+(Measurement!S498^2*coeff_ab9_x2)+(Measurement!S498*coeff_ab9_x1)+coeff_ab9_x0)</f>
        <v/>
      </c>
    </row>
    <row r="499" spans="1:19" ht="12.75" customHeight="1" x14ac:dyDescent="0.2">
      <c r="A499">
        <f>Measurement!A499</f>
        <v>49.700000000000436</v>
      </c>
      <c r="B499">
        <f>IF(Measurement!B499="","",(Measurement!B499^3*coeff_bb1_x3)+(Measurement!B499^2*coeff_bb1_x2)+(Measurement!B499*coeff_bb1_x1)+coeff_bb1_x0)</f>
        <v>1.504870224366472</v>
      </c>
      <c r="C499" t="str">
        <f>IF(Measurement!C499="","",(Measurement!C499^3*coeff_ab1_x3)+(Measurement!C499^2*coeff_ab1_x2)+(Measurement!C499*coeff_ab1_x1)+coeff_ab1_x0)</f>
        <v/>
      </c>
      <c r="D499">
        <f>IF(Measurement!D499="","",(Measurement!D499^3*coeff_bb2_x3)+(Measurement!D499^2*coeff_bb2_x2)+(Measurement!D499*coeff_bb2_x1)+coeff_bb2_x0)</f>
        <v>1.504870224366472</v>
      </c>
      <c r="E499" t="str">
        <f>IF(Measurement!E499="","",(Measurement!E499^3*coeff_ab2_x3)+(Measurement!E499^2*coeff_ab2_x2)+(Measurement!E499*coeff_ab2_x1)+coeff_ab2_x0)</f>
        <v/>
      </c>
      <c r="F499">
        <f>IF(Measurement!F499="","",(Measurement!F499^3*coeff_bb3_x3)+(Measurement!F499^2*coeff_bb3_x2)+(Measurement!F499*coeff_bb3_x1)+coeff_bb3_x0)</f>
        <v>1.5041876250615518</v>
      </c>
      <c r="G499" t="str">
        <f>IF(Measurement!G499="","",(Measurement!G499^3*coeff_ab3_x3)+(Measurement!G499^2*coeff_ab3_x2)+(Measurement!G499*coeff_ab3_x1)+coeff_ab3_x0)</f>
        <v/>
      </c>
      <c r="H499">
        <f>IF(Measurement!H499="","",(Measurement!H499^3*coeff_bb4_x3)+(Measurement!H499^2*coeff_bb4_x2)+(Measurement!H499*coeff_bb4_x1)+coeff_bb4_x0)</f>
        <v>1.5036483397030784</v>
      </c>
      <c r="I499" t="str">
        <f>IF(Measurement!I499="","",(Measurement!I499^3*coeff_ab4_x3)+(Measurement!I499^2*coeff_ab4_x2)+(Measurement!I499*coeff_ab4_x1)+coeff_ab4_x0)</f>
        <v/>
      </c>
      <c r="J499">
        <f>IF(Measurement!J499="","",(Measurement!J499^3*coeff_bb5_x3)+(Measurement!J499^2*coeff_bb5_x2)+(Measurement!J499*coeff_bb5_x1)+coeff_bb5_x0)</f>
        <v>1.5032478295213687</v>
      </c>
      <c r="K499" t="str">
        <f>IF(Measurement!K499="","",(Measurement!K499^3*coeff_ab5_x3)+(Measurement!K499^2*coeff_ab5_x2)+(Measurement!K499*coeff_ab5_x1)+coeff_ab5_x0)</f>
        <v/>
      </c>
      <c r="L499">
        <f>IF(Measurement!L499="","",(Measurement!L499^3*coeff_bb6_x3)+(Measurement!L499^2*coeff_bb6_x2)+(Measurement!L499*coeff_bb6_x1)+coeff_bb6_x0)</f>
        <v>1.5012958925765802</v>
      </c>
      <c r="M499" t="str">
        <f>IF(Measurement!M499="","",(Measurement!M499^3*coeff_ab6_x3)+(Measurement!M499^2*coeff_ab6_x2)+(Measurement!M499*coeff_ab6_x1)+coeff_ab6_x0)</f>
        <v/>
      </c>
      <c r="N499">
        <f>IF(Measurement!N499="","",(Measurement!N499^3*coeff_bb7_x3)+(Measurement!N499^2*coeff_bb7_x2)+(Measurement!N499*coeff_bb7_x1)+coeff_bb7_x0)</f>
        <v>1.5012958925765802</v>
      </c>
      <c r="O499" t="str">
        <f>IF(Measurement!O499="","",(Measurement!O499^3*coeff_ab7_x3)+(Measurement!O499^2*coeff_ab7_x2)+(Measurement!O499*coeff_ab7_x1)+coeff_ab7_x0)</f>
        <v/>
      </c>
      <c r="P499">
        <f>IF(Measurement!P499="","",(Measurement!P499^3*coeff_bb8_x3)+(Measurement!P499^2*coeff_bb8_x2)+(Measurement!P499*coeff_bb8_x1)+coeff_bb8_x0)</f>
        <v>1.5014234061367804</v>
      </c>
      <c r="Q499" t="str">
        <f>IF(Measurement!Q499="","",(Measurement!Q499^3*coeff_ab8_x3)+(Measurement!Q499^2*coeff_ab8_x2)+(Measurement!Q499*coeff_ab8_x1)+coeff_ab8_x0)</f>
        <v/>
      </c>
      <c r="R499">
        <f>IF(Measurement!R499="","",(Measurement!R499^3*coeff_bb9_x3)+(Measurement!R499^2*coeff_bb9_x2)+(Measurement!R499*coeff_bb9_x1)+coeff_bb9_x0)</f>
        <v>1.5047329484160716</v>
      </c>
      <c r="S499" t="str">
        <f>IF(Measurement!S499="","",(Measurement!S499^3*coeff_ab9_x3)+(Measurement!S499^2*coeff_ab9_x2)+(Measurement!S499*coeff_ab9_x1)+coeff_ab9_x0)</f>
        <v/>
      </c>
    </row>
    <row r="500" spans="1:19" ht="12.75" customHeight="1" x14ac:dyDescent="0.2">
      <c r="A500">
        <f>Measurement!A500</f>
        <v>49.800000000000438</v>
      </c>
      <c r="B500">
        <f>IF(Measurement!B500="","",(Measurement!B500^3*coeff_bb1_x3)+(Measurement!B500^2*coeff_bb1_x2)+(Measurement!B500*coeff_bb1_x1)+coeff_bb1_x0)</f>
        <v>1.5051459119646267</v>
      </c>
      <c r="C500" t="str">
        <f>IF(Measurement!C500="","",(Measurement!C500^3*coeff_ab1_x3)+(Measurement!C500^2*coeff_ab1_x2)+(Measurement!C500*coeff_ab1_x1)+coeff_ab1_x0)</f>
        <v/>
      </c>
      <c r="D500">
        <f>IF(Measurement!D500="","",(Measurement!D500^3*coeff_bb2_x3)+(Measurement!D500^2*coeff_bb2_x2)+(Measurement!D500*coeff_bb2_x1)+coeff_bb2_x0)</f>
        <v>1.5050078788082177</v>
      </c>
      <c r="E500" t="str">
        <f>IF(Measurement!E500="","",(Measurement!E500^3*coeff_ab2_x3)+(Measurement!E500^2*coeff_ab2_x2)+(Measurement!E500*coeff_ab2_x1)+coeff_ab2_x0)</f>
        <v/>
      </c>
      <c r="F500">
        <f>IF(Measurement!F500="","",(Measurement!F500^3*coeff_bb3_x3)+(Measurement!F500^2*coeff_bb3_x2)+(Measurement!F500*coeff_bb3_x1)+coeff_bb3_x0)</f>
        <v>1.5041876250615518</v>
      </c>
      <c r="G500" t="str">
        <f>IF(Measurement!G500="","",(Measurement!G500^3*coeff_ab3_x3)+(Measurement!G500^2*coeff_ab3_x2)+(Measurement!G500*coeff_ab3_x1)+coeff_ab3_x0)</f>
        <v/>
      </c>
      <c r="H500">
        <f>IF(Measurement!H500="","",(Measurement!H500^3*coeff_bb4_x3)+(Measurement!H500^2*coeff_bb4_x2)+(Measurement!H500*coeff_bb4_x1)+coeff_bb4_x0)</f>
        <v>1.5036483397030784</v>
      </c>
      <c r="I500" t="str">
        <f>IF(Measurement!I500="","",(Measurement!I500^3*coeff_ab4_x3)+(Measurement!I500^2*coeff_ab4_x2)+(Measurement!I500*coeff_ab4_x1)+coeff_ab4_x0)</f>
        <v/>
      </c>
      <c r="J500">
        <f>IF(Measurement!J500="","",(Measurement!J500^3*coeff_bb5_x3)+(Measurement!J500^2*coeff_bb5_x2)+(Measurement!J500*coeff_bb5_x1)+coeff_bb5_x0)</f>
        <v>1.5032478295213687</v>
      </c>
      <c r="K500" t="str">
        <f>IF(Measurement!K500="","",(Measurement!K500^3*coeff_ab5_x3)+(Measurement!K500^2*coeff_ab5_x2)+(Measurement!K500*coeff_ab5_x1)+coeff_ab5_x0)</f>
        <v/>
      </c>
      <c r="L500">
        <f>IF(Measurement!L500="","",(Measurement!L500^3*coeff_bb6_x3)+(Measurement!L500^2*coeff_bb6_x2)+(Measurement!L500*coeff_bb6_x1)+coeff_bb6_x0)</f>
        <v>1.5012958925765802</v>
      </c>
      <c r="M500" t="str">
        <f>IF(Measurement!M500="","",(Measurement!M500^3*coeff_ab6_x3)+(Measurement!M500^2*coeff_ab6_x2)+(Measurement!M500*coeff_ab6_x1)+coeff_ab6_x0)</f>
        <v/>
      </c>
      <c r="N500">
        <f>IF(Measurement!N500="","",(Measurement!N500^3*coeff_bb7_x3)+(Measurement!N500^2*coeff_bb7_x2)+(Measurement!N500*coeff_bb7_x1)+coeff_bb7_x0)</f>
        <v>1.5011687514781273</v>
      </c>
      <c r="O500" t="str">
        <f>IF(Measurement!O500="","",(Measurement!O500^3*coeff_ab7_x3)+(Measurement!O500^2*coeff_ab7_x2)+(Measurement!O500*coeff_ab7_x1)+coeff_ab7_x0)</f>
        <v/>
      </c>
      <c r="P500">
        <f>IF(Measurement!P500="","",(Measurement!P500^3*coeff_bb8_x3)+(Measurement!P500^2*coeff_bb8_x2)+(Measurement!P500*coeff_bb8_x1)+coeff_bb8_x0)</f>
        <v>1.5014234061367804</v>
      </c>
      <c r="Q500" t="str">
        <f>IF(Measurement!Q500="","",(Measurement!Q500^3*coeff_ab8_x3)+(Measurement!Q500^2*coeff_ab8_x2)+(Measurement!Q500*coeff_ab8_x1)+coeff_ab8_x0)</f>
        <v/>
      </c>
      <c r="R500">
        <f>IF(Measurement!R500="","",(Measurement!R500^3*coeff_bb9_x3)+(Measurement!R500^2*coeff_bb9_x2)+(Measurement!R500*coeff_bb9_x1)+coeff_bb9_x0)</f>
        <v>1.504870224366472</v>
      </c>
      <c r="S500" t="str">
        <f>IF(Measurement!S500="","",(Measurement!S500^3*coeff_ab9_x3)+(Measurement!S500^2*coeff_ab9_x2)+(Measurement!S500*coeff_ab9_x1)+coeff_ab9_x0)</f>
        <v/>
      </c>
    </row>
    <row r="501" spans="1:19" ht="12.75" customHeight="1" x14ac:dyDescent="0.2">
      <c r="A501">
        <f>Measurement!A501</f>
        <v>49.900000000000439</v>
      </c>
      <c r="B501">
        <f>IF(Measurement!B501="","",(Measurement!B501^3*coeff_bb1_x3)+(Measurement!B501^2*coeff_bb1_x2)+(Measurement!B501*coeff_bb1_x1)+coeff_bb1_x0)</f>
        <v>1.5051459119646267</v>
      </c>
      <c r="C501" t="str">
        <f>IF(Measurement!C501="","",(Measurement!C501^3*coeff_ab1_x3)+(Measurement!C501^2*coeff_ab1_x2)+(Measurement!C501*coeff_ab1_x1)+coeff_ab1_x0)</f>
        <v/>
      </c>
      <c r="D501">
        <f>IF(Measurement!D501="","",(Measurement!D501^3*coeff_bb2_x3)+(Measurement!D501^2*coeff_bb2_x2)+(Measurement!D501*coeff_bb2_x1)+coeff_bb2_x0)</f>
        <v>1.5050078788082177</v>
      </c>
      <c r="E501" t="str">
        <f>IF(Measurement!E501="","",(Measurement!E501^3*coeff_ab2_x3)+(Measurement!E501^2*coeff_ab2_x2)+(Measurement!E501*coeff_ab2_x1)+coeff_ab2_x0)</f>
        <v/>
      </c>
      <c r="F501">
        <f>IF(Measurement!F501="","",(Measurement!F501^3*coeff_bb3_x3)+(Measurement!F501^2*coeff_bb3_x2)+(Measurement!F501*coeff_bb3_x1)+coeff_bb3_x0)</f>
        <v>1.5041876250615518</v>
      </c>
      <c r="G501" t="str">
        <f>IF(Measurement!G501="","",(Measurement!G501^3*coeff_ab3_x3)+(Measurement!G501^2*coeff_ab3_x2)+(Measurement!G501*coeff_ab3_x1)+coeff_ab3_x0)</f>
        <v/>
      </c>
      <c r="H501">
        <f>IF(Measurement!H501="","",(Measurement!H501^3*coeff_bb4_x3)+(Measurement!H501^2*coeff_bb4_x2)+(Measurement!H501*coeff_bb4_x1)+coeff_bb4_x0)</f>
        <v>1.503514460125454</v>
      </c>
      <c r="I501" t="str">
        <f>IF(Measurement!I501="","",(Measurement!I501^3*coeff_ab4_x3)+(Measurement!I501^2*coeff_ab4_x2)+(Measurement!I501*coeff_ab4_x1)+coeff_ab4_x0)</f>
        <v/>
      </c>
      <c r="J501">
        <f>IF(Measurement!J501="","",(Measurement!J501^3*coeff_bb5_x3)+(Measurement!J501^2*coeff_bb5_x2)+(Measurement!J501*coeff_bb5_x1)+coeff_bb5_x0)</f>
        <v>1.5031150780482712</v>
      </c>
      <c r="K501" t="str">
        <f>IF(Measurement!K501="","",(Measurement!K501^3*coeff_ab5_x3)+(Measurement!K501^2*coeff_ab5_x2)+(Measurement!K501*coeff_ab5_x1)+coeff_ab5_x0)</f>
        <v/>
      </c>
      <c r="L501">
        <f>IF(Measurement!L501="","",(Measurement!L501^3*coeff_bb6_x3)+(Measurement!L501^2*coeff_bb6_x2)+(Measurement!L501*coeff_bb6_x1)+coeff_bb6_x0)</f>
        <v>1.5011687514781273</v>
      </c>
      <c r="M501" t="str">
        <f>IF(Measurement!M501="","",(Measurement!M501^3*coeff_ab6_x3)+(Measurement!M501^2*coeff_ab6_x2)+(Measurement!M501*coeff_ab6_x1)+coeff_ab6_x0)</f>
        <v/>
      </c>
      <c r="N501">
        <f>IF(Measurement!N501="","",(Measurement!N501^3*coeff_bb7_x3)+(Measurement!N501^2*coeff_bb7_x2)+(Measurement!N501*coeff_bb7_x1)+coeff_bb7_x0)</f>
        <v>1.5011687514781273</v>
      </c>
      <c r="O501" t="str">
        <f>IF(Measurement!O501="","",(Measurement!O501^3*coeff_ab7_x3)+(Measurement!O501^2*coeff_ab7_x2)+(Measurement!O501*coeff_ab7_x1)+coeff_ab7_x0)</f>
        <v/>
      </c>
      <c r="P501">
        <f>IF(Measurement!P501="","",(Measurement!P501^3*coeff_bb8_x3)+(Measurement!P501^2*coeff_bb8_x2)+(Measurement!P501*coeff_bb8_x1)+coeff_bb8_x0)</f>
        <v>1.5014234061367804</v>
      </c>
      <c r="Q501" t="str">
        <f>IF(Measurement!Q501="","",(Measurement!Q501^3*coeff_ab8_x3)+(Measurement!Q501^2*coeff_ab8_x2)+(Measurement!Q501*coeff_ab8_x1)+coeff_ab8_x0)</f>
        <v/>
      </c>
      <c r="R501">
        <f>IF(Measurement!R501="","",(Measurement!R501^3*coeff_bb9_x3)+(Measurement!R501^2*coeff_bb9_x2)+(Measurement!R501*coeff_bb9_x1)+coeff_bb9_x0)</f>
        <v>1.5050078788082177</v>
      </c>
      <c r="S501" t="str">
        <f>IF(Measurement!S501="","",(Measurement!S501^3*coeff_ab9_x3)+(Measurement!S501^2*coeff_ab9_x2)+(Measurement!S501*coeff_ab9_x1)+coeff_ab9_x0)</f>
        <v/>
      </c>
    </row>
    <row r="502" spans="1:19" ht="12.75" customHeight="1" x14ac:dyDescent="0.2">
      <c r="A502">
        <f>Measurement!A502</f>
        <v>50.000000000000441</v>
      </c>
      <c r="B502">
        <f>IF(Measurement!B502="","",(Measurement!B502^3*coeff_bb1_x3)+(Measurement!B502^2*coeff_bb1_x2)+(Measurement!B502*coeff_bb1_x1)+coeff_bb1_x0)</f>
        <v>1.5051459119646267</v>
      </c>
      <c r="C502" t="str">
        <f>IF(Measurement!C502="","",(Measurement!C502^3*coeff_ab1_x3)+(Measurement!C502^2*coeff_ab1_x2)+(Measurement!C502*coeff_ab1_x1)+coeff_ab1_x0)</f>
        <v/>
      </c>
      <c r="D502">
        <f>IF(Measurement!D502="","",(Measurement!D502^3*coeff_bb2_x3)+(Measurement!D502^2*coeff_bb2_x2)+(Measurement!D502*coeff_bb2_x1)+coeff_bb2_x0)</f>
        <v>1.5050078788082177</v>
      </c>
      <c r="E502" t="str">
        <f>IF(Measurement!E502="","",(Measurement!E502^3*coeff_ab2_x3)+(Measurement!E502^2*coeff_ab2_x2)+(Measurement!E502*coeff_ab2_x1)+coeff_ab2_x0)</f>
        <v/>
      </c>
      <c r="F502">
        <f>IF(Measurement!F502="","",(Measurement!F502^3*coeff_bb3_x3)+(Measurement!F502^2*coeff_bb3_x2)+(Measurement!F502*coeff_bb3_x1)+coeff_bb3_x0)</f>
        <v>1.5040522382181003</v>
      </c>
      <c r="G502" t="str">
        <f>IF(Measurement!G502="","",(Measurement!G502^3*coeff_ab3_x3)+(Measurement!G502^2*coeff_ab3_x2)+(Measurement!G502*coeff_ab3_x1)+coeff_ab3_x0)</f>
        <v/>
      </c>
      <c r="H502">
        <f>IF(Measurement!H502="","",(Measurement!H502^3*coeff_bb4_x3)+(Measurement!H502^2*coeff_bb4_x2)+(Measurement!H502*coeff_bb4_x1)+coeff_bb4_x0)</f>
        <v>1.5033809568059902</v>
      </c>
      <c r="I502" t="str">
        <f>IF(Measurement!I502="","",(Measurement!I502^3*coeff_ab4_x3)+(Measurement!I502^2*coeff_ab4_x2)+(Measurement!I502*coeff_ab4_x1)+coeff_ab4_x0)</f>
        <v/>
      </c>
      <c r="J502">
        <f>IF(Measurement!J502="","",(Measurement!J502^3*coeff_bb5_x3)+(Measurement!J502^2*coeff_bb5_x2)+(Measurement!J502*coeff_bb5_x1)+coeff_bb5_x0)</f>
        <v>1.5029827021633788</v>
      </c>
      <c r="K502" t="str">
        <f>IF(Measurement!K502="","",(Measurement!K502^3*coeff_ab5_x3)+(Measurement!K502^2*coeff_ab5_x2)+(Measurement!K502*coeff_ab5_x1)+coeff_ab5_x0)</f>
        <v/>
      </c>
      <c r="L502">
        <f>IF(Measurement!L502="","",(Measurement!L502^3*coeff_bb6_x3)+(Measurement!L502^2*coeff_bb6_x2)+(Measurement!L502*coeff_bb6_x1)+coeff_bb6_x0)</f>
        <v>1.5011687514781273</v>
      </c>
      <c r="M502" t="str">
        <f>IF(Measurement!M502="","",(Measurement!M502^3*coeff_ab6_x3)+(Measurement!M502^2*coeff_ab6_x2)+(Measurement!M502*coeff_ab6_x1)+coeff_ab6_x0)</f>
        <v/>
      </c>
      <c r="N502">
        <f>IF(Measurement!N502="","",(Measurement!N502^3*coeff_bb7_x3)+(Measurement!N502^2*coeff_bb7_x2)+(Measurement!N502*coeff_bb7_x1)+coeff_bb7_x0)</f>
        <v>1.5011687514781273</v>
      </c>
      <c r="O502" t="str">
        <f>IF(Measurement!O502="","",(Measurement!O502^3*coeff_ab7_x3)+(Measurement!O502^2*coeff_ab7_x2)+(Measurement!O502*coeff_ab7_x1)+coeff_ab7_x0)</f>
        <v/>
      </c>
      <c r="P502">
        <f>IF(Measurement!P502="","",(Measurement!P502^3*coeff_bb8_x3)+(Measurement!P502^2*coeff_bb8_x2)+(Measurement!P502*coeff_bb8_x1)+coeff_bb8_x0)</f>
        <v>1.5014234061367804</v>
      </c>
      <c r="Q502" t="str">
        <f>IF(Measurement!Q502="","",(Measurement!Q502^3*coeff_ab8_x3)+(Measurement!Q502^2*coeff_ab8_x2)+(Measurement!Q502*coeff_ab8_x1)+coeff_ab8_x0)</f>
        <v/>
      </c>
      <c r="R502">
        <f>IF(Measurement!R502="","",(Measurement!R502^3*coeff_bb9_x3)+(Measurement!R502^2*coeff_bb9_x2)+(Measurement!R502*coeff_bb9_x1)+coeff_bb9_x0)</f>
        <v>1.5050078788082177</v>
      </c>
      <c r="S502" t="str">
        <f>IF(Measurement!S502="","",(Measurement!S502^3*coeff_ab9_x3)+(Measurement!S502^2*coeff_ab9_x2)+(Measurement!S502*coeff_ab9_x1)+coeff_ab9_x0)</f>
        <v/>
      </c>
    </row>
    <row r="503" spans="1:19" ht="12.75" customHeight="1" x14ac:dyDescent="0.2">
      <c r="A503">
        <f>Measurement!A503</f>
        <v>50.100000000000442</v>
      </c>
      <c r="B503">
        <f>IF(Measurement!B503="","",(Measurement!B503^3*coeff_bb1_x3)+(Measurement!B503^2*coeff_bb1_x2)+(Measurement!B503*coeff_bb1_x1)+coeff_bb1_x0)</f>
        <v>1.5051459119646267</v>
      </c>
      <c r="C503" t="str">
        <f>IF(Measurement!C503="","",(Measurement!C503^3*coeff_ab1_x3)+(Measurement!C503^2*coeff_ab1_x2)+(Measurement!C503*coeff_ab1_x1)+coeff_ab1_x0)</f>
        <v/>
      </c>
      <c r="D503">
        <f>IF(Measurement!D503="","",(Measurement!D503^3*coeff_bb2_x3)+(Measurement!D503^2*coeff_bb2_x2)+(Measurement!D503*coeff_bb2_x1)+coeff_bb2_x0)</f>
        <v>1.504870224366472</v>
      </c>
      <c r="E503" t="str">
        <f>IF(Measurement!E503="","",(Measurement!E503^3*coeff_ab2_x3)+(Measurement!E503^2*coeff_ab2_x2)+(Measurement!E503*coeff_ab2_x1)+coeff_ab2_x0)</f>
        <v/>
      </c>
      <c r="F503">
        <f>IF(Measurement!F503="","",(Measurement!F503^3*coeff_bb3_x3)+(Measurement!F503^2*coeff_bb3_x2)+(Measurement!F503*coeff_bb3_x1)+coeff_bb3_x0)</f>
        <v>1.503782595762182</v>
      </c>
      <c r="G503" t="str">
        <f>IF(Measurement!G503="","",(Measurement!G503^3*coeff_ab3_x3)+(Measurement!G503^2*coeff_ab3_x2)+(Measurement!G503*coeff_ab3_x1)+coeff_ab3_x0)</f>
        <v/>
      </c>
      <c r="H503">
        <f>IF(Measurement!H503="","",(Measurement!H503^3*coeff_bb4_x3)+(Measurement!H503^2*coeff_bb4_x2)+(Measurement!H503*coeff_bb4_x1)+coeff_bb4_x0)</f>
        <v>1.5032478295213687</v>
      </c>
      <c r="I503" t="str">
        <f>IF(Measurement!I503="","",(Measurement!I503^3*coeff_ab4_x3)+(Measurement!I503^2*coeff_ab4_x2)+(Measurement!I503*coeff_ab4_x1)+coeff_ab4_x0)</f>
        <v/>
      </c>
      <c r="J503">
        <f>IF(Measurement!J503="","",(Measurement!J503^3*coeff_bb5_x3)+(Measurement!J503^2*coeff_bb5_x2)+(Measurement!J503*coeff_bb5_x1)+coeff_bb5_x0)</f>
        <v>1.5028507016433736</v>
      </c>
      <c r="K503" t="str">
        <f>IF(Measurement!K503="","",(Measurement!K503^3*coeff_ab5_x3)+(Measurement!K503^2*coeff_ab5_x2)+(Measurement!K503*coeff_ab5_x1)+coeff_ab5_x0)</f>
        <v/>
      </c>
      <c r="L503">
        <f>IF(Measurement!L503="","",(Measurement!L503^3*coeff_bb6_x3)+(Measurement!L503^2*coeff_bb6_x2)+(Measurement!L503*coeff_bb6_x1)+coeff_bb6_x0)</f>
        <v>1.5011687514781273</v>
      </c>
      <c r="M503" t="str">
        <f>IF(Measurement!M503="","",(Measurement!M503^3*coeff_ab6_x3)+(Measurement!M503^2*coeff_ab6_x2)+(Measurement!M503*coeff_ab6_x1)+coeff_ab6_x0)</f>
        <v/>
      </c>
      <c r="N503">
        <f>IF(Measurement!N503="","",(Measurement!N503^3*coeff_bb7_x3)+(Measurement!N503^2*coeff_bb7_x2)+(Measurement!N503*coeff_bb7_x1)+coeff_bb7_x0)</f>
        <v>1.5012958925765802</v>
      </c>
      <c r="O503" t="str">
        <f>IF(Measurement!O503="","",(Measurement!O503^3*coeff_ab7_x3)+(Measurement!O503^2*coeff_ab7_x2)+(Measurement!O503*coeff_ab7_x1)+coeff_ab7_x0)</f>
        <v/>
      </c>
      <c r="P503">
        <f>IF(Measurement!P503="","",(Measurement!P503^3*coeff_bb8_x3)+(Measurement!P503^2*coeff_bb8_x2)+(Measurement!P503*coeff_bb8_x1)+coeff_bb8_x0)</f>
        <v>1.5014234061367804</v>
      </c>
      <c r="Q503" t="str">
        <f>IF(Measurement!Q503="","",(Measurement!Q503^3*coeff_ab8_x3)+(Measurement!Q503^2*coeff_ab8_x2)+(Measurement!Q503*coeff_ab8_x1)+coeff_ab8_x0)</f>
        <v/>
      </c>
      <c r="R503">
        <f>IF(Measurement!R503="","",(Measurement!R503^3*coeff_bb9_x3)+(Measurement!R503^2*coeff_bb9_x2)+(Measurement!R503*coeff_bb9_x1)+coeff_bb9_x0)</f>
        <v>1.5050078788082177</v>
      </c>
      <c r="S503" t="str">
        <f>IF(Measurement!S503="","",(Measurement!S503^3*coeff_ab9_x3)+(Measurement!S503^2*coeff_ab9_x2)+(Measurement!S503*coeff_ab9_x1)+coeff_ab9_x0)</f>
        <v/>
      </c>
    </row>
    <row r="504" spans="1:19" ht="12.75" customHeight="1" x14ac:dyDescent="0.2">
      <c r="A504">
        <f>Measurement!A504</f>
        <v>50.200000000000443</v>
      </c>
      <c r="B504">
        <f>IF(Measurement!B504="","",(Measurement!B504^3*coeff_bb1_x3)+(Measurement!B504^2*coeff_bb1_x2)+(Measurement!B504*coeff_bb1_x1)+coeff_bb1_x0)</f>
        <v>1.5051459119646267</v>
      </c>
      <c r="C504" t="str">
        <f>IF(Measurement!C504="","",(Measurement!C504^3*coeff_ab1_x3)+(Measurement!C504^2*coeff_ab1_x2)+(Measurement!C504*coeff_ab1_x1)+coeff_ab1_x0)</f>
        <v/>
      </c>
      <c r="D504">
        <f>IF(Measurement!D504="","",(Measurement!D504^3*coeff_bb2_x3)+(Measurement!D504^2*coeff_bb2_x2)+(Measurement!D504*coeff_bb2_x1)+coeff_bb2_x0)</f>
        <v>1.504870224366472</v>
      </c>
      <c r="E504" t="str">
        <f>IF(Measurement!E504="","",(Measurement!E504^3*coeff_ab2_x3)+(Measurement!E504^2*coeff_ab2_x2)+(Measurement!E504*coeff_ab2_x1)+coeff_ab2_x0)</f>
        <v/>
      </c>
      <c r="F504">
        <f>IF(Measurement!F504="","",(Measurement!F504^3*coeff_bb3_x3)+(Measurement!F504^2*coeff_bb3_x2)+(Measurement!F504*coeff_bb3_x1)+coeff_bb3_x0)</f>
        <v>1.503782595762182</v>
      </c>
      <c r="G504" t="str">
        <f>IF(Measurement!G504="","",(Measurement!G504^3*coeff_ab3_x3)+(Measurement!G504^2*coeff_ab3_x2)+(Measurement!G504*coeff_ab3_x1)+coeff_ab3_x0)</f>
        <v/>
      </c>
      <c r="H504">
        <f>IF(Measurement!H504="","",(Measurement!H504^3*coeff_bb4_x3)+(Measurement!H504^2*coeff_bb4_x2)+(Measurement!H504*coeff_bb4_x1)+coeff_bb4_x0)</f>
        <v>1.5032478295213687</v>
      </c>
      <c r="I504" t="str">
        <f>IF(Measurement!I504="","",(Measurement!I504^3*coeff_ab4_x3)+(Measurement!I504^2*coeff_ab4_x2)+(Measurement!I504*coeff_ab4_x1)+coeff_ab4_x0)</f>
        <v/>
      </c>
      <c r="J504">
        <f>IF(Measurement!J504="","",(Measurement!J504^3*coeff_bb5_x3)+(Measurement!J504^2*coeff_bb5_x2)+(Measurement!J504*coeff_bb5_x1)+coeff_bb5_x0)</f>
        <v>1.5028507016433736</v>
      </c>
      <c r="K504" t="str">
        <f>IF(Measurement!K504="","",(Measurement!K504^3*coeff_ab5_x3)+(Measurement!K504^2*coeff_ab5_x2)+(Measurement!K504*coeff_ab5_x1)+coeff_ab5_x0)</f>
        <v/>
      </c>
      <c r="L504">
        <f>IF(Measurement!L504="","",(Measurement!L504^3*coeff_bb6_x3)+(Measurement!L504^2*coeff_bb6_x2)+(Measurement!L504*coeff_bb6_x1)+coeff_bb6_x0)</f>
        <v>1.5011687514781273</v>
      </c>
      <c r="M504" t="str">
        <f>IF(Measurement!M504="","",(Measurement!M504^3*coeff_ab6_x3)+(Measurement!M504^2*coeff_ab6_x2)+(Measurement!M504*coeff_ab6_x1)+coeff_ab6_x0)</f>
        <v/>
      </c>
      <c r="N504">
        <f>IF(Measurement!N504="","",(Measurement!N504^3*coeff_bb7_x3)+(Measurement!N504^2*coeff_bb7_x2)+(Measurement!N504*coeff_bb7_x1)+coeff_bb7_x0)</f>
        <v>1.5012958925765802</v>
      </c>
      <c r="O504" t="str">
        <f>IF(Measurement!O504="","",(Measurement!O504^3*coeff_ab7_x3)+(Measurement!O504^2*coeff_ab7_x2)+(Measurement!O504*coeff_ab7_x1)+coeff_ab7_x0)</f>
        <v/>
      </c>
      <c r="P504">
        <f>IF(Measurement!P504="","",(Measurement!P504^3*coeff_bb8_x3)+(Measurement!P504^2*coeff_bb8_x2)+(Measurement!P504*coeff_bb8_x1)+coeff_bb8_x0)</f>
        <v>1.5015512923820462</v>
      </c>
      <c r="Q504" t="str">
        <f>IF(Measurement!Q504="","",(Measurement!Q504^3*coeff_ab8_x3)+(Measurement!Q504^2*coeff_ab8_x2)+(Measurement!Q504*coeff_ab8_x1)+coeff_ab8_x0)</f>
        <v/>
      </c>
      <c r="R504">
        <f>IF(Measurement!R504="","",(Measurement!R504^3*coeff_bb9_x3)+(Measurement!R504^2*coeff_bb9_x2)+(Measurement!R504*coeff_bb9_x1)+coeff_bb9_x0)</f>
        <v>1.5050078788082177</v>
      </c>
      <c r="S504" t="str">
        <f>IF(Measurement!S504="","",(Measurement!S504^3*coeff_ab9_x3)+(Measurement!S504^2*coeff_ab9_x2)+(Measurement!S504*coeff_ab9_x1)+coeff_ab9_x0)</f>
        <v/>
      </c>
    </row>
    <row r="505" spans="1:19" ht="12.75" customHeight="1" x14ac:dyDescent="0.2">
      <c r="A505">
        <f>Measurement!A505</f>
        <v>50.300000000000445</v>
      </c>
      <c r="B505">
        <f>IF(Measurement!B505="","",(Measurement!B505^3*coeff_bb1_x3)+(Measurement!B505^2*coeff_bb1_x2)+(Measurement!B505*coeff_bb1_x1)+coeff_bb1_x0)</f>
        <v>1.5051459119646267</v>
      </c>
      <c r="C505" t="str">
        <f>IF(Measurement!C505="","",(Measurement!C505^3*coeff_ab1_x3)+(Measurement!C505^2*coeff_ab1_x2)+(Measurement!C505*coeff_ab1_x1)+coeff_ab1_x0)</f>
        <v/>
      </c>
      <c r="D505">
        <f>IF(Measurement!D505="","",(Measurement!D505^3*coeff_bb2_x3)+(Measurement!D505^2*coeff_bb2_x2)+(Measurement!D505*coeff_bb2_x1)+coeff_bb2_x0)</f>
        <v>1.5047329484160716</v>
      </c>
      <c r="E505" t="str">
        <f>IF(Measurement!E505="","",(Measurement!E505^3*coeff_ab2_x3)+(Measurement!E505^2*coeff_ab2_x2)+(Measurement!E505*coeff_ab2_x1)+coeff_ab2_x0)</f>
        <v/>
      </c>
      <c r="F505">
        <f>IF(Measurement!F505="","",(Measurement!F505^3*coeff_bb3_x3)+(Measurement!F505^2*coeff_bb3_x2)+(Measurement!F505*coeff_bb3_x1)+coeff_bb3_x0)</f>
        <v>1.503514460125454</v>
      </c>
      <c r="G505" t="str">
        <f>IF(Measurement!G505="","",(Measurement!G505^3*coeff_ab3_x3)+(Measurement!G505^2*coeff_ab3_x2)+(Measurement!G505*coeff_ab3_x1)+coeff_ab3_x0)</f>
        <v/>
      </c>
      <c r="H505">
        <f>IF(Measurement!H505="","",(Measurement!H505^3*coeff_bb4_x3)+(Measurement!H505^2*coeff_bb4_x2)+(Measurement!H505*coeff_bb4_x1)+coeff_bb4_x0)</f>
        <v>1.5031150780482712</v>
      </c>
      <c r="I505" t="str">
        <f>IF(Measurement!I505="","",(Measurement!I505^3*coeff_ab4_x3)+(Measurement!I505^2*coeff_ab4_x2)+(Measurement!I505*coeff_ab4_x1)+coeff_ab4_x0)</f>
        <v/>
      </c>
      <c r="J505">
        <f>IF(Measurement!J505="","",(Measurement!J505^3*coeff_bb5_x3)+(Measurement!J505^2*coeff_bb5_x2)+(Measurement!J505*coeff_bb5_x1)+coeff_bb5_x0)</f>
        <v>1.5027190762649367</v>
      </c>
      <c r="K505" t="str">
        <f>IF(Measurement!K505="","",(Measurement!K505^3*coeff_ab5_x3)+(Measurement!K505^2*coeff_ab5_x2)+(Measurement!K505*coeff_ab5_x1)+coeff_ab5_x0)</f>
        <v/>
      </c>
      <c r="L505">
        <f>IF(Measurement!L505="","",(Measurement!L505^3*coeff_bb6_x3)+(Measurement!L505^2*coeff_bb6_x2)+(Measurement!L505*coeff_bb6_x1)+coeff_bb6_x0)</f>
        <v>1.5011687514781273</v>
      </c>
      <c r="M505" t="str">
        <f>IF(Measurement!M505="","",(Measurement!M505^3*coeff_ab6_x3)+(Measurement!M505^2*coeff_ab6_x2)+(Measurement!M505*coeff_ab6_x1)+coeff_ab6_x0)</f>
        <v/>
      </c>
      <c r="N505">
        <f>IF(Measurement!N505="","",(Measurement!N505^3*coeff_bb7_x3)+(Measurement!N505^2*coeff_bb7_x2)+(Measurement!N505*coeff_bb7_x1)+coeff_bb7_x0)</f>
        <v>1.5012958925765802</v>
      </c>
      <c r="O505" t="str">
        <f>IF(Measurement!O505="","",(Measurement!O505^3*coeff_ab7_x3)+(Measurement!O505^2*coeff_ab7_x2)+(Measurement!O505*coeff_ab7_x1)+coeff_ab7_x0)</f>
        <v/>
      </c>
      <c r="P505">
        <f>IF(Measurement!P505="","",(Measurement!P505^3*coeff_bb8_x3)+(Measurement!P505^2*coeff_bb8_x2)+(Measurement!P505*coeff_bb8_x1)+coeff_bb8_x0)</f>
        <v>1.5015512923820462</v>
      </c>
      <c r="Q505" t="str">
        <f>IF(Measurement!Q505="","",(Measurement!Q505^3*coeff_ab8_x3)+(Measurement!Q505^2*coeff_ab8_x2)+(Measurement!Q505*coeff_ab8_x1)+coeff_ab8_x0)</f>
        <v/>
      </c>
      <c r="R505">
        <f>IF(Measurement!R505="","",(Measurement!R505^3*coeff_bb9_x3)+(Measurement!R505^2*coeff_bb9_x2)+(Measurement!R505*coeff_bb9_x1)+coeff_bb9_x0)</f>
        <v>1.504870224366472</v>
      </c>
      <c r="S505" t="str">
        <f>IF(Measurement!S505="","",(Measurement!S505^3*coeff_ab9_x3)+(Measurement!S505^2*coeff_ab9_x2)+(Measurement!S505*coeff_ab9_x1)+coeff_ab9_x0)</f>
        <v/>
      </c>
    </row>
    <row r="506" spans="1:19" ht="12.75" customHeight="1" x14ac:dyDescent="0.2">
      <c r="A506">
        <f>Measurement!A506</f>
        <v>50.400000000000446</v>
      </c>
      <c r="B506">
        <f>IF(Measurement!B506="","",(Measurement!B506^3*coeff_bb1_x3)+(Measurement!B506^2*coeff_bb1_x2)+(Measurement!B506*coeff_bb1_x1)+coeff_bb1_x0)</f>
        <v>1.5050078788082177</v>
      </c>
      <c r="C506" t="str">
        <f>IF(Measurement!C506="","",(Measurement!C506^3*coeff_ab1_x3)+(Measurement!C506^2*coeff_ab1_x2)+(Measurement!C506*coeff_ab1_x1)+coeff_ab1_x0)</f>
        <v/>
      </c>
      <c r="D506">
        <f>IF(Measurement!D506="","",(Measurement!D506^3*coeff_bb2_x3)+(Measurement!D506^2*coeff_bb2_x2)+(Measurement!D506*coeff_bb2_x1)+coeff_bb2_x0)</f>
        <v>1.5045960507336977</v>
      </c>
      <c r="E506" t="str">
        <f>IF(Measurement!E506="","",(Measurement!E506^3*coeff_ab2_x3)+(Measurement!E506^2*coeff_ab2_x2)+(Measurement!E506*coeff_ab2_x1)+coeff_ab2_x0)</f>
        <v/>
      </c>
      <c r="F506">
        <f>IF(Measurement!F506="","",(Measurement!F506^3*coeff_bb3_x3)+(Measurement!F506^2*coeff_bb3_x2)+(Measurement!F506*coeff_bb3_x1)+coeff_bb3_x0)</f>
        <v>1.503514460125454</v>
      </c>
      <c r="G506" t="str">
        <f>IF(Measurement!G506="","",(Measurement!G506^3*coeff_ab3_x3)+(Measurement!G506^2*coeff_ab3_x2)+(Measurement!G506*coeff_ab3_x1)+coeff_ab3_x0)</f>
        <v/>
      </c>
      <c r="H506">
        <f>IF(Measurement!H506="","",(Measurement!H506^3*coeff_bb4_x3)+(Measurement!H506^2*coeff_bb4_x2)+(Measurement!H506*coeff_bb4_x1)+coeff_bb4_x0)</f>
        <v>1.5028507016433736</v>
      </c>
      <c r="I506" t="str">
        <f>IF(Measurement!I506="","",(Measurement!I506^3*coeff_ab4_x3)+(Measurement!I506^2*coeff_ab4_x2)+(Measurement!I506*coeff_ab4_x1)+coeff_ab4_x0)</f>
        <v/>
      </c>
      <c r="J506">
        <f>IF(Measurement!J506="","",(Measurement!J506^3*coeff_bb5_x3)+(Measurement!J506^2*coeff_bb5_x2)+(Measurement!J506*coeff_bb5_x1)+coeff_bb5_x0)</f>
        <v>1.5027190762649367</v>
      </c>
      <c r="K506" t="str">
        <f>IF(Measurement!K506="","",(Measurement!K506^3*coeff_ab5_x3)+(Measurement!K506^2*coeff_ab5_x2)+(Measurement!K506*coeff_ab5_x1)+coeff_ab5_x0)</f>
        <v/>
      </c>
      <c r="L506">
        <f>IF(Measurement!L506="","",(Measurement!L506^3*coeff_bb6_x3)+(Measurement!L506^2*coeff_bb6_x2)+(Measurement!L506*coeff_bb6_x1)+coeff_bb6_x0)</f>
        <v>1.5011687514781273</v>
      </c>
      <c r="M506" t="str">
        <f>IF(Measurement!M506="","",(Measurement!M506^3*coeff_ab6_x3)+(Measurement!M506^2*coeff_ab6_x2)+(Measurement!M506*coeff_ab6_x1)+coeff_ab6_x0)</f>
        <v/>
      </c>
      <c r="N506">
        <f>IF(Measurement!N506="","",(Measurement!N506^3*coeff_bb7_x3)+(Measurement!N506^2*coeff_bb7_x2)+(Measurement!N506*coeff_bb7_x1)+coeff_bb7_x0)</f>
        <v>1.5014234061367804</v>
      </c>
      <c r="O506" t="str">
        <f>IF(Measurement!O506="","",(Measurement!O506^3*coeff_ab7_x3)+(Measurement!O506^2*coeff_ab7_x2)+(Measurement!O506*coeff_ab7_x1)+coeff_ab7_x0)</f>
        <v/>
      </c>
      <c r="P506">
        <f>IF(Measurement!P506="","",(Measurement!P506^3*coeff_bb8_x3)+(Measurement!P506^2*coeff_bb8_x2)+(Measurement!P506*coeff_bb8_x1)+coeff_bb8_x0)</f>
        <v>1.501679551535696</v>
      </c>
      <c r="Q506" t="str">
        <f>IF(Measurement!Q506="","",(Measurement!Q506^3*coeff_ab8_x3)+(Measurement!Q506^2*coeff_ab8_x2)+(Measurement!Q506*coeff_ab8_x1)+coeff_ab8_x0)</f>
        <v/>
      </c>
      <c r="R506">
        <f>IF(Measurement!R506="","",(Measurement!R506^3*coeff_bb9_x3)+(Measurement!R506^2*coeff_bb9_x2)+(Measurement!R506*coeff_bb9_x1)+coeff_bb9_x0)</f>
        <v>1.5050078788082177</v>
      </c>
      <c r="S506" t="str">
        <f>IF(Measurement!S506="","",(Measurement!S506^3*coeff_ab9_x3)+(Measurement!S506^2*coeff_ab9_x2)+(Measurement!S506*coeff_ab9_x1)+coeff_ab9_x0)</f>
        <v/>
      </c>
    </row>
    <row r="507" spans="1:19" ht="12.75" customHeight="1" x14ac:dyDescent="0.2">
      <c r="A507">
        <f>Measurement!A507</f>
        <v>50.500000000000448</v>
      </c>
      <c r="B507">
        <f>IF(Measurement!B507="","",(Measurement!B507^3*coeff_bb1_x3)+(Measurement!B507^2*coeff_bb1_x2)+(Measurement!B507*coeff_bb1_x1)+coeff_bb1_x0)</f>
        <v>1.504870224366472</v>
      </c>
      <c r="C507" t="str">
        <f>IF(Measurement!C507="","",(Measurement!C507^3*coeff_ab1_x3)+(Measurement!C507^2*coeff_ab1_x2)+(Measurement!C507*coeff_ab1_x1)+coeff_ab1_x0)</f>
        <v/>
      </c>
      <c r="D507">
        <f>IF(Measurement!D507="","",(Measurement!D507^3*coeff_bb2_x3)+(Measurement!D507^2*coeff_bb2_x2)+(Measurement!D507*coeff_bb2_x1)+coeff_bb2_x0)</f>
        <v>1.5044595310960323</v>
      </c>
      <c r="E507" t="str">
        <f>IF(Measurement!E507="","",(Measurement!E507^3*coeff_ab2_x3)+(Measurement!E507^2*coeff_ab2_x2)+(Measurement!E507*coeff_ab2_x1)+coeff_ab2_x0)</f>
        <v/>
      </c>
      <c r="F507">
        <f>IF(Measurement!F507="","",(Measurement!F507^3*coeff_bb3_x3)+(Measurement!F507^2*coeff_bb3_x2)+(Measurement!F507*coeff_bb3_x1)+coeff_bb3_x0)</f>
        <v>1.5032478295213687</v>
      </c>
      <c r="G507" t="str">
        <f>IF(Measurement!G507="","",(Measurement!G507^3*coeff_ab3_x3)+(Measurement!G507^2*coeff_ab3_x2)+(Measurement!G507*coeff_ab3_x1)+coeff_ab3_x0)</f>
        <v/>
      </c>
      <c r="H507">
        <f>IF(Measurement!H507="","",(Measurement!H507^3*coeff_bb4_x3)+(Measurement!H507^2*coeff_bb4_x2)+(Measurement!H507*coeff_bb4_x1)+coeff_bb4_x0)</f>
        <v>1.5028507016433736</v>
      </c>
      <c r="I507" t="str">
        <f>IF(Measurement!I507="","",(Measurement!I507^3*coeff_ab4_x3)+(Measurement!I507^2*coeff_ab4_x2)+(Measurement!I507*coeff_ab4_x1)+coeff_ab4_x0)</f>
        <v/>
      </c>
      <c r="J507">
        <f>IF(Measurement!J507="","",(Measurement!J507^3*coeff_bb5_x3)+(Measurement!J507^2*coeff_bb5_x2)+(Measurement!J507*coeff_bb5_x1)+coeff_bb5_x0)</f>
        <v>1.50258782580475</v>
      </c>
      <c r="K507" t="str">
        <f>IF(Measurement!K507="","",(Measurement!K507^3*coeff_ab5_x3)+(Measurement!K507^2*coeff_ab5_x2)+(Measurement!K507*coeff_ab5_x1)+coeff_ab5_x0)</f>
        <v/>
      </c>
      <c r="L507">
        <f>IF(Measurement!L507="","",(Measurement!L507^3*coeff_bb6_x3)+(Measurement!L507^2*coeff_bb6_x2)+(Measurement!L507*coeff_bb6_x1)+coeff_bb6_x0)</f>
        <v>1.5011687514781273</v>
      </c>
      <c r="M507" t="str">
        <f>IF(Measurement!M507="","",(Measurement!M507^3*coeff_ab6_x3)+(Measurement!M507^2*coeff_ab6_x2)+(Measurement!M507*coeff_ab6_x1)+coeff_ab6_x0)</f>
        <v/>
      </c>
      <c r="N507">
        <f>IF(Measurement!N507="","",(Measurement!N507^3*coeff_bb7_x3)+(Measurement!N507^2*coeff_bb7_x2)+(Measurement!N507*coeff_bb7_x1)+coeff_bb7_x0)</f>
        <v>1.5014234061367804</v>
      </c>
      <c r="O507" t="str">
        <f>IF(Measurement!O507="","",(Measurement!O507^3*coeff_ab7_x3)+(Measurement!O507^2*coeff_ab7_x2)+(Measurement!O507*coeff_ab7_x1)+coeff_ab7_x0)</f>
        <v/>
      </c>
      <c r="P507">
        <f>IF(Measurement!P507="","",(Measurement!P507^3*coeff_bb8_x3)+(Measurement!P507^2*coeff_bb8_x2)+(Measurement!P507*coeff_bb8_x1)+coeff_bb8_x0)</f>
        <v>1.5018081838210486</v>
      </c>
      <c r="Q507" t="str">
        <f>IF(Measurement!Q507="","",(Measurement!Q507^3*coeff_ab8_x3)+(Measurement!Q507^2*coeff_ab8_x2)+(Measurement!Q507*coeff_ab8_x1)+coeff_ab8_x0)</f>
        <v/>
      </c>
      <c r="R507">
        <f>IF(Measurement!R507="","",(Measurement!R507^3*coeff_bb9_x3)+(Measurement!R507^2*coeff_bb9_x2)+(Measurement!R507*coeff_bb9_x1)+coeff_bb9_x0)</f>
        <v>1.5047329484160716</v>
      </c>
      <c r="S507" t="str">
        <f>IF(Measurement!S507="","",(Measurement!S507^3*coeff_ab9_x3)+(Measurement!S507^2*coeff_ab9_x2)+(Measurement!S507*coeff_ab9_x1)+coeff_ab9_x0)</f>
        <v/>
      </c>
    </row>
    <row r="508" spans="1:19" ht="12.75" customHeight="1" x14ac:dyDescent="0.2">
      <c r="A508">
        <f>Measurement!A508</f>
        <v>50.600000000000449</v>
      </c>
      <c r="B508">
        <f>IF(Measurement!B508="","",(Measurement!B508^3*coeff_bb1_x3)+(Measurement!B508^2*coeff_bb1_x2)+(Measurement!B508*coeff_bb1_x1)+coeff_bb1_x0)</f>
        <v>1.5044595310960323</v>
      </c>
      <c r="C508" t="str">
        <f>IF(Measurement!C508="","",(Measurement!C508^3*coeff_ab1_x3)+(Measurement!C508^2*coeff_ab1_x2)+(Measurement!C508*coeff_ab1_x1)+coeff_ab1_x0)</f>
        <v/>
      </c>
      <c r="D508">
        <f>IF(Measurement!D508="","",(Measurement!D508^3*coeff_bb2_x3)+(Measurement!D508^2*coeff_bb2_x2)+(Measurement!D508*coeff_bb2_x1)+coeff_bb2_x0)</f>
        <v>1.5043233892797563</v>
      </c>
      <c r="E508" t="str">
        <f>IF(Measurement!E508="","",(Measurement!E508^3*coeff_ab2_x3)+(Measurement!E508^2*coeff_ab2_x2)+(Measurement!E508*coeff_ab2_x1)+coeff_ab2_x0)</f>
        <v/>
      </c>
      <c r="F508">
        <f>IF(Measurement!F508="","",(Measurement!F508^3*coeff_bb3_x3)+(Measurement!F508^2*coeff_bb3_x2)+(Measurement!F508*coeff_bb3_x1)+coeff_bb3_x0)</f>
        <v>1.5032478295213687</v>
      </c>
      <c r="G508" t="str">
        <f>IF(Measurement!G508="","",(Measurement!G508^3*coeff_ab3_x3)+(Measurement!G508^2*coeff_ab3_x2)+(Measurement!G508*coeff_ab3_x1)+coeff_ab3_x0)</f>
        <v/>
      </c>
      <c r="H508">
        <f>IF(Measurement!H508="","",(Measurement!H508^3*coeff_bb4_x3)+(Measurement!H508^2*coeff_bb4_x2)+(Measurement!H508*coeff_bb4_x1)+coeff_bb4_x0)</f>
        <v>1.5027190762649367</v>
      </c>
      <c r="I508" t="str">
        <f>IF(Measurement!I508="","",(Measurement!I508^3*coeff_ab4_x3)+(Measurement!I508^2*coeff_ab4_x2)+(Measurement!I508*coeff_ab4_x1)+coeff_ab4_x0)</f>
        <v/>
      </c>
      <c r="J508">
        <f>IF(Measurement!J508="","",(Measurement!J508^3*coeff_bb5_x3)+(Measurement!J508^2*coeff_bb5_x2)+(Measurement!J508*coeff_bb5_x1)+coeff_bb5_x0)</f>
        <v>1.5024569500394949</v>
      </c>
      <c r="K508" t="str">
        <f>IF(Measurement!K508="","",(Measurement!K508^3*coeff_ab5_x3)+(Measurement!K508^2*coeff_ab5_x2)+(Measurement!K508*coeff_ab5_x1)+coeff_ab5_x0)</f>
        <v/>
      </c>
      <c r="L508">
        <f>IF(Measurement!L508="","",(Measurement!L508^3*coeff_bb6_x3)+(Measurement!L508^2*coeff_bb6_x2)+(Measurement!L508*coeff_bb6_x1)+coeff_bb6_x0)</f>
        <v>1.5011687514781273</v>
      </c>
      <c r="M508" t="str">
        <f>IF(Measurement!M508="","",(Measurement!M508^3*coeff_ab6_x3)+(Measurement!M508^2*coeff_ab6_x2)+(Measurement!M508*coeff_ab6_x1)+coeff_ab6_x0)</f>
        <v/>
      </c>
      <c r="N508">
        <f>IF(Measurement!N508="","",(Measurement!N508^3*coeff_bb7_x3)+(Measurement!N508^2*coeff_bb7_x2)+(Measurement!N508*coeff_bb7_x1)+coeff_bb7_x0)</f>
        <v>1.5014234061367804</v>
      </c>
      <c r="O508" t="str">
        <f>IF(Measurement!O508="","",(Measurement!O508^3*coeff_ab7_x3)+(Measurement!O508^2*coeff_ab7_x2)+(Measurement!O508*coeff_ab7_x1)+coeff_ab7_x0)</f>
        <v/>
      </c>
      <c r="P508">
        <f>IF(Measurement!P508="","",(Measurement!P508^3*coeff_bb8_x3)+(Measurement!P508^2*coeff_bb8_x2)+(Measurement!P508*coeff_bb8_x1)+coeff_bb8_x0)</f>
        <v>1.501679551535696</v>
      </c>
      <c r="Q508" t="str">
        <f>IF(Measurement!Q508="","",(Measurement!Q508^3*coeff_ab8_x3)+(Measurement!Q508^2*coeff_ab8_x2)+(Measurement!Q508*coeff_ab8_x1)+coeff_ab8_x0)</f>
        <v/>
      </c>
      <c r="R508">
        <f>IF(Measurement!R508="","",(Measurement!R508^3*coeff_bb9_x3)+(Measurement!R508^2*coeff_bb9_x2)+(Measurement!R508*coeff_bb9_x1)+coeff_bb9_x0)</f>
        <v>1.5044595310960323</v>
      </c>
      <c r="S508" t="str">
        <f>IF(Measurement!S508="","",(Measurement!S508^3*coeff_ab9_x3)+(Measurement!S508^2*coeff_ab9_x2)+(Measurement!S508*coeff_ab9_x1)+coeff_ab9_x0)</f>
        <v/>
      </c>
    </row>
    <row r="509" spans="1:19" ht="12.75" customHeight="1" x14ac:dyDescent="0.2">
      <c r="A509">
        <f>Measurement!A509</f>
        <v>50.70000000000045</v>
      </c>
      <c r="B509">
        <f>IF(Measurement!B509="","",(Measurement!B509^3*coeff_bb1_x3)+(Measurement!B509^2*coeff_bb1_x2)+(Measurement!B509*coeff_bb1_x1)+coeff_bb1_x0)</f>
        <v>1.5044595310960323</v>
      </c>
      <c r="C509" t="str">
        <f>IF(Measurement!C509="","",(Measurement!C509^3*coeff_ab1_x3)+(Measurement!C509^2*coeff_ab1_x2)+(Measurement!C509*coeff_ab1_x1)+coeff_ab1_x0)</f>
        <v/>
      </c>
      <c r="D509">
        <f>IF(Measurement!D509="","",(Measurement!D509^3*coeff_bb2_x3)+(Measurement!D509^2*coeff_bb2_x2)+(Measurement!D509*coeff_bb2_x1)+coeff_bb2_x0)</f>
        <v>1.5040522382181003</v>
      </c>
      <c r="E509" t="str">
        <f>IF(Measurement!E509="","",(Measurement!E509^3*coeff_ab2_x3)+(Measurement!E509^2*coeff_ab2_x2)+(Measurement!E509*coeff_ab2_x1)+coeff_ab2_x0)</f>
        <v/>
      </c>
      <c r="F509">
        <f>IF(Measurement!F509="","",(Measurement!F509^3*coeff_bb3_x3)+(Measurement!F509^2*coeff_bb3_x2)+(Measurement!F509*coeff_bb3_x1)+coeff_bb3_x0)</f>
        <v>1.5031150780482712</v>
      </c>
      <c r="G509" t="str">
        <f>IF(Measurement!G509="","",(Measurement!G509^3*coeff_ab3_x3)+(Measurement!G509^2*coeff_ab3_x2)+(Measurement!G509*coeff_ab3_x1)+coeff_ab3_x0)</f>
        <v/>
      </c>
      <c r="H509">
        <f>IF(Measurement!H509="","",(Measurement!H509^3*coeff_bb4_x3)+(Measurement!H509^2*coeff_bb4_x2)+(Measurement!H509*coeff_bb4_x1)+coeff_bb4_x0)</f>
        <v>1.50258782580475</v>
      </c>
      <c r="I509" t="str">
        <f>IF(Measurement!I509="","",(Measurement!I509^3*coeff_ab4_x3)+(Measurement!I509^2*coeff_ab4_x2)+(Measurement!I509*coeff_ab4_x1)+coeff_ab4_x0)</f>
        <v/>
      </c>
      <c r="J509">
        <f>IF(Measurement!J509="","",(Measurement!J509^3*coeff_bb5_x3)+(Measurement!J509^2*coeff_bb5_x2)+(Measurement!J509*coeff_bb5_x1)+coeff_bb5_x0)</f>
        <v>1.5024569500394949</v>
      </c>
      <c r="K509" t="str">
        <f>IF(Measurement!K509="","",(Measurement!K509^3*coeff_ab5_x3)+(Measurement!K509^2*coeff_ab5_x2)+(Measurement!K509*coeff_ab5_x1)+coeff_ab5_x0)</f>
        <v/>
      </c>
      <c r="L509">
        <f>IF(Measurement!L509="","",(Measurement!L509^3*coeff_bb6_x3)+(Measurement!L509^2*coeff_bb6_x2)+(Measurement!L509*coeff_bb6_x1)+coeff_bb6_x0)</f>
        <v>1.5011687514781273</v>
      </c>
      <c r="M509" t="str">
        <f>IF(Measurement!M509="","",(Measurement!M509^3*coeff_ab6_x3)+(Measurement!M509^2*coeff_ab6_x2)+(Measurement!M509*coeff_ab6_x1)+coeff_ab6_x0)</f>
        <v/>
      </c>
      <c r="N509">
        <f>IF(Measurement!N509="","",(Measurement!N509^3*coeff_bb7_x3)+(Measurement!N509^2*coeff_bb7_x2)+(Measurement!N509*coeff_bb7_x1)+coeff_bb7_x0)</f>
        <v>1.5014234061367804</v>
      </c>
      <c r="O509" t="str">
        <f>IF(Measurement!O509="","",(Measurement!O509^3*coeff_ab7_x3)+(Measurement!O509^2*coeff_ab7_x2)+(Measurement!O509*coeff_ab7_x1)+coeff_ab7_x0)</f>
        <v/>
      </c>
      <c r="P509">
        <f>IF(Measurement!P509="","",(Measurement!P509^3*coeff_bb8_x3)+(Measurement!P509^2*coeff_bb8_x2)+(Measurement!P509*coeff_bb8_x1)+coeff_bb8_x0)</f>
        <v>1.501679551535696</v>
      </c>
      <c r="Q509" t="str">
        <f>IF(Measurement!Q509="","",(Measurement!Q509^3*coeff_ab8_x3)+(Measurement!Q509^2*coeff_ab8_x2)+(Measurement!Q509*coeff_ab8_x1)+coeff_ab8_x0)</f>
        <v/>
      </c>
      <c r="R509">
        <f>IF(Measurement!R509="","",(Measurement!R509^3*coeff_bb9_x3)+(Measurement!R509^2*coeff_bb9_x2)+(Measurement!R509*coeff_bb9_x1)+coeff_bb9_x0)</f>
        <v>1.5041876250615518</v>
      </c>
      <c r="S509" t="str">
        <f>IF(Measurement!S509="","",(Measurement!S509^3*coeff_ab9_x3)+(Measurement!S509^2*coeff_ab9_x2)+(Measurement!S509*coeff_ab9_x1)+coeff_ab9_x0)</f>
        <v/>
      </c>
    </row>
    <row r="510" spans="1:19" ht="12.75" customHeight="1" x14ac:dyDescent="0.2">
      <c r="A510">
        <f>Measurement!A510</f>
        <v>50.800000000000452</v>
      </c>
      <c r="B510">
        <f>IF(Measurement!B510="","",(Measurement!B510^3*coeff_bb1_x3)+(Measurement!B510^2*coeff_bb1_x2)+(Measurement!B510*coeff_bb1_x1)+coeff_bb1_x0)</f>
        <v>1.5040522382181003</v>
      </c>
      <c r="C510" t="str">
        <f>IF(Measurement!C510="","",(Measurement!C510^3*coeff_ab1_x3)+(Measurement!C510^2*coeff_ab1_x2)+(Measurement!C510*coeff_ab1_x1)+coeff_ab1_x0)</f>
        <v/>
      </c>
      <c r="D510">
        <f>IF(Measurement!D510="","",(Measurement!D510^3*coeff_bb2_x3)+(Measurement!D510^2*coeff_bb2_x2)+(Measurement!D510*coeff_bb2_x1)+coeff_bb2_x0)</f>
        <v>1.5039172285260831</v>
      </c>
      <c r="E510" t="str">
        <f>IF(Measurement!E510="","",(Measurement!E510^3*coeff_ab2_x3)+(Measurement!E510^2*coeff_ab2_x2)+(Measurement!E510*coeff_ab2_x1)+coeff_ab2_x0)</f>
        <v/>
      </c>
      <c r="F510">
        <f>IF(Measurement!F510="","",(Measurement!F510^3*coeff_bb3_x3)+(Measurement!F510^2*coeff_bb3_x2)+(Measurement!F510*coeff_bb3_x1)+coeff_bb3_x0)</f>
        <v>1.5029827021633788</v>
      </c>
      <c r="G510" t="str">
        <f>IF(Measurement!G510="","",(Measurement!G510^3*coeff_ab3_x3)+(Measurement!G510^2*coeff_ab3_x2)+(Measurement!G510*coeff_ab3_x1)+coeff_ab3_x0)</f>
        <v/>
      </c>
      <c r="H510">
        <f>IF(Measurement!H510="","",(Measurement!H510^3*coeff_bb4_x3)+(Measurement!H510^2*coeff_bb4_x2)+(Measurement!H510*coeff_bb4_x1)+coeff_bb4_x0)</f>
        <v>1.5024569500394949</v>
      </c>
      <c r="I510" t="str">
        <f>IF(Measurement!I510="","",(Measurement!I510^3*coeff_ab4_x3)+(Measurement!I510^2*coeff_ab4_x2)+(Measurement!I510*coeff_ab4_x1)+coeff_ab4_x0)</f>
        <v/>
      </c>
      <c r="J510">
        <f>IF(Measurement!J510="","",(Measurement!J510^3*coeff_bb5_x3)+(Measurement!J510^2*coeff_bb5_x2)+(Measurement!J510*coeff_bb5_x1)+coeff_bb5_x0)</f>
        <v>1.5024569500394949</v>
      </c>
      <c r="K510" t="str">
        <f>IF(Measurement!K510="","",(Measurement!K510^3*coeff_ab5_x3)+(Measurement!K510^2*coeff_ab5_x2)+(Measurement!K510*coeff_ab5_x1)+coeff_ab5_x0)</f>
        <v/>
      </c>
      <c r="L510">
        <f>IF(Measurement!L510="","",(Measurement!L510^3*coeff_bb6_x3)+(Measurement!L510^2*coeff_bb6_x2)+(Measurement!L510*coeff_bb6_x1)+coeff_bb6_x0)</f>
        <v>1.5011687514781273</v>
      </c>
      <c r="M510" t="str">
        <f>IF(Measurement!M510="","",(Measurement!M510^3*coeff_ab6_x3)+(Measurement!M510^2*coeff_ab6_x2)+(Measurement!M510*coeff_ab6_x1)+coeff_ab6_x0)</f>
        <v/>
      </c>
      <c r="N510">
        <f>IF(Measurement!N510="","",(Measurement!N510^3*coeff_bb7_x3)+(Measurement!N510^2*coeff_bb7_x2)+(Measurement!N510*coeff_bb7_x1)+coeff_bb7_x0)</f>
        <v>1.5014234061367804</v>
      </c>
      <c r="O510" t="str">
        <f>IF(Measurement!O510="","",(Measurement!O510^3*coeff_ab7_x3)+(Measurement!O510^2*coeff_ab7_x2)+(Measurement!O510*coeff_ab7_x1)+coeff_ab7_x0)</f>
        <v/>
      </c>
      <c r="P510">
        <f>IF(Measurement!P510="","",(Measurement!P510^3*coeff_bb8_x3)+(Measurement!P510^2*coeff_bb8_x2)+(Measurement!P510*coeff_bb8_x1)+coeff_bb8_x0)</f>
        <v>1.501679551535696</v>
      </c>
      <c r="Q510" t="str">
        <f>IF(Measurement!Q510="","",(Measurement!Q510^3*coeff_ab8_x3)+(Measurement!Q510^2*coeff_ab8_x2)+(Measurement!Q510*coeff_ab8_x1)+coeff_ab8_x0)</f>
        <v/>
      </c>
      <c r="R510">
        <f>IF(Measurement!R510="","",(Measurement!R510^3*coeff_bb9_x3)+(Measurement!R510^2*coeff_bb9_x2)+(Measurement!R510*coeff_bb9_x1)+coeff_bb9_x0)</f>
        <v>1.5039172285260831</v>
      </c>
      <c r="S510" t="str">
        <f>IF(Measurement!S510="","",(Measurement!S510^3*coeff_ab9_x3)+(Measurement!S510^2*coeff_ab9_x2)+(Measurement!S510*coeff_ab9_x1)+coeff_ab9_x0)</f>
        <v/>
      </c>
    </row>
    <row r="511" spans="1:19" ht="12.75" customHeight="1" x14ac:dyDescent="0.2">
      <c r="A511">
        <f>Measurement!A511</f>
        <v>50.900000000000453</v>
      </c>
      <c r="B511">
        <f>IF(Measurement!B511="","",(Measurement!B511^3*coeff_bb1_x3)+(Measurement!B511^2*coeff_bb1_x2)+(Measurement!B511*coeff_bb1_x1)+coeff_bb1_x0)</f>
        <v>1.5039172285260831</v>
      </c>
      <c r="C511" t="str">
        <f>IF(Measurement!C511="","",(Measurement!C511^3*coeff_ab1_x3)+(Measurement!C511^2*coeff_ab1_x2)+(Measurement!C511*coeff_ab1_x1)+coeff_ab1_x0)</f>
        <v/>
      </c>
      <c r="D511">
        <f>IF(Measurement!D511="","",(Measurement!D511^3*coeff_bb2_x3)+(Measurement!D511^2*coeff_bb2_x2)+(Measurement!D511*coeff_bb2_x1)+coeff_bb2_x0)</f>
        <v>1.5036483397030784</v>
      </c>
      <c r="E511" t="str">
        <f>IF(Measurement!E511="","",(Measurement!E511^3*coeff_ab2_x3)+(Measurement!E511^2*coeff_ab2_x2)+(Measurement!E511*coeff_ab2_x1)+coeff_ab2_x0)</f>
        <v/>
      </c>
      <c r="F511">
        <f>IF(Measurement!F511="","",(Measurement!F511^3*coeff_bb3_x3)+(Measurement!F511^2*coeff_bb3_x2)+(Measurement!F511*coeff_bb3_x1)+coeff_bb3_x0)</f>
        <v>1.5028507016433736</v>
      </c>
      <c r="G511" t="str">
        <f>IF(Measurement!G511="","",(Measurement!G511^3*coeff_ab3_x3)+(Measurement!G511^2*coeff_ab3_x2)+(Measurement!G511*coeff_ab3_x1)+coeff_ab3_x0)</f>
        <v/>
      </c>
      <c r="H511">
        <f>IF(Measurement!H511="","",(Measurement!H511^3*coeff_bb4_x3)+(Measurement!H511^2*coeff_bb4_x2)+(Measurement!H511*coeff_bb4_x1)+coeff_bb4_x0)</f>
        <v>1.5024569500394949</v>
      </c>
      <c r="I511" t="str">
        <f>IF(Measurement!I511="","",(Measurement!I511^3*coeff_ab4_x3)+(Measurement!I511^2*coeff_ab4_x2)+(Measurement!I511*coeff_ab4_x1)+coeff_ab4_x0)</f>
        <v/>
      </c>
      <c r="J511">
        <f>IF(Measurement!J511="","",(Measurement!J511^3*coeff_bb5_x3)+(Measurement!J511^2*coeff_bb5_x2)+(Measurement!J511*coeff_bb5_x1)+coeff_bb5_x0)</f>
        <v>1.502326448745853</v>
      </c>
      <c r="K511" t="str">
        <f>IF(Measurement!K511="","",(Measurement!K511^3*coeff_ab5_x3)+(Measurement!K511^2*coeff_ab5_x2)+(Measurement!K511*coeff_ab5_x1)+coeff_ab5_x0)</f>
        <v/>
      </c>
      <c r="L511">
        <f>IF(Measurement!L511="","",(Measurement!L511^3*coeff_bb6_x3)+(Measurement!L511^2*coeff_bb6_x2)+(Measurement!L511*coeff_bb6_x1)+coeff_bb6_x0)</f>
        <v>1.5010419826181032</v>
      </c>
      <c r="M511" t="str">
        <f>IF(Measurement!M511="","",(Measurement!M511^3*coeff_ab6_x3)+(Measurement!M511^2*coeff_ab6_x2)+(Measurement!M511*coeff_ab6_x1)+coeff_ab6_x0)</f>
        <v/>
      </c>
      <c r="N511">
        <f>IF(Measurement!N511="","",(Measurement!N511^3*coeff_bb7_x3)+(Measurement!N511^2*coeff_bb7_x2)+(Measurement!N511*coeff_bb7_x1)+coeff_bb7_x0)</f>
        <v>1.5014234061367804</v>
      </c>
      <c r="O511" t="str">
        <f>IF(Measurement!O511="","",(Measurement!O511^3*coeff_ab7_x3)+(Measurement!O511^2*coeff_ab7_x2)+(Measurement!O511*coeff_ab7_x1)+coeff_ab7_x0)</f>
        <v/>
      </c>
      <c r="P511">
        <f>IF(Measurement!P511="","",(Measurement!P511^3*coeff_bb8_x3)+(Measurement!P511^2*coeff_bb8_x2)+(Measurement!P511*coeff_bb8_x1)+coeff_bb8_x0)</f>
        <v>1.501679551535696</v>
      </c>
      <c r="Q511" t="str">
        <f>IF(Measurement!Q511="","",(Measurement!Q511^3*coeff_ab8_x3)+(Measurement!Q511^2*coeff_ab8_x2)+(Measurement!Q511*coeff_ab8_x1)+coeff_ab8_x0)</f>
        <v/>
      </c>
      <c r="R511">
        <f>IF(Measurement!R511="","",(Measurement!R511^3*coeff_bb9_x3)+(Measurement!R511^2*coeff_bb9_x2)+(Measurement!R511*coeff_bb9_x1)+coeff_bb9_x0)</f>
        <v>1.503782595762182</v>
      </c>
      <c r="S511" t="str">
        <f>IF(Measurement!S511="","",(Measurement!S511^3*coeff_ab9_x3)+(Measurement!S511^2*coeff_ab9_x2)+(Measurement!S511*coeff_ab9_x1)+coeff_ab9_x0)</f>
        <v/>
      </c>
    </row>
    <row r="512" spans="1:19" ht="12.75" customHeight="1" x14ac:dyDescent="0.2">
      <c r="A512">
        <f>Measurement!A512</f>
        <v>51.000000000000455</v>
      </c>
      <c r="B512">
        <f>IF(Measurement!B512="","",(Measurement!B512^3*coeff_bb1_x3)+(Measurement!B512^2*coeff_bb1_x2)+(Measurement!B512*coeff_bb1_x1)+coeff_bb1_x0)</f>
        <v>1.5036483397030784</v>
      </c>
      <c r="C512" t="str">
        <f>IF(Measurement!C512="","",(Measurement!C512^3*coeff_ab1_x3)+(Measurement!C512^2*coeff_ab1_x2)+(Measurement!C512*coeff_ab1_x1)+coeff_ab1_x0)</f>
        <v/>
      </c>
      <c r="D512">
        <f>IF(Measurement!D512="","",(Measurement!D512^3*coeff_bb2_x3)+(Measurement!D512^2*coeff_bb2_x2)+(Measurement!D512*coeff_bb2_x1)+coeff_bb2_x0)</f>
        <v>1.5033809568059902</v>
      </c>
      <c r="E512" t="str">
        <f>IF(Measurement!E512="","",(Measurement!E512^3*coeff_ab2_x3)+(Measurement!E512^2*coeff_ab2_x2)+(Measurement!E512*coeff_ab2_x1)+coeff_ab2_x0)</f>
        <v/>
      </c>
      <c r="F512">
        <f>IF(Measurement!F512="","",(Measurement!F512^3*coeff_bb3_x3)+(Measurement!F512^2*coeff_bb3_x2)+(Measurement!F512*coeff_bb3_x1)+coeff_bb3_x0)</f>
        <v>1.5027190762649367</v>
      </c>
      <c r="G512" t="str">
        <f>IF(Measurement!G512="","",(Measurement!G512^3*coeff_ab3_x3)+(Measurement!G512^2*coeff_ab3_x2)+(Measurement!G512*coeff_ab3_x1)+coeff_ab3_x0)</f>
        <v/>
      </c>
      <c r="H512">
        <f>IF(Measurement!H512="","",(Measurement!H512^3*coeff_bb4_x3)+(Measurement!H512^2*coeff_bb4_x2)+(Measurement!H512*coeff_bb4_x1)+coeff_bb4_x0)</f>
        <v>1.5024569500394949</v>
      </c>
      <c r="I512" t="str">
        <f>IF(Measurement!I512="","",(Measurement!I512^3*coeff_ab4_x3)+(Measurement!I512^2*coeff_ab4_x2)+(Measurement!I512*coeff_ab4_x1)+coeff_ab4_x0)</f>
        <v/>
      </c>
      <c r="J512">
        <f>IF(Measurement!J512="","",(Measurement!J512^3*coeff_bb5_x3)+(Measurement!J512^2*coeff_bb5_x2)+(Measurement!J512*coeff_bb5_x1)+coeff_bb5_x0)</f>
        <v>1.502326448745853</v>
      </c>
      <c r="K512" t="str">
        <f>IF(Measurement!K512="","",(Measurement!K512^3*coeff_ab5_x3)+(Measurement!K512^2*coeff_ab5_x2)+(Measurement!K512*coeff_ab5_x1)+coeff_ab5_x0)</f>
        <v/>
      </c>
      <c r="L512">
        <f>IF(Measurement!L512="","",(Measurement!L512^3*coeff_bb6_x3)+(Measurement!L512^2*coeff_bb6_x2)+(Measurement!L512*coeff_bb6_x1)+coeff_bb6_x0)</f>
        <v>1.5010419826181032</v>
      </c>
      <c r="M512" t="str">
        <f>IF(Measurement!M512="","",(Measurement!M512^3*coeff_ab6_x3)+(Measurement!M512^2*coeff_ab6_x2)+(Measurement!M512*coeff_ab6_x1)+coeff_ab6_x0)</f>
        <v/>
      </c>
      <c r="N512">
        <f>IF(Measurement!N512="","",(Measurement!N512^3*coeff_bb7_x3)+(Measurement!N512^2*coeff_bb7_x2)+(Measurement!N512*coeff_bb7_x1)+coeff_bb7_x0)</f>
        <v>1.5015512923820462</v>
      </c>
      <c r="O512" t="str">
        <f>IF(Measurement!O512="","",(Measurement!O512^3*coeff_ab7_x3)+(Measurement!O512^2*coeff_ab7_x2)+(Measurement!O512*coeff_ab7_x1)+coeff_ab7_x0)</f>
        <v/>
      </c>
      <c r="P512">
        <f>IF(Measurement!P512="","",(Measurement!P512^3*coeff_bb8_x3)+(Measurement!P512^2*coeff_bb8_x2)+(Measurement!P512*coeff_bb8_x1)+coeff_bb8_x0)</f>
        <v>1.5015512923820462</v>
      </c>
      <c r="Q512" t="str">
        <f>IF(Measurement!Q512="","",(Measurement!Q512^3*coeff_ab8_x3)+(Measurement!Q512^2*coeff_ab8_x2)+(Measurement!Q512*coeff_ab8_x1)+coeff_ab8_x0)</f>
        <v/>
      </c>
      <c r="R512">
        <f>IF(Measurement!R512="","",(Measurement!R512^3*coeff_bb9_x3)+(Measurement!R512^2*coeff_bb9_x2)+(Measurement!R512*coeff_bb9_x1)+coeff_bb9_x0)</f>
        <v>1.5033809568059902</v>
      </c>
      <c r="S512" t="str">
        <f>IF(Measurement!S512="","",(Measurement!S512^3*coeff_ab9_x3)+(Measurement!S512^2*coeff_ab9_x2)+(Measurement!S512*coeff_ab9_x1)+coeff_ab9_x0)</f>
        <v/>
      </c>
    </row>
    <row r="513" spans="1:19" ht="12.75" customHeight="1" x14ac:dyDescent="0.2">
      <c r="A513">
        <f>Measurement!A513</f>
        <v>51.100000000000456</v>
      </c>
      <c r="B513">
        <f>IF(Measurement!B513="","",(Measurement!B513^3*coeff_bb1_x3)+(Measurement!B513^2*coeff_bb1_x2)+(Measurement!B513*coeff_bb1_x1)+coeff_bb1_x0)</f>
        <v>1.5033809568059902</v>
      </c>
      <c r="C513" t="str">
        <f>IF(Measurement!C513="","",(Measurement!C513^3*coeff_ab1_x3)+(Measurement!C513^2*coeff_ab1_x2)+(Measurement!C513*coeff_ab1_x1)+coeff_ab1_x0)</f>
        <v/>
      </c>
      <c r="D513">
        <f>IF(Measurement!D513="","",(Measurement!D513^3*coeff_bb2_x3)+(Measurement!D513^2*coeff_bb2_x2)+(Measurement!D513*coeff_bb2_x1)+coeff_bb2_x0)</f>
        <v>1.5032478295213687</v>
      </c>
      <c r="E513" t="str">
        <f>IF(Measurement!E513="","",(Measurement!E513^3*coeff_ab2_x3)+(Measurement!E513^2*coeff_ab2_x2)+(Measurement!E513*coeff_ab2_x1)+coeff_ab2_x0)</f>
        <v/>
      </c>
      <c r="F513">
        <f>IF(Measurement!F513="","",(Measurement!F513^3*coeff_bb3_x3)+(Measurement!F513^2*coeff_bb3_x2)+(Measurement!F513*coeff_bb3_x1)+coeff_bb3_x0)</f>
        <v>1.5027190762649367</v>
      </c>
      <c r="G513" t="str">
        <f>IF(Measurement!G513="","",(Measurement!G513^3*coeff_ab3_x3)+(Measurement!G513^2*coeff_ab3_x2)+(Measurement!G513*coeff_ab3_x1)+coeff_ab3_x0)</f>
        <v/>
      </c>
      <c r="H513">
        <f>IF(Measurement!H513="","",(Measurement!H513^3*coeff_bb4_x3)+(Measurement!H513^2*coeff_bb4_x2)+(Measurement!H513*coeff_bb4_x1)+coeff_bb4_x0)</f>
        <v>1.5021963217005059</v>
      </c>
      <c r="I513" t="str">
        <f>IF(Measurement!I513="","",(Measurement!I513^3*coeff_ab4_x3)+(Measurement!I513^2*coeff_ab4_x2)+(Measurement!I513*coeff_ab4_x1)+coeff_ab4_x0)</f>
        <v/>
      </c>
      <c r="J513">
        <f>IF(Measurement!J513="","",(Measurement!J513^3*coeff_bb5_x3)+(Measurement!J513^2*coeff_bb5_x2)+(Measurement!J513*coeff_bb5_x1)+coeff_bb5_x0)</f>
        <v>1.5021963217005059</v>
      </c>
      <c r="K513" t="str">
        <f>IF(Measurement!K513="","",(Measurement!K513^3*coeff_ab5_x3)+(Measurement!K513^2*coeff_ab5_x2)+(Measurement!K513*coeff_ab5_x1)+coeff_ab5_x0)</f>
        <v/>
      </c>
      <c r="L513">
        <f>IF(Measurement!L513="","",(Measurement!L513^3*coeff_bb6_x3)+(Measurement!L513^2*coeff_bb6_x2)+(Measurement!L513*coeff_bb6_x1)+coeff_bb6_x0)</f>
        <v>1.5010419826181032</v>
      </c>
      <c r="M513" t="str">
        <f>IF(Measurement!M513="","",(Measurement!M513^3*coeff_ab6_x3)+(Measurement!M513^2*coeff_ab6_x2)+(Measurement!M513*coeff_ab6_x1)+coeff_ab6_x0)</f>
        <v/>
      </c>
      <c r="N513">
        <f>IF(Measurement!N513="","",(Measurement!N513^3*coeff_bb7_x3)+(Measurement!N513^2*coeff_bb7_x2)+(Measurement!N513*coeff_bb7_x1)+coeff_bb7_x0)</f>
        <v>1.5014234061367804</v>
      </c>
      <c r="O513" t="str">
        <f>IF(Measurement!O513="","",(Measurement!O513^3*coeff_ab7_x3)+(Measurement!O513^2*coeff_ab7_x2)+(Measurement!O513*coeff_ab7_x1)+coeff_ab7_x0)</f>
        <v/>
      </c>
      <c r="P513">
        <f>IF(Measurement!P513="","",(Measurement!P513^3*coeff_bb8_x3)+(Measurement!P513^2*coeff_bb8_x2)+(Measurement!P513*coeff_bb8_x1)+coeff_bb8_x0)</f>
        <v>1.5014234061367804</v>
      </c>
      <c r="Q513" t="str">
        <f>IF(Measurement!Q513="","",(Measurement!Q513^3*coeff_ab8_x3)+(Measurement!Q513^2*coeff_ab8_x2)+(Measurement!Q513*coeff_ab8_x1)+coeff_ab8_x0)</f>
        <v/>
      </c>
      <c r="R513">
        <f>IF(Measurement!R513="","",(Measurement!R513^3*coeff_bb9_x3)+(Measurement!R513^2*coeff_bb9_x2)+(Measurement!R513*coeff_bb9_x1)+coeff_bb9_x0)</f>
        <v>1.5032478295213687</v>
      </c>
      <c r="S513" t="str">
        <f>IF(Measurement!S513="","",(Measurement!S513^3*coeff_ab9_x3)+(Measurement!S513^2*coeff_ab9_x2)+(Measurement!S513*coeff_ab9_x1)+coeff_ab9_x0)</f>
        <v/>
      </c>
    </row>
    <row r="514" spans="1:19" ht="12.75" customHeight="1" x14ac:dyDescent="0.2">
      <c r="A514">
        <f>Measurement!A514</f>
        <v>51.200000000000458</v>
      </c>
      <c r="B514">
        <f>IF(Measurement!B514="","",(Measurement!B514^3*coeff_bb1_x3)+(Measurement!B514^2*coeff_bb1_x2)+(Measurement!B514*coeff_bb1_x1)+coeff_bb1_x0)</f>
        <v>1.5031150780482712</v>
      </c>
      <c r="C514" t="str">
        <f>IF(Measurement!C514="","",(Measurement!C514^3*coeff_ab1_x3)+(Measurement!C514^2*coeff_ab1_x2)+(Measurement!C514*coeff_ab1_x1)+coeff_ab1_x0)</f>
        <v/>
      </c>
      <c r="D514">
        <f>IF(Measurement!D514="","",(Measurement!D514^3*coeff_bb2_x3)+(Measurement!D514^2*coeff_bb2_x2)+(Measurement!D514*coeff_bb2_x1)+coeff_bb2_x0)</f>
        <v>1.5029827021633788</v>
      </c>
      <c r="E514" t="str">
        <f>IF(Measurement!E514="","",(Measurement!E514^3*coeff_ab2_x3)+(Measurement!E514^2*coeff_ab2_x2)+(Measurement!E514*coeff_ab2_x1)+coeff_ab2_x0)</f>
        <v/>
      </c>
      <c r="F514">
        <f>IF(Measurement!F514="","",(Measurement!F514^3*coeff_bb3_x3)+(Measurement!F514^2*coeff_bb3_x2)+(Measurement!F514*coeff_bb3_x1)+coeff_bb3_x0)</f>
        <v>1.50258782580475</v>
      </c>
      <c r="G514" t="str">
        <f>IF(Measurement!G514="","",(Measurement!G514^3*coeff_ab3_x3)+(Measurement!G514^2*coeff_ab3_x2)+(Measurement!G514*coeff_ab3_x1)+coeff_ab3_x0)</f>
        <v/>
      </c>
      <c r="H514">
        <f>IF(Measurement!H514="","",(Measurement!H514^3*coeff_bb4_x3)+(Measurement!H514^2*coeff_bb4_x2)+(Measurement!H514*coeff_bb4_x1)+coeff_bb4_x0)</f>
        <v>1.5021963217005059</v>
      </c>
      <c r="I514" t="str">
        <f>IF(Measurement!I514="","",(Measurement!I514^3*coeff_ab4_x3)+(Measurement!I514^2*coeff_ab4_x2)+(Measurement!I514*coeff_ab4_x1)+coeff_ab4_x0)</f>
        <v/>
      </c>
      <c r="J514">
        <f>IF(Measurement!J514="","",(Measurement!J514^3*coeff_bb5_x3)+(Measurement!J514^2*coeff_bb5_x2)+(Measurement!J514*coeff_bb5_x1)+coeff_bb5_x0)</f>
        <v>1.5020665686801351</v>
      </c>
      <c r="K514" t="str">
        <f>IF(Measurement!K514="","",(Measurement!K514^3*coeff_ab5_x3)+(Measurement!K514^2*coeff_ab5_x2)+(Measurement!K514*coeff_ab5_x1)+coeff_ab5_x0)</f>
        <v/>
      </c>
      <c r="L514">
        <f>IF(Measurement!L514="","",(Measurement!L514^3*coeff_bb6_x3)+(Measurement!L514^2*coeff_bb6_x2)+(Measurement!L514*coeff_bb6_x1)+coeff_bb6_x0)</f>
        <v>1.5010419826181032</v>
      </c>
      <c r="M514" t="str">
        <f>IF(Measurement!M514="","",(Measurement!M514^3*coeff_ab6_x3)+(Measurement!M514^2*coeff_ab6_x2)+(Measurement!M514*coeff_ab6_x1)+coeff_ab6_x0)</f>
        <v/>
      </c>
      <c r="N514">
        <f>IF(Measurement!N514="","",(Measurement!N514^3*coeff_bb7_x3)+(Measurement!N514^2*coeff_bb7_x2)+(Measurement!N514*coeff_bb7_x1)+coeff_bb7_x0)</f>
        <v>1.5014234061367804</v>
      </c>
      <c r="O514" t="str">
        <f>IF(Measurement!O514="","",(Measurement!O514^3*coeff_ab7_x3)+(Measurement!O514^2*coeff_ab7_x2)+(Measurement!O514*coeff_ab7_x1)+coeff_ab7_x0)</f>
        <v/>
      </c>
      <c r="P514">
        <f>IF(Measurement!P514="","",(Measurement!P514^3*coeff_bb8_x3)+(Measurement!P514^2*coeff_bb8_x2)+(Measurement!P514*coeff_bb8_x1)+coeff_bb8_x0)</f>
        <v>1.5014234061367804</v>
      </c>
      <c r="Q514" t="str">
        <f>IF(Measurement!Q514="","",(Measurement!Q514^3*coeff_ab8_x3)+(Measurement!Q514^2*coeff_ab8_x2)+(Measurement!Q514*coeff_ab8_x1)+coeff_ab8_x0)</f>
        <v/>
      </c>
      <c r="R514">
        <f>IF(Measurement!R514="","",(Measurement!R514^3*coeff_bb9_x3)+(Measurement!R514^2*coeff_bb9_x2)+(Measurement!R514*coeff_bb9_x1)+coeff_bb9_x0)</f>
        <v>1.5029827021633788</v>
      </c>
      <c r="S514" t="str">
        <f>IF(Measurement!S514="","",(Measurement!S514^3*coeff_ab9_x3)+(Measurement!S514^2*coeff_ab9_x2)+(Measurement!S514*coeff_ab9_x1)+coeff_ab9_x0)</f>
        <v/>
      </c>
    </row>
    <row r="515" spans="1:19" ht="12.75" customHeight="1" x14ac:dyDescent="0.2">
      <c r="A515">
        <f>Measurement!A515</f>
        <v>51.300000000000459</v>
      </c>
      <c r="B515">
        <f>IF(Measurement!B515="","",(Measurement!B515^3*coeff_bb1_x3)+(Measurement!B515^2*coeff_bb1_x2)+(Measurement!B515*coeff_bb1_x1)+coeff_bb1_x0)</f>
        <v>1.5027190762649367</v>
      </c>
      <c r="C515" t="str">
        <f>IF(Measurement!C515="","",(Measurement!C515^3*coeff_ab1_x3)+(Measurement!C515^2*coeff_ab1_x2)+(Measurement!C515*coeff_ab1_x1)+coeff_ab1_x0)</f>
        <v/>
      </c>
      <c r="D515">
        <f>IF(Measurement!D515="","",(Measurement!D515^3*coeff_bb2_x3)+(Measurement!D515^2*coeff_bb2_x2)+(Measurement!D515*coeff_bb2_x1)+coeff_bb2_x0)</f>
        <v>1.5027190762649367</v>
      </c>
      <c r="E515" t="str">
        <f>IF(Measurement!E515="","",(Measurement!E515^3*coeff_ab2_x3)+(Measurement!E515^2*coeff_ab2_x2)+(Measurement!E515*coeff_ab2_x1)+coeff_ab2_x0)</f>
        <v/>
      </c>
      <c r="F515">
        <f>IF(Measurement!F515="","",(Measurement!F515^3*coeff_bb3_x3)+(Measurement!F515^2*coeff_bb3_x2)+(Measurement!F515*coeff_bb3_x1)+coeff_bb3_x0)</f>
        <v>1.5021963217005059</v>
      </c>
      <c r="G515" t="str">
        <f>IF(Measurement!G515="","",(Measurement!G515^3*coeff_ab3_x3)+(Measurement!G515^2*coeff_ab3_x2)+(Measurement!G515*coeff_ab3_x1)+coeff_ab3_x0)</f>
        <v/>
      </c>
      <c r="H515">
        <f>IF(Measurement!H515="","",(Measurement!H515^3*coeff_bb4_x3)+(Measurement!H515^2*coeff_bb4_x2)+(Measurement!H515*coeff_bb4_x1)+coeff_bb4_x0)</f>
        <v>1.5019371894614222</v>
      </c>
      <c r="I515" t="str">
        <f>IF(Measurement!I515="","",(Measurement!I515^3*coeff_ab4_x3)+(Measurement!I515^2*coeff_ab4_x2)+(Measurement!I515*coeff_ab4_x1)+coeff_ab4_x0)</f>
        <v/>
      </c>
      <c r="J515">
        <f>IF(Measurement!J515="","",(Measurement!J515^3*coeff_bb5_x3)+(Measurement!J515^2*coeff_bb5_x2)+(Measurement!J515*coeff_bb5_x1)+coeff_bb5_x0)</f>
        <v>1.5019371894614222</v>
      </c>
      <c r="K515" t="str">
        <f>IF(Measurement!K515="","",(Measurement!K515^3*coeff_ab5_x3)+(Measurement!K515^2*coeff_ab5_x2)+(Measurement!K515*coeff_ab5_x1)+coeff_ab5_x0)</f>
        <v/>
      </c>
      <c r="L515">
        <f>IF(Measurement!L515="","",(Measurement!L515^3*coeff_bb6_x3)+(Measurement!L515^2*coeff_bb6_x2)+(Measurement!L515*coeff_bb6_x1)+coeff_bb6_x0)</f>
        <v>1.5010419826181032</v>
      </c>
      <c r="M515" t="str">
        <f>IF(Measurement!M515="","",(Measurement!M515^3*coeff_ab6_x3)+(Measurement!M515^2*coeff_ab6_x2)+(Measurement!M515*coeff_ab6_x1)+coeff_ab6_x0)</f>
        <v/>
      </c>
      <c r="N515">
        <f>IF(Measurement!N515="","",(Measurement!N515^3*coeff_bb7_x3)+(Measurement!N515^2*coeff_bb7_x2)+(Measurement!N515*coeff_bb7_x1)+coeff_bb7_x0)</f>
        <v>1.5014234061367804</v>
      </c>
      <c r="O515" t="str">
        <f>IF(Measurement!O515="","",(Measurement!O515^3*coeff_ab7_x3)+(Measurement!O515^2*coeff_ab7_x2)+(Measurement!O515*coeff_ab7_x1)+coeff_ab7_x0)</f>
        <v/>
      </c>
      <c r="P515">
        <f>IF(Measurement!P515="","",(Measurement!P515^3*coeff_bb8_x3)+(Measurement!P515^2*coeff_bb8_x2)+(Measurement!P515*coeff_bb8_x1)+coeff_bb8_x0)</f>
        <v>1.5014234061367804</v>
      </c>
      <c r="Q515" t="str">
        <f>IF(Measurement!Q515="","",(Measurement!Q515^3*coeff_ab8_x3)+(Measurement!Q515^2*coeff_ab8_x2)+(Measurement!Q515*coeff_ab8_x1)+coeff_ab8_x0)</f>
        <v/>
      </c>
      <c r="R515">
        <f>IF(Measurement!R515="","",(Measurement!R515^3*coeff_bb9_x3)+(Measurement!R515^2*coeff_bb9_x2)+(Measurement!R515*coeff_bb9_x1)+coeff_bb9_x0)</f>
        <v>1.5027190762649367</v>
      </c>
      <c r="S515" t="str">
        <f>IF(Measurement!S515="","",(Measurement!S515^3*coeff_ab9_x3)+(Measurement!S515^2*coeff_ab9_x2)+(Measurement!S515*coeff_ab9_x1)+coeff_ab9_x0)</f>
        <v/>
      </c>
    </row>
    <row r="516" spans="1:19" ht="12.75" customHeight="1" x14ac:dyDescent="0.2">
      <c r="A516">
        <f>Measurement!A516</f>
        <v>51.40000000000046</v>
      </c>
      <c r="B516">
        <f>IF(Measurement!B516="","",(Measurement!B516^3*coeff_bb1_x3)+(Measurement!B516^2*coeff_bb1_x2)+(Measurement!B516*coeff_bb1_x1)+coeff_bb1_x0)</f>
        <v>1.50258782580475</v>
      </c>
      <c r="C516" t="str">
        <f>IF(Measurement!C516="","",(Measurement!C516^3*coeff_ab1_x3)+(Measurement!C516^2*coeff_ab1_x2)+(Measurement!C516*coeff_ab1_x1)+coeff_ab1_x0)</f>
        <v/>
      </c>
      <c r="D516">
        <f>IF(Measurement!D516="","",(Measurement!D516^3*coeff_bb2_x3)+(Measurement!D516^2*coeff_bb2_x2)+(Measurement!D516*coeff_bb2_x1)+coeff_bb2_x0)</f>
        <v>1.50258782580475</v>
      </c>
      <c r="E516" t="str">
        <f>IF(Measurement!E516="","",(Measurement!E516^3*coeff_ab2_x3)+(Measurement!E516^2*coeff_ab2_x2)+(Measurement!E516*coeff_ab2_x1)+coeff_ab2_x0)</f>
        <v/>
      </c>
      <c r="F516">
        <f>IF(Measurement!F516="","",(Measurement!F516^3*coeff_bb3_x3)+(Measurement!F516^2*coeff_bb3_x2)+(Measurement!F516*coeff_bb3_x1)+coeff_bb3_x0)</f>
        <v>1.5020665686801351</v>
      </c>
      <c r="G516" t="str">
        <f>IF(Measurement!G516="","",(Measurement!G516^3*coeff_ab3_x3)+(Measurement!G516^2*coeff_ab3_x2)+(Measurement!G516*coeff_ab3_x1)+coeff_ab3_x0)</f>
        <v/>
      </c>
      <c r="H516">
        <f>IF(Measurement!H516="","",(Measurement!H516^3*coeff_bb4_x3)+(Measurement!H516^2*coeff_bb4_x2)+(Measurement!H516*coeff_bb4_x1)+coeff_bb4_x0)</f>
        <v>1.5018081838210486</v>
      </c>
      <c r="I516" t="str">
        <f>IF(Measurement!I516="","",(Measurement!I516^3*coeff_ab4_x3)+(Measurement!I516^2*coeff_ab4_x2)+(Measurement!I516*coeff_ab4_x1)+coeff_ab4_x0)</f>
        <v/>
      </c>
      <c r="J516">
        <f>IF(Measurement!J516="","",(Measurement!J516^3*coeff_bb5_x3)+(Measurement!J516^2*coeff_bb5_x2)+(Measurement!J516*coeff_bb5_x1)+coeff_bb5_x0)</f>
        <v>1.5019371894614222</v>
      </c>
      <c r="K516" t="str">
        <f>IF(Measurement!K516="","",(Measurement!K516^3*coeff_ab5_x3)+(Measurement!K516^2*coeff_ab5_x2)+(Measurement!K516*coeff_ab5_x1)+coeff_ab5_x0)</f>
        <v/>
      </c>
      <c r="L516">
        <f>IF(Measurement!L516="","",(Measurement!L516^3*coeff_bb6_x3)+(Measurement!L516^2*coeff_bb6_x2)+(Measurement!L516*coeff_bb6_x1)+coeff_bb6_x0)</f>
        <v>1.5010419826181032</v>
      </c>
      <c r="M516" t="str">
        <f>IF(Measurement!M516="","",(Measurement!M516^3*coeff_ab6_x3)+(Measurement!M516^2*coeff_ab6_x2)+(Measurement!M516*coeff_ab6_x1)+coeff_ab6_x0)</f>
        <v/>
      </c>
      <c r="N516">
        <f>IF(Measurement!N516="","",(Measurement!N516^3*coeff_bb7_x3)+(Measurement!N516^2*coeff_bb7_x2)+(Measurement!N516*coeff_bb7_x1)+coeff_bb7_x0)</f>
        <v>1.5014234061367804</v>
      </c>
      <c r="O516" t="str">
        <f>IF(Measurement!O516="","",(Measurement!O516^3*coeff_ab7_x3)+(Measurement!O516^2*coeff_ab7_x2)+(Measurement!O516*coeff_ab7_x1)+coeff_ab7_x0)</f>
        <v/>
      </c>
      <c r="P516">
        <f>IF(Measurement!P516="","",(Measurement!P516^3*coeff_bb8_x3)+(Measurement!P516^2*coeff_bb8_x2)+(Measurement!P516*coeff_bb8_x1)+coeff_bb8_x0)</f>
        <v>1.5014234061367804</v>
      </c>
      <c r="Q516" t="str">
        <f>IF(Measurement!Q516="","",(Measurement!Q516^3*coeff_ab8_x3)+(Measurement!Q516^2*coeff_ab8_x2)+(Measurement!Q516*coeff_ab8_x1)+coeff_ab8_x0)</f>
        <v/>
      </c>
      <c r="R516">
        <f>IF(Measurement!R516="","",(Measurement!R516^3*coeff_bb9_x3)+(Measurement!R516^2*coeff_bb9_x2)+(Measurement!R516*coeff_bb9_x1)+coeff_bb9_x0)</f>
        <v>1.5024569500394949</v>
      </c>
      <c r="S516" t="str">
        <f>IF(Measurement!S516="","",(Measurement!S516^3*coeff_ab9_x3)+(Measurement!S516^2*coeff_ab9_x2)+(Measurement!S516*coeff_ab9_x1)+coeff_ab9_x0)</f>
        <v/>
      </c>
    </row>
    <row r="517" spans="1:19" ht="12.75" customHeight="1" x14ac:dyDescent="0.2">
      <c r="A517">
        <f>Measurement!A517</f>
        <v>51.500000000000462</v>
      </c>
      <c r="B517">
        <f>IF(Measurement!B517="","",(Measurement!B517^3*coeff_bb1_x3)+(Measurement!B517^2*coeff_bb1_x2)+(Measurement!B517*coeff_bb1_x1)+coeff_bb1_x0)</f>
        <v>1.5021963217005059</v>
      </c>
      <c r="C517" t="str">
        <f>IF(Measurement!C517="","",(Measurement!C517^3*coeff_ab1_x3)+(Measurement!C517^2*coeff_ab1_x2)+(Measurement!C517*coeff_ab1_x1)+coeff_ab1_x0)</f>
        <v/>
      </c>
      <c r="D517">
        <f>IF(Measurement!D517="","",(Measurement!D517^3*coeff_bb2_x3)+(Measurement!D517^2*coeff_bb2_x2)+(Measurement!D517*coeff_bb2_x1)+coeff_bb2_x0)</f>
        <v>1.5020665686801351</v>
      </c>
      <c r="E517" t="str">
        <f>IF(Measurement!E517="","",(Measurement!E517^3*coeff_ab2_x3)+(Measurement!E517^2*coeff_ab2_x2)+(Measurement!E517*coeff_ab2_x1)+coeff_ab2_x0)</f>
        <v/>
      </c>
      <c r="F517">
        <f>IF(Measurement!F517="","",(Measurement!F517^3*coeff_bb3_x3)+(Measurement!F517^2*coeff_bb3_x2)+(Measurement!F517*coeff_bb3_x1)+coeff_bb3_x0)</f>
        <v>1.501679551535696</v>
      </c>
      <c r="G517" t="str">
        <f>IF(Measurement!G517="","",(Measurement!G517^3*coeff_ab3_x3)+(Measurement!G517^2*coeff_ab3_x2)+(Measurement!G517*coeff_ab3_x1)+coeff_ab3_x0)</f>
        <v/>
      </c>
      <c r="H517">
        <f>IF(Measurement!H517="","",(Measurement!H517^3*coeff_bb4_x3)+(Measurement!H517^2*coeff_bb4_x2)+(Measurement!H517*coeff_bb4_x1)+coeff_bb4_x0)</f>
        <v>1.501679551535696</v>
      </c>
      <c r="I517" t="str">
        <f>IF(Measurement!I517="","",(Measurement!I517^3*coeff_ab4_x3)+(Measurement!I517^2*coeff_ab4_x2)+(Measurement!I517*coeff_ab4_x1)+coeff_ab4_x0)</f>
        <v/>
      </c>
      <c r="J517">
        <f>IF(Measurement!J517="","",(Measurement!J517^3*coeff_bb5_x3)+(Measurement!J517^2*coeff_bb5_x2)+(Measurement!J517*coeff_bb5_x1)+coeff_bb5_x0)</f>
        <v>1.5019371894614222</v>
      </c>
      <c r="K517" t="str">
        <f>IF(Measurement!K517="","",(Measurement!K517^3*coeff_ab5_x3)+(Measurement!K517^2*coeff_ab5_x2)+(Measurement!K517*coeff_ab5_x1)+coeff_ab5_x0)</f>
        <v/>
      </c>
      <c r="L517">
        <f>IF(Measurement!L517="","",(Measurement!L517^3*coeff_bb6_x3)+(Measurement!L517^2*coeff_bb6_x2)+(Measurement!L517*coeff_bb6_x1)+coeff_bb6_x0)</f>
        <v>1.5010419826181032</v>
      </c>
      <c r="M517" t="str">
        <f>IF(Measurement!M517="","",(Measurement!M517^3*coeff_ab6_x3)+(Measurement!M517^2*coeff_ab6_x2)+(Measurement!M517*coeff_ab6_x1)+coeff_ab6_x0)</f>
        <v/>
      </c>
      <c r="N517">
        <f>IF(Measurement!N517="","",(Measurement!N517^3*coeff_bb7_x3)+(Measurement!N517^2*coeff_bb7_x2)+(Measurement!N517*coeff_bb7_x1)+coeff_bb7_x0)</f>
        <v>1.5011687514781273</v>
      </c>
      <c r="O517" t="str">
        <f>IF(Measurement!O517="","",(Measurement!O517^3*coeff_ab7_x3)+(Measurement!O517^2*coeff_ab7_x2)+(Measurement!O517*coeff_ab7_x1)+coeff_ab7_x0)</f>
        <v/>
      </c>
      <c r="P517">
        <f>IF(Measurement!P517="","",(Measurement!P517^3*coeff_bb8_x3)+(Measurement!P517^2*coeff_bb8_x2)+(Measurement!P517*coeff_bb8_x1)+coeff_bb8_x0)</f>
        <v>1.5012958925765802</v>
      </c>
      <c r="Q517" t="str">
        <f>IF(Measurement!Q517="","",(Measurement!Q517^3*coeff_ab8_x3)+(Measurement!Q517^2*coeff_ab8_x2)+(Measurement!Q517*coeff_ab8_x1)+coeff_ab8_x0)</f>
        <v/>
      </c>
      <c r="R517">
        <f>IF(Measurement!R517="","",(Measurement!R517^3*coeff_bb9_x3)+(Measurement!R517^2*coeff_bb9_x2)+(Measurement!R517*coeff_bb9_x1)+coeff_bb9_x0)</f>
        <v>1.5020665686801351</v>
      </c>
      <c r="S517" t="str">
        <f>IF(Measurement!S517="","",(Measurement!S517^3*coeff_ab9_x3)+(Measurement!S517^2*coeff_ab9_x2)+(Measurement!S517*coeff_ab9_x1)+coeff_ab9_x0)</f>
        <v/>
      </c>
    </row>
    <row r="518" spans="1:19" ht="12.75" customHeight="1" x14ac:dyDescent="0.2">
      <c r="A518">
        <f>Measurement!A518</f>
        <v>51.600000000000463</v>
      </c>
      <c r="B518">
        <f>IF(Measurement!B518="","",(Measurement!B518^3*coeff_bb1_x3)+(Measurement!B518^2*coeff_bb1_x2)+(Measurement!B518*coeff_bb1_x1)+coeff_bb1_x0)</f>
        <v>1.501679551535696</v>
      </c>
      <c r="C518" t="str">
        <f>IF(Measurement!C518="","",(Measurement!C518^3*coeff_ab1_x3)+(Measurement!C518^2*coeff_ab1_x2)+(Measurement!C518*coeff_ab1_x1)+coeff_ab1_x0)</f>
        <v/>
      </c>
      <c r="D518">
        <f>IF(Measurement!D518="","",(Measurement!D518^3*coeff_bb2_x3)+(Measurement!D518^2*coeff_bb2_x2)+(Measurement!D518*coeff_bb2_x1)+coeff_bb2_x0)</f>
        <v>1.501679551535696</v>
      </c>
      <c r="E518" t="str">
        <f>IF(Measurement!E518="","",(Measurement!E518^3*coeff_ab2_x3)+(Measurement!E518^2*coeff_ab2_x2)+(Measurement!E518*coeff_ab2_x1)+coeff_ab2_x0)</f>
        <v/>
      </c>
      <c r="F518">
        <f>IF(Measurement!F518="","",(Measurement!F518^3*coeff_bb3_x3)+(Measurement!F518^2*coeff_bb3_x2)+(Measurement!F518*coeff_bb3_x1)+coeff_bb3_x0)</f>
        <v>1.5012958925765802</v>
      </c>
      <c r="G518" t="str">
        <f>IF(Measurement!G518="","",(Measurement!G518^3*coeff_ab3_x3)+(Measurement!G518^2*coeff_ab3_x2)+(Measurement!G518*coeff_ab3_x1)+coeff_ab3_x0)</f>
        <v/>
      </c>
      <c r="H518">
        <f>IF(Measurement!H518="","",(Measurement!H518^3*coeff_bb4_x3)+(Measurement!H518^2*coeff_bb4_x2)+(Measurement!H518*coeff_bb4_x1)+coeff_bb4_x0)</f>
        <v>1.5014234061367804</v>
      </c>
      <c r="I518" t="str">
        <f>IF(Measurement!I518="","",(Measurement!I518^3*coeff_ab4_x3)+(Measurement!I518^2*coeff_ab4_x2)+(Measurement!I518*coeff_ab4_x1)+coeff_ab4_x0)</f>
        <v/>
      </c>
      <c r="J518">
        <f>IF(Measurement!J518="","",(Measurement!J518^3*coeff_bb5_x3)+(Measurement!J518^2*coeff_bb5_x2)+(Measurement!J518*coeff_bb5_x1)+coeff_bb5_x0)</f>
        <v>1.5018081838210486</v>
      </c>
      <c r="K518" t="str">
        <f>IF(Measurement!K518="","",(Measurement!K518^3*coeff_ab5_x3)+(Measurement!K518^2*coeff_ab5_x2)+(Measurement!K518*coeff_ab5_x1)+coeff_ab5_x0)</f>
        <v/>
      </c>
      <c r="L518">
        <f>IF(Measurement!L518="","",(Measurement!L518^3*coeff_bb6_x3)+(Measurement!L518^2*coeff_bb6_x2)+(Measurement!L518*coeff_bb6_x1)+coeff_bb6_x0)</f>
        <v>1.5010419826181032</v>
      </c>
      <c r="M518" t="str">
        <f>IF(Measurement!M518="","",(Measurement!M518^3*coeff_ab6_x3)+(Measurement!M518^2*coeff_ab6_x2)+(Measurement!M518*coeff_ab6_x1)+coeff_ab6_x0)</f>
        <v/>
      </c>
      <c r="N518">
        <f>IF(Measurement!N518="","",(Measurement!N518^3*coeff_bb7_x3)+(Measurement!N518^2*coeff_bb7_x2)+(Measurement!N518*coeff_bb7_x1)+coeff_bb7_x0)</f>
        <v>1.5007895607200676</v>
      </c>
      <c r="O518" t="str">
        <f>IF(Measurement!O518="","",(Measurement!O518^3*coeff_ab7_x3)+(Measurement!O518^2*coeff_ab7_x2)+(Measurement!O518*coeff_ab7_x1)+coeff_ab7_x0)</f>
        <v/>
      </c>
      <c r="P518">
        <f>IF(Measurement!P518="","",(Measurement!P518^3*coeff_bb8_x3)+(Measurement!P518^2*coeff_bb8_x2)+(Measurement!P518*coeff_bb8_x1)+coeff_bb8_x0)</f>
        <v>1.5010419826181032</v>
      </c>
      <c r="Q518" t="str">
        <f>IF(Measurement!Q518="","",(Measurement!Q518^3*coeff_ab8_x3)+(Measurement!Q518^2*coeff_ab8_x2)+(Measurement!Q518*coeff_ab8_x1)+coeff_ab8_x0)</f>
        <v/>
      </c>
      <c r="R518">
        <f>IF(Measurement!R518="","",(Measurement!R518^3*coeff_bb9_x3)+(Measurement!R518^2*coeff_bb9_x2)+(Measurement!R518*coeff_bb9_x1)+coeff_bb9_x0)</f>
        <v>1.5018081838210486</v>
      </c>
      <c r="S518" t="str">
        <f>IF(Measurement!S518="","",(Measurement!S518^3*coeff_ab9_x3)+(Measurement!S518^2*coeff_ab9_x2)+(Measurement!S518*coeff_ab9_x1)+coeff_ab9_x0)</f>
        <v/>
      </c>
    </row>
    <row r="519" spans="1:19" ht="12.75" customHeight="1" x14ac:dyDescent="0.2">
      <c r="A519">
        <f>Measurement!A519</f>
        <v>51.700000000000465</v>
      </c>
      <c r="B519">
        <f>IF(Measurement!B519="","",(Measurement!B519^3*coeff_bb1_x3)+(Measurement!B519^2*coeff_bb1_x2)+(Measurement!B519*coeff_bb1_x1)+coeff_bb1_x0)</f>
        <v>1.5014234061367804</v>
      </c>
      <c r="C519" t="str">
        <f>IF(Measurement!C519="","",(Measurement!C519^3*coeff_ab1_x3)+(Measurement!C519^2*coeff_ab1_x2)+(Measurement!C519*coeff_ab1_x1)+coeff_ab1_x0)</f>
        <v/>
      </c>
      <c r="D519">
        <f>IF(Measurement!D519="","",(Measurement!D519^3*coeff_bb2_x3)+(Measurement!D519^2*coeff_bb2_x2)+(Measurement!D519*coeff_bb2_x1)+coeff_bb2_x0)</f>
        <v>1.5012958925765802</v>
      </c>
      <c r="E519" t="str">
        <f>IF(Measurement!E519="","",(Measurement!E519^3*coeff_ab2_x3)+(Measurement!E519^2*coeff_ab2_x2)+(Measurement!E519*coeff_ab2_x1)+coeff_ab2_x0)</f>
        <v/>
      </c>
      <c r="F519">
        <f>IF(Measurement!F519="","",(Measurement!F519^3*coeff_bb3_x3)+(Measurement!F519^2*coeff_bb3_x2)+(Measurement!F519*coeff_bb3_x1)+coeff_bb3_x0)</f>
        <v>1.5009155857731895</v>
      </c>
      <c r="G519" t="str">
        <f>IF(Measurement!G519="","",(Measurement!G519^3*coeff_ab3_x3)+(Measurement!G519^2*coeff_ab3_x2)+(Measurement!G519*coeff_ab3_x1)+coeff_ab3_x0)</f>
        <v/>
      </c>
      <c r="H519">
        <f>IF(Measurement!H519="","",(Measurement!H519^3*coeff_bb4_x3)+(Measurement!H519^2*coeff_bb4_x2)+(Measurement!H519*coeff_bb4_x1)+coeff_bb4_x0)</f>
        <v>1.5011687514781273</v>
      </c>
      <c r="I519" t="str">
        <f>IF(Measurement!I519="","",(Measurement!I519^3*coeff_ab4_x3)+(Measurement!I519^2*coeff_ab4_x2)+(Measurement!I519*coeff_ab4_x1)+coeff_ab4_x0)</f>
        <v/>
      </c>
      <c r="J519">
        <f>IF(Measurement!J519="","",(Measurement!J519^3*coeff_bb5_x3)+(Measurement!J519^2*coeff_bb5_x2)+(Measurement!J519*coeff_bb5_x1)+coeff_bb5_x0)</f>
        <v>1.501679551535696</v>
      </c>
      <c r="K519" t="str">
        <f>IF(Measurement!K519="","",(Measurement!K519^3*coeff_ab5_x3)+(Measurement!K519^2*coeff_ab5_x2)+(Measurement!K519*coeff_ab5_x1)+coeff_ab5_x0)</f>
        <v/>
      </c>
      <c r="L519">
        <f>IF(Measurement!L519="","",(Measurement!L519^3*coeff_bb6_x3)+(Measurement!L519^2*coeff_bb6_x2)+(Measurement!L519*coeff_bb6_x1)+coeff_bb6_x0)</f>
        <v>1.5009155857731895</v>
      </c>
      <c r="M519" t="str">
        <f>IF(Measurement!M519="","",(Measurement!M519^3*coeff_ab6_x3)+(Measurement!M519^2*coeff_ab6_x2)+(Measurement!M519*coeff_ab6_x1)+coeff_ab6_x0)</f>
        <v/>
      </c>
      <c r="N519">
        <f>IF(Measurement!N519="","",(Measurement!N519^3*coeff_bb7_x3)+(Measurement!N519^2*coeff_bb7_x2)+(Measurement!N519*coeff_bb7_x1)+coeff_bb7_x0)</f>
        <v>1.5006639072354193</v>
      </c>
      <c r="O519" t="str">
        <f>IF(Measurement!O519="","",(Measurement!O519^3*coeff_ab7_x3)+(Measurement!O519^2*coeff_ab7_x2)+(Measurement!O519*coeff_ab7_x1)+coeff_ab7_x0)</f>
        <v/>
      </c>
      <c r="P519">
        <f>IF(Measurement!P519="","",(Measurement!P519^3*coeff_bb8_x3)+(Measurement!P519^2*coeff_bb8_x2)+(Measurement!P519*coeff_bb8_x1)+coeff_bb8_x0)</f>
        <v>1.5009155857731895</v>
      </c>
      <c r="Q519" t="str">
        <f>IF(Measurement!Q519="","",(Measurement!Q519^3*coeff_ab8_x3)+(Measurement!Q519^2*coeff_ab8_x2)+(Measurement!Q519*coeff_ab8_x1)+coeff_ab8_x0)</f>
        <v/>
      </c>
      <c r="R519">
        <f>IF(Measurement!R519="","",(Measurement!R519^3*coeff_bb9_x3)+(Measurement!R519^2*coeff_bb9_x2)+(Measurement!R519*coeff_bb9_x1)+coeff_bb9_x0)</f>
        <v>1.5014234061367804</v>
      </c>
      <c r="S519" t="str">
        <f>IF(Measurement!S519="","",(Measurement!S519^3*coeff_ab9_x3)+(Measurement!S519^2*coeff_ab9_x2)+(Measurement!S519*coeff_ab9_x1)+coeff_ab9_x0)</f>
        <v/>
      </c>
    </row>
    <row r="520" spans="1:19" ht="12.75" customHeight="1" x14ac:dyDescent="0.2">
      <c r="A520">
        <f>Measurement!A520</f>
        <v>51.800000000000466</v>
      </c>
      <c r="B520">
        <f>IF(Measurement!B520="","",(Measurement!B520^3*coeff_bb1_x3)+(Measurement!B520^2*coeff_bb1_x2)+(Measurement!B520*coeff_bb1_x1)+coeff_bb1_x0)</f>
        <v>1.5009155857731895</v>
      </c>
      <c r="C520" t="str">
        <f>IF(Measurement!C520="","",(Measurement!C520^3*coeff_ab1_x3)+(Measurement!C520^2*coeff_ab1_x2)+(Measurement!C520*coeff_ab1_x1)+coeff_ab1_x0)</f>
        <v/>
      </c>
      <c r="D520">
        <f>IF(Measurement!D520="","",(Measurement!D520^3*coeff_bb2_x3)+(Measurement!D520^2*coeff_bb2_x2)+(Measurement!D520*coeff_bb2_x1)+coeff_bb2_x0)</f>
        <v>1.5007895607200676</v>
      </c>
      <c r="E520" t="str">
        <f>IF(Measurement!E520="","",(Measurement!E520^3*coeff_ab2_x3)+(Measurement!E520^2*coeff_ab2_x2)+(Measurement!E520*coeff_ab2_x1)+coeff_ab2_x0)</f>
        <v/>
      </c>
      <c r="F520">
        <f>IF(Measurement!F520="","",(Measurement!F520^3*coeff_bb3_x3)+(Measurement!F520^2*coeff_bb3_x2)+(Measurement!F520*coeff_bb3_x1)+coeff_bb3_x0)</f>
        <v>1.5002891739591311</v>
      </c>
      <c r="G520" t="str">
        <f>IF(Measurement!G520="","",(Measurement!G520^3*coeff_ab3_x3)+(Measurement!G520^2*coeff_ab3_x2)+(Measurement!G520*coeff_ab3_x1)+coeff_ab3_x0)</f>
        <v/>
      </c>
      <c r="H520">
        <f>IF(Measurement!H520="","",(Measurement!H520^3*coeff_bb4_x3)+(Measurement!H520^2*coeff_bb4_x2)+(Measurement!H520*coeff_bb4_x1)+coeff_bb4_x0)</f>
        <v>1.5007895607200676</v>
      </c>
      <c r="I520" t="str">
        <f>IF(Measurement!I520="","",(Measurement!I520^3*coeff_ab4_x3)+(Measurement!I520^2*coeff_ab4_x2)+(Measurement!I520*coeff_ab4_x1)+coeff_ab4_x0)</f>
        <v/>
      </c>
      <c r="J520">
        <f>IF(Measurement!J520="","",(Measurement!J520^3*coeff_bb5_x3)+(Measurement!J520^2*coeff_bb5_x2)+(Measurement!J520*coeff_bb5_x1)+coeff_bb5_x0)</f>
        <v>1.5014234061367804</v>
      </c>
      <c r="K520" t="str">
        <f>IF(Measurement!K520="","",(Measurement!K520^3*coeff_ab5_x3)+(Measurement!K520^2*coeff_ab5_x2)+(Measurement!K520*coeff_ab5_x1)+coeff_ab5_x0)</f>
        <v/>
      </c>
      <c r="L520">
        <f>IF(Measurement!L520="","",(Measurement!L520^3*coeff_bb6_x3)+(Measurement!L520^2*coeff_bb6_x2)+(Measurement!L520*coeff_bb6_x1)+coeff_bb6_x0)</f>
        <v>1.5006639072354193</v>
      </c>
      <c r="M520" t="str">
        <f>IF(Measurement!M520="","",(Measurement!M520^3*coeff_ab6_x3)+(Measurement!M520^2*coeff_ab6_x2)+(Measurement!M520*coeff_ab6_x1)+coeff_ab6_x0)</f>
        <v/>
      </c>
      <c r="N520">
        <f>IF(Measurement!N520="","",(Measurement!N520^3*coeff_bb7_x3)+(Measurement!N520^2*coeff_bb7_x2)+(Measurement!N520*coeff_bb7_x1)+coeff_bb7_x0)</f>
        <v>1.5007895607200676</v>
      </c>
      <c r="O520" t="str">
        <f>IF(Measurement!O520="","",(Measurement!O520^3*coeff_ab7_x3)+(Measurement!O520^2*coeff_ab7_x2)+(Measurement!O520*coeff_ab7_x1)+coeff_ab7_x0)</f>
        <v/>
      </c>
      <c r="P520">
        <f>IF(Measurement!P520="","",(Measurement!P520^3*coeff_bb8_x3)+(Measurement!P520^2*coeff_bb8_x2)+(Measurement!P520*coeff_bb8_x1)+coeff_bb8_x0)</f>
        <v>1.5009155857731895</v>
      </c>
      <c r="Q520" t="str">
        <f>IF(Measurement!Q520="","",(Measurement!Q520^3*coeff_ab8_x3)+(Measurement!Q520^2*coeff_ab8_x2)+(Measurement!Q520*coeff_ab8_x1)+coeff_ab8_x0)</f>
        <v/>
      </c>
      <c r="R520">
        <f>IF(Measurement!R520="","",(Measurement!R520^3*coeff_bb9_x3)+(Measurement!R520^2*coeff_bb9_x2)+(Measurement!R520*coeff_bb9_x1)+coeff_bb9_x0)</f>
        <v>1.5011687514781273</v>
      </c>
      <c r="S520" t="str">
        <f>IF(Measurement!S520="","",(Measurement!S520^3*coeff_ab9_x3)+(Measurement!S520^2*coeff_ab9_x2)+(Measurement!S520*coeff_ab9_x1)+coeff_ab9_x0)</f>
        <v/>
      </c>
    </row>
    <row r="521" spans="1:19" ht="12.75" customHeight="1" x14ac:dyDescent="0.2">
      <c r="A521">
        <f>Measurement!A521</f>
        <v>51.900000000000468</v>
      </c>
      <c r="B521">
        <f>IF(Measurement!B521="","",(Measurement!B521^3*coeff_bb1_x3)+(Measurement!B521^2*coeff_bb1_x2)+(Measurement!B521*coeff_bb1_x1)+coeff_bb1_x0)</f>
        <v>1.5005386250959261</v>
      </c>
      <c r="C521" t="str">
        <f>IF(Measurement!C521="","",(Measurement!C521^3*coeff_ab1_x3)+(Measurement!C521^2*coeff_ab1_x2)+(Measurement!C521*coeff_ab1_x1)+coeff_ab1_x0)</f>
        <v/>
      </c>
      <c r="D521">
        <f>IF(Measurement!D521="","",(Measurement!D521^3*coeff_bb2_x3)+(Measurement!D521^2*coeff_bb2_x2)+(Measurement!D521*coeff_bb2_x1)+coeff_bb2_x0)</f>
        <v>1.4999177767596406</v>
      </c>
      <c r="E521" t="str">
        <f>IF(Measurement!E521="","",(Measurement!E521^3*coeff_ab2_x3)+(Measurement!E521^2*coeff_ab2_x2)+(Measurement!E521*coeff_ab2_x1)+coeff_ab2_x0)</f>
        <v/>
      </c>
      <c r="F521">
        <f>IF(Measurement!F521="","",(Measurement!F521^3*coeff_bb3_x3)+(Measurement!F521^2*coeff_bb3_x2)+(Measurement!F521*coeff_bb3_x1)+coeff_bb3_x0)</f>
        <v>1.4997947180013904</v>
      </c>
      <c r="G521" t="str">
        <f>IF(Measurement!G521="","",(Measurement!G521^3*coeff_ab3_x3)+(Measurement!G521^2*coeff_ab3_x2)+(Measurement!G521*coeff_ab3_x1)+coeff_ab3_x0)</f>
        <v/>
      </c>
      <c r="H521">
        <f>IF(Measurement!H521="","",(Measurement!H521^3*coeff_bb4_x3)+(Measurement!H521^2*coeff_bb4_x2)+(Measurement!H521*coeff_bb4_x1)+coeff_bb4_x0)</f>
        <v>1.5002891739591311</v>
      </c>
      <c r="I521" t="str">
        <f>IF(Measurement!I521="","",(Measurement!I521^3*coeff_ab4_x3)+(Measurement!I521^2*coeff_ab4_x2)+(Measurement!I521*coeff_ab4_x1)+coeff_ab4_x0)</f>
        <v/>
      </c>
      <c r="J521">
        <f>IF(Measurement!J521="","",(Measurement!J521^3*coeff_bb5_x3)+(Measurement!J521^2*coeff_bb5_x2)+(Measurement!J521*coeff_bb5_x1)+coeff_bb5_x0)</f>
        <v>1.5011687514781273</v>
      </c>
      <c r="K521" t="str">
        <f>IF(Measurement!K521="","",(Measurement!K521^3*coeff_ab5_x3)+(Measurement!K521^2*coeff_ab5_x2)+(Measurement!K521*coeff_ab5_x1)+coeff_ab5_x0)</f>
        <v/>
      </c>
      <c r="L521">
        <f>IF(Measurement!L521="","",(Measurement!L521^3*coeff_bb6_x3)+(Measurement!L521^2*coeff_bb6_x2)+(Measurement!L521*coeff_bb6_x1)+coeff_bb6_x0)</f>
        <v>1.5006639072354193</v>
      </c>
      <c r="M521" t="str">
        <f>IF(Measurement!M521="","",(Measurement!M521^3*coeff_ab6_x3)+(Measurement!M521^2*coeff_ab6_x2)+(Measurement!M521*coeff_ab6_x1)+coeff_ab6_x0)</f>
        <v/>
      </c>
      <c r="N521">
        <f>IF(Measurement!N521="","",(Measurement!N521^3*coeff_bb7_x3)+(Measurement!N521^2*coeff_bb7_x2)+(Measurement!N521*coeff_bb7_x1)+coeff_bb7_x0)</f>
        <v>1.5010419826181032</v>
      </c>
      <c r="O521" t="str">
        <f>IF(Measurement!O521="","",(Measurement!O521^3*coeff_ab7_x3)+(Measurement!O521^2*coeff_ab7_x2)+(Measurement!O521*coeff_ab7_x1)+coeff_ab7_x0)</f>
        <v/>
      </c>
      <c r="P521">
        <f>IF(Measurement!P521="","",(Measurement!P521^3*coeff_bb8_x3)+(Measurement!P521^2*coeff_bb8_x2)+(Measurement!P521*coeff_bb8_x1)+coeff_bb8_x0)</f>
        <v>1.5009155857731895</v>
      </c>
      <c r="Q521" t="str">
        <f>IF(Measurement!Q521="","",(Measurement!Q521^3*coeff_ab8_x3)+(Measurement!Q521^2*coeff_ab8_x2)+(Measurement!Q521*coeff_ab8_x1)+coeff_ab8_x0)</f>
        <v/>
      </c>
      <c r="R521">
        <f>IF(Measurement!R521="","",(Measurement!R521^3*coeff_bb9_x3)+(Measurement!R521^2*coeff_bb9_x2)+(Measurement!R521*coeff_bb9_x1)+coeff_bb9_x0)</f>
        <v>1.5001650045151924</v>
      </c>
      <c r="S521" t="str">
        <f>IF(Measurement!S521="","",(Measurement!S521^3*coeff_ab9_x3)+(Measurement!S521^2*coeff_ab9_x2)+(Measurement!S521*coeff_ab9_x1)+coeff_ab9_x0)</f>
        <v/>
      </c>
    </row>
    <row r="522" spans="1:19" ht="12.75" customHeight="1" x14ac:dyDescent="0.2">
      <c r="A522">
        <f>Measurement!A522</f>
        <v>52.000000000000469</v>
      </c>
      <c r="B522">
        <f>IF(Measurement!B522="","",(Measurement!B522^3*coeff_bb1_x3)+(Measurement!B522^2*coeff_bb1_x2)+(Measurement!B522*coeff_bb1_x1)+coeff_bb1_x0)</f>
        <v>1.497526605577556</v>
      </c>
      <c r="C522" t="str">
        <f>IF(Measurement!C522="","",(Measurement!C522^3*coeff_ab1_x3)+(Measurement!C522^2*coeff_ab1_x2)+(Measurement!C522*coeff_ab1_x1)+coeff_ab1_x0)</f>
        <v/>
      </c>
      <c r="D522">
        <f>IF(Measurement!D522="","",(Measurement!D522^3*coeff_bb2_x3)+(Measurement!D522^2*coeff_bb2_x2)+(Measurement!D522*coeff_bb2_x1)+coeff_bb2_x0)</f>
        <v>1.4972955597926458</v>
      </c>
      <c r="E522" t="str">
        <f>IF(Measurement!E522="","",(Measurement!E522^3*coeff_ab2_x3)+(Measurement!E522^2*coeff_ab2_x2)+(Measurement!E522*coeff_ab2_x1)+coeff_ab2_x0)</f>
        <v/>
      </c>
      <c r="F522">
        <f>IF(Measurement!F522="","",(Measurement!F522^3*coeff_bb3_x3)+(Measurement!F522^2*coeff_bb3_x2)+(Measurement!F522*coeff_bb3_x1)+coeff_bb3_x0)</f>
        <v>1.4978759163547846</v>
      </c>
      <c r="G522" t="str">
        <f>IF(Measurement!G522="","",(Measurement!G522^3*coeff_ab3_x3)+(Measurement!G522^2*coeff_ab3_x2)+(Measurement!G522*coeff_ab3_x1)+coeff_ab3_x0)</f>
        <v/>
      </c>
      <c r="H522">
        <f>IF(Measurement!H522="","",(Measurement!H522^3*coeff_bb4_x3)+(Measurement!H522^2*coeff_bb4_x2)+(Measurement!H522*coeff_bb4_x1)+coeff_bb4_x0)</f>
        <v>1.4982285230114922</v>
      </c>
      <c r="I522" t="str">
        <f>IF(Measurement!I522="","",(Measurement!I522^3*coeff_ab4_x3)+(Measurement!I522^2*coeff_ab4_x2)+(Measurement!I522*coeff_ab4_x1)+coeff_ab4_x0)</f>
        <v/>
      </c>
      <c r="J522">
        <f>IF(Measurement!J522="","",(Measurement!J522^3*coeff_bb5_x3)+(Measurement!J522^2*coeff_bb5_x2)+(Measurement!J522*coeff_bb5_x1)+coeff_bb5_x0)</f>
        <v>1.5001650045151924</v>
      </c>
      <c r="K522" t="str">
        <f>IF(Measurement!K522="","",(Measurement!K522^3*coeff_ab5_x3)+(Measurement!K522^2*coeff_ab5_x2)+(Measurement!K522*coeff_ab5_x1)+coeff_ab5_x0)</f>
        <v/>
      </c>
      <c r="L522">
        <f>IF(Measurement!L522="","",(Measurement!L522^3*coeff_bb6_x3)+(Measurement!L522^2*coeff_bb6_x2)+(Measurement!L522*coeff_bb6_x1)+coeff_bb6_x0)</f>
        <v>1.5002891739591311</v>
      </c>
      <c r="M522" t="str">
        <f>IF(Measurement!M522="","",(Measurement!M522^3*coeff_ab6_x3)+(Measurement!M522^2*coeff_ab6_x2)+(Measurement!M522*coeff_ab6_x1)+coeff_ab6_x0)</f>
        <v/>
      </c>
      <c r="N522">
        <f>IF(Measurement!N522="","",(Measurement!N522^3*coeff_bb7_x3)+(Measurement!N522^2*coeff_bb7_x2)+(Measurement!N522*coeff_bb7_x1)+coeff_bb7_x0)</f>
        <v>1.5011687514781273</v>
      </c>
      <c r="O522" t="str">
        <f>IF(Measurement!O522="","",(Measurement!O522^3*coeff_ab7_x3)+(Measurement!O522^2*coeff_ab7_x2)+(Measurement!O522*coeff_ab7_x1)+coeff_ab7_x0)</f>
        <v/>
      </c>
      <c r="P522">
        <f>IF(Measurement!P522="","",(Measurement!P522^3*coeff_bb8_x3)+(Measurement!P522^2*coeff_bb8_x2)+(Measurement!P522*coeff_bb8_x1)+coeff_bb8_x0)</f>
        <v>1.5009155857731895</v>
      </c>
      <c r="Q522" t="str">
        <f>IF(Measurement!Q522="","",(Measurement!Q522^3*coeff_ab8_x3)+(Measurement!Q522^2*coeff_ab8_x2)+(Measurement!Q522*coeff_ab8_x1)+coeff_ab8_x0)</f>
        <v/>
      </c>
      <c r="R522">
        <f>IF(Measurement!R522="","",(Measurement!R522^3*coeff_bb9_x3)+(Measurement!R522^2*coeff_bb9_x2)+(Measurement!R522*coeff_bb9_x1)+coeff_bb9_x0)</f>
        <v>1.497526605577556</v>
      </c>
      <c r="S522" t="str">
        <f>IF(Measurement!S522="","",(Measurement!S522^3*coeff_ab9_x3)+(Measurement!S522^2*coeff_ab9_x2)+(Measurement!S522*coeff_ab9_x1)+coeff_ab9_x0)</f>
        <v/>
      </c>
    </row>
    <row r="523" spans="1:19" ht="12.75" customHeight="1" x14ac:dyDescent="0.2">
      <c r="A523">
        <f>Measurement!A523</f>
        <v>52.10000000000047</v>
      </c>
      <c r="B523">
        <f>IF(Measurement!B523="","",(Measurement!B523^3*coeff_bb1_x3)+(Measurement!B523^2*coeff_bb1_x2)+(Measurement!B523*coeff_bb1_x1)+coeff_bb1_x0)</f>
        <v>1.4961622006714717</v>
      </c>
      <c r="C523" t="str">
        <f>IF(Measurement!C523="","",(Measurement!C523^3*coeff_ab1_x3)+(Measurement!C523^2*coeff_ab1_x2)+(Measurement!C523*coeff_ab1_x1)+coeff_ab1_x0)</f>
        <v/>
      </c>
      <c r="D523">
        <f>IF(Measurement!D523="","",(Measurement!D523^3*coeff_bb2_x3)+(Measurement!D523^2*coeff_bb2_x2)+(Measurement!D523*coeff_bb2_x1)+coeff_bb2_x0)</f>
        <v>1.4960508641689076</v>
      </c>
      <c r="E523" t="str">
        <f>IF(Measurement!E523="","",(Measurement!E523^3*coeff_ab2_x3)+(Measurement!E523^2*coeff_ab2_x2)+(Measurement!E523*coeff_ab2_x1)+coeff_ab2_x0)</f>
        <v/>
      </c>
      <c r="F523">
        <f>IF(Measurement!F523="","",(Measurement!F523^3*coeff_bb3_x3)+(Measurement!F523^2*coeff_bb3_x2)+(Measurement!F523*coeff_bb3_x1)+coeff_bb3_x0)</f>
        <v>1.4957190295823577</v>
      </c>
      <c r="G523" t="str">
        <f>IF(Measurement!G523="","",(Measurement!G523^3*coeff_ab3_x3)+(Measurement!G523^2*coeff_ab3_x2)+(Measurement!G523*coeff_ab3_x1)+coeff_ab3_x0)</f>
        <v/>
      </c>
      <c r="H523">
        <f>IF(Measurement!H523="","",(Measurement!H523^3*coeff_bb4_x3)+(Measurement!H523^2*coeff_bb4_x2)+(Measurement!H523*coeff_bb4_x1)+coeff_bb4_x0)</f>
        <v>1.4968378475431434</v>
      </c>
      <c r="I523" t="str">
        <f>IF(Measurement!I523="","",(Measurement!I523^3*coeff_ab4_x3)+(Measurement!I523^2*coeff_ab4_x2)+(Measurement!I523*coeff_ab4_x1)+coeff_ab4_x0)</f>
        <v/>
      </c>
      <c r="J523">
        <f>IF(Measurement!J523="","",(Measurement!J523^3*coeff_bb5_x3)+(Measurement!J523^2*coeff_bb5_x2)+(Measurement!J523*coeff_bb5_x1)+coeff_bb5_x0)</f>
        <v>1.4988235413259763</v>
      </c>
      <c r="K523" t="str">
        <f>IF(Measurement!K523="","",(Measurement!K523^3*coeff_ab5_x3)+(Measurement!K523^2*coeff_ab5_x2)+(Measurement!K523*coeff_ab5_x1)+coeff_ab5_x0)</f>
        <v/>
      </c>
      <c r="L523">
        <f>IF(Measurement!L523="","",(Measurement!L523^3*coeff_bb6_x3)+(Measurement!L523^2*coeff_bb6_x2)+(Measurement!L523*coeff_bb6_x1)+coeff_bb6_x0)</f>
        <v>1.4995497096073496</v>
      </c>
      <c r="M523" t="str">
        <f>IF(Measurement!M523="","",(Measurement!M523^3*coeff_ab6_x3)+(Measurement!M523^2*coeff_ab6_x2)+(Measurement!M523*coeff_ab6_x1)+coeff_ab6_x0)</f>
        <v/>
      </c>
      <c r="N523">
        <f>IF(Measurement!N523="","",(Measurement!N523^3*coeff_bb7_x3)+(Measurement!N523^2*coeff_bb7_x2)+(Measurement!N523*coeff_bb7_x1)+coeff_bb7_x0)</f>
        <v>1.5010419826181032</v>
      </c>
      <c r="O523" t="str">
        <f>IF(Measurement!O523="","",(Measurement!O523^3*coeff_ab7_x3)+(Measurement!O523^2*coeff_ab7_x2)+(Measurement!O523*coeff_ab7_x1)+coeff_ab7_x0)</f>
        <v/>
      </c>
      <c r="P523">
        <f>IF(Measurement!P523="","",(Measurement!P523^3*coeff_bb8_x3)+(Measurement!P523^2*coeff_bb8_x2)+(Measurement!P523*coeff_bb8_x1)+coeff_bb8_x0)</f>
        <v>1.5007895607200676</v>
      </c>
      <c r="Q523" t="str">
        <f>IF(Measurement!Q523="","",(Measurement!Q523^3*coeff_ab8_x3)+(Measurement!Q523^2*coeff_ab8_x2)+(Measurement!Q523*coeff_ab8_x1)+coeff_ab8_x0)</f>
        <v/>
      </c>
      <c r="R523">
        <f>IF(Measurement!R523="","",(Measurement!R523^3*coeff_bb9_x3)+(Measurement!R523^2*coeff_bb9_x2)+(Measurement!R523*coeff_bb9_x1)+coeff_bb9_x0)</f>
        <v>1.4961622006714717</v>
      </c>
      <c r="S523" t="str">
        <f>IF(Measurement!S523="","",(Measurement!S523^3*coeff_ab9_x3)+(Measurement!S523^2*coeff_ab9_x2)+(Measurement!S523*coeff_ab9_x1)+coeff_ab9_x0)</f>
        <v/>
      </c>
    </row>
    <row r="524" spans="1:19" ht="12.75" customHeight="1" x14ac:dyDescent="0.2">
      <c r="A524">
        <f>Measurement!A524</f>
        <v>52.200000000000472</v>
      </c>
      <c r="B524">
        <f>IF(Measurement!B524="","",(Measurement!B524^3*coeff_bb1_x3)+(Measurement!B524^2*coeff_bb1_x2)+(Measurement!B524*coeff_bb1_x1)+coeff_bb1_x0)</f>
        <v>1.4956091422828268</v>
      </c>
      <c r="C524" t="str">
        <f>IF(Measurement!C524="","",(Measurement!C524^3*coeff_ab1_x3)+(Measurement!C524^2*coeff_ab1_x2)+(Measurement!C524*coeff_ab1_x1)+coeff_ab1_x0)</f>
        <v/>
      </c>
      <c r="D524">
        <f>IF(Measurement!D524="","",(Measurement!D524^3*coeff_bb2_x3)+(Measurement!D524^2*coeff_bb2_x2)+(Measurement!D524*coeff_bb2_x1)+coeff_bb2_x0)</f>
        <v>1.4953904526878334</v>
      </c>
      <c r="E524" t="str">
        <f>IF(Measurement!E524="","",(Measurement!E524^3*coeff_ab2_x3)+(Measurement!E524^2*coeff_ab2_x2)+(Measurement!E524*coeff_ab2_x1)+coeff_ab2_x0)</f>
        <v/>
      </c>
      <c r="F524">
        <f>IF(Measurement!F524="","",(Measurement!F524^3*coeff_bb3_x3)+(Measurement!F524^2*coeff_bb3_x2)+(Measurement!F524*coeff_bb3_x1)+coeff_bb3_x0)</f>
        <v>1.495281649945734</v>
      </c>
      <c r="G524" t="str">
        <f>IF(Measurement!G524="","",(Measurement!G524^3*coeff_ab3_x3)+(Measurement!G524^2*coeff_ab3_x2)+(Measurement!G524*coeff_ab3_x1)+coeff_ab3_x0)</f>
        <v/>
      </c>
      <c r="H524">
        <f>IF(Measurement!H524="","",(Measurement!H524^3*coeff_bb4_x3)+(Measurement!H524^2*coeff_bb4_x2)+(Measurement!H524*coeff_bb4_x1)+coeff_bb4_x0)</f>
        <v>1.49627390003309</v>
      </c>
      <c r="I524" t="str">
        <f>IF(Measurement!I524="","",(Measurement!I524^3*coeff_ab4_x3)+(Measurement!I524^2*coeff_ab4_x2)+(Measurement!I524*coeff_ab4_x1)+coeff_ab4_x0)</f>
        <v/>
      </c>
      <c r="J524">
        <f>IF(Measurement!J524="","",(Measurement!J524^3*coeff_bb5_x3)+(Measurement!J524^2*coeff_bb5_x2)+(Measurement!J524*coeff_bb5_x1)+coeff_bb5_x0)</f>
        <v>1.4978759163547846</v>
      </c>
      <c r="K524" t="str">
        <f>IF(Measurement!K524="","",(Measurement!K524^3*coeff_ab5_x3)+(Measurement!K524^2*coeff_ab5_x2)+(Measurement!K524*coeff_ab5_x1)+coeff_ab5_x0)</f>
        <v/>
      </c>
      <c r="L524">
        <f>IF(Measurement!L524="","",(Measurement!L524^3*coeff_bb6_x3)+(Measurement!L524^2*coeff_bb6_x2)+(Measurement!L524*coeff_bb6_x1)+coeff_bb6_x0)</f>
        <v>1.4990641230561901</v>
      </c>
      <c r="M524" t="str">
        <f>IF(Measurement!M524="","",(Measurement!M524^3*coeff_ab6_x3)+(Measurement!M524^2*coeff_ab6_x2)+(Measurement!M524*coeff_ab6_x1)+coeff_ab6_x0)</f>
        <v/>
      </c>
      <c r="N524">
        <f>IF(Measurement!N524="","",(Measurement!N524^3*coeff_bb7_x3)+(Measurement!N524^2*coeff_bb7_x2)+(Measurement!N524*coeff_bb7_x1)+coeff_bb7_x0)</f>
        <v>1.5007895607200676</v>
      </c>
      <c r="O524" t="str">
        <f>IF(Measurement!O524="","",(Measurement!O524^3*coeff_ab7_x3)+(Measurement!O524^2*coeff_ab7_x2)+(Measurement!O524*coeff_ab7_x1)+coeff_ab7_x0)</f>
        <v/>
      </c>
      <c r="P524">
        <f>IF(Measurement!P524="","",(Measurement!P524^3*coeff_bb8_x3)+(Measurement!P524^2*coeff_bb8_x2)+(Measurement!P524*coeff_bb8_x1)+coeff_bb8_x0)</f>
        <v>1.5006639072354193</v>
      </c>
      <c r="Q524" t="str">
        <f>IF(Measurement!Q524="","",(Measurement!Q524^3*coeff_ab8_x3)+(Measurement!Q524^2*coeff_ab8_x2)+(Measurement!Q524*coeff_ab8_x1)+coeff_ab8_x0)</f>
        <v/>
      </c>
      <c r="R524">
        <f>IF(Measurement!R524="","",(Measurement!R524^3*coeff_bb9_x3)+(Measurement!R524^2*coeff_bb9_x2)+(Measurement!R524*coeff_bb9_x1)+coeff_bb9_x0)</f>
        <v>1.4954996167257584</v>
      </c>
      <c r="S524" t="str">
        <f>IF(Measurement!S524="","",(Measurement!S524^3*coeff_ab9_x3)+(Measurement!S524^2*coeff_ab9_x2)+(Measurement!S524*coeff_ab9_x1)+coeff_ab9_x0)</f>
        <v/>
      </c>
    </row>
    <row r="525" spans="1:19" ht="12.75" customHeight="1" x14ac:dyDescent="0.2">
      <c r="A525">
        <f>Measurement!A525</f>
        <v>52.300000000000473</v>
      </c>
      <c r="B525">
        <f>IF(Measurement!B525="","",(Measurement!B525^3*coeff_bb1_x3)+(Measurement!B525^2*coeff_bb1_x2)+(Measurement!B525*coeff_bb1_x1)+coeff_bb1_x0)</f>
        <v>1.4953904526878334</v>
      </c>
      <c r="C525" t="str">
        <f>IF(Measurement!C525="","",(Measurement!C525^3*coeff_ab1_x3)+(Measurement!C525^2*coeff_ab1_x2)+(Measurement!C525*coeff_ab1_x1)+coeff_ab1_x0)</f>
        <v/>
      </c>
      <c r="D525">
        <f>IF(Measurement!D525="","",(Measurement!D525^3*coeff_bb2_x3)+(Measurement!D525^2*coeff_bb2_x2)+(Measurement!D525*coeff_bb2_x1)+coeff_bb2_x0)</f>
        <v>1.4953904526878334</v>
      </c>
      <c r="E525" t="str">
        <f>IF(Measurement!E525="","",(Measurement!E525^3*coeff_ab2_x3)+(Measurement!E525^2*coeff_ab2_x2)+(Measurement!E525*coeff_ab2_x1)+coeff_ab2_x0)</f>
        <v/>
      </c>
      <c r="F525">
        <f>IF(Measurement!F525="","",(Measurement!F525^3*coeff_bb3_x3)+(Measurement!F525^2*coeff_bb3_x2)+(Measurement!F525*coeff_bb3_x1)+coeff_bb3_x0)</f>
        <v>1.4951732082761413</v>
      </c>
      <c r="G525" t="str">
        <f>IF(Measurement!G525="","",(Measurement!G525^3*coeff_ab3_x3)+(Measurement!G525^2*coeff_ab3_x2)+(Measurement!G525*coeff_ab3_x1)+coeff_ab3_x0)</f>
        <v/>
      </c>
      <c r="H525">
        <f>IF(Measurement!H525="","",(Measurement!H525^3*coeff_bb4_x3)+(Measurement!H525^2*coeff_bb4_x2)+(Measurement!H525*coeff_bb4_x1)+coeff_bb4_x0)</f>
        <v>1.4961622006714717</v>
      </c>
      <c r="I525" t="str">
        <f>IF(Measurement!I525="","",(Measurement!I525^3*coeff_ab4_x3)+(Measurement!I525^2*coeff_ab4_x2)+(Measurement!I525*coeff_ab4_x1)+coeff_ab4_x0)</f>
        <v/>
      </c>
      <c r="J525">
        <f>IF(Measurement!J525="","",(Measurement!J525^3*coeff_bb5_x3)+(Measurement!J525^2*coeff_bb5_x2)+(Measurement!J525*coeff_bb5_x1)+coeff_bb5_x0)</f>
        <v>1.4976426766666653</v>
      </c>
      <c r="K525" t="str">
        <f>IF(Measurement!K525="","",(Measurement!K525^3*coeff_ab5_x3)+(Measurement!K525^2*coeff_ab5_x2)+(Measurement!K525*coeff_ab5_x1)+coeff_ab5_x0)</f>
        <v/>
      </c>
      <c r="L525">
        <f>IF(Measurement!L525="","",(Measurement!L525^3*coeff_bb6_x3)+(Measurement!L525^2*coeff_bb6_x2)+(Measurement!L525*coeff_bb6_x1)+coeff_bb6_x0)</f>
        <v>1.4984654281376979</v>
      </c>
      <c r="M525" t="str">
        <f>IF(Measurement!M525="","",(Measurement!M525^3*coeff_ab6_x3)+(Measurement!M525^2*coeff_ab6_x2)+(Measurement!M525*coeff_ab6_x1)+coeff_ab6_x0)</f>
        <v/>
      </c>
      <c r="N525">
        <f>IF(Measurement!N525="","",(Measurement!N525^3*coeff_bb7_x3)+(Measurement!N525^2*coeff_bb7_x2)+(Measurement!N525*coeff_bb7_x1)+coeff_bb7_x0)</f>
        <v>1.5006639072354193</v>
      </c>
      <c r="O525" t="str">
        <f>IF(Measurement!O525="","",(Measurement!O525^3*coeff_ab7_x3)+(Measurement!O525^2*coeff_ab7_x2)+(Measurement!O525*coeff_ab7_x1)+coeff_ab7_x0)</f>
        <v/>
      </c>
      <c r="P525">
        <f>IF(Measurement!P525="","",(Measurement!P525^3*coeff_bb8_x3)+(Measurement!P525^2*coeff_bb8_x2)+(Measurement!P525*coeff_bb8_x1)+coeff_bb8_x0)</f>
        <v>1.5005386250959261</v>
      </c>
      <c r="Q525" t="str">
        <f>IF(Measurement!Q525="","",(Measurement!Q525^3*coeff_ab8_x3)+(Measurement!Q525^2*coeff_ab8_x2)+(Measurement!Q525*coeff_ab8_x1)+coeff_ab8_x0)</f>
        <v/>
      </c>
      <c r="R525">
        <f>IF(Measurement!R525="","",(Measurement!R525^3*coeff_bb9_x3)+(Measurement!R525^2*coeff_bb9_x2)+(Measurement!R525*coeff_bb9_x1)+coeff_bb9_x0)</f>
        <v>1.4951732082761413</v>
      </c>
      <c r="S525" t="str">
        <f>IF(Measurement!S525="","",(Measurement!S525^3*coeff_ab9_x3)+(Measurement!S525^2*coeff_ab9_x2)+(Measurement!S525*coeff_ab9_x1)+coeff_ab9_x0)</f>
        <v/>
      </c>
    </row>
    <row r="526" spans="1:19" ht="12.75" customHeight="1" x14ac:dyDescent="0.2">
      <c r="A526">
        <f>Measurement!A526</f>
        <v>52.400000000000475</v>
      </c>
      <c r="B526">
        <f>IF(Measurement!B526="","",(Measurement!B526^3*coeff_bb1_x3)+(Measurement!B526^2*coeff_bb1_x2)+(Measurement!B526*coeff_bb1_x1)+coeff_bb1_x0)</f>
        <v>1.4953904526878334</v>
      </c>
      <c r="C526" t="str">
        <f>IF(Measurement!C526="","",(Measurement!C526^3*coeff_ab1_x3)+(Measurement!C526^2*coeff_ab1_x2)+(Measurement!C526*coeff_ab1_x1)+coeff_ab1_x0)</f>
        <v/>
      </c>
      <c r="D526">
        <f>IF(Measurement!D526="","",(Measurement!D526^3*coeff_bb2_x3)+(Measurement!D526^2*coeff_bb2_x2)+(Measurement!D526*coeff_bb2_x1)+coeff_bb2_x0)</f>
        <v>1.4953904526878334</v>
      </c>
      <c r="E526" t="str">
        <f>IF(Measurement!E526="","",(Measurement!E526^3*coeff_ab2_x3)+(Measurement!E526^2*coeff_ab2_x2)+(Measurement!E526*coeff_ab2_x1)+coeff_ab2_x0)</f>
        <v/>
      </c>
      <c r="F526">
        <f>IF(Measurement!F526="","",(Measurement!F526^3*coeff_bb3_x3)+(Measurement!F526^2*coeff_bb3_x2)+(Measurement!F526*coeff_bb3_x1)+coeff_bb3_x0)</f>
        <v>1.4953904526878334</v>
      </c>
      <c r="G526" t="str">
        <f>IF(Measurement!G526="","",(Measurement!G526^3*coeff_ab3_x3)+(Measurement!G526^2*coeff_ab3_x2)+(Measurement!G526*coeff_ab3_x1)+coeff_ab3_x0)</f>
        <v/>
      </c>
      <c r="H526">
        <f>IF(Measurement!H526="","",(Measurement!H526^3*coeff_bb4_x3)+(Measurement!H526^2*coeff_bb4_x2)+(Measurement!H526*coeff_bb4_x1)+coeff_bb4_x0)</f>
        <v>1.4963859624770814</v>
      </c>
      <c r="I526" t="str">
        <f>IF(Measurement!I526="","",(Measurement!I526^3*coeff_ab4_x3)+(Measurement!I526^2*coeff_ab4_x2)+(Measurement!I526*coeff_ab4_x1)+coeff_ab4_x0)</f>
        <v/>
      </c>
      <c r="J526">
        <f>IF(Measurement!J526="","",(Measurement!J526^3*coeff_bb5_x3)+(Measurement!J526^2*coeff_bb5_x2)+(Measurement!J526*coeff_bb5_x1)+coeff_bb5_x0)</f>
        <v>1.4974109000273224</v>
      </c>
      <c r="K526" t="str">
        <f>IF(Measurement!K526="","",(Measurement!K526^3*coeff_ab5_x3)+(Measurement!K526^2*coeff_ab5_x2)+(Measurement!K526*coeff_ab5_x1)+coeff_ab5_x0)</f>
        <v/>
      </c>
      <c r="L526">
        <f>IF(Measurement!L526="","",(Measurement!L526^3*coeff_bb6_x3)+(Measurement!L526^2*coeff_bb6_x2)+(Measurement!L526*coeff_bb6_x1)+coeff_bb6_x0)</f>
        <v>1.4982285230114922</v>
      </c>
      <c r="M526" t="str">
        <f>IF(Measurement!M526="","",(Measurement!M526^3*coeff_ab6_x3)+(Measurement!M526^2*coeff_ab6_x2)+(Measurement!M526*coeff_ab6_x1)+coeff_ab6_x0)</f>
        <v/>
      </c>
      <c r="N526">
        <f>IF(Measurement!N526="","",(Measurement!N526^3*coeff_bb7_x3)+(Measurement!N526^2*coeff_bb7_x2)+(Measurement!N526*coeff_bb7_x1)+coeff_bb7_x0)</f>
        <v>1.5004137140782696</v>
      </c>
      <c r="O526" t="str">
        <f>IF(Measurement!O526="","",(Measurement!O526^3*coeff_ab7_x3)+(Measurement!O526^2*coeff_ab7_x2)+(Measurement!O526*coeff_ab7_x1)+coeff_ab7_x0)</f>
        <v/>
      </c>
      <c r="P526">
        <f>IF(Measurement!P526="","",(Measurement!P526^3*coeff_bb8_x3)+(Measurement!P526^2*coeff_bb8_x2)+(Measurement!P526*coeff_bb8_x1)+coeff_bb8_x0)</f>
        <v>1.5004137140782696</v>
      </c>
      <c r="Q526" t="str">
        <f>IF(Measurement!Q526="","",(Measurement!Q526^3*coeff_ab8_x3)+(Measurement!Q526^2*coeff_ab8_x2)+(Measurement!Q526*coeff_ab8_x1)+coeff_ab8_x0)</f>
        <v/>
      </c>
      <c r="R526">
        <f>IF(Measurement!R526="","",(Measurement!R526^3*coeff_bb9_x3)+(Measurement!R526^2*coeff_bb9_x2)+(Measurement!R526*coeff_bb9_x1)+coeff_bb9_x0)</f>
        <v>1.4951732082761413</v>
      </c>
      <c r="S526" t="str">
        <f>IF(Measurement!S526="","",(Measurement!S526^3*coeff_ab9_x3)+(Measurement!S526^2*coeff_ab9_x2)+(Measurement!S526*coeff_ab9_x1)+coeff_ab9_x0)</f>
        <v/>
      </c>
    </row>
    <row r="527" spans="1:19" ht="12.75" customHeight="1" x14ac:dyDescent="0.2">
      <c r="A527">
        <f>Measurement!A527</f>
        <v>52.500000000000476</v>
      </c>
      <c r="B527">
        <f>IF(Measurement!B527="","",(Measurement!B527^3*coeff_bb1_x3)+(Measurement!B527^2*coeff_bb1_x2)+(Measurement!B527*coeff_bb1_x1)+coeff_bb1_x0)</f>
        <v>1.4953904526878334</v>
      </c>
      <c r="C527" t="str">
        <f>IF(Measurement!C527="","",(Measurement!C527^3*coeff_ab1_x3)+(Measurement!C527^2*coeff_ab1_x2)+(Measurement!C527*coeff_ab1_x1)+coeff_ab1_x0)</f>
        <v/>
      </c>
      <c r="D527">
        <f>IF(Measurement!D527="","",(Measurement!D527^3*coeff_bb2_x3)+(Measurement!D527^2*coeff_bb2_x2)+(Measurement!D527*coeff_bb2_x1)+coeff_bb2_x0)</f>
        <v>1.4953904526878334</v>
      </c>
      <c r="E527" t="str">
        <f>IF(Measurement!E527="","",(Measurement!E527^3*coeff_ab2_x3)+(Measurement!E527^2*coeff_ab2_x2)+(Measurement!E527*coeff_ab2_x1)+coeff_ab2_x0)</f>
        <v/>
      </c>
      <c r="F527">
        <f>IF(Measurement!F527="","",(Measurement!F527^3*coeff_bb3_x3)+(Measurement!F527^2*coeff_bb3_x2)+(Measurement!F527*coeff_bb3_x1)+coeff_bb3_x0)</f>
        <v>1.4958292788476693</v>
      </c>
      <c r="G527" t="str">
        <f>IF(Measurement!G527="","",(Measurement!G527^3*coeff_ab3_x3)+(Measurement!G527^2*coeff_ab3_x2)+(Measurement!G527*coeff_ab3_x1)+coeff_ab3_x0)</f>
        <v/>
      </c>
      <c r="H527">
        <f>IF(Measurement!H527="","",(Measurement!H527^3*coeff_bb4_x3)+(Measurement!H527^2*coeff_bb4_x2)+(Measurement!H527*coeff_bb4_x1)+coeff_bb4_x0)</f>
        <v>1.4969517287487752</v>
      </c>
      <c r="I527" t="str">
        <f>IF(Measurement!I527="","",(Measurement!I527^3*coeff_ab4_x3)+(Measurement!I527^2*coeff_ab4_x2)+(Measurement!I527*coeff_ab4_x1)+coeff_ab4_x0)</f>
        <v/>
      </c>
      <c r="J527">
        <f>IF(Measurement!J527="","",(Measurement!J527^3*coeff_bb5_x3)+(Measurement!J527^2*coeff_bb5_x2)+(Measurement!J527*coeff_bb5_x1)+coeff_bb5_x0)</f>
        <v>1.497526605577556</v>
      </c>
      <c r="K527" t="str">
        <f>IF(Measurement!K527="","",(Measurement!K527^3*coeff_ab5_x3)+(Measurement!K527^2*coeff_ab5_x2)+(Measurement!K527*coeff_ab5_x1)+coeff_ab5_x0)</f>
        <v/>
      </c>
      <c r="L527">
        <f>IF(Measurement!L527="","",(Measurement!L527^3*coeff_bb6_x3)+(Measurement!L527^2*coeff_bb6_x2)+(Measurement!L527*coeff_bb6_x1)+coeff_bb6_x0)</f>
        <v>1.4983467920235427</v>
      </c>
      <c r="M527" t="str">
        <f>IF(Measurement!M527="","",(Measurement!M527^3*coeff_ab6_x3)+(Measurement!M527^2*coeff_ab6_x2)+(Measurement!M527*coeff_ab6_x1)+coeff_ab6_x0)</f>
        <v/>
      </c>
      <c r="N527">
        <f>IF(Measurement!N527="","",(Measurement!N527^3*coeff_bb7_x3)+(Measurement!N527^2*coeff_bb7_x2)+(Measurement!N527*coeff_bb7_x1)+coeff_bb7_x0)</f>
        <v>1.5000412055231349</v>
      </c>
      <c r="O527" t="str">
        <f>IF(Measurement!O527="","",(Measurement!O527^3*coeff_ab7_x3)+(Measurement!O527^2*coeff_ab7_x2)+(Measurement!O527*coeff_ab7_x1)+coeff_ab7_x0)</f>
        <v/>
      </c>
      <c r="P527">
        <f>IF(Measurement!P527="","",(Measurement!P527^3*coeff_bb8_x3)+(Measurement!P527^2*coeff_bb8_x2)+(Measurement!P527*coeff_bb8_x1)+coeff_bb8_x0)</f>
        <v>1.5004137140782696</v>
      </c>
      <c r="Q527" t="str">
        <f>IF(Measurement!Q527="","",(Measurement!Q527^3*coeff_ab8_x3)+(Measurement!Q527^2*coeff_ab8_x2)+(Measurement!Q527*coeff_ab8_x1)+coeff_ab8_x0)</f>
        <v/>
      </c>
      <c r="R527">
        <f>IF(Measurement!R527="","",(Measurement!R527^3*coeff_bb9_x3)+(Measurement!R527^2*coeff_bb9_x2)+(Measurement!R527*coeff_bb9_x1)+coeff_bb9_x0)</f>
        <v>1.4953904526878334</v>
      </c>
      <c r="S527" t="str">
        <f>IF(Measurement!S527="","",(Measurement!S527^3*coeff_ab9_x3)+(Measurement!S527^2*coeff_ab9_x2)+(Measurement!S527*coeff_ab9_x1)+coeff_ab9_x0)</f>
        <v/>
      </c>
    </row>
    <row r="528" spans="1:19" ht="12.75" customHeight="1" x14ac:dyDescent="0.2">
      <c r="A528">
        <f>Measurement!A528</f>
        <v>52.600000000000477</v>
      </c>
      <c r="B528">
        <f>IF(Measurement!B528="","",(Measurement!B528^3*coeff_bb1_x3)+(Measurement!B528^2*coeff_bb1_x2)+(Measurement!B528*coeff_bb1_x1)+coeff_bb1_x0)</f>
        <v>1.4960508641689076</v>
      </c>
      <c r="C528" t="str">
        <f>IF(Measurement!C528="","",(Measurement!C528^3*coeff_ab1_x3)+(Measurement!C528^2*coeff_ab1_x2)+(Measurement!C528*coeff_ab1_x1)+coeff_ab1_x0)</f>
        <v/>
      </c>
      <c r="D528">
        <f>IF(Measurement!D528="","",(Measurement!D528^3*coeff_bb2_x3)+(Measurement!D528^2*coeff_bb2_x2)+(Measurement!D528*coeff_bb2_x1)+coeff_bb2_x0)</f>
        <v>1.4957190295823577</v>
      </c>
      <c r="E528" t="str">
        <f>IF(Measurement!E528="","",(Measurement!E528^3*coeff_ab2_x3)+(Measurement!E528^2*coeff_ab2_x2)+(Measurement!E528*coeff_ab2_x1)+coeff_ab2_x0)</f>
        <v/>
      </c>
      <c r="F528">
        <f>IF(Measurement!F528="","",(Measurement!F528^3*coeff_bb3_x3)+(Measurement!F528^2*coeff_bb3_x2)+(Measurement!F528*coeff_bb3_x1)+coeff_bb3_x0)</f>
        <v>1.4970659743766908</v>
      </c>
      <c r="G528" t="str">
        <f>IF(Measurement!G528="","",(Measurement!G528^3*coeff_ab3_x3)+(Measurement!G528^2*coeff_ab3_x2)+(Measurement!G528*coeff_ab3_x1)+coeff_ab3_x0)</f>
        <v/>
      </c>
      <c r="H528">
        <f>IF(Measurement!H528="","",(Measurement!H528^3*coeff_bb4_x3)+(Measurement!H528^2*coeff_bb4_x2)+(Measurement!H528*coeff_bb4_x1)+coeff_bb4_x0)</f>
        <v>1.4976426766666653</v>
      </c>
      <c r="I528" t="str">
        <f>IF(Measurement!I528="","",(Measurement!I528^3*coeff_ab4_x3)+(Measurement!I528^2*coeff_ab4_x2)+(Measurement!I528*coeff_ab4_x1)+coeff_ab4_x0)</f>
        <v/>
      </c>
      <c r="J528">
        <f>IF(Measurement!J528="","",(Measurement!J528^3*coeff_bb5_x3)+(Measurement!J528^2*coeff_bb5_x2)+(Measurement!J528*coeff_bb5_x1)+coeff_bb5_x0)</f>
        <v>1.4983467920235427</v>
      </c>
      <c r="K528" t="str">
        <f>IF(Measurement!K528="","",(Measurement!K528^3*coeff_ab5_x3)+(Measurement!K528^2*coeff_ab5_x2)+(Measurement!K528*coeff_ab5_x1)+coeff_ab5_x0)</f>
        <v/>
      </c>
      <c r="L528">
        <f>IF(Measurement!L528="","",(Measurement!L528^3*coeff_bb6_x3)+(Measurement!L528^2*coeff_bb6_x2)+(Measurement!L528*coeff_bb6_x1)+coeff_bb6_x0)</f>
        <v>1.4984654281376979</v>
      </c>
      <c r="M528" t="str">
        <f>IF(Measurement!M528="","",(Measurement!M528^3*coeff_ab6_x3)+(Measurement!M528^2*coeff_ab6_x2)+(Measurement!M528*coeff_ab6_x1)+coeff_ab6_x0)</f>
        <v/>
      </c>
      <c r="N528">
        <f>IF(Measurement!N528="","",(Measurement!N528^3*coeff_bb7_x3)+(Measurement!N528^2*coeff_bb7_x2)+(Measurement!N528*coeff_bb7_x1)+coeff_bb7_x0)</f>
        <v>1.5002891739591311</v>
      </c>
      <c r="O528" t="str">
        <f>IF(Measurement!O528="","",(Measurement!O528^3*coeff_ab7_x3)+(Measurement!O528^2*coeff_ab7_x2)+(Measurement!O528*coeff_ab7_x1)+coeff_ab7_x0)</f>
        <v/>
      </c>
      <c r="P528">
        <f>IF(Measurement!P528="","",(Measurement!P528^3*coeff_bb8_x3)+(Measurement!P528^2*coeff_bb8_x2)+(Measurement!P528*coeff_bb8_x1)+coeff_bb8_x0)</f>
        <v>1.5004137140782696</v>
      </c>
      <c r="Q528" t="str">
        <f>IF(Measurement!Q528="","",(Measurement!Q528^3*coeff_ab8_x3)+(Measurement!Q528^2*coeff_ab8_x2)+(Measurement!Q528*coeff_ab8_x1)+coeff_ab8_x0)</f>
        <v/>
      </c>
      <c r="R528">
        <f>IF(Measurement!R528="","",(Measurement!R528^3*coeff_bb9_x3)+(Measurement!R528^2*coeff_bb9_x2)+(Measurement!R528*coeff_bb9_x1)+coeff_bb9_x0)</f>
        <v>1.4959398903020797</v>
      </c>
      <c r="S528" t="str">
        <f>IF(Measurement!S528="","",(Measurement!S528^3*coeff_ab9_x3)+(Measurement!S528^2*coeff_ab9_x2)+(Measurement!S528*coeff_ab9_x1)+coeff_ab9_x0)</f>
        <v/>
      </c>
    </row>
    <row r="529" spans="1:19" ht="12.75" customHeight="1" x14ac:dyDescent="0.2">
      <c r="A529">
        <f>Measurement!A529</f>
        <v>52.700000000000479</v>
      </c>
      <c r="B529">
        <f>IF(Measurement!B529="","",(Measurement!B529^3*coeff_bb1_x3)+(Measurement!B529^2*coeff_bb1_x2)+(Measurement!B529*coeff_bb1_x1)+coeff_bb1_x0)</f>
        <v>1.4982285230114922</v>
      </c>
      <c r="C529" t="str">
        <f>IF(Measurement!C529="","",(Measurement!C529^3*coeff_ab1_x3)+(Measurement!C529^2*coeff_ab1_x2)+(Measurement!C529*coeff_ab1_x1)+coeff_ab1_x0)</f>
        <v/>
      </c>
      <c r="D529">
        <f>IF(Measurement!D529="","",(Measurement!D529^3*coeff_bb2_x3)+(Measurement!D529^2*coeff_bb2_x2)+(Measurement!D529*coeff_bb2_x1)+coeff_bb2_x0)</f>
        <v>1.4977591135179686</v>
      </c>
      <c r="E529" t="str">
        <f>IF(Measurement!E529="","",(Measurement!E529^3*coeff_ab2_x3)+(Measurement!E529^2*coeff_ab2_x2)+(Measurement!E529*coeff_ab2_x1)+coeff_ab2_x0)</f>
        <v/>
      </c>
      <c r="F529">
        <f>IF(Measurement!F529="","",(Measurement!F529^3*coeff_bb3_x3)+(Measurement!F529^2*coeff_bb3_x2)+(Measurement!F529*coeff_bb3_x1)+coeff_bb3_x0)</f>
        <v>1.4989436480817346</v>
      </c>
      <c r="G529" t="str">
        <f>IF(Measurement!G529="","",(Measurement!G529^3*coeff_ab3_x3)+(Measurement!G529^2*coeff_ab3_x2)+(Measurement!G529*coeff_ab3_x1)+coeff_ab3_x0)</f>
        <v/>
      </c>
      <c r="H529">
        <f>IF(Measurement!H529="","",(Measurement!H529^3*coeff_bb4_x3)+(Measurement!H529^2*coeff_bb4_x2)+(Measurement!H529*coeff_bb4_x1)+coeff_bb4_x0)</f>
        <v>1.4997947180013904</v>
      </c>
      <c r="I529" t="str">
        <f>IF(Measurement!I529="","",(Measurement!I529^3*coeff_ab4_x3)+(Measurement!I529^2*coeff_ab4_x2)+(Measurement!I529*coeff_ab4_x1)+coeff_ab4_x0)</f>
        <v/>
      </c>
      <c r="J529">
        <f>IF(Measurement!J529="","",(Measurement!J529^3*coeff_bb5_x3)+(Measurement!J529^2*coeff_bb5_x2)+(Measurement!J529*coeff_bb5_x1)+coeff_bb5_x0)</f>
        <v>1.5006639072354193</v>
      </c>
      <c r="K529" t="str">
        <f>IF(Measurement!K529="","",(Measurement!K529^3*coeff_ab5_x3)+(Measurement!K529^2*coeff_ab5_x2)+(Measurement!K529*coeff_ab5_x1)+coeff_ab5_x0)</f>
        <v/>
      </c>
      <c r="L529">
        <f>IF(Measurement!L529="","",(Measurement!L529^3*coeff_bb6_x3)+(Measurement!L529^2*coeff_bb6_x2)+(Measurement!L529*coeff_bb6_x1)+coeff_bb6_x0)</f>
        <v>1.4994277595249221</v>
      </c>
      <c r="M529" t="str">
        <f>IF(Measurement!M529="","",(Measurement!M529^3*coeff_ab6_x3)+(Measurement!M529^2*coeff_ab6_x2)+(Measurement!M529*coeff_ab6_x1)+coeff_ab6_x0)</f>
        <v/>
      </c>
      <c r="N529">
        <f>IF(Measurement!N529="","",(Measurement!N529^3*coeff_bb7_x3)+(Measurement!N529^2*coeff_bb7_x2)+(Measurement!N529*coeff_bb7_x1)+coeff_bb7_x0)</f>
        <v>1.5009155857731895</v>
      </c>
      <c r="O529" t="str">
        <f>IF(Measurement!O529="","",(Measurement!O529^3*coeff_ab7_x3)+(Measurement!O529^2*coeff_ab7_x2)+(Measurement!O529*coeff_ab7_x1)+coeff_ab7_x0)</f>
        <v/>
      </c>
      <c r="P529">
        <f>IF(Measurement!P529="","",(Measurement!P529^3*coeff_bb8_x3)+(Measurement!P529^2*coeff_bb8_x2)+(Measurement!P529*coeff_bb8_x1)+coeff_bb8_x0)</f>
        <v>1.5010419826181032</v>
      </c>
      <c r="Q529" t="str">
        <f>IF(Measurement!Q529="","",(Measurement!Q529^3*coeff_ab8_x3)+(Measurement!Q529^2*coeff_ab8_x2)+(Measurement!Q529*coeff_ab8_x1)+coeff_ab8_x0)</f>
        <v/>
      </c>
      <c r="R529">
        <f>IF(Measurement!R529="","",(Measurement!R529^3*coeff_bb9_x3)+(Measurement!R529^2*coeff_bb9_x2)+(Measurement!R529*coeff_bb9_x1)+coeff_bb9_x0)</f>
        <v>1.4982285230114922</v>
      </c>
      <c r="S529" t="str">
        <f>IF(Measurement!S529="","",(Measurement!S529^3*coeff_ab9_x3)+(Measurement!S529^2*coeff_ab9_x2)+(Measurement!S529*coeff_ab9_x1)+coeff_ab9_x0)</f>
        <v/>
      </c>
    </row>
    <row r="530" spans="1:19" ht="12.75" customHeight="1" x14ac:dyDescent="0.2">
      <c r="A530">
        <f>Measurement!A530</f>
        <v>52.80000000000048</v>
      </c>
      <c r="B530">
        <f>IF(Measurement!B530="","",(Measurement!B530^3*coeff_bb1_x3)+(Measurement!B530^2*coeff_bb1_x2)+(Measurement!B530*coeff_bb1_x1)+coeff_bb1_x0)</f>
        <v>1.5102173978612301</v>
      </c>
      <c r="C530" t="str">
        <f>IF(Measurement!C530="","",(Measurement!C530^3*coeff_ab1_x3)+(Measurement!C530^2*coeff_ab1_x2)+(Measurement!C530*coeff_ab1_x1)+coeff_ab1_x0)</f>
        <v/>
      </c>
      <c r="D530">
        <f>IF(Measurement!D530="","",(Measurement!D530^3*coeff_bb2_x3)+(Measurement!D530^2*coeff_bb2_x2)+(Measurement!D530*coeff_bb2_x1)+coeff_bb2_x0)</f>
        <v>1.5111341006755403</v>
      </c>
      <c r="E530" t="str">
        <f>IF(Measurement!E530="","",(Measurement!E530^3*coeff_ab2_x3)+(Measurement!E530^2*coeff_ab2_x2)+(Measurement!E530*coeff_ab2_x1)+coeff_ab2_x0)</f>
        <v/>
      </c>
      <c r="F530">
        <f>IF(Measurement!F530="","",(Measurement!F530^3*coeff_bb3_x3)+(Measurement!F530^2*coeff_bb3_x2)+(Measurement!F530*coeff_bb3_x1)+coeff_bb3_x0)</f>
        <v>1.512535366318561</v>
      </c>
      <c r="G530" t="str">
        <f>IF(Measurement!G530="","",(Measurement!G530^3*coeff_ab3_x3)+(Measurement!G530^2*coeff_ab3_x2)+(Measurement!G530*coeff_ab3_x1)+coeff_ab3_x0)</f>
        <v/>
      </c>
      <c r="H530">
        <f>IF(Measurement!H530="","",(Measurement!H530^3*coeff_bb4_x3)+(Measurement!H530^2*coeff_bb4_x2)+(Measurement!H530*coeff_bb4_x1)+coeff_bb4_x0)</f>
        <v>1.5120647748752163</v>
      </c>
      <c r="I530" t="str">
        <f>IF(Measurement!I530="","",(Measurement!I530^3*coeff_ab4_x3)+(Measurement!I530^2*coeff_ab4_x2)+(Measurement!I530*coeff_ab4_x1)+coeff_ab4_x0)</f>
        <v/>
      </c>
      <c r="J530">
        <f>IF(Measurement!J530="","",(Measurement!J530^3*coeff_bb5_x3)+(Measurement!J530^2*coeff_bb5_x2)+(Measurement!J530*coeff_bb5_x1)+coeff_bb5_x0)</f>
        <v>1.5105214160674276</v>
      </c>
      <c r="K530" t="str">
        <f>IF(Measurement!K530="","",(Measurement!K530^3*coeff_ab5_x3)+(Measurement!K530^2*coeff_ab5_x2)+(Measurement!K530*coeff_ab5_x1)+coeff_ab5_x0)</f>
        <v/>
      </c>
      <c r="L530">
        <f>IF(Measurement!L530="","",(Measurement!L530^3*coeff_bb6_x3)+(Measurement!L530^2*coeff_bb6_x2)+(Measurement!L530*coeff_bb6_x1)+coeff_bb6_x0)</f>
        <v>1.5078407947359915</v>
      </c>
      <c r="M530" t="str">
        <f>IF(Measurement!M530="","",(Measurement!M530^3*coeff_ab6_x3)+(Measurement!M530^2*coeff_ab6_x2)+(Measurement!M530*coeff_ab6_x1)+coeff_ab6_x0)</f>
        <v/>
      </c>
      <c r="N530">
        <f>IF(Measurement!N530="","",(Measurement!N530^3*coeff_bb7_x3)+(Measurement!N530^2*coeff_bb7_x2)+(Measurement!N530*coeff_bb7_x1)+coeff_bb7_x0)</f>
        <v>1.5088684344693633</v>
      </c>
      <c r="O530" t="str">
        <f>IF(Measurement!O530="","",(Measurement!O530^3*coeff_ab7_x3)+(Measurement!O530^2*coeff_ab7_x2)+(Measurement!O530*coeff_ab7_x1)+coeff_ab7_x0)</f>
        <v/>
      </c>
      <c r="P530">
        <f>IF(Measurement!P530="","",(Measurement!P530^3*coeff_bb8_x3)+(Measurement!P530^2*coeff_bb8_x2)+(Measurement!P530*coeff_bb8_x1)+coeff_bb8_x0)</f>
        <v>1.5102173978612301</v>
      </c>
      <c r="Q530" t="str">
        <f>IF(Measurement!Q530="","",(Measurement!Q530^3*coeff_ab8_x3)+(Measurement!Q530^2*coeff_ab8_x2)+(Measurement!Q530*coeff_ab8_x1)+coeff_ab8_x0)</f>
        <v/>
      </c>
      <c r="R530">
        <f>IF(Measurement!R530="","",(Measurement!R530^3*coeff_bb9_x3)+(Measurement!R530^2*coeff_bb9_x2)+(Measurement!R530*coeff_bb9_x1)+coeff_bb9_x0)</f>
        <v>1.5085729027454411</v>
      </c>
      <c r="S530" t="str">
        <f>IF(Measurement!S530="","",(Measurement!S530^3*coeff_ab9_x3)+(Measurement!S530^2*coeff_ab9_x2)+(Measurement!S530*coeff_ab9_x1)+coeff_ab9_x0)</f>
        <v/>
      </c>
    </row>
    <row r="531" spans="1:19" ht="12.75" customHeight="1" x14ac:dyDescent="0.2">
      <c r="A531">
        <f>Measurement!A531</f>
        <v>52.900000000000482</v>
      </c>
      <c r="B531">
        <f>IF(Measurement!B531="","",(Measurement!B531^3*coeff_bb1_x3)+(Measurement!B531^2*coeff_bb1_x2)+(Measurement!B531*coeff_bb1_x1)+coeff_bb1_x0)</f>
        <v>1.5310615734500224</v>
      </c>
      <c r="C531" t="str">
        <f>IF(Measurement!C531="","",(Measurement!C531^3*coeff_ab1_x3)+(Measurement!C531^2*coeff_ab1_x2)+(Measurement!C531*coeff_ab1_x1)+coeff_ab1_x0)</f>
        <v/>
      </c>
      <c r="D531">
        <f>IF(Measurement!D531="","",(Measurement!D531^3*coeff_bb2_x3)+(Measurement!D531^2*coeff_bb2_x2)+(Measurement!D531*coeff_bb2_x1)+coeff_bb2_x0)</f>
        <v>1.5404486823680836</v>
      </c>
      <c r="E531" t="str">
        <f>IF(Measurement!E531="","",(Measurement!E531^3*coeff_ab2_x3)+(Measurement!E531^2*coeff_ab2_x2)+(Measurement!E531*coeff_ab2_x1)+coeff_ab2_x0)</f>
        <v/>
      </c>
      <c r="F531">
        <f>IF(Measurement!F531="","",(Measurement!F531^3*coeff_bb3_x3)+(Measurement!F531^2*coeff_bb3_x2)+(Measurement!F531*coeff_bb3_x1)+coeff_bb3_x0)</f>
        <v>1.5413242840302788</v>
      </c>
      <c r="G531" t="str">
        <f>IF(Measurement!G531="","",(Measurement!G531^3*coeff_ab3_x3)+(Measurement!G531^2*coeff_ab3_x2)+(Measurement!G531*coeff_ab3_x1)+coeff_ab3_x0)</f>
        <v/>
      </c>
      <c r="H531">
        <f>IF(Measurement!H531="","",(Measurement!H531^3*coeff_bb4_x3)+(Measurement!H531^2*coeff_bb4_x2)+(Measurement!H531*coeff_bb4_x1)+coeff_bb4_x0)</f>
        <v>1.5411047477655888</v>
      </c>
      <c r="I531" t="str">
        <f>IF(Measurement!I531="","",(Measurement!I531^3*coeff_ab4_x3)+(Measurement!I531^2*coeff_ab4_x2)+(Measurement!I531*coeff_ab4_x1)+coeff_ab4_x0)</f>
        <v/>
      </c>
      <c r="J531">
        <f>IF(Measurement!J531="","",(Measurement!J531^3*coeff_bb5_x3)+(Measurement!J531^2*coeff_bb5_x2)+(Measurement!J531*coeff_bb5_x1)+coeff_bb5_x0)</f>
        <v>1.5347148384710365</v>
      </c>
      <c r="K531" t="str">
        <f>IF(Measurement!K531="","",(Measurement!K531^3*coeff_ab5_x3)+(Measurement!K531^2*coeff_ab5_x2)+(Measurement!K531*coeff_ab5_x1)+coeff_ab5_x0)</f>
        <v/>
      </c>
      <c r="L531">
        <f>IF(Measurement!L531="","",(Measurement!L531^3*coeff_bb6_x3)+(Measurement!L531^2*coeff_bb6_x2)+(Measurement!L531*coeff_bb6_x1)+coeff_bb6_x0)</f>
        <v>1.5349217504300519</v>
      </c>
      <c r="M531" t="str">
        <f>IF(Measurement!M531="","",(Measurement!M531^3*coeff_ab6_x3)+(Measurement!M531^2*coeff_ab6_x2)+(Measurement!M531*coeff_ab6_x1)+coeff_ab6_x0)</f>
        <v/>
      </c>
      <c r="N531">
        <f>IF(Measurement!N531="","",(Measurement!N531^3*coeff_bb7_x3)+(Measurement!N531^2*coeff_bb7_x2)+(Measurement!N531*coeff_bb7_x1)+coeff_bb7_x0)</f>
        <v>1.5338913618893251</v>
      </c>
      <c r="O531" t="str">
        <f>IF(Measurement!O531="","",(Measurement!O531^3*coeff_ab7_x3)+(Measurement!O531^2*coeff_ab7_x2)+(Measurement!O531*coeff_ab7_x1)+coeff_ab7_x0)</f>
        <v/>
      </c>
      <c r="P531">
        <f>IF(Measurement!P531="","",(Measurement!P531^3*coeff_bb8_x3)+(Measurement!P531^2*coeff_bb8_x2)+(Measurement!P531*coeff_bb8_x1)+coeff_bb8_x0)</f>
        <v>1.5378624645336938</v>
      </c>
      <c r="Q531" t="str">
        <f>IF(Measurement!Q531="","",(Measurement!Q531^3*coeff_ab8_x3)+(Measurement!Q531^2*coeff_ab8_x2)+(Measurement!Q531*coeff_ab8_x1)+coeff_ab8_x0)</f>
        <v/>
      </c>
      <c r="R531">
        <f>IF(Measurement!R531="","",(Measurement!R531^3*coeff_bb9_x3)+(Measurement!R531^2*coeff_bb9_x2)+(Measurement!R531*coeff_bb9_x1)+coeff_bb9_x0)</f>
        <v>1.5387177869121713</v>
      </c>
      <c r="S531" t="str">
        <f>IF(Measurement!S531="","",(Measurement!S531^3*coeff_ab9_x3)+(Measurement!S531^2*coeff_ab9_x2)+(Measurement!S531*coeff_ab9_x1)+coeff_ab9_x0)</f>
        <v/>
      </c>
    </row>
    <row r="532" spans="1:19" ht="12.75" customHeight="1" x14ac:dyDescent="0.2">
      <c r="A532">
        <f>Measurement!A532</f>
        <v>53.000000000000483</v>
      </c>
      <c r="B532">
        <f>IF(Measurement!B532="","",(Measurement!B532^3*coeff_bb1_x3)+(Measurement!B532^2*coeff_bb1_x2)+(Measurement!B532*coeff_bb1_x1)+coeff_bb1_x0)</f>
        <v>1.5654576982231045</v>
      </c>
      <c r="C532" t="str">
        <f>IF(Measurement!C532="","",(Measurement!C532^3*coeff_ab1_x3)+(Measurement!C532^2*coeff_ab1_x2)+(Measurement!C532*coeff_ab1_x1)+coeff_ab1_x0)</f>
        <v/>
      </c>
      <c r="D532">
        <f>IF(Measurement!D532="","",(Measurement!D532^3*coeff_bb2_x3)+(Measurement!D532^2*coeff_bb2_x2)+(Measurement!D532*coeff_bb2_x1)+coeff_bb2_x0)</f>
        <v>1.5631061294686617</v>
      </c>
      <c r="E532" t="str">
        <f>IF(Measurement!E532="","",(Measurement!E532^3*coeff_ab2_x3)+(Measurement!E532^2*coeff_ab2_x2)+(Measurement!E532*coeff_ab2_x1)+coeff_ab2_x0)</f>
        <v/>
      </c>
      <c r="F532">
        <f>IF(Measurement!F532="","",(Measurement!F532^3*coeff_bb3_x3)+(Measurement!F532^2*coeff_bb3_x2)+(Measurement!F532*coeff_bb3_x1)+coeff_bb3_x0)</f>
        <v>1.5613020371275212</v>
      </c>
      <c r="G532" t="str">
        <f>IF(Measurement!G532="","",(Measurement!G532^3*coeff_ab3_x3)+(Measurement!G532^2*coeff_ab3_x2)+(Measurement!G532*coeff_ab3_x1)+coeff_ab3_x0)</f>
        <v/>
      </c>
      <c r="H532">
        <f>IF(Measurement!H532="","",(Measurement!H532^3*coeff_bb4_x3)+(Measurement!H532^2*coeff_bb4_x2)+(Measurement!H532*coeff_bb4_x1)+coeff_bb4_x0)</f>
        <v>1.5628470699970949</v>
      </c>
      <c r="I532" t="str">
        <f>IF(Measurement!I532="","",(Measurement!I532^3*coeff_ab4_x3)+(Measurement!I532^2*coeff_ab4_x2)+(Measurement!I532*coeff_ab4_x1)+coeff_ab4_x0)</f>
        <v/>
      </c>
      <c r="J532">
        <f>IF(Measurement!J532="","",(Measurement!J532^3*coeff_bb5_x3)+(Measurement!J532^2*coeff_bb5_x2)+(Measurement!J532*coeff_bb5_x1)+coeff_bb5_x0)</f>
        <v>1.5644081001969077</v>
      </c>
      <c r="K532" t="str">
        <f>IF(Measurement!K532="","",(Measurement!K532^3*coeff_ab5_x3)+(Measurement!K532^2*coeff_ab5_x2)+(Measurement!K532*coeff_ab5_x1)+coeff_ab5_x0)</f>
        <v/>
      </c>
      <c r="L532">
        <f>IF(Measurement!L532="","",(Measurement!L532^3*coeff_bb6_x3)+(Measurement!L532^2*coeff_bb6_x2)+(Measurement!L532*coeff_bb6_x1)+coeff_bb6_x0)</f>
        <v>1.5572597918076276</v>
      </c>
      <c r="M532" t="str">
        <f>IF(Measurement!M532="","",(Measurement!M532^3*coeff_ab6_x3)+(Measurement!M532^2*coeff_ab6_x2)+(Measurement!M532*coeff_ab6_x1)+coeff_ab6_x0)</f>
        <v/>
      </c>
      <c r="N532">
        <f>IF(Measurement!N532="","",(Measurement!N532^3*coeff_bb7_x3)+(Measurement!N532^2*coeff_bb7_x2)+(Measurement!N532*coeff_bb7_x1)+coeff_bb7_x0)</f>
        <v>1.559772953351404</v>
      </c>
      <c r="O532" t="str">
        <f>IF(Measurement!O532="","",(Measurement!O532^3*coeff_ab7_x3)+(Measurement!O532^2*coeff_ab7_x2)+(Measurement!O532*coeff_ab7_x1)+coeff_ab7_x0)</f>
        <v/>
      </c>
      <c r="P532">
        <f>IF(Measurement!P532="","",(Measurement!P532^3*coeff_bb8_x3)+(Measurement!P532^2*coeff_bb8_x2)+(Measurement!P532*coeff_bb8_x1)+coeff_bb8_x0)</f>
        <v>1.560280878799527</v>
      </c>
      <c r="Q532" t="str">
        <f>IF(Measurement!Q532="","",(Measurement!Q532^3*coeff_ab8_x3)+(Measurement!Q532^2*coeff_ab8_x2)+(Measurement!Q532*coeff_ab8_x1)+coeff_ab8_x0)</f>
        <v/>
      </c>
      <c r="R532">
        <f>IF(Measurement!R532="","",(Measurement!R532^3*coeff_bb9_x3)+(Measurement!R532^2*coeff_bb9_x2)+(Measurement!R532*coeff_bb9_x1)+coeff_bb9_x0)</f>
        <v>1.5615584337271582</v>
      </c>
      <c r="S532" t="str">
        <f>IF(Measurement!S532="","",(Measurement!S532^3*coeff_ab9_x3)+(Measurement!S532^2*coeff_ab9_x2)+(Measurement!S532*coeff_ab9_x1)+coeff_ab9_x0)</f>
        <v/>
      </c>
    </row>
    <row r="533" spans="1:19" ht="12.75" customHeight="1" x14ac:dyDescent="0.2">
      <c r="A533">
        <f>Measurement!A533</f>
        <v>53.100000000000485</v>
      </c>
      <c r="B533">
        <f>IF(Measurement!B533="","",(Measurement!B533^3*coeff_bb1_x3)+(Measurement!B533^2*coeff_bb1_x2)+(Measurement!B533*coeff_bb1_x1)+coeff_bb1_x0)</f>
        <v>1.5721801463148135</v>
      </c>
      <c r="C533" t="str">
        <f>IF(Measurement!C533="","",(Measurement!C533^3*coeff_ab1_x3)+(Measurement!C533^2*coeff_ab1_x2)+(Measurement!C533*coeff_ab1_x1)+coeff_ab1_x0)</f>
        <v/>
      </c>
      <c r="D533">
        <f>IF(Measurement!D533="","",(Measurement!D533^3*coeff_bb2_x3)+(Measurement!D533^2*coeff_bb2_x2)+(Measurement!D533*coeff_bb2_x1)+coeff_bb2_x0)</f>
        <v>1.5713585991737054</v>
      </c>
      <c r="E533" t="str">
        <f>IF(Measurement!E533="","",(Measurement!E533^3*coeff_ab2_x3)+(Measurement!E533^2*coeff_ab2_x2)+(Measurement!E533*coeff_ab2_x1)+coeff_ab2_x0)</f>
        <v/>
      </c>
      <c r="F533">
        <f>IF(Measurement!F533="","",(Measurement!F533^3*coeff_bb3_x3)+(Measurement!F533^2*coeff_bb3_x2)+(Measurement!F533*coeff_bb3_x1)+coeff_bb3_x0)</f>
        <v>1.5719058453791055</v>
      </c>
      <c r="G533" t="str">
        <f>IF(Measurement!G533="","",(Measurement!G533^3*coeff_ab3_x3)+(Measurement!G533^2*coeff_ab3_x2)+(Measurement!G533*coeff_ab3_x1)+coeff_ab3_x0)</f>
        <v/>
      </c>
      <c r="H533">
        <f>IF(Measurement!H533="","",(Measurement!H533^3*coeff_bb4_x3)+(Measurement!H533^2*coeff_bb4_x2)+(Measurement!H533*coeff_bb4_x1)+coeff_bb4_x0)</f>
        <v>1.5741129265906348</v>
      </c>
      <c r="I533" t="str">
        <f>IF(Measurement!I533="","",(Measurement!I533^3*coeff_ab4_x3)+(Measurement!I533^2*coeff_ab4_x2)+(Measurement!I533*coeff_ab4_x1)+coeff_ab4_x0)</f>
        <v/>
      </c>
      <c r="J533">
        <f>IF(Measurement!J533="","",(Measurement!J533^3*coeff_bb5_x3)+(Measurement!J533^2*coeff_bb5_x2)+(Measurement!J533*coeff_bb5_x1)+coeff_bb5_x0)</f>
        <v>1.5708131590342027</v>
      </c>
      <c r="K533" t="str">
        <f>IF(Measurement!K533="","",(Measurement!K533^3*coeff_ab5_x3)+(Measurement!K533^2*coeff_ab5_x2)+(Measurement!K533*coeff_ab5_x1)+coeff_ab5_x0)</f>
        <v/>
      </c>
      <c r="L533">
        <f>IF(Measurement!L533="","",(Measurement!L533^3*coeff_bb6_x3)+(Measurement!L533^2*coeff_bb6_x2)+(Measurement!L533*coeff_bb6_x1)+coeff_bb6_x0)</f>
        <v>1.5719058453791055</v>
      </c>
      <c r="M533" t="str">
        <f>IF(Measurement!M533="","",(Measurement!M533^3*coeff_ab6_x3)+(Measurement!M533^2*coeff_ab6_x2)+(Measurement!M533*coeff_ab6_x1)+coeff_ab6_x0)</f>
        <v/>
      </c>
      <c r="N533">
        <f>IF(Measurement!N533="","",(Measurement!N533^3*coeff_bb7_x3)+(Measurement!N533^2*coeff_bb7_x2)+(Measurement!N533*coeff_bb7_x1)+coeff_bb7_x0)</f>
        <v>1.5721801463148135</v>
      </c>
      <c r="O533" t="str">
        <f>IF(Measurement!O533="","",(Measurement!O533^3*coeff_ab7_x3)+(Measurement!O533^2*coeff_ab7_x2)+(Measurement!O533*coeff_ab7_x1)+coeff_ab7_x0)</f>
        <v/>
      </c>
      <c r="P533">
        <f>IF(Measurement!P533="","",(Measurement!P533^3*coeff_bb8_x3)+(Measurement!P533^2*coeff_bb8_x2)+(Measurement!P533*coeff_bb8_x1)+coeff_bb8_x0)</f>
        <v>1.5702695231740504</v>
      </c>
      <c r="Q533" t="str">
        <f>IF(Measurement!Q533="","",(Measurement!Q533^3*coeff_ab8_x3)+(Measurement!Q533^2*coeff_ab8_x2)+(Measurement!Q533*coeff_ab8_x1)+coeff_ab8_x0)</f>
        <v/>
      </c>
      <c r="R533">
        <f>IF(Measurement!R533="","",(Measurement!R533^3*coeff_bb9_x3)+(Measurement!R533^2*coeff_bb9_x2)+(Measurement!R533*coeff_bb9_x1)+coeff_bb9_x0)</f>
        <v>1.5694574484995314</v>
      </c>
      <c r="S533" t="str">
        <f>IF(Measurement!S533="","",(Measurement!S533^3*coeff_ab9_x3)+(Measurement!S533^2*coeff_ab9_x2)+(Measurement!S533*coeff_ab9_x1)+coeff_ab9_x0)</f>
        <v/>
      </c>
    </row>
    <row r="534" spans="1:19" ht="12.75" customHeight="1" x14ac:dyDescent="0.2">
      <c r="A534">
        <f>Measurement!A534</f>
        <v>53.200000000000486</v>
      </c>
      <c r="B534">
        <f>IF(Measurement!B534="","",(Measurement!B534^3*coeff_bb1_x3)+(Measurement!B534^2*coeff_bb1_x2)+(Measurement!B534*coeff_bb1_x1)+coeff_bb1_x0)</f>
        <v>1.5738354556602312</v>
      </c>
      <c r="C534" t="str">
        <f>IF(Measurement!C534="","",(Measurement!C534^3*coeff_ab1_x3)+(Measurement!C534^2*coeff_ab1_x2)+(Measurement!C534*coeff_ab1_x1)+coeff_ab1_x0)</f>
        <v/>
      </c>
      <c r="D534">
        <f>IF(Measurement!D534="","",(Measurement!D534^3*coeff_bb2_x3)+(Measurement!D534^2*coeff_bb2_x2)+(Measurement!D534*coeff_bb2_x1)+coeff_bb2_x0)</f>
        <v>1.574390851270697</v>
      </c>
      <c r="E534" t="str">
        <f>IF(Measurement!E534="","",(Measurement!E534^3*coeff_ab2_x3)+(Measurement!E534^2*coeff_ab2_x2)+(Measurement!E534*coeff_ab2_x1)+coeff_ab2_x0)</f>
        <v/>
      </c>
      <c r="F534">
        <f>IF(Measurement!F534="","",(Measurement!F534^3*coeff_bb3_x3)+(Measurement!F534^2*coeff_bb3_x2)+(Measurement!F534*coeff_bb3_x1)+coeff_bb3_x0)</f>
        <v>1.5746692299237366</v>
      </c>
      <c r="G534" t="str">
        <f>IF(Measurement!G534="","",(Measurement!G534^3*coeff_ab3_x3)+(Measurement!G534^2*coeff_ab3_x2)+(Measurement!G534*coeff_ab3_x1)+coeff_ab3_x0)</f>
        <v/>
      </c>
      <c r="H534">
        <f>IF(Measurement!H534="","",(Measurement!H534^3*coeff_bb4_x3)+(Measurement!H534^2*coeff_bb4_x2)+(Measurement!H534*coeff_bb4_x1)+coeff_bb4_x0)</f>
        <v>1.5746692299237366</v>
      </c>
      <c r="I534" t="str">
        <f>IF(Measurement!I534="","",(Measurement!I534^3*coeff_ab4_x3)+(Measurement!I534^2*coeff_ab4_x2)+(Measurement!I534*coeff_ab4_x1)+coeff_ab4_x0)</f>
        <v/>
      </c>
      <c r="J534">
        <f>IF(Measurement!J534="","",(Measurement!J534^3*coeff_bb5_x3)+(Measurement!J534^2*coeff_bb5_x2)+(Measurement!J534*coeff_bb5_x1)+coeff_bb5_x0)</f>
        <v>1.5738354556602312</v>
      </c>
      <c r="K534" t="str">
        <f>IF(Measurement!K534="","",(Measurement!K534^3*coeff_ab5_x3)+(Measurement!K534^2*coeff_ab5_x2)+(Measurement!K534*coeff_ab5_x1)+coeff_ab5_x0)</f>
        <v/>
      </c>
      <c r="L534">
        <f>IF(Measurement!L534="","",(Measurement!L534^3*coeff_bb6_x3)+(Measurement!L534^2*coeff_bb6_x2)+(Measurement!L534*coeff_bb6_x1)+coeff_bb6_x0)</f>
        <v>1.5741129265906348</v>
      </c>
      <c r="M534" t="str">
        <f>IF(Measurement!M534="","",(Measurement!M534^3*coeff_ab6_x3)+(Measurement!M534^2*coeff_ab6_x2)+(Measurement!M534*coeff_ab6_x1)+coeff_ab6_x0)</f>
        <v/>
      </c>
      <c r="N534">
        <f>IF(Measurement!N534="","",(Measurement!N534^3*coeff_bb7_x3)+(Measurement!N534^2*coeff_bb7_x2)+(Measurement!N534*coeff_bb7_x1)+coeff_bb7_x0)</f>
        <v>1.574390851270697</v>
      </c>
      <c r="O534" t="str">
        <f>IF(Measurement!O534="","",(Measurement!O534^3*coeff_ab7_x3)+(Measurement!O534^2*coeff_ab7_x2)+(Measurement!O534*coeff_ab7_x1)+coeff_ab7_x0)</f>
        <v/>
      </c>
      <c r="P534">
        <f>IF(Measurement!P534="","",(Measurement!P534^3*coeff_bb8_x3)+(Measurement!P534^2*coeff_bb8_x2)+(Measurement!P534*coeff_bb8_x1)+coeff_bb8_x0)</f>
        <v>1.5732818741551271</v>
      </c>
      <c r="Q534" t="str">
        <f>IF(Measurement!Q534="","",(Measurement!Q534^3*coeff_ab8_x3)+(Measurement!Q534^2*coeff_ab8_x2)+(Measurement!Q534*coeff_ab8_x1)+coeff_ab8_x0)</f>
        <v/>
      </c>
      <c r="R534">
        <f>IF(Measurement!R534="","",(Measurement!R534^3*coeff_bb9_x3)+(Measurement!R534^2*coeff_bb9_x2)+(Measurement!R534*coeff_bb9_x1)+coeff_bb9_x0)</f>
        <v>1.5738354556602312</v>
      </c>
      <c r="S534" t="str">
        <f>IF(Measurement!S534="","",(Measurement!S534^3*coeff_ab9_x3)+(Measurement!S534^2*coeff_ab9_x2)+(Measurement!S534*coeff_ab9_x1)+coeff_ab9_x0)</f>
        <v/>
      </c>
    </row>
  </sheetData>
  <pageMargins left="0.75" right="0.75" top="1" bottom="1" header="0.5" footer="0.5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4"/>
  <sheetViews>
    <sheetView workbookViewId="0"/>
  </sheetViews>
  <sheetFormatPr defaultRowHeight="12.75" x14ac:dyDescent="0.2"/>
  <sheetData>
    <row r="1" spans="1:9" ht="12.75" customHeight="1" x14ac:dyDescent="0.2">
      <c r="A1" t="s">
        <v>137</v>
      </c>
      <c r="B1" t="s">
        <v>172</v>
      </c>
      <c r="C1" t="s">
        <v>173</v>
      </c>
      <c r="D1" t="s">
        <v>174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</row>
    <row r="2" spans="1:9" ht="12.75" customHeight="1" x14ac:dyDescent="0.2">
      <c r="A2">
        <f>Measurement!A2</f>
        <v>0</v>
      </c>
      <c r="B2">
        <f>IF(OR(Diameter!C2="",Diameter!B2=""),"",(Diameter!C2-Diameter!B2)/Diameter!B2)</f>
        <v>7.326931820593128E-4</v>
      </c>
      <c r="C2">
        <f>IF(OR(Diameter!E2="",Diameter!D2=""),"",(Diameter!E2-Diameter!D2)/Diameter!D2)</f>
        <v>7.326931820593128E-4</v>
      </c>
      <c r="D2">
        <f>IF(OR(Diameter!G2="",Diameter!F2=""),"",(Diameter!G2-Diameter!F2)/Diameter!F2)</f>
        <v>7.343526106081004E-4</v>
      </c>
      <c r="E2">
        <f>IF(OR(Diameter!I2="",Diameter!H2=""),"",(Diameter!I2-Diameter!H2)/Diameter!H2)</f>
        <v>5.5615092405697085E-4</v>
      </c>
      <c r="F2">
        <f>IF(OR(Diameter!K2="",Diameter!J2=""),"",(Diameter!K2-Diameter!J2)/Diameter!J2)</f>
        <v>-2.5764791650241019E-2</v>
      </c>
      <c r="G2">
        <f>IF(OR(Diameter!M2="",Diameter!L2=""),"",(Diameter!M2-Diameter!L2)/Diameter!L2)</f>
        <v>3.798630951351525E-4</v>
      </c>
      <c r="H2">
        <f>IF(OR(Diameter!O2="",Diameter!N2=""),"",(Diameter!O2-Diameter!N2)/Diameter!N2)</f>
        <v>3.8196862409568746E-4</v>
      </c>
      <c r="I2">
        <f>IF(OR(Diameter!Q2="",Diameter!P2=""),"",(Diameter!Q2-Diameter!P2)/Diameter!P2)</f>
        <v>3.8196862409568746E-4</v>
      </c>
    </row>
    <row r="3" spans="1:9" ht="12.75" customHeight="1" x14ac:dyDescent="0.2">
      <c r="A3">
        <f>Measurement!A3</f>
        <v>0.1</v>
      </c>
      <c r="B3">
        <f>IF(OR(Diameter!C3="",Diameter!B3=""),"",(Diameter!C3-Diameter!B3)/Diameter!B3)</f>
        <v>7.326931820593128E-4</v>
      </c>
      <c r="C3">
        <f>IF(OR(Diameter!E3="",Diameter!D3=""),"",(Diameter!E3-Diameter!D3)/Diameter!D3)</f>
        <v>5.5615092405697085E-4</v>
      </c>
      <c r="D3">
        <f>IF(OR(Diameter!G3="",Diameter!F3=""),"",(Diameter!G3-Diameter!F3)/Diameter!F3)</f>
        <v>5.5615092405697085E-4</v>
      </c>
      <c r="E3">
        <f>IF(OR(Diameter!I3="",Diameter!H3=""),"",(Diameter!I3-Diameter!H3)/Diameter!H3)</f>
        <v>5.5615092405697085E-4</v>
      </c>
      <c r="F3">
        <f>IF(OR(Diameter!K3="",Diameter!J3=""),"",(Diameter!K3-Diameter!J3)/Diameter!J3)</f>
        <v>-1.3690234446449197E-3</v>
      </c>
      <c r="G3">
        <f>IF(OR(Diameter!M3="",Diameter!L3=""),"",(Diameter!M3-Diameter!L3)/Diameter!L3)</f>
        <v>5.58033384359502E-4</v>
      </c>
      <c r="H3">
        <f>IF(OR(Diameter!O3="",Diameter!N3=""),"",(Diameter!O3-Diameter!N3)/Diameter!N3)</f>
        <v>3.798630951351525E-4</v>
      </c>
      <c r="I3">
        <f>IF(OR(Diameter!Q3="",Diameter!P3=""),"",(Diameter!Q3-Diameter!P3)/Diameter!P3)</f>
        <v>3.8196862409568746E-4</v>
      </c>
    </row>
    <row r="4" spans="1:9" ht="12.75" customHeight="1" x14ac:dyDescent="0.2">
      <c r="A4">
        <f>Measurement!A4</f>
        <v>0.2</v>
      </c>
      <c r="B4">
        <f>IF(OR(Diameter!C4="",Diameter!B4=""),"",(Diameter!C4-Diameter!B4)/Diameter!B4)</f>
        <v>7.326931820593128E-4</v>
      </c>
      <c r="C4">
        <f>IF(OR(Diameter!E4="",Diameter!D4=""),"",(Diameter!E4-Diameter!D4)/Diameter!D4)</f>
        <v>5.5615092405697085E-4</v>
      </c>
      <c r="D4">
        <f>IF(OR(Diameter!G4="",Diameter!F4=""),"",(Diameter!G4-Diameter!F4)/Diameter!F4)</f>
        <v>5.5615092405697085E-4</v>
      </c>
      <c r="E4">
        <f>IF(OR(Diameter!I4="",Diameter!H4=""),"",(Diameter!I4-Diameter!H4)/Diameter!H4)</f>
        <v>7.343526106081004E-4</v>
      </c>
      <c r="F4">
        <f>IF(OR(Diameter!K4="",Diameter!J4=""),"",(Diameter!K4-Diameter!J4)/Diameter!J4)</f>
        <v>3.0602467879098071E-5</v>
      </c>
      <c r="G4">
        <f>IF(OR(Diameter!M4="",Diameter!L4=""),"",(Diameter!M4-Diameter!L4)/Diameter!L4)</f>
        <v>3.798630951351525E-4</v>
      </c>
      <c r="H4">
        <f>IF(OR(Diameter!O4="",Diameter!N4=""),"",(Diameter!O4-Diameter!N4)/Diameter!N4)</f>
        <v>3.8196862409568746E-4</v>
      </c>
      <c r="I4">
        <f>IF(OR(Diameter!Q4="",Diameter!P4=""),"",(Diameter!Q4-Diameter!P4)/Diameter!P4)</f>
        <v>3.8196862409568746E-4</v>
      </c>
    </row>
    <row r="5" spans="1:9" ht="12.75" customHeight="1" x14ac:dyDescent="0.2">
      <c r="A5">
        <f>Measurement!A5</f>
        <v>0.30000000000000004</v>
      </c>
      <c r="B5">
        <f>IF(OR(Diameter!C5="",Diameter!B5=""),"",(Diameter!C5-Diameter!B5)/Diameter!B5)</f>
        <v>7.326931820593128E-4</v>
      </c>
      <c r="C5">
        <f>IF(OR(Diameter!E5="",Diameter!D5=""),"",(Diameter!E5-Diameter!D5)/Diameter!D5)</f>
        <v>7.326931820593128E-4</v>
      </c>
      <c r="D5">
        <f>IF(OR(Diameter!G5="",Diameter!F5=""),"",(Diameter!G5-Diameter!F5)/Diameter!F5)</f>
        <v>5.5615092405697085E-4</v>
      </c>
      <c r="E5">
        <f>IF(OR(Diameter!I5="",Diameter!H5=""),"",(Diameter!I5-Diameter!H5)/Diameter!H5)</f>
        <v>5.5615092405697085E-4</v>
      </c>
      <c r="F5">
        <f>IF(OR(Diameter!K5="",Diameter!J5=""),"",(Diameter!K5-Diameter!J5)/Diameter!J5)</f>
        <v>2.0382968688512608E-4</v>
      </c>
      <c r="G5">
        <f>IF(OR(Diameter!M5="",Diameter!L5=""),"",(Diameter!M5-Diameter!L5)/Diameter!L5)</f>
        <v>5.58033384359502E-4</v>
      </c>
      <c r="H5">
        <f>IF(OR(Diameter!O5="",Diameter!N5=""),"",(Diameter!O5-Diameter!N5)/Diameter!N5)</f>
        <v>3.8196862409568746E-4</v>
      </c>
      <c r="I5">
        <f>IF(OR(Diameter!Q5="",Diameter!P5=""),"",(Diameter!Q5-Diameter!P5)/Diameter!P5)</f>
        <v>3.8196862409568746E-4</v>
      </c>
    </row>
    <row r="6" spans="1:9" ht="12.75" customHeight="1" x14ac:dyDescent="0.2">
      <c r="A6">
        <f>Measurement!A6</f>
        <v>0.4</v>
      </c>
      <c r="B6">
        <f>IF(OR(Diameter!C6="",Diameter!B6=""),"",(Diameter!C6-Diameter!B6)/Diameter!B6)</f>
        <v>7.326931820593128E-4</v>
      </c>
      <c r="C6">
        <f>IF(OR(Diameter!E6="",Diameter!D6=""),"",(Diameter!E6-Diameter!D6)/Diameter!D6)</f>
        <v>7.326931820593128E-4</v>
      </c>
      <c r="D6">
        <f>IF(OR(Diameter!G6="",Diameter!F6=""),"",(Diameter!G6-Diameter!F6)/Diameter!F6)</f>
        <v>5.5615092405697085E-4</v>
      </c>
      <c r="E6">
        <f>IF(OR(Diameter!I6="",Diameter!H6=""),"",(Diameter!I6-Diameter!H6)/Diameter!H6)</f>
        <v>5.5615092405697085E-4</v>
      </c>
      <c r="F6">
        <f>IF(OR(Diameter!K6="",Diameter!J6=""),"",(Diameter!K6-Diameter!J6)/Diameter!J6)</f>
        <v>5.58033384359502E-4</v>
      </c>
      <c r="G6">
        <f>IF(OR(Diameter!M6="",Diameter!L6=""),"",(Diameter!M6-Diameter!L6)/Diameter!L6)</f>
        <v>3.798630951351525E-4</v>
      </c>
      <c r="H6">
        <f>IF(OR(Diameter!O6="",Diameter!N6=""),"",(Diameter!O6-Diameter!N6)/Diameter!N6)</f>
        <v>3.8196862409568746E-4</v>
      </c>
      <c r="I6">
        <f>IF(OR(Diameter!Q6="",Diameter!P6=""),"",(Diameter!Q6-Diameter!P6)/Diameter!P6)</f>
        <v>3.8196862409568746E-4</v>
      </c>
    </row>
    <row r="7" spans="1:9" ht="12.75" customHeight="1" x14ac:dyDescent="0.2">
      <c r="A7">
        <f>Measurement!A7</f>
        <v>0.5</v>
      </c>
      <c r="B7">
        <f>IF(OR(Diameter!C7="",Diameter!B7=""),"",(Diameter!C7-Diameter!B7)/Diameter!B7)</f>
        <v>7.326931820593128E-4</v>
      </c>
      <c r="C7">
        <f>IF(OR(Diameter!E7="",Diameter!D7=""),"",(Diameter!E7-Diameter!D7)/Diameter!D7)</f>
        <v>7.326931820593128E-4</v>
      </c>
      <c r="D7">
        <f>IF(OR(Diameter!G7="",Diameter!F7=""),"",(Diameter!G7-Diameter!F7)/Diameter!F7)</f>
        <v>5.5615092405697085E-4</v>
      </c>
      <c r="E7">
        <f>IF(OR(Diameter!I7="",Diameter!H7=""),"",(Diameter!I7-Diameter!H7)/Diameter!H7)</f>
        <v>7.343526106081004E-4</v>
      </c>
      <c r="F7">
        <f>IF(OR(Diameter!K7="",Diameter!J7=""),"",(Diameter!K7-Diameter!J7)/Diameter!J7)</f>
        <v>3.798630951351525E-4</v>
      </c>
      <c r="G7">
        <f>IF(OR(Diameter!M7="",Diameter!L7=""),"",(Diameter!M7-Diameter!L7)/Diameter!L7)</f>
        <v>3.798630951351525E-4</v>
      </c>
      <c r="H7">
        <f>IF(OR(Diameter!O7="",Diameter!N7=""),"",(Diameter!O7-Diameter!N7)/Diameter!N7)</f>
        <v>3.8196862409568746E-4</v>
      </c>
      <c r="I7">
        <f>IF(OR(Diameter!Q7="",Diameter!P7=""),"",(Diameter!Q7-Diameter!P7)/Diameter!P7)</f>
        <v>3.8196862409568746E-4</v>
      </c>
    </row>
    <row r="8" spans="1:9" ht="12.75" customHeight="1" x14ac:dyDescent="0.2">
      <c r="A8">
        <f>Measurement!A8</f>
        <v>0.6</v>
      </c>
      <c r="B8">
        <f>IF(OR(Diameter!C8="",Diameter!B8=""),"",(Diameter!C8-Diameter!B8)/Diameter!B8)</f>
        <v>7.326931820593128E-4</v>
      </c>
      <c r="C8">
        <f>IF(OR(Diameter!E8="",Diameter!D8=""),"",(Diameter!E8-Diameter!D8)/Diameter!D8)</f>
        <v>5.5615092405697085E-4</v>
      </c>
      <c r="D8">
        <f>IF(OR(Diameter!G8="",Diameter!F8=""),"",(Diameter!G8-Diameter!F8)/Diameter!F8)</f>
        <v>5.5615092405697085E-4</v>
      </c>
      <c r="E8">
        <f>IF(OR(Diameter!I8="",Diameter!H8=""),"",(Diameter!I8-Diameter!H8)/Diameter!H8)</f>
        <v>5.5615092405697085E-4</v>
      </c>
      <c r="F8">
        <f>IF(OR(Diameter!K8="",Diameter!J8=""),"",(Diameter!K8-Diameter!J8)/Diameter!J8)</f>
        <v>3.798630951351525E-4</v>
      </c>
      <c r="G8">
        <f>IF(OR(Diameter!M8="",Diameter!L8=""),"",(Diameter!M8-Diameter!L8)/Diameter!L8)</f>
        <v>5.58033384359502E-4</v>
      </c>
      <c r="H8">
        <f>IF(OR(Diameter!O8="",Diameter!N8=""),"",(Diameter!O8-Diameter!N8)/Diameter!N8)</f>
        <v>3.8196862409568746E-4</v>
      </c>
      <c r="I8">
        <f>IF(OR(Diameter!Q8="",Diameter!P8=""),"",(Diameter!Q8-Diameter!P8)/Diameter!P8)</f>
        <v>3.8196862409568746E-4</v>
      </c>
    </row>
    <row r="9" spans="1:9" ht="12.75" customHeight="1" x14ac:dyDescent="0.2">
      <c r="A9">
        <f>Measurement!A9</f>
        <v>0.7</v>
      </c>
      <c r="B9">
        <f>IF(OR(Diameter!C9="",Diameter!B9=""),"",(Diameter!C9-Diameter!B9)/Diameter!B9)</f>
        <v>7.326931820593128E-4</v>
      </c>
      <c r="C9">
        <f>IF(OR(Diameter!E9="",Diameter!D9=""),"",(Diameter!E9-Diameter!D9)/Diameter!D9)</f>
        <v>7.326931820593128E-4</v>
      </c>
      <c r="D9">
        <f>IF(OR(Diameter!G9="",Diameter!F9=""),"",(Diameter!G9-Diameter!F9)/Diameter!F9)</f>
        <v>5.5615092405697085E-4</v>
      </c>
      <c r="E9">
        <f>IF(OR(Diameter!I9="",Diameter!H9=""),"",(Diameter!I9-Diameter!H9)/Diameter!H9)</f>
        <v>5.5615092405697085E-4</v>
      </c>
      <c r="F9">
        <f>IF(OR(Diameter!K9="",Diameter!J9=""),"",(Diameter!K9-Diameter!J9)/Diameter!J9)</f>
        <v>3.798630951351525E-4</v>
      </c>
      <c r="G9">
        <f>IF(OR(Diameter!M9="",Diameter!L9=""),"",(Diameter!M9-Diameter!L9)/Diameter!L9)</f>
        <v>3.798630951351525E-4</v>
      </c>
      <c r="H9">
        <f>IF(OR(Diameter!O9="",Diameter!N9=""),"",(Diameter!O9-Diameter!N9)/Diameter!N9)</f>
        <v>3.8196862409568746E-4</v>
      </c>
      <c r="I9">
        <f>IF(OR(Diameter!Q9="",Diameter!P9=""),"",(Diameter!Q9-Diameter!P9)/Diameter!P9)</f>
        <v>3.8196862409568746E-4</v>
      </c>
    </row>
    <row r="10" spans="1:9" ht="12.75" customHeight="1" x14ac:dyDescent="0.2">
      <c r="A10">
        <f>Measurement!A10</f>
        <v>0.79999999999999993</v>
      </c>
      <c r="B10">
        <f>IF(OR(Diameter!C10="",Diameter!B10=""),"",(Diameter!C10-Diameter!B10)/Diameter!B10)</f>
        <v>7.326931820593128E-4</v>
      </c>
      <c r="C10">
        <f>IF(OR(Diameter!E10="",Diameter!D10=""),"",(Diameter!E10-Diameter!D10)/Diameter!D10)</f>
        <v>7.326931820593128E-4</v>
      </c>
      <c r="D10">
        <f>IF(OR(Diameter!G10="",Diameter!F10=""),"",(Diameter!G10-Diameter!F10)/Diameter!F10)</f>
        <v>7.343526106081004E-4</v>
      </c>
      <c r="E10">
        <f>IF(OR(Diameter!I10="",Diameter!H10=""),"",(Diameter!I10-Diameter!H10)/Diameter!H10)</f>
        <v>7.343526106081004E-4</v>
      </c>
      <c r="F10">
        <f>IF(OR(Diameter!K10="",Diameter!J10=""),"",(Diameter!K10-Diameter!J10)/Diameter!J10)</f>
        <v>3.798630951351525E-4</v>
      </c>
      <c r="G10">
        <f>IF(OR(Diameter!M10="",Diameter!L10=""),"",(Diameter!M10-Diameter!L10)/Diameter!L10)</f>
        <v>5.58033384359502E-4</v>
      </c>
      <c r="H10">
        <f>IF(OR(Diameter!O10="",Diameter!N10=""),"",(Diameter!O10-Diameter!N10)/Diameter!N10)</f>
        <v>3.8196862409568746E-4</v>
      </c>
      <c r="I10">
        <f>IF(OR(Diameter!Q10="",Diameter!P10=""),"",(Diameter!Q10-Diameter!P10)/Diameter!P10)</f>
        <v>3.8196862409568746E-4</v>
      </c>
    </row>
    <row r="11" spans="1:9" ht="12.75" customHeight="1" x14ac:dyDescent="0.2">
      <c r="A11">
        <f>Measurement!A11</f>
        <v>0.89999999999999991</v>
      </c>
      <c r="B11">
        <f>IF(OR(Diameter!C11="",Diameter!B11=""),"",(Diameter!C11-Diameter!B11)/Diameter!B11)</f>
        <v>7.326931820593128E-4</v>
      </c>
      <c r="C11">
        <f>IF(OR(Diameter!E11="",Diameter!D11=""),"",(Diameter!E11-Diameter!D11)/Diameter!D11)</f>
        <v>5.5615092405697085E-4</v>
      </c>
      <c r="D11">
        <f>IF(OR(Diameter!G11="",Diameter!F11=""),"",(Diameter!G11-Diameter!F11)/Diameter!F11)</f>
        <v>5.5615092405697085E-4</v>
      </c>
      <c r="E11">
        <f>IF(OR(Diameter!I11="",Diameter!H11=""),"",(Diameter!I11-Diameter!H11)/Diameter!H11)</f>
        <v>7.343526106081004E-4</v>
      </c>
      <c r="F11">
        <f>IF(OR(Diameter!K11="",Diameter!J11=""),"",(Diameter!K11-Diameter!J11)/Diameter!J11)</f>
        <v>5.58033384359502E-4</v>
      </c>
      <c r="G11">
        <f>IF(OR(Diameter!M11="",Diameter!L11=""),"",(Diameter!M11-Diameter!L11)/Diameter!L11)</f>
        <v>3.8196862409568746E-4</v>
      </c>
      <c r="H11">
        <f>IF(OR(Diameter!O11="",Diameter!N11=""),"",(Diameter!O11-Diameter!N11)/Diameter!N11)</f>
        <v>3.8196862409568746E-4</v>
      </c>
      <c r="I11">
        <f>IF(OR(Diameter!Q11="",Diameter!P11=""),"",(Diameter!Q11-Diameter!P11)/Diameter!P11)</f>
        <v>3.8196862409568746E-4</v>
      </c>
    </row>
    <row r="12" spans="1:9" ht="12.75" customHeight="1" x14ac:dyDescent="0.2">
      <c r="A12">
        <f>Measurement!A12</f>
        <v>0.99999999999999989</v>
      </c>
      <c r="B12">
        <f>IF(OR(Diameter!C12="",Diameter!B12=""),"",(Diameter!C12-Diameter!B12)/Diameter!B12)</f>
        <v>7.326931820593128E-4</v>
      </c>
      <c r="C12">
        <f>IF(OR(Diameter!E12="",Diameter!D12=""),"",(Diameter!E12-Diameter!D12)/Diameter!D12)</f>
        <v>7.326931820593128E-4</v>
      </c>
      <c r="D12">
        <f>IF(OR(Diameter!G12="",Diameter!F12=""),"",(Diameter!G12-Diameter!F12)/Diameter!F12)</f>
        <v>7.343526106081004E-4</v>
      </c>
      <c r="E12">
        <f>IF(OR(Diameter!I12="",Diameter!H12=""),"",(Diameter!I12-Diameter!H12)/Diameter!H12)</f>
        <v>7.343526106081004E-4</v>
      </c>
      <c r="F12">
        <f>IF(OR(Diameter!K12="",Diameter!J12=""),"",(Diameter!K12-Diameter!J12)/Diameter!J12)</f>
        <v>3.798630951351525E-4</v>
      </c>
      <c r="G12">
        <f>IF(OR(Diameter!M12="",Diameter!L12=""),"",(Diameter!M12-Diameter!L12)/Diameter!L12)</f>
        <v>5.58033384359502E-4</v>
      </c>
      <c r="H12">
        <f>IF(OR(Diameter!O12="",Diameter!N12=""),"",(Diameter!O12-Diameter!N12)/Diameter!N12)</f>
        <v>3.8196862409568746E-4</v>
      </c>
      <c r="I12">
        <f>IF(OR(Diameter!Q12="",Diameter!P12=""),"",(Diameter!Q12-Diameter!P12)/Diameter!P12)</f>
        <v>3.8196862409568746E-4</v>
      </c>
    </row>
    <row r="13" spans="1:9" ht="12.75" customHeight="1" x14ac:dyDescent="0.2">
      <c r="A13">
        <f>Measurement!A13</f>
        <v>1.0999999999999999</v>
      </c>
      <c r="B13">
        <f>IF(OR(Diameter!C13="",Diameter!B13=""),"",(Diameter!C13-Diameter!B13)/Diameter!B13)</f>
        <v>7.326931820593128E-4</v>
      </c>
      <c r="C13">
        <f>IF(OR(Diameter!E13="",Diameter!D13=""),"",(Diameter!E13-Diameter!D13)/Diameter!D13)</f>
        <v>5.5615092405697085E-4</v>
      </c>
      <c r="D13">
        <f>IF(OR(Diameter!G13="",Diameter!F13=""),"",(Diameter!G13-Diameter!F13)/Diameter!F13)</f>
        <v>5.5615092405697085E-4</v>
      </c>
      <c r="E13">
        <f>IF(OR(Diameter!I13="",Diameter!H13=""),"",(Diameter!I13-Diameter!H13)/Diameter!H13)</f>
        <v>5.5615092405697085E-4</v>
      </c>
      <c r="F13">
        <f>IF(OR(Diameter!K13="",Diameter!J13=""),"",(Diameter!K13-Diameter!J13)/Diameter!J13)</f>
        <v>3.798630951351525E-4</v>
      </c>
      <c r="G13">
        <f>IF(OR(Diameter!M13="",Diameter!L13=""),"",(Diameter!M13-Diameter!L13)/Diameter!L13)</f>
        <v>5.58033384359502E-4</v>
      </c>
      <c r="H13">
        <f>IF(OR(Diameter!O13="",Diameter!N13=""),"",(Diameter!O13-Diameter!N13)/Diameter!N13)</f>
        <v>3.8196862409568746E-4</v>
      </c>
      <c r="I13">
        <f>IF(OR(Diameter!Q13="",Diameter!P13=""),"",(Diameter!Q13-Diameter!P13)/Diameter!P13)</f>
        <v>3.8196862409568746E-4</v>
      </c>
    </row>
    <row r="14" spans="1:9" ht="12.75" customHeight="1" x14ac:dyDescent="0.2">
      <c r="A14">
        <f>Measurement!A14</f>
        <v>1.2</v>
      </c>
      <c r="B14">
        <f>IF(OR(Diameter!C14="",Diameter!B14=""),"",(Diameter!C14-Diameter!B14)/Diameter!B14)</f>
        <v>7.326931820593128E-4</v>
      </c>
      <c r="C14">
        <f>IF(OR(Diameter!E14="",Diameter!D14=""),"",(Diameter!E14-Diameter!D14)/Diameter!D14)</f>
        <v>5.5423451752599333E-4</v>
      </c>
      <c r="D14">
        <f>IF(OR(Diameter!G14="",Diameter!F14=""),"",(Diameter!G14-Diameter!F14)/Diameter!F14)</f>
        <v>5.5615092405697085E-4</v>
      </c>
      <c r="E14">
        <f>IF(OR(Diameter!I14="",Diameter!H14=""),"",(Diameter!I14-Diameter!H14)/Diameter!H14)</f>
        <v>5.5615092405697085E-4</v>
      </c>
      <c r="F14">
        <f>IF(OR(Diameter!K14="",Diameter!J14=""),"",(Diameter!K14-Diameter!J14)/Diameter!J14)</f>
        <v>3.798630951351525E-4</v>
      </c>
      <c r="G14">
        <f>IF(OR(Diameter!M14="",Diameter!L14=""),"",(Diameter!M14-Diameter!L14)/Diameter!L14)</f>
        <v>3.798630951351525E-4</v>
      </c>
      <c r="H14">
        <f>IF(OR(Diameter!O14="",Diameter!N14=""),"",(Diameter!O14-Diameter!N14)/Diameter!N14)</f>
        <v>3.8196862409568746E-4</v>
      </c>
      <c r="I14">
        <f>IF(OR(Diameter!Q14="",Diameter!P14=""),"",(Diameter!Q14-Diameter!P14)/Diameter!P14)</f>
        <v>3.8196862409568746E-4</v>
      </c>
    </row>
    <row r="15" spans="1:9" ht="12.75" customHeight="1" x14ac:dyDescent="0.2">
      <c r="A15">
        <f>Measurement!A15</f>
        <v>1.3</v>
      </c>
      <c r="B15">
        <f>IF(OR(Diameter!C15="",Diameter!B15=""),"",(Diameter!C15-Diameter!B15)/Diameter!B15)</f>
        <v>7.326931820593128E-4</v>
      </c>
      <c r="C15">
        <f>IF(OR(Diameter!E15="",Diameter!D15=""),"",(Diameter!E15-Diameter!D15)/Diameter!D15)</f>
        <v>5.5615092405697085E-4</v>
      </c>
      <c r="D15">
        <f>IF(OR(Diameter!G15="",Diameter!F15=""),"",(Diameter!G15-Diameter!F15)/Diameter!F15)</f>
        <v>7.343526106081004E-4</v>
      </c>
      <c r="E15">
        <f>IF(OR(Diameter!I15="",Diameter!H15=""),"",(Diameter!I15-Diameter!H15)/Diameter!H15)</f>
        <v>7.343526106081004E-4</v>
      </c>
      <c r="F15">
        <f>IF(OR(Diameter!K15="",Diameter!J15=""),"",(Diameter!K15-Diameter!J15)/Diameter!J15)</f>
        <v>5.58033384359502E-4</v>
      </c>
      <c r="G15">
        <f>IF(OR(Diameter!M15="",Diameter!L15=""),"",(Diameter!M15-Diameter!L15)/Diameter!L15)</f>
        <v>5.58033384359502E-4</v>
      </c>
      <c r="H15">
        <f>IF(OR(Diameter!O15="",Diameter!N15=""),"",(Diameter!O15-Diameter!N15)/Diameter!N15)</f>
        <v>3.798630951351525E-4</v>
      </c>
      <c r="I15">
        <f>IF(OR(Diameter!Q15="",Diameter!P15=""),"",(Diameter!Q15-Diameter!P15)/Diameter!P15)</f>
        <v>3.8196862409568746E-4</v>
      </c>
    </row>
    <row r="16" spans="1:9" ht="12.75" customHeight="1" x14ac:dyDescent="0.2">
      <c r="A16">
        <f>Measurement!A16</f>
        <v>1.4000000000000001</v>
      </c>
      <c r="B16">
        <f>IF(OR(Diameter!C16="",Diameter!B16=""),"",(Diameter!C16-Diameter!B16)/Diameter!B16)</f>
        <v>7.326931820593128E-4</v>
      </c>
      <c r="C16">
        <f>IF(OR(Diameter!E16="",Diameter!D16=""),"",(Diameter!E16-Diameter!D16)/Diameter!D16)</f>
        <v>5.5615092405697085E-4</v>
      </c>
      <c r="D16">
        <f>IF(OR(Diameter!G16="",Diameter!F16=""),"",(Diameter!G16-Diameter!F16)/Diameter!F16)</f>
        <v>5.5615092405697085E-4</v>
      </c>
      <c r="E16">
        <f>IF(OR(Diameter!I16="",Diameter!H16=""),"",(Diameter!I16-Diameter!H16)/Diameter!H16)</f>
        <v>5.5615092405697085E-4</v>
      </c>
      <c r="F16">
        <f>IF(OR(Diameter!K16="",Diameter!J16=""),"",(Diameter!K16-Diameter!J16)/Diameter!J16)</f>
        <v>3.798630951351525E-4</v>
      </c>
      <c r="G16">
        <f>IF(OR(Diameter!M16="",Diameter!L16=""),"",(Diameter!M16-Diameter!L16)/Diameter!L16)</f>
        <v>5.58033384359502E-4</v>
      </c>
      <c r="H16">
        <f>IF(OR(Diameter!O16="",Diameter!N16=""),"",(Diameter!O16-Diameter!N16)/Diameter!N16)</f>
        <v>3.8196862409568746E-4</v>
      </c>
      <c r="I16">
        <f>IF(OR(Diameter!Q16="",Diameter!P16=""),"",(Diameter!Q16-Diameter!P16)/Diameter!P16)</f>
        <v>3.8196862409568746E-4</v>
      </c>
    </row>
    <row r="17" spans="1:9" ht="12.75" customHeight="1" x14ac:dyDescent="0.2">
      <c r="A17">
        <f>Measurement!A17</f>
        <v>1.5000000000000002</v>
      </c>
      <c r="B17">
        <f>IF(OR(Diameter!C17="",Diameter!B17=""),"",(Diameter!C17-Diameter!B17)/Diameter!B17)</f>
        <v>7.326931820593128E-4</v>
      </c>
      <c r="C17">
        <f>IF(OR(Diameter!E17="",Diameter!D17=""),"",(Diameter!E17-Diameter!D17)/Diameter!D17)</f>
        <v>9.1092631125171185E-4</v>
      </c>
      <c r="D17">
        <f>IF(OR(Diameter!G17="",Diameter!F17=""),"",(Diameter!G17-Diameter!F17)/Diameter!F17)</f>
        <v>5.5615092405697085E-4</v>
      </c>
      <c r="E17">
        <f>IF(OR(Diameter!I17="",Diameter!H17=""),"",(Diameter!I17-Diameter!H17)/Diameter!H17)</f>
        <v>5.5615092405697085E-4</v>
      </c>
      <c r="F17">
        <f>IF(OR(Diameter!K17="",Diameter!J17=""),"",(Diameter!K17-Diameter!J17)/Diameter!J17)</f>
        <v>3.798630951351525E-4</v>
      </c>
      <c r="G17">
        <f>IF(OR(Diameter!M17="",Diameter!L17=""),"",(Diameter!M17-Diameter!L17)/Diameter!L17)</f>
        <v>3.798630951351525E-4</v>
      </c>
      <c r="H17">
        <f>IF(OR(Diameter!O17="",Diameter!N17=""),"",(Diameter!O17-Diameter!N17)/Diameter!N17)</f>
        <v>3.8196862409568746E-4</v>
      </c>
      <c r="I17">
        <f>IF(OR(Diameter!Q17="",Diameter!P17=""),"",(Diameter!Q17-Diameter!P17)/Diameter!P17)</f>
        <v>3.8196862409568746E-4</v>
      </c>
    </row>
    <row r="18" spans="1:9" ht="12.75" customHeight="1" x14ac:dyDescent="0.2">
      <c r="A18">
        <f>Measurement!A18</f>
        <v>1.6000000000000003</v>
      </c>
      <c r="B18">
        <f>IF(OR(Diameter!C18="",Diameter!B18=""),"",(Diameter!C18-Diameter!B18)/Diameter!B18)</f>
        <v>7.326931820593128E-4</v>
      </c>
      <c r="C18">
        <f>IF(OR(Diameter!E18="",Diameter!D18=""),"",(Diameter!E18-Diameter!D18)/Diameter!D18)</f>
        <v>7.326931820593128E-4</v>
      </c>
      <c r="D18">
        <f>IF(OR(Diameter!G18="",Diameter!F18=""),"",(Diameter!G18-Diameter!F18)/Diameter!F18)</f>
        <v>5.5615092405697085E-4</v>
      </c>
      <c r="E18">
        <f>IF(OR(Diameter!I18="",Diameter!H18=""),"",(Diameter!I18-Diameter!H18)/Diameter!H18)</f>
        <v>7.343526106081004E-4</v>
      </c>
      <c r="F18">
        <f>IF(OR(Diameter!K18="",Diameter!J18=""),"",(Diameter!K18-Diameter!J18)/Diameter!J18)</f>
        <v>3.798630951351525E-4</v>
      </c>
      <c r="G18">
        <f>IF(OR(Diameter!M18="",Diameter!L18=""),"",(Diameter!M18-Diameter!L18)/Diameter!L18)</f>
        <v>5.58033384359502E-4</v>
      </c>
      <c r="H18">
        <f>IF(OR(Diameter!O18="",Diameter!N18=""),"",(Diameter!O18-Diameter!N18)/Diameter!N18)</f>
        <v>3.8196862409568746E-4</v>
      </c>
      <c r="I18">
        <f>IF(OR(Diameter!Q18="",Diameter!P18=""),"",(Diameter!Q18-Diameter!P18)/Diameter!P18)</f>
        <v>3.8196862409568746E-4</v>
      </c>
    </row>
    <row r="19" spans="1:9" ht="12.75" customHeight="1" x14ac:dyDescent="0.2">
      <c r="A19">
        <f>Measurement!A19</f>
        <v>1.7000000000000004</v>
      </c>
      <c r="B19">
        <f>IF(OR(Diameter!C19="",Diameter!B19=""),"",(Diameter!C19-Diameter!B19)/Diameter!B19)</f>
        <v>7.326931820593128E-4</v>
      </c>
      <c r="C19">
        <f>IF(OR(Diameter!E19="",Diameter!D19=""),"",(Diameter!E19-Diameter!D19)/Diameter!D19)</f>
        <v>5.5615092405697085E-4</v>
      </c>
      <c r="D19">
        <f>IF(OR(Diameter!G19="",Diameter!F19=""),"",(Diameter!G19-Diameter!F19)/Diameter!F19)</f>
        <v>5.5615092405697085E-4</v>
      </c>
      <c r="E19">
        <f>IF(OR(Diameter!I19="",Diameter!H19=""),"",(Diameter!I19-Diameter!H19)/Diameter!H19)</f>
        <v>7.343526106081004E-4</v>
      </c>
      <c r="F19">
        <f>IF(OR(Diameter!K19="",Diameter!J19=""),"",(Diameter!K19-Diameter!J19)/Diameter!J19)</f>
        <v>5.58033384359502E-4</v>
      </c>
      <c r="G19">
        <f>IF(OR(Diameter!M19="",Diameter!L19=""),"",(Diameter!M19-Diameter!L19)/Diameter!L19)</f>
        <v>5.58033384359502E-4</v>
      </c>
      <c r="H19">
        <f>IF(OR(Diameter!O19="",Diameter!N19=""),"",(Diameter!O19-Diameter!N19)/Diameter!N19)</f>
        <v>3.8196862409568746E-4</v>
      </c>
      <c r="I19">
        <f>IF(OR(Diameter!Q19="",Diameter!P19=""),"",(Diameter!Q19-Diameter!P19)/Diameter!P19)</f>
        <v>3.8196862409568746E-4</v>
      </c>
    </row>
    <row r="20" spans="1:9" ht="12.75" customHeight="1" x14ac:dyDescent="0.2">
      <c r="A20">
        <f>Measurement!A20</f>
        <v>1.8000000000000005</v>
      </c>
      <c r="B20">
        <f>IF(OR(Diameter!C20="",Diameter!B20=""),"",(Diameter!C20-Diameter!B20)/Diameter!B20)</f>
        <v>7.326931820593128E-4</v>
      </c>
      <c r="C20">
        <f>IF(OR(Diameter!E20="",Diameter!D20=""),"",(Diameter!E20-Diameter!D20)/Diameter!D20)</f>
        <v>7.326931820593128E-4</v>
      </c>
      <c r="D20">
        <f>IF(OR(Diameter!G20="",Diameter!F20=""),"",(Diameter!G20-Diameter!F20)/Diameter!F20)</f>
        <v>7.343526106081004E-4</v>
      </c>
      <c r="E20">
        <f>IF(OR(Diameter!I20="",Diameter!H20=""),"",(Diameter!I20-Diameter!H20)/Diameter!H20)</f>
        <v>5.5615092405697085E-4</v>
      </c>
      <c r="F20">
        <f>IF(OR(Diameter!K20="",Diameter!J20=""),"",(Diameter!K20-Diameter!J20)/Diameter!J20)</f>
        <v>5.58033384359502E-4</v>
      </c>
      <c r="G20">
        <f>IF(OR(Diameter!M20="",Diameter!L20=""),"",(Diameter!M20-Diameter!L20)/Diameter!L20)</f>
        <v>3.798630951351525E-4</v>
      </c>
      <c r="H20">
        <f>IF(OR(Diameter!O20="",Diameter!N20=""),"",(Diameter!O20-Diameter!N20)/Diameter!N20)</f>
        <v>3.8196862409568746E-4</v>
      </c>
      <c r="I20">
        <f>IF(OR(Diameter!Q20="",Diameter!P20=""),"",(Diameter!Q20-Diameter!P20)/Diameter!P20)</f>
        <v>3.8196862409568746E-4</v>
      </c>
    </row>
    <row r="21" spans="1:9" ht="12.75" customHeight="1" x14ac:dyDescent="0.2">
      <c r="A21">
        <f>Measurement!A21</f>
        <v>1.9000000000000006</v>
      </c>
      <c r="B21">
        <f>IF(OR(Diameter!C21="",Diameter!B21=""),"",(Diameter!C21-Diameter!B21)/Diameter!B21)</f>
        <v>-3.0990823727590155E-3</v>
      </c>
      <c r="C21">
        <f>IF(OR(Diameter!E21="",Diameter!D21=""),"",(Diameter!E21-Diameter!D21)/Diameter!D21)</f>
        <v>-2.233928567190349E-3</v>
      </c>
      <c r="D21">
        <f>IF(OR(Diameter!G21="",Diameter!F21=""),"",(Diameter!G21-Diameter!F21)/Diameter!F21)</f>
        <v>-3.0859016767238469E-3</v>
      </c>
      <c r="E21">
        <f>IF(OR(Diameter!I21="",Diameter!H21=""),"",(Diameter!I21-Diameter!H21)/Diameter!H21)</f>
        <v>3.0602467879098071E-5</v>
      </c>
      <c r="F21">
        <f>IF(OR(Diameter!K21="",Diameter!J21=""),"",(Diameter!K21-Diameter!J21)/Diameter!J21)</f>
        <v>-8.4702839942172811E-4</v>
      </c>
      <c r="G21">
        <f>IF(OR(Diameter!M21="",Diameter!L21=""),"",(Diameter!M21-Diameter!L21)/Diameter!L21)</f>
        <v>2.0615832140572318E-4</v>
      </c>
      <c r="H21">
        <f>IF(OR(Diameter!O21="",Diameter!N21=""),"",(Diameter!O21-Diameter!N21)/Diameter!N21)</f>
        <v>3.0602467879098071E-5</v>
      </c>
      <c r="I21">
        <f>IF(OR(Diameter!Q21="",Diameter!P21=""),"",(Diameter!Q21-Diameter!P21)/Diameter!P21)</f>
        <v>3.8196862409568746E-4</v>
      </c>
    </row>
    <row r="22" spans="1:9" ht="12.75" customHeight="1" x14ac:dyDescent="0.2">
      <c r="A22">
        <f>Measurement!A22</f>
        <v>2.0000000000000004</v>
      </c>
      <c r="B22">
        <f>IF(OR(Diameter!C22="",Diameter!B22=""),"",(Diameter!C22-Diameter!B22)/Diameter!B22)</f>
        <v>-1.9655289888791023E-2</v>
      </c>
      <c r="C22">
        <f>IF(OR(Diameter!E22="",Diameter!D22=""),"",(Diameter!E22-Diameter!D22)/Diameter!D22)</f>
        <v>-2.0087420951375206E-2</v>
      </c>
      <c r="D22">
        <f>IF(OR(Diameter!G22="",Diameter!F22=""),"",(Diameter!G22-Diameter!F22)/Diameter!F22)</f>
        <v>-2.0944843007255905E-2</v>
      </c>
      <c r="E22">
        <f>IF(OR(Diameter!I22="",Diameter!H22=""),"",(Diameter!I22-Diameter!H22)/Diameter!H22)</f>
        <v>-1.1784014175502259E-2</v>
      </c>
      <c r="F22">
        <f>IF(OR(Diameter!K22="",Diameter!J22=""),"",(Diameter!K22-Diameter!J22)/Diameter!J22)</f>
        <v>-1.5056368468517505E-2</v>
      </c>
      <c r="G22">
        <f>IF(OR(Diameter!M22="",Diameter!L22=""),"",(Diameter!M22-Diameter!L22)/Diameter!L22)</f>
        <v>-1.2567763991573099E-2</v>
      </c>
      <c r="H22">
        <f>IF(OR(Diameter!O22="",Diameter!N22=""),"",(Diameter!O22-Diameter!N22)/Diameter!N22)</f>
        <v>-1.4575821356285367E-2</v>
      </c>
      <c r="I22">
        <f>IF(OR(Diameter!Q22="",Diameter!P22=""),"",(Diameter!Q22-Diameter!P22)/Diameter!P22)</f>
        <v>-1.2567763991573099E-2</v>
      </c>
    </row>
    <row r="23" spans="1:9" ht="12.75" customHeight="1" x14ac:dyDescent="0.2">
      <c r="A23">
        <f>Measurement!A23</f>
        <v>2.1000000000000005</v>
      </c>
      <c r="B23">
        <f>IF(OR(Diameter!C23="",Diameter!B23=""),"",(Diameter!C23-Diameter!B23)/Diameter!B23)</f>
        <v>-3.2562613639404624E-2</v>
      </c>
      <c r="C23">
        <f>IF(OR(Diameter!E23="",Diameter!D23=""),"",(Diameter!E23-Diameter!D23)/Diameter!D23)</f>
        <v>-3.3527726428019176E-2</v>
      </c>
      <c r="D23">
        <f>IF(OR(Diameter!G23="",Diameter!F23=""),"",(Diameter!G23-Diameter!F23)/Diameter!F23)</f>
        <v>-3.138166701435964E-2</v>
      </c>
      <c r="E23">
        <f>IF(OR(Diameter!I23="",Diameter!H23=""),"",(Diameter!I23-Diameter!H23)/Diameter!H23)</f>
        <v>-3.2901645848506779E-2</v>
      </c>
      <c r="F23">
        <f>IF(OR(Diameter!K23="",Diameter!J23=""),"",(Diameter!K23-Diameter!J23)/Diameter!J23)</f>
        <v>-3.5530665537532639E-2</v>
      </c>
      <c r="G23">
        <f>IF(OR(Diameter!M23="",Diameter!L23=""),"",(Diameter!M23-Diameter!L23)/Diameter!L23)</f>
        <v>-3.3966223896585941E-2</v>
      </c>
      <c r="H23">
        <f>IF(OR(Diameter!O23="",Diameter!N23=""),"",(Diameter!O23-Diameter!N23)/Diameter!N23)</f>
        <v>-3.544223206010947E-2</v>
      </c>
      <c r="I23">
        <f>IF(OR(Diameter!Q23="",Diameter!P23=""),"",(Diameter!Q23-Diameter!P23)/Diameter!P23)</f>
        <v>-3.2448039888323239E-2</v>
      </c>
    </row>
    <row r="24" spans="1:9" ht="12.75" customHeight="1" x14ac:dyDescent="0.2">
      <c r="A24">
        <f>Measurement!A24</f>
        <v>2.2000000000000006</v>
      </c>
      <c r="B24">
        <f>IF(OR(Diameter!C24="",Diameter!B24=""),"",(Diameter!C24-Diameter!B24)/Diameter!B24)</f>
        <v>-2.382155001104834E-2</v>
      </c>
      <c r="C24">
        <f>IF(OR(Diameter!E24="",Diameter!D24=""),"",(Diameter!E24-Diameter!D24)/Diameter!D24)</f>
        <v>-2.0880993722243772E-2</v>
      </c>
      <c r="D24">
        <f>IF(OR(Diameter!G24="",Diameter!F24=""),"",(Diameter!G24-Diameter!F24)/Diameter!F24)</f>
        <v>-2.4021682079545578E-2</v>
      </c>
      <c r="E24">
        <f>IF(OR(Diameter!I24="",Diameter!H24=""),"",(Diameter!I24-Diameter!H24)/Diameter!H24)</f>
        <v>-2.6514867492101964E-2</v>
      </c>
      <c r="F24">
        <f>IF(OR(Diameter!K24="",Diameter!J24=""),"",(Diameter!K24-Diameter!J24)/Diameter!J24)</f>
        <v>-2.8069954705544669E-2</v>
      </c>
      <c r="G24">
        <f>IF(OR(Diameter!M24="",Diameter!L24=""),"",(Diameter!M24-Diameter!L24)/Diameter!L24)</f>
        <v>-2.5608739652429623E-2</v>
      </c>
      <c r="H24">
        <f>IF(OR(Diameter!O24="",Diameter!N24=""),"",(Diameter!O24-Diameter!N24)/Diameter!N24)</f>
        <v>-3.2679667129678638E-2</v>
      </c>
      <c r="I24">
        <f>IF(OR(Diameter!Q24="",Diameter!P24=""),"",(Diameter!Q24-Diameter!P24)/Diameter!P24)</f>
        <v>-2.8625107629658444E-2</v>
      </c>
    </row>
    <row r="25" spans="1:9" ht="12.75" customHeight="1" x14ac:dyDescent="0.2">
      <c r="A25">
        <f>Measurement!A25</f>
        <v>2.3000000000000007</v>
      </c>
      <c r="B25">
        <f>IF(OR(Diameter!C25="",Diameter!B25=""),"",(Diameter!C25-Diameter!B25)/Diameter!B25)</f>
        <v>-5.7949027503462775E-3</v>
      </c>
      <c r="C25">
        <f>IF(OR(Diameter!E25="",Diameter!D25=""),"",(Diameter!E25-Diameter!D25)/Diameter!D25)</f>
        <v>-5.4004492000235393E-3</v>
      </c>
      <c r="D25">
        <f>IF(OR(Diameter!G25="",Diameter!F25=""),"",(Diameter!G25-Diameter!F25)/Diameter!F25)</f>
        <v>-5.866836850494845E-3</v>
      </c>
      <c r="E25">
        <f>IF(OR(Diameter!I25="",Diameter!H25=""),"",(Diameter!I25-Diameter!H25)/Diameter!H25)</f>
        <v>-7.3415523542285227E-3</v>
      </c>
      <c r="F25">
        <f>IF(OR(Diameter!K25="",Diameter!J25=""),"",(Diameter!K25-Diameter!J25)/Diameter!J25)</f>
        <v>-9.0174188434075236E-3</v>
      </c>
      <c r="G25">
        <f>IF(OR(Diameter!M25="",Diameter!L25=""),"",(Diameter!M25-Diameter!L25)/Diameter!L25)</f>
        <v>-5.9077190354883359E-3</v>
      </c>
      <c r="H25">
        <f>IF(OR(Diameter!O25="",Diameter!N25=""),"",(Diameter!O25-Diameter!N25)/Diameter!N25)</f>
        <v>-1.2674370023664455E-2</v>
      </c>
      <c r="I25">
        <f>IF(OR(Diameter!Q25="",Diameter!P25=""),"",(Diameter!Q25-Diameter!P25)/Diameter!P25)</f>
        <v>-1.7847947210419591E-2</v>
      </c>
    </row>
    <row r="26" spans="1:9" ht="12.75" customHeight="1" x14ac:dyDescent="0.2">
      <c r="A26">
        <f>Measurement!A26</f>
        <v>2.4000000000000008</v>
      </c>
      <c r="B26">
        <f>IF(OR(Diameter!C26="",Diameter!B26=""),"",(Diameter!C26-Diameter!B26)/Diameter!B26)</f>
        <v>-2.3611575569821531E-3</v>
      </c>
      <c r="C26">
        <f>IF(OR(Diameter!E26="",Diameter!D26=""),"",(Diameter!E26-Diameter!D26)/Diameter!D26)</f>
        <v>-1.558455088861951E-3</v>
      </c>
      <c r="D26">
        <f>IF(OR(Diameter!G26="",Diameter!F26=""),"",(Diameter!G26-Diameter!F26)/Diameter!F26)</f>
        <v>-2.1695529239885158E-3</v>
      </c>
      <c r="E26">
        <f>IF(OR(Diameter!I26="",Diameter!H26=""),"",(Diameter!I26-Diameter!H26)/Diameter!H26)</f>
        <v>-2.6203612067529801E-3</v>
      </c>
      <c r="F26">
        <f>IF(OR(Diameter!K26="",Diameter!J26=""),"",(Diameter!K26-Diameter!J26)/Diameter!J26)</f>
        <v>-2.6258085637326295E-3</v>
      </c>
      <c r="G26">
        <f>IF(OR(Diameter!M26="",Diameter!L26=""),"",(Diameter!M26-Diameter!L26)/Diameter!L26)</f>
        <v>-2.0971488778587172E-3</v>
      </c>
      <c r="H26">
        <f>IF(OR(Diameter!O26="",Diameter!N26=""),"",(Diameter!O26-Diameter!N26)/Diameter!N26)</f>
        <v>-3.2119591338598003E-3</v>
      </c>
      <c r="I26">
        <f>IF(OR(Diameter!Q26="",Diameter!P26=""),"",(Diameter!Q26-Diameter!P26)/Diameter!P26)</f>
        <v>-1.4895437194941236E-3</v>
      </c>
    </row>
    <row r="27" spans="1:9" ht="12.75" customHeight="1" x14ac:dyDescent="0.2">
      <c r="A27">
        <f>Measurement!A27</f>
        <v>2.5000000000000009</v>
      </c>
      <c r="B27">
        <f>IF(OR(Diameter!C27="",Diameter!B27=""),"",(Diameter!C27-Diameter!B27)/Diameter!B27)</f>
        <v>-1.8908827487655871E-3</v>
      </c>
      <c r="C27">
        <f>IF(OR(Diameter!E27="",Diameter!D27=""),"",(Diameter!E27-Diameter!D27)/Diameter!D27)</f>
        <v>-1.625696480151428E-3</v>
      </c>
      <c r="D27">
        <f>IF(OR(Diameter!G27="",Diameter!F27=""),"",(Diameter!G27-Diameter!F27)/Diameter!F27)</f>
        <v>-1.625696480151428E-3</v>
      </c>
      <c r="E27">
        <f>IF(OR(Diameter!I27="",Diameter!H27=""),"",(Diameter!I27-Diameter!H27)/Diameter!H27)</f>
        <v>-1.7940406515733602E-3</v>
      </c>
      <c r="F27">
        <f>IF(OR(Diameter!K27="",Diameter!J27=""),"",(Diameter!K27-Diameter!J27)/Diameter!J27)</f>
        <v>-9.5278641605206482E-4</v>
      </c>
      <c r="G27">
        <f>IF(OR(Diameter!M27="",Diameter!L27=""),"",(Diameter!M27-Diameter!L27)/Diameter!L27)</f>
        <v>-1.7300532419642393E-3</v>
      </c>
      <c r="H27">
        <f>IF(OR(Diameter!O27="",Diameter!N27=""),"",(Diameter!O27-Diameter!N27)/Diameter!N27)</f>
        <v>-1.2982401242572653E-3</v>
      </c>
      <c r="I27">
        <f>IF(OR(Diameter!Q27="",Diameter!P27=""),"",(Diameter!Q27-Diameter!P27)/Diameter!P27)</f>
        <v>-1.3909030097601354E-3</v>
      </c>
    </row>
    <row r="28" spans="1:9" ht="12.75" customHeight="1" x14ac:dyDescent="0.2">
      <c r="A28">
        <f>Measurement!A28</f>
        <v>2.600000000000001</v>
      </c>
      <c r="B28">
        <f>IF(OR(Diameter!C28="",Diameter!B28=""),"",(Diameter!C28-Diameter!B28)/Diameter!B28)</f>
        <v>-1.4573080212972867E-3</v>
      </c>
      <c r="C28">
        <f>IF(OR(Diameter!E28="",Diameter!D28=""),"",(Diameter!E28-Diameter!D28)/Diameter!D28)</f>
        <v>-1.2850185252429793E-3</v>
      </c>
      <c r="D28">
        <f>IF(OR(Diameter!G28="",Diameter!F28=""),"",(Diameter!G28-Diameter!F28)/Diameter!F28)</f>
        <v>-1.1987203232958548E-3</v>
      </c>
      <c r="E28">
        <f>IF(OR(Diameter!I28="",Diameter!H28=""),"",(Diameter!I28-Diameter!H28)/Diameter!H28)</f>
        <v>-1.1987203232958548E-3</v>
      </c>
      <c r="F28">
        <f>IF(OR(Diameter!K28="",Diameter!J28=""),"",(Diameter!K28-Diameter!J28)/Diameter!J28)</f>
        <v>-7.8372313353755846E-4</v>
      </c>
      <c r="G28">
        <f>IF(OR(Diameter!M28="",Diameter!L28=""),"",(Diameter!M28-Diameter!L28)/Diameter!L28)</f>
        <v>-1.0378746828576934E-3</v>
      </c>
      <c r="H28">
        <f>IF(OR(Diameter!O28="",Diameter!N28=""),"",(Diameter!O28-Diameter!N28)/Diameter!N28)</f>
        <v>-1.6285951228589008E-3</v>
      </c>
      <c r="I28">
        <f>IF(OR(Diameter!Q28="",Diameter!P28=""),"",(Diameter!Q28-Diameter!P28)/Diameter!P28)</f>
        <v>-1.378449885839032E-3</v>
      </c>
    </row>
    <row r="29" spans="1:9" ht="12.75" customHeight="1" x14ac:dyDescent="0.2">
      <c r="A29">
        <f>Measurement!A29</f>
        <v>2.7000000000000011</v>
      </c>
      <c r="B29">
        <f>IF(OR(Diameter!C29="",Diameter!B29=""),"",(Diameter!C29-Diameter!B29)/Diameter!B29)</f>
        <v>-2.7734513178898014E-4</v>
      </c>
      <c r="C29">
        <f>IF(OR(Diameter!E29="",Diameter!D29=""),"",(Diameter!E29-Diameter!D29)/Diameter!D29)</f>
        <v>-6.1469990413643414E-4</v>
      </c>
      <c r="D29">
        <f>IF(OR(Diameter!G29="",Diameter!F29=""),"",(Diameter!G29-Diameter!F29)/Diameter!F29)</f>
        <v>5.8130521367348729E-5</v>
      </c>
      <c r="E29">
        <f>IF(OR(Diameter!I29="",Diameter!H29=""),"",(Diameter!I29-Diameter!H29)/Diameter!H29)</f>
        <v>-1.1170513541325475E-4</v>
      </c>
      <c r="F29">
        <f>IF(OR(Diameter!K29="",Diameter!J29=""),"",(Diameter!K29-Diameter!J29)/Diameter!J29)</f>
        <v>6.2262060509651117E-5</v>
      </c>
      <c r="G29">
        <f>IF(OR(Diameter!M29="",Diameter!L29=""),"",(Diameter!M29-Diameter!L29)/Diameter!L29)</f>
        <v>-1.9493995680701322E-4</v>
      </c>
      <c r="H29">
        <f>IF(OR(Diameter!O29="",Diameter!N29=""),"",(Diameter!O29-Diameter!N29)/Diameter!N29)</f>
        <v>-9.51876488555479E-4</v>
      </c>
      <c r="I29">
        <f>IF(OR(Diameter!Q29="",Diameter!P29=""),"",(Diameter!Q29-Diameter!P29)/Diameter!P29)</f>
        <v>-1.2071198677311213E-3</v>
      </c>
    </row>
    <row r="30" spans="1:9" ht="12.75" customHeight="1" x14ac:dyDescent="0.2">
      <c r="A30">
        <f>Measurement!A30</f>
        <v>2.8000000000000012</v>
      </c>
      <c r="B30">
        <f>IF(OR(Diameter!C30="",Diameter!B30=""),"",(Diameter!C30-Diameter!B30)/Diameter!B30)</f>
        <v>5.008000408786848E-4</v>
      </c>
      <c r="C30">
        <f>IF(OR(Diameter!E30="",Diameter!D30=""),"",(Diameter!E30-Diameter!D30)/Diameter!D30)</f>
        <v>2.4203796029015421E-4</v>
      </c>
      <c r="D30">
        <f>IF(OR(Diameter!G30="",Diameter!F30=""),"",(Diameter!G30-Diameter!F30)/Diameter!F30)</f>
        <v>4.9068014375996559E-4</v>
      </c>
      <c r="E30">
        <f>IF(OR(Diameter!I30="",Diameter!H30=""),"",(Diameter!I30-Diameter!H30)/Diameter!H30)</f>
        <v>5.7397204374723724E-4</v>
      </c>
      <c r="F30">
        <f>IF(OR(Diameter!K30="",Diameter!J30=""),"",(Diameter!K30-Diameter!J30)/Diameter!J30)</f>
        <v>4.1340381701576381E-4</v>
      </c>
      <c r="G30">
        <f>IF(OR(Diameter!M30="",Diameter!L30=""),"",(Diameter!M30-Diameter!L30)/Diameter!L30)</f>
        <v>1.0941940477229896E-3</v>
      </c>
      <c r="H30">
        <f>IF(OR(Diameter!O30="",Diameter!N30=""),"",(Diameter!O30-Diameter!N30)/Diameter!N30)</f>
        <v>4.0715470388823265E-4</v>
      </c>
      <c r="I30">
        <f>IF(OR(Diameter!Q30="",Diameter!P30=""),"",(Diameter!Q30-Diameter!P30)/Diameter!P30)</f>
        <v>7.0716983665988295E-5</v>
      </c>
    </row>
    <row r="31" spans="1:9" ht="12.75" customHeight="1" x14ac:dyDescent="0.2">
      <c r="A31">
        <f>Measurement!A31</f>
        <v>2.9000000000000012</v>
      </c>
      <c r="B31">
        <f>IF(OR(Diameter!C31="",Diameter!B31=""),"",(Diameter!C31-Diameter!B31)/Diameter!B31)</f>
        <v>3.4088200576565014E-4</v>
      </c>
      <c r="C31">
        <f>IF(OR(Diameter!E31="",Diameter!D31=""),"",(Diameter!E31-Diameter!D31)/Diameter!D31)</f>
        <v>-6.2384706710579316E-6</v>
      </c>
      <c r="D31">
        <f>IF(OR(Diameter!G31="",Diameter!F31=""),"",(Diameter!G31-Diameter!F31)/Diameter!F31)</f>
        <v>2.5273133393410635E-4</v>
      </c>
      <c r="E31">
        <f>IF(OR(Diameter!I31="",Diameter!H31=""),"",(Diameter!I31-Diameter!H31)/Diameter!H31)</f>
        <v>4.2608771047408648E-4</v>
      </c>
      <c r="F31">
        <f>IF(OR(Diameter!K31="",Diameter!J31=""),"",(Diameter!K31-Diameter!J31)/Diameter!J31)</f>
        <v>1.7225330994254237E-4</v>
      </c>
      <c r="G31">
        <f>IF(OR(Diameter!M31="",Diameter!L31=""),"",(Diameter!M31-Diameter!L31)/Diameter!L31)</f>
        <v>3.4384937679192369E-4</v>
      </c>
      <c r="H31">
        <f>IF(OR(Diameter!O31="",Diameter!N31=""),"",(Diameter!O31-Diameter!N31)/Diameter!N31)</f>
        <v>1.0993168781432108E-3</v>
      </c>
      <c r="I31">
        <f>IF(OR(Diameter!Q31="",Diameter!P31=""),"",(Diameter!Q31-Diameter!P31)/Diameter!P31)</f>
        <v>4.2608771047408648E-4</v>
      </c>
    </row>
    <row r="32" spans="1:9" ht="12.75" customHeight="1" x14ac:dyDescent="0.2">
      <c r="A32">
        <f>Measurement!A32</f>
        <v>3.0000000000000013</v>
      </c>
      <c r="B32">
        <f>IF(OR(Diameter!C32="",Diameter!B32=""),"",(Diameter!C32-Diameter!B32)/Diameter!B32)</f>
        <v>1.736943645592643E-6</v>
      </c>
      <c r="C32">
        <f>IF(OR(Diameter!E32="",Diameter!D32=""),"",(Diameter!E32-Diameter!D32)/Diameter!D32)</f>
        <v>-3.5020543939087771E-4</v>
      </c>
      <c r="D32">
        <f>IF(OR(Diameter!G32="",Diameter!F32=""),"",(Diameter!G32-Diameter!F32)/Diameter!F32)</f>
        <v>-1.7526453569353915E-4</v>
      </c>
      <c r="E32">
        <f>IF(OR(Diameter!I32="",Diameter!H32=""),"",(Diameter!I32-Diameter!H32)/Diameter!H32)</f>
        <v>8.8361620787082116E-5</v>
      </c>
      <c r="F32">
        <f>IF(OR(Diameter!K32="",Diameter!J32=""),"",(Diameter!K32-Diameter!J32)/Diameter!J32)</f>
        <v>-8.5121798171839088E-5</v>
      </c>
      <c r="G32">
        <f>IF(OR(Diameter!M32="",Diameter!L32=""),"",(Diameter!M32-Diameter!L32)/Diameter!L32)</f>
        <v>-8.5121798171839088E-5</v>
      </c>
      <c r="H32">
        <f>IF(OR(Diameter!O32="",Diameter!N32=""),"",(Diameter!O32-Diameter!N32)/Diameter!N32)</f>
        <v>-8.6895649297286863E-5</v>
      </c>
      <c r="I32">
        <f>IF(OR(Diameter!Q32="",Diameter!P32=""),"",(Diameter!Q32-Diameter!P32)/Diameter!P32)</f>
        <v>1.736943645592643E-6</v>
      </c>
    </row>
    <row r="33" spans="1:9" ht="12.75" customHeight="1" x14ac:dyDescent="0.2">
      <c r="A33">
        <f>Measurement!A33</f>
        <v>3.1000000000000014</v>
      </c>
      <c r="B33">
        <f>IF(OR(Diameter!C33="",Diameter!B33=""),"",(Diameter!C33-Diameter!B33)/Diameter!B33)</f>
        <v>-3.4710263672332691E-4</v>
      </c>
      <c r="C33">
        <f>IF(OR(Diameter!E33="",Diameter!D33=""),"",(Diameter!E33-Diameter!D33)/Diameter!D33)</f>
        <v>-6.1182205470615555E-4</v>
      </c>
      <c r="D33">
        <f>IF(OR(Diameter!G33="",Diameter!F33=""),"",(Diameter!G33-Diameter!F33)/Diameter!F33)</f>
        <v>-3.4815100145289883E-4</v>
      </c>
      <c r="E33">
        <f>IF(OR(Diameter!I33="",Diameter!H33=""),"",(Diameter!I33-Diameter!H33)/Diameter!H33)</f>
        <v>-4.3489786023900281E-4</v>
      </c>
      <c r="F33">
        <f>IF(OR(Diameter!K33="",Diameter!J33=""),"",(Diameter!K33-Diameter!J33)/Diameter!J33)</f>
        <v>-4.3407759019656485E-4</v>
      </c>
      <c r="G33">
        <f>IF(OR(Diameter!M33="",Diameter!L33=""),"",(Diameter!M33-Diameter!L33)/Diameter!L33)</f>
        <v>-3.4710263672332691E-4</v>
      </c>
      <c r="H33">
        <f>IF(OR(Diameter!O33="",Diameter!N33=""),"",(Diameter!O33-Diameter!N33)/Diameter!N33)</f>
        <v>-5.2404237104792899E-4</v>
      </c>
      <c r="I33">
        <f>IF(OR(Diameter!Q33="",Diameter!P33=""),"",(Diameter!Q33-Diameter!P33)/Diameter!P33)</f>
        <v>-3.4710263672332691E-4</v>
      </c>
    </row>
    <row r="34" spans="1:9" ht="12.75" customHeight="1" x14ac:dyDescent="0.2">
      <c r="A34">
        <f>Measurement!A34</f>
        <v>3.2000000000000015</v>
      </c>
      <c r="B34">
        <f>IF(OR(Diameter!C34="",Diameter!B34=""),"",(Diameter!C34-Diameter!B34)/Diameter!B34)</f>
        <v>-4.3489786023900281E-4</v>
      </c>
      <c r="C34">
        <f>IF(OR(Diameter!E34="",Diameter!D34=""),"",(Diameter!E34-Diameter!D34)/Diameter!D34)</f>
        <v>-6.9983587103899061E-4</v>
      </c>
      <c r="D34">
        <f>IF(OR(Diameter!G34="",Diameter!F34=""),"",(Diameter!G34-Diameter!F34)/Diameter!F34)</f>
        <v>-6.1151334855342749E-4</v>
      </c>
      <c r="E34">
        <f>IF(OR(Diameter!I34="",Diameter!H34=""),"",(Diameter!I34-Diameter!H34)/Diameter!H34)</f>
        <v>-5.2292725787838148E-4</v>
      </c>
      <c r="F34">
        <f>IF(OR(Diameter!K34="",Diameter!J34=""),"",(Diameter!K34-Diameter!J34)/Diameter!J34)</f>
        <v>-6.1119085030012291E-4</v>
      </c>
      <c r="G34">
        <f>IF(OR(Diameter!M34="",Diameter!L34=""),"",(Diameter!M34-Diameter!L34)/Diameter!L34)</f>
        <v>-5.2292725787838148E-4</v>
      </c>
      <c r="H34">
        <f>IF(OR(Diameter!O34="",Diameter!N34=""),"",(Diameter!O34-Diameter!N34)/Diameter!N34)</f>
        <v>-6.1182205470615555E-4</v>
      </c>
      <c r="I34">
        <f>IF(OR(Diameter!Q34="",Diameter!P34=""),"",(Diameter!Q34-Diameter!P34)/Diameter!P34)</f>
        <v>-4.3489786023900281E-4</v>
      </c>
    </row>
    <row r="35" spans="1:9" ht="12.75" customHeight="1" x14ac:dyDescent="0.2">
      <c r="A35">
        <f>Measurement!A35</f>
        <v>3.3000000000000016</v>
      </c>
      <c r="B35">
        <f>IF(OR(Diameter!C35="",Diameter!B35=""),"",(Diameter!C35-Diameter!B35)/Diameter!B35)</f>
        <v>-5.2292725787838148E-4</v>
      </c>
      <c r="C35">
        <f>IF(OR(Diameter!E35="",Diameter!D35=""),"",(Diameter!E35-Diameter!D35)/Diameter!D35)</f>
        <v>-6.1182205470615555E-4</v>
      </c>
      <c r="D35">
        <f>IF(OR(Diameter!G35="",Diameter!F35=""),"",(Diameter!G35-Diameter!F35)/Diameter!F35)</f>
        <v>-6.1182205470615555E-4</v>
      </c>
      <c r="E35">
        <f>IF(OR(Diameter!I35="",Diameter!H35=""),"",(Diameter!I35-Diameter!H35)/Diameter!H35)</f>
        <v>-6.1151334855342749E-4</v>
      </c>
      <c r="F35">
        <f>IF(OR(Diameter!K35="",Diameter!J35=""),"",(Diameter!K35-Diameter!J35)/Diameter!J35)</f>
        <v>-6.1119085030012291E-4</v>
      </c>
      <c r="G35">
        <f>IF(OR(Diameter!M35="",Diameter!L35=""),"",(Diameter!M35-Diameter!L35)/Diameter!L35)</f>
        <v>-6.1182205470615555E-4</v>
      </c>
      <c r="H35">
        <f>IF(OR(Diameter!O35="",Diameter!N35=""),"",(Diameter!O35-Diameter!N35)/Diameter!N35)</f>
        <v>-7.8769191883208223E-4</v>
      </c>
      <c r="I35">
        <f>IF(OR(Diameter!Q35="",Diameter!P35=""),"",(Diameter!Q35-Diameter!P35)/Diameter!P35)</f>
        <v>-5.2349175317426466E-4</v>
      </c>
    </row>
    <row r="36" spans="1:9" ht="12.75" customHeight="1" x14ac:dyDescent="0.2">
      <c r="A36">
        <f>Measurement!A36</f>
        <v>3.4000000000000017</v>
      </c>
      <c r="B36">
        <f>IF(OR(Diameter!C36="",Diameter!B36=""),"",(Diameter!C36-Diameter!B36)/Diameter!B36)</f>
        <v>-6.1151334855342749E-4</v>
      </c>
      <c r="C36">
        <f>IF(OR(Diameter!E36="",Diameter!D36=""),"",(Diameter!E36-Diameter!D36)/Diameter!D36)</f>
        <v>-6.9988877365273993E-4</v>
      </c>
      <c r="D36">
        <f>IF(OR(Diameter!G36="",Diameter!F36=""),"",(Diameter!G36-Diameter!F36)/Diameter!F36)</f>
        <v>-6.9988877365273993E-4</v>
      </c>
      <c r="E36">
        <f>IF(OR(Diameter!I36="",Diameter!H36=""),"",(Diameter!I36-Diameter!H36)/Diameter!H36)</f>
        <v>-6.1182205470615555E-4</v>
      </c>
      <c r="F36">
        <f>IF(OR(Diameter!K36="",Diameter!J36=""),"",(Diameter!K36-Diameter!J36)/Diameter!J36)</f>
        <v>-6.9983587103899061E-4</v>
      </c>
      <c r="G36">
        <f>IF(OR(Diameter!M36="",Diameter!L36=""),"",(Diameter!M36-Diameter!L36)/Diameter!L36)</f>
        <v>-6.9988877365273993E-4</v>
      </c>
      <c r="H36">
        <f>IF(OR(Diameter!O36="",Diameter!N36=""),"",(Diameter!O36-Diameter!N36)/Diameter!N36)</f>
        <v>-9.6250752316041248E-4</v>
      </c>
      <c r="I36">
        <f>IF(OR(Diameter!Q36="",Diameter!P36=""),"",(Diameter!Q36-Diameter!P36)/Diameter!P36)</f>
        <v>-6.1182205470615555E-4</v>
      </c>
    </row>
    <row r="37" spans="1:9" ht="12.75" customHeight="1" x14ac:dyDescent="0.2">
      <c r="A37">
        <f>Measurement!A37</f>
        <v>3.5000000000000018</v>
      </c>
      <c r="B37">
        <f>IF(OR(Diameter!C37="",Diameter!B37=""),"",(Diameter!C37-Diameter!B37)/Diameter!B37)</f>
        <v>-5.2404237104792899E-4</v>
      </c>
      <c r="C37">
        <f>IF(OR(Diameter!E37="",Diameter!D37=""),"",(Diameter!E37-Diameter!D37)/Diameter!D37)</f>
        <v>-5.2457896771740994E-4</v>
      </c>
      <c r="D37">
        <f>IF(OR(Diameter!G37="",Diameter!F37=""),"",(Diameter!G37-Diameter!F37)/Diameter!F37)</f>
        <v>-6.1211682519581002E-4</v>
      </c>
      <c r="E37">
        <f>IF(OR(Diameter!I37="",Diameter!H37=""),"",(Diameter!I37-Diameter!H37)/Diameter!H37)</f>
        <v>-4.3649679899829534E-4</v>
      </c>
      <c r="F37">
        <f>IF(OR(Diameter!K37="",Diameter!J37=""),"",(Diameter!K37-Diameter!J37)/Diameter!J37)</f>
        <v>-6.1182205470615555E-4</v>
      </c>
      <c r="G37">
        <f>IF(OR(Diameter!M37="",Diameter!L37=""),"",(Diameter!M37-Diameter!L37)/Diameter!L37)</f>
        <v>-6.1211682519581002E-4</v>
      </c>
      <c r="H37">
        <f>IF(OR(Diameter!O37="",Diameter!N37=""),"",(Diameter!O37-Diameter!N37)/Diameter!N37)</f>
        <v>-8.74758641406955E-4</v>
      </c>
      <c r="I37">
        <f>IF(OR(Diameter!Q37="",Diameter!P37=""),"",(Diameter!Q37-Diameter!P37)/Diameter!P37)</f>
        <v>-5.2404237104792899E-4</v>
      </c>
    </row>
    <row r="38" spans="1:9" ht="12.75" customHeight="1" x14ac:dyDescent="0.2">
      <c r="A38">
        <f>Measurement!A38</f>
        <v>3.6000000000000019</v>
      </c>
      <c r="B38">
        <f>IF(OR(Diameter!C38="",Diameter!B38=""),"",(Diameter!C38-Diameter!B38)/Diameter!B38)</f>
        <v>-4.357043111633809E-4</v>
      </c>
      <c r="C38">
        <f>IF(OR(Diameter!E38="",Diameter!D38=""),"",(Diameter!E38-Diameter!D38)/Diameter!D38)</f>
        <v>-5.2457896771740994E-4</v>
      </c>
      <c r="D38">
        <f>IF(OR(Diameter!G38="",Diameter!F38=""),"",(Diameter!G38-Diameter!F38)/Diameter!F38)</f>
        <v>-4.3649679899829534E-4</v>
      </c>
      <c r="E38">
        <f>IF(OR(Diameter!I38="",Diameter!H38=""),"",(Diameter!I38-Diameter!H38)/Diameter!H38)</f>
        <v>-3.4918531708162849E-4</v>
      </c>
      <c r="F38">
        <f>IF(OR(Diameter!K38="",Diameter!J38=""),"",(Diameter!K38-Diameter!J38)/Diameter!J38)</f>
        <v>-4.3649679899829534E-4</v>
      </c>
      <c r="G38">
        <f>IF(OR(Diameter!M38="",Diameter!L38=""),"",(Diameter!M38-Diameter!L38)/Diameter!L38)</f>
        <v>-5.2457896771740994E-4</v>
      </c>
      <c r="H38">
        <f>IF(OR(Diameter!O38="",Diameter!N38=""),"",(Diameter!O38-Diameter!N38)/Diameter!N38)</f>
        <v>-7.8724378911229035E-4</v>
      </c>
      <c r="I38">
        <f>IF(OR(Diameter!Q38="",Diameter!P38=""),"",(Diameter!Q38-Diameter!P38)/Diameter!P38)</f>
        <v>-4.3649679899829534E-4</v>
      </c>
    </row>
    <row r="39" spans="1:9" ht="12.75" customHeight="1" x14ac:dyDescent="0.2">
      <c r="A39">
        <f>Measurement!A39</f>
        <v>3.700000000000002</v>
      </c>
      <c r="B39">
        <f>IF(OR(Diameter!C39="",Diameter!B39=""),"",(Diameter!C39-Diameter!B39)/Diameter!B39)</f>
        <v>-1.7066848460481422E-4</v>
      </c>
      <c r="C39">
        <f>IF(OR(Diameter!E39="",Diameter!D39=""),"",(Diameter!E39-Diameter!D39)/Diameter!D39)</f>
        <v>-2.5954156626160891E-4</v>
      </c>
      <c r="D39">
        <f>IF(OR(Diameter!G39="",Diameter!F39=""),"",(Diameter!G39-Diameter!F39)/Diameter!F39)</f>
        <v>-3.4815100145289883E-4</v>
      </c>
      <c r="E39">
        <f>IF(OR(Diameter!I39="",Diameter!H39=""),"",(Diameter!I39-Diameter!H39)/Diameter!H39)</f>
        <v>-2.5954156626160891E-4</v>
      </c>
      <c r="F39">
        <f>IF(OR(Diameter!K39="",Diameter!J39=""),"",(Diameter!K39-Diameter!J39)/Diameter!J39)</f>
        <v>-3.4815100145289883E-4</v>
      </c>
      <c r="G39">
        <f>IF(OR(Diameter!M39="",Diameter!L39=""),"",(Diameter!M39-Diameter!L39)/Diameter!L39)</f>
        <v>-3.4815100145289883E-4</v>
      </c>
      <c r="H39">
        <f>IF(OR(Diameter!O39="",Diameter!N39=""),"",(Diameter!O39-Diameter!N39)/Diameter!N39)</f>
        <v>-6.1239751642985416E-4</v>
      </c>
      <c r="I39">
        <f>IF(OR(Diameter!Q39="",Diameter!P39=""),"",(Diameter!Q39-Diameter!P39)/Diameter!P39)</f>
        <v>-3.4815100145289883E-4</v>
      </c>
    </row>
    <row r="40" spans="1:9" ht="12.75" customHeight="1" x14ac:dyDescent="0.2">
      <c r="A40">
        <f>Measurement!A40</f>
        <v>3.800000000000002</v>
      </c>
      <c r="B40">
        <f>IF(OR(Diameter!C40="",Diameter!B40=""),"",(Diameter!C40-Diameter!B40)/Diameter!B40)</f>
        <v>-1.691084089016405E-4</v>
      </c>
      <c r="C40">
        <f>IF(OR(Diameter!E40="",Diameter!D40=""),"",(Diameter!E40-Diameter!D40)/Diameter!D40)</f>
        <v>-1.691084089016405E-4</v>
      </c>
      <c r="D40">
        <f>IF(OR(Diameter!G40="",Diameter!F40=""),"",(Diameter!G40-Diameter!F40)/Diameter!F40)</f>
        <v>-2.5823733890892791E-4</v>
      </c>
      <c r="E40">
        <f>IF(OR(Diameter!I40="",Diameter!H40=""),"",(Diameter!I40-Diameter!H40)/Diameter!H40)</f>
        <v>-1.7066848460481422E-4</v>
      </c>
      <c r="F40">
        <f>IF(OR(Diameter!K40="",Diameter!J40=""),"",(Diameter!K40-Diameter!J40)/Diameter!J40)</f>
        <v>-2.5823733890892791E-4</v>
      </c>
      <c r="G40">
        <f>IF(OR(Diameter!M40="",Diameter!L40=""),"",(Diameter!M40-Diameter!L40)/Diameter!L40)</f>
        <v>-1.7066848460481422E-4</v>
      </c>
      <c r="H40">
        <f>IF(OR(Diameter!O40="",Diameter!N40=""),"",(Diameter!O40-Diameter!N40)/Diameter!N40)</f>
        <v>-5.2457896771740994E-4</v>
      </c>
      <c r="I40">
        <f>IF(OR(Diameter!Q40="",Diameter!P40=""),"",(Diameter!Q40-Diameter!P40)/Diameter!P40)</f>
        <v>-1.7066848460481422E-4</v>
      </c>
    </row>
    <row r="41" spans="1:9" ht="12.75" customHeight="1" x14ac:dyDescent="0.2">
      <c r="A41">
        <f>Measurement!A41</f>
        <v>3.9000000000000021</v>
      </c>
      <c r="B41">
        <f>IF(OR(Diameter!C41="",Diameter!B41=""),"",(Diameter!C41-Diameter!B41)/Diameter!B41)</f>
        <v>-2.5558748854435405E-4</v>
      </c>
      <c r="C41">
        <f>IF(OR(Diameter!E41="",Diameter!D41=""),"",(Diameter!E41-Diameter!D41)/Diameter!D41)</f>
        <v>-3.44964336690985E-4</v>
      </c>
      <c r="D41">
        <f>IF(OR(Diameter!G41="",Diameter!F41=""),"",(Diameter!G41-Diameter!F41)/Diameter!F41)</f>
        <v>-3.44964336690985E-4</v>
      </c>
      <c r="E41">
        <f>IF(OR(Diameter!I41="",Diameter!H41=""),"",(Diameter!I41-Diameter!H41)/Diameter!H41)</f>
        <v>-3.44964336690985E-4</v>
      </c>
      <c r="F41">
        <f>IF(OR(Diameter!K41="",Diameter!J41=""),"",(Diameter!K41-Diameter!J41)/Diameter!J41)</f>
        <v>-2.5691926488640376E-4</v>
      </c>
      <c r="G41">
        <f>IF(OR(Diameter!M41="",Diameter!L41=""),"",(Diameter!M41-Diameter!L41)/Diameter!L41)</f>
        <v>-3.4604036708230551E-4</v>
      </c>
      <c r="H41">
        <f>IF(OR(Diameter!O41="",Diameter!N41=""),"",(Diameter!O41-Diameter!N41)/Diameter!N41)</f>
        <v>-6.1211682519581002E-4</v>
      </c>
      <c r="I41">
        <f>IF(OR(Diameter!Q41="",Diameter!P41=""),"",(Diameter!Q41-Diameter!P41)/Diameter!P41)</f>
        <v>-3.4604036708230551E-4</v>
      </c>
    </row>
    <row r="42" spans="1:9" ht="12.75" customHeight="1" x14ac:dyDescent="0.2">
      <c r="A42">
        <f>Measurement!A42</f>
        <v>4.0000000000000018</v>
      </c>
      <c r="B42">
        <f>IF(OR(Diameter!C42="",Diameter!B42=""),"",(Diameter!C42-Diameter!B42)/Diameter!B42)</f>
        <v>-2.5424215420304824E-4</v>
      </c>
      <c r="C42">
        <f>IF(OR(Diameter!E42="",Diameter!D42=""),"",(Diameter!E42-Diameter!D42)/Diameter!D42)</f>
        <v>-3.4387468968017412E-4</v>
      </c>
      <c r="D42">
        <f>IF(OR(Diameter!G42="",Diameter!F42=""),"",(Diameter!G42-Diameter!F42)/Diameter!F42)</f>
        <v>-4.3324364497772237E-4</v>
      </c>
      <c r="E42">
        <f>IF(OR(Diameter!I42="",Diameter!H42=""),"",(Diameter!I42-Diameter!H42)/Diameter!H42)</f>
        <v>-2.5558748854435405E-4</v>
      </c>
      <c r="F42">
        <f>IF(OR(Diameter!K42="",Diameter!J42=""),"",(Diameter!K42-Diameter!J42)/Diameter!J42)</f>
        <v>-3.44964336690985E-4</v>
      </c>
      <c r="G42">
        <f>IF(OR(Diameter!M42="",Diameter!L42=""),"",(Diameter!M42-Diameter!L42)/Diameter!L42)</f>
        <v>-4.3407759019656485E-4</v>
      </c>
      <c r="H42">
        <f>IF(OR(Diameter!O42="",Diameter!N42=""),"",(Diameter!O42-Diameter!N42)/Diameter!N42)</f>
        <v>-6.1182205470615555E-4</v>
      </c>
      <c r="I42">
        <f>IF(OR(Diameter!Q42="",Diameter!P42=""),"",(Diameter!Q42-Diameter!P42)/Diameter!P42)</f>
        <v>-4.3324364497772237E-4</v>
      </c>
    </row>
    <row r="43" spans="1:9" ht="12.75" customHeight="1" x14ac:dyDescent="0.2">
      <c r="A43">
        <f>Measurement!A43</f>
        <v>4.1000000000000014</v>
      </c>
      <c r="B43">
        <f>IF(OR(Diameter!C43="",Diameter!B43=""),"",(Diameter!C43-Diameter!B43)/Diameter!B43)</f>
        <v>-3.4277157015134298E-4</v>
      </c>
      <c r="C43">
        <f>IF(OR(Diameter!E43="",Diameter!D43=""),"",(Diameter!E43-Diameter!D43)/Diameter!D43)</f>
        <v>-4.323961684944991E-4</v>
      </c>
      <c r="D43">
        <f>IF(OR(Diameter!G43="",Diameter!F43=""),"",(Diameter!G43-Diameter!F43)/Diameter!F43)</f>
        <v>-3.4387468968017412E-4</v>
      </c>
      <c r="E43">
        <f>IF(OR(Diameter!I43="",Diameter!H43=""),"",(Diameter!I43-Diameter!H43)/Diameter!H43)</f>
        <v>-2.5558748854435405E-4</v>
      </c>
      <c r="F43">
        <f>IF(OR(Diameter!K43="",Diameter!J43=""),"",(Diameter!K43-Diameter!J43)/Diameter!J43)</f>
        <v>-3.4387468968017412E-4</v>
      </c>
      <c r="G43">
        <f>IF(OR(Diameter!M43="",Diameter!L43=""),"",(Diameter!M43-Diameter!L43)/Diameter!L43)</f>
        <v>-5.2234902891220225E-4</v>
      </c>
      <c r="H43">
        <f>IF(OR(Diameter!O43="",Diameter!N43=""),"",(Diameter!O43-Diameter!N43)/Diameter!N43)</f>
        <v>-6.9983587103899061E-4</v>
      </c>
      <c r="I43">
        <f>IF(OR(Diameter!Q43="",Diameter!P43=""),"",(Diameter!Q43-Diameter!P43)/Diameter!P43)</f>
        <v>-4.323961684944991E-4</v>
      </c>
    </row>
    <row r="44" spans="1:9" ht="12.75" customHeight="1" x14ac:dyDescent="0.2">
      <c r="A44">
        <f>Measurement!A44</f>
        <v>4.2000000000000011</v>
      </c>
      <c r="B44">
        <f>IF(OR(Diameter!C44="",Diameter!B44=""),"",(Diameter!C44-Diameter!B44)/Diameter!B44)</f>
        <v>-4.3153530462866532E-4</v>
      </c>
      <c r="C44">
        <f>IF(OR(Diameter!E44="",Diameter!D44=""),"",(Diameter!E44-Diameter!D44)/Diameter!D44)</f>
        <v>-4.323961684944991E-4</v>
      </c>
      <c r="D44">
        <f>IF(OR(Diameter!G44="",Diameter!F44=""),"",(Diameter!G44-Diameter!F44)/Diameter!F44)</f>
        <v>-2.5424215420304824E-4</v>
      </c>
      <c r="E44">
        <f>IF(OR(Diameter!I44="",Diameter!H44=""),"",(Diameter!I44-Diameter!H44)/Diameter!H44)</f>
        <v>-2.5424215420304824E-4</v>
      </c>
      <c r="F44">
        <f>IF(OR(Diameter!K44="",Diameter!J44=""),"",(Diameter!K44-Diameter!J44)/Diameter!J44)</f>
        <v>-3.4277157015134298E-4</v>
      </c>
      <c r="G44">
        <f>IF(OR(Diameter!M44="",Diameter!L44=""),"",(Diameter!M44-Diameter!L44)/Diameter!L44)</f>
        <v>-4.3324364497772237E-4</v>
      </c>
      <c r="H44">
        <f>IF(OR(Diameter!O44="",Diameter!N44=""),"",(Diameter!O44-Diameter!N44)/Diameter!N44)</f>
        <v>-6.1151334855342749E-4</v>
      </c>
      <c r="I44">
        <f>IF(OR(Diameter!Q44="",Diameter!P44=""),"",(Diameter!Q44-Diameter!P44)/Diameter!P44)</f>
        <v>-4.323961684944991E-4</v>
      </c>
    </row>
    <row r="45" spans="1:9" ht="12.75" customHeight="1" x14ac:dyDescent="0.2">
      <c r="A45">
        <f>Measurement!A45</f>
        <v>4.3000000000000007</v>
      </c>
      <c r="B45">
        <f>IF(OR(Diameter!C45="",Diameter!B45=""),"",(Diameter!C45-Diameter!B45)/Diameter!B45)</f>
        <v>2.0501206449034658E-5</v>
      </c>
      <c r="C45">
        <f>IF(OR(Diameter!E45="",Diameter!D45=""),"",(Diameter!E45-Diameter!D45)/Diameter!D45)</f>
        <v>-2.5151138865641537E-4</v>
      </c>
      <c r="D45">
        <f>IF(OR(Diameter!G45="",Diameter!F45=""),"",(Diameter!G45-Diameter!F45)/Diameter!F45)</f>
        <v>1.8362567924668829E-5</v>
      </c>
      <c r="E45">
        <f>IF(OR(Diameter!I45="",Diameter!H45=""),"",(Diameter!I45-Diameter!H45)/Diameter!H45)</f>
        <v>-7.2316345931062946E-5</v>
      </c>
      <c r="F45">
        <f>IF(OR(Diameter!K45="",Diameter!J45=""),"",(Diameter!K45-Diameter!J45)/Diameter!J45)</f>
        <v>-1.6110409525570295E-4</v>
      </c>
      <c r="G45">
        <f>IF(OR(Diameter!M45="",Diameter!L45=""),"",(Diameter!M45-Diameter!L45)/Diameter!L45)</f>
        <v>-7.4186307444321884E-5</v>
      </c>
      <c r="H45">
        <f>IF(OR(Diameter!O45="",Diameter!N45=""),"",(Diameter!O45-Diameter!N45)/Diameter!N45)</f>
        <v>-4.3407759019656485E-4</v>
      </c>
      <c r="I45">
        <f>IF(OR(Diameter!Q45="",Diameter!P45=""),"",(Diameter!Q45-Diameter!P45)/Diameter!P45)</f>
        <v>-1.6273166768527957E-4</v>
      </c>
    </row>
    <row r="46" spans="1:9" ht="12.75" customHeight="1" x14ac:dyDescent="0.2">
      <c r="A46">
        <f>Measurement!A46</f>
        <v>4.4000000000000004</v>
      </c>
      <c r="B46">
        <f>IF(OR(Diameter!C46="",Diameter!B46=""),"",(Diameter!C46-Diameter!B46)/Diameter!B46)</f>
        <v>2.9488607848787062E-4</v>
      </c>
      <c r="C46">
        <f>IF(OR(Diameter!E46="",Diameter!D46=""),"",(Diameter!E46-Diameter!D46)/Diameter!D46)</f>
        <v>2.2652792244450625E-5</v>
      </c>
      <c r="D46">
        <f>IF(OR(Diameter!G46="",Diameter!F46=""),"",(Diameter!G46-Diameter!F46)/Diameter!F46)</f>
        <v>2.005112072037396E-4</v>
      </c>
      <c r="E46">
        <f>IF(OR(Diameter!I46="",Diameter!H46=""),"",(Diameter!I46-Diameter!H46)/Diameter!H46)</f>
        <v>2.0316085345748293E-4</v>
      </c>
      <c r="F46">
        <f>IF(OR(Diameter!K46="",Diameter!J46=""),"",(Diameter!K46-Diameter!J46)/Diameter!J46)</f>
        <v>2.4817180543197068E-5</v>
      </c>
      <c r="G46">
        <f>IF(OR(Diameter!M46="",Diameter!L46=""),"",(Diameter!M46-Diameter!L46)/Diameter!L46)</f>
        <v>-7.0433233158917407E-5</v>
      </c>
      <c r="H46">
        <f>IF(OR(Diameter!O46="",Diameter!N46=""),"",(Diameter!O46-Diameter!N46)/Diameter!N46)</f>
        <v>-3.4387468968017412E-4</v>
      </c>
      <c r="I46">
        <f>IF(OR(Diameter!Q46="",Diameter!P46=""),"",(Diameter!Q46-Diameter!P46)/Diameter!P46)</f>
        <v>2.0501206449034658E-5</v>
      </c>
    </row>
    <row r="47" spans="1:9" ht="12.75" customHeight="1" x14ac:dyDescent="0.2">
      <c r="A47">
        <f>Measurement!A47</f>
        <v>4.5</v>
      </c>
      <c r="B47">
        <f>IF(OR(Diameter!C47="",Diameter!B47=""),"",(Diameter!C47-Diameter!B47)/Diameter!B47)</f>
        <v>-2.4445730643344015E-4</v>
      </c>
      <c r="C47">
        <f>IF(OR(Diameter!E47="",Diameter!D47=""),"",(Diameter!E47-Diameter!D47)/Diameter!D47)</f>
        <v>-4.2703520827422619E-4</v>
      </c>
      <c r="D47">
        <f>IF(OR(Diameter!G47="",Diameter!F47=""),"",(Diameter!G47-Diameter!F47)/Diameter!F47)</f>
        <v>-3.3587799594128538E-4</v>
      </c>
      <c r="E47">
        <f>IF(OR(Diameter!I47="",Diameter!H47=""),"",(Diameter!I47-Diameter!H47)/Diameter!H47)</f>
        <v>-2.4445730643344015E-4</v>
      </c>
      <c r="F47">
        <f>IF(OR(Diameter!K47="",Diameter!J47=""),"",(Diameter!K47-Diameter!J47)/Diameter!J47)</f>
        <v>-3.346846010541706E-4</v>
      </c>
      <c r="G47">
        <f>IF(OR(Diameter!M47="",Diameter!L47=""),"",(Diameter!M47-Diameter!L47)/Diameter!L47)</f>
        <v>-5.1792895224341093E-4</v>
      </c>
      <c r="H47">
        <f>IF(OR(Diameter!O47="",Diameter!N47=""),"",(Diameter!O47-Diameter!N47)/Diameter!N47)</f>
        <v>-6.9936646737774587E-4</v>
      </c>
      <c r="I47">
        <f>IF(OR(Diameter!Q47="",Diameter!P47=""),"",(Diameter!Q47-Diameter!P47)/Diameter!P47)</f>
        <v>-3.3938281701665311E-4</v>
      </c>
    </row>
    <row r="48" spans="1:9" ht="12.75" customHeight="1" x14ac:dyDescent="0.2">
      <c r="A48">
        <f>Measurement!A48</f>
        <v>4.5999999999999996</v>
      </c>
      <c r="B48">
        <f>IF(OR(Diameter!C48="",Diameter!B48=""),"",(Diameter!C48-Diameter!B48)/Diameter!B48)</f>
        <v>-6.076913943747536E-4</v>
      </c>
      <c r="C48">
        <f>IF(OR(Diameter!E48="",Diameter!D48=""),"",(Diameter!E48-Diameter!D48)/Diameter!D48)</f>
        <v>-6.9875367131528665E-4</v>
      </c>
      <c r="D48">
        <f>IF(OR(Diameter!G48="",Diameter!F48=""),"",(Diameter!G48-Diameter!F48)/Diameter!F48)</f>
        <v>-4.2609703990359547E-4</v>
      </c>
      <c r="E48">
        <f>IF(OR(Diameter!I48="",Diameter!H48=""),"",(Diameter!I48-Diameter!H48)/Diameter!H48)</f>
        <v>-5.1655065719159753E-4</v>
      </c>
      <c r="F48">
        <f>IF(OR(Diameter!K48="",Diameter!J48=""),"",(Diameter!K48-Diameter!J48)/Diameter!J48)</f>
        <v>-7.892858540259187E-4</v>
      </c>
      <c r="G48">
        <f>IF(OR(Diameter!M48="",Diameter!L48=""),"",(Diameter!M48-Diameter!L48)/Diameter!L48)</f>
        <v>-6.9875367131528665E-4</v>
      </c>
      <c r="H48">
        <f>IF(OR(Diameter!O48="",Diameter!N48=""),"",(Diameter!O48-Diameter!N48)/Diameter!N48)</f>
        <v>-1.0568972940592431E-3</v>
      </c>
      <c r="I48">
        <f>IF(OR(Diameter!Q48="",Diameter!P48=""),"",(Diameter!Q48-Diameter!P48)/Diameter!P48)</f>
        <v>-8.7920760941080081E-4</v>
      </c>
    </row>
    <row r="49" spans="1:9" ht="12.75" customHeight="1" x14ac:dyDescent="0.2">
      <c r="A49">
        <f>Measurement!A49</f>
        <v>4.6999999999999993</v>
      </c>
      <c r="B49">
        <f>IF(OR(Diameter!C49="",Diameter!B49=""),"",(Diameter!C49-Diameter!B49)/Diameter!B49)</f>
        <v>-9.6844595501344611E-4</v>
      </c>
      <c r="C49">
        <f>IF(OR(Diameter!E49="",Diameter!D49=""),"",(Diameter!E49-Diameter!D49)/Diameter!D49)</f>
        <v>-1.0568972940592431E-3</v>
      </c>
      <c r="D49">
        <f>IF(OR(Diameter!G49="",Diameter!F49=""),"",(Diameter!G49-Diameter!F49)/Diameter!F49)</f>
        <v>-1.0577590738287497E-3</v>
      </c>
      <c r="E49">
        <f>IF(OR(Diameter!I49="",Diameter!H49=""),"",(Diameter!I49-Diameter!H49)/Diameter!H49)</f>
        <v>-9.6903946003531365E-4</v>
      </c>
      <c r="F49">
        <f>IF(OR(Diameter!K49="",Diameter!J49=""),"",(Diameter!K49-Diameter!J49)/Diameter!J49)</f>
        <v>-1.2396351115693575E-3</v>
      </c>
      <c r="G49">
        <f>IF(OR(Diameter!M49="",Diameter!L49=""),"",(Diameter!M49-Diameter!L49)/Diameter!L49)</f>
        <v>-1.2369546439368667E-3</v>
      </c>
      <c r="H49">
        <f>IF(OR(Diameter!O49="",Diameter!N49=""),"",(Diameter!O49-Diameter!N49)/Diameter!N49)</f>
        <v>-1.4085972626425439E-3</v>
      </c>
      <c r="I49">
        <f>IF(OR(Diameter!Q49="",Diameter!P49=""),"",(Diameter!Q49-Diameter!P49)/Diameter!P49)</f>
        <v>-1.1468087859567123E-3</v>
      </c>
    </row>
    <row r="50" spans="1:9" ht="12.75" customHeight="1" x14ac:dyDescent="0.2">
      <c r="A50">
        <f>Measurement!A50</f>
        <v>4.7999999999999989</v>
      </c>
      <c r="B50">
        <f>IF(OR(Diameter!C50="",Diameter!B50=""),"",(Diameter!C50-Diameter!B50)/Diameter!B50)</f>
        <v>-1.1468087859567123E-3</v>
      </c>
      <c r="C50">
        <f>IF(OR(Diameter!E50="",Diameter!D50=""),"",(Diameter!E50-Diameter!D50)/Diameter!D50)</f>
        <v>-9.6658756661134376E-4</v>
      </c>
      <c r="D50">
        <f>IF(OR(Diameter!G50="",Diameter!F50=""),"",(Diameter!G50-Diameter!F50)/Diameter!F50)</f>
        <v>-1.056022428446996E-3</v>
      </c>
      <c r="E50">
        <f>IF(OR(Diameter!I50="",Diameter!H50=""),"",(Diameter!I50-Diameter!H50)/Diameter!H50)</f>
        <v>-1.0577590738287497E-3</v>
      </c>
      <c r="F50">
        <f>IF(OR(Diameter!K50="",Diameter!J50=""),"",(Diameter!K50-Diameter!J50)/Diameter!J50)</f>
        <v>-1.3241180253943231E-3</v>
      </c>
      <c r="G50">
        <f>IF(OR(Diameter!M50="",Diameter!L50=""),"",(Diameter!M50-Diameter!L50)/Diameter!L50)</f>
        <v>-1.2314375257834386E-3</v>
      </c>
      <c r="H50">
        <f>IF(OR(Diameter!O50="",Diameter!N50=""),"",(Diameter!O50-Diameter!N50)/Diameter!N50)</f>
        <v>-1.491737054446791E-3</v>
      </c>
      <c r="I50">
        <f>IF(OR(Diameter!Q50="",Diameter!P50=""),"",(Diameter!Q50-Diameter!P50)/Diameter!P50)</f>
        <v>-1.2328366831376811E-3</v>
      </c>
    </row>
    <row r="51" spans="1:9" ht="12.75" customHeight="1" x14ac:dyDescent="0.2">
      <c r="A51">
        <f>Measurement!A51</f>
        <v>4.8999999999999986</v>
      </c>
      <c r="B51">
        <f>IF(OR(Diameter!C51="",Diameter!B51=""),"",(Diameter!C51-Diameter!B51)/Diameter!B51)</f>
        <v>-6.1119085030012291E-4</v>
      </c>
      <c r="C51">
        <f>IF(OR(Diameter!E51="",Diameter!D51=""),"",(Diameter!E51-Diameter!D51)/Diameter!D51)</f>
        <v>-6.1151334855342749E-4</v>
      </c>
      <c r="D51">
        <f>IF(OR(Diameter!G51="",Diameter!F51=""),"",(Diameter!G51-Diameter!F51)/Diameter!F51)</f>
        <v>-6.9968865775261655E-4</v>
      </c>
      <c r="E51">
        <f>IF(OR(Diameter!I51="",Diameter!H51=""),"",(Diameter!I51-Diameter!H51)/Diameter!H51)</f>
        <v>-6.1085470347940741E-4</v>
      </c>
      <c r="F51">
        <f>IF(OR(Diameter!K51="",Diameter!J51=""),"",(Diameter!K51-Diameter!J51)/Diameter!J51)</f>
        <v>-8.7613502734784968E-4</v>
      </c>
      <c r="G51">
        <f>IF(OR(Diameter!M51="",Diameter!L51=""),"",(Diameter!M51-Diameter!L51)/Diameter!L51)</f>
        <v>-7.8789483415235876E-4</v>
      </c>
      <c r="H51">
        <f>IF(OR(Diameter!O51="",Diameter!N51=""),"",(Diameter!O51-Diameter!N51)/Diameter!N51)</f>
        <v>-1.3107143597800165E-3</v>
      </c>
      <c r="I51">
        <f>IF(OR(Diameter!Q51="",Diameter!P51=""),"",(Diameter!Q51-Diameter!P51)/Diameter!P51)</f>
        <v>-9.6392268671344433E-4</v>
      </c>
    </row>
    <row r="52" spans="1:9" ht="12.75" customHeight="1" x14ac:dyDescent="0.2">
      <c r="A52">
        <f>Measurement!A52</f>
        <v>4.9999999999999982</v>
      </c>
      <c r="B52">
        <f>IF(OR(Diameter!C52="",Diameter!B52=""),"",(Diameter!C52-Diameter!B52)/Diameter!B52)</f>
        <v>-4.3489786023900281E-4</v>
      </c>
      <c r="C52">
        <f>IF(OR(Diameter!E52="",Diameter!D52=""),"",(Diameter!E52-Diameter!D52)/Diameter!D52)</f>
        <v>-4.357043111633809E-4</v>
      </c>
      <c r="D52">
        <f>IF(OR(Diameter!G52="",Diameter!F52=""),"",(Diameter!G52-Diameter!F52)/Diameter!F52)</f>
        <v>-5.2349175317426466E-4</v>
      </c>
      <c r="E52">
        <f>IF(OR(Diameter!I52="",Diameter!H52=""),"",(Diameter!I52-Diameter!H52)/Diameter!H52)</f>
        <v>-5.2292725787838148E-4</v>
      </c>
      <c r="F52">
        <f>IF(OR(Diameter!K52="",Diameter!J52=""),"",(Diameter!K52-Diameter!J52)/Diameter!J52)</f>
        <v>-7.8769191883208223E-4</v>
      </c>
      <c r="G52">
        <f>IF(OR(Diameter!M52="",Diameter!L52=""),"",(Diameter!M52-Diameter!L52)/Diameter!L52)</f>
        <v>-6.9995245395494373E-4</v>
      </c>
      <c r="H52">
        <f>IF(OR(Diameter!O52="",Diameter!N52=""),"",(Diameter!O52-Diameter!N52)/Diameter!N52)</f>
        <v>-1.0465227073679292E-3</v>
      </c>
      <c r="I52">
        <f>IF(OR(Diameter!Q52="",Diameter!P52=""),"",(Diameter!Q52-Diameter!P52)/Diameter!P52)</f>
        <v>-6.1239751642985416E-4</v>
      </c>
    </row>
    <row r="53" spans="1:9" ht="12.75" customHeight="1" x14ac:dyDescent="0.2">
      <c r="A53">
        <f>Measurement!A53</f>
        <v>5.0999999999999979</v>
      </c>
      <c r="B53">
        <f>IF(OR(Diameter!C53="",Diameter!B53=""),"",(Diameter!C53-Diameter!B53)/Diameter!B53)</f>
        <v>-3.4710263672332691E-4</v>
      </c>
      <c r="C53">
        <f>IF(OR(Diameter!E53="",Diameter!D53=""),"",(Diameter!E53-Diameter!D53)/Diameter!D53)</f>
        <v>-4.357043111633809E-4</v>
      </c>
      <c r="D53">
        <f>IF(OR(Diameter!G53="",Diameter!F53=""),"",(Diameter!G53-Diameter!F53)/Diameter!F53)</f>
        <v>-4.357043111633809E-4</v>
      </c>
      <c r="E53">
        <f>IF(OR(Diameter!I53="",Diameter!H53=""),"",(Diameter!I53-Diameter!H53)/Diameter!H53)</f>
        <v>-4.357043111633809E-4</v>
      </c>
      <c r="F53">
        <f>IF(OR(Diameter!K53="",Diameter!J53=""),"",(Diameter!K53-Diameter!J53)/Diameter!J53)</f>
        <v>-8.7523149906195167E-4</v>
      </c>
      <c r="G53">
        <f>IF(OR(Diameter!M53="",Diameter!L53=""),"",(Diameter!M53-Diameter!L53)/Diameter!L53)</f>
        <v>-6.1266398478692166E-4</v>
      </c>
      <c r="H53">
        <f>IF(OR(Diameter!O53="",Diameter!N53=""),"",(Diameter!O53-Diameter!N53)/Diameter!N53)</f>
        <v>-9.5950603724533642E-4</v>
      </c>
      <c r="I53">
        <f>IF(OR(Diameter!Q53="",Diameter!P53=""),"",(Diameter!Q53-Diameter!P53)/Diameter!P53)</f>
        <v>-6.1239751642985416E-4</v>
      </c>
    </row>
    <row r="54" spans="1:9" ht="12.75" customHeight="1" x14ac:dyDescent="0.2">
      <c r="A54">
        <f>Measurement!A54</f>
        <v>5.1999999999999975</v>
      </c>
      <c r="B54">
        <f>IF(OR(Diameter!C54="",Diameter!B54=""),"",(Diameter!C54-Diameter!B54)/Diameter!B54)</f>
        <v>-8.1531747663198743E-5</v>
      </c>
      <c r="C54">
        <f>IF(OR(Diameter!E54="",Diameter!D54=""),"",(Diameter!E54-Diameter!D54)/Diameter!D54)</f>
        <v>-1.7066848460481422E-4</v>
      </c>
      <c r="D54">
        <f>IF(OR(Diameter!G54="",Diameter!F54=""),"",(Diameter!G54-Diameter!F54)/Diameter!F54)</f>
        <v>-2.5954156626160891E-4</v>
      </c>
      <c r="E54">
        <f>IF(OR(Diameter!I54="",Diameter!H54=""),"",(Diameter!I54-Diameter!H54)/Diameter!H54)</f>
        <v>-1.7066848460481422E-4</v>
      </c>
      <c r="F54">
        <f>IF(OR(Diameter!K54="",Diameter!J54=""),"",(Diameter!K54-Diameter!J54)/Diameter!J54)</f>
        <v>-6.1211682519581002E-4</v>
      </c>
      <c r="G54">
        <f>IF(OR(Diameter!M54="",Diameter!L54=""),"",(Diameter!M54-Diameter!L54)/Diameter!L54)</f>
        <v>-3.5020543939087771E-4</v>
      </c>
      <c r="H54">
        <f>IF(OR(Diameter!O54="",Diameter!N54=""),"",(Diameter!O54-Diameter!N54)/Diameter!N54)</f>
        <v>-6.9994051061624462E-4</v>
      </c>
      <c r="I54">
        <f>IF(OR(Diameter!Q54="",Diameter!P54=""),"",(Diameter!Q54-Diameter!P54)/Diameter!P54)</f>
        <v>-3.4918531708162849E-4</v>
      </c>
    </row>
    <row r="55" spans="1:9" ht="12.75" customHeight="1" x14ac:dyDescent="0.2">
      <c r="A55">
        <f>Measurement!A55</f>
        <v>5.2999999999999972</v>
      </c>
      <c r="B55">
        <f>IF(OR(Diameter!C55="",Diameter!B55=""),"",(Diameter!C55-Diameter!B55)/Diameter!B55)</f>
        <v>-1.691084089016405E-4</v>
      </c>
      <c r="C55">
        <f>IF(OR(Diameter!E55="",Diameter!D55=""),"",(Diameter!E55-Diameter!D55)/Diameter!D55)</f>
        <v>-1.7066848460481422E-4</v>
      </c>
      <c r="D55">
        <f>IF(OR(Diameter!G55="",Diameter!F55=""),"",(Diameter!G55-Diameter!F55)/Diameter!F55)</f>
        <v>-2.5823733890892791E-4</v>
      </c>
      <c r="E55">
        <f>IF(OR(Diameter!I55="",Diameter!H55=""),"",(Diameter!I55-Diameter!H55)/Diameter!H55)</f>
        <v>-1.7066848460481422E-4</v>
      </c>
      <c r="F55">
        <f>IF(OR(Diameter!K55="",Diameter!J55=""),"",(Diameter!K55-Diameter!J55)/Diameter!J55)</f>
        <v>-4.357043111633809E-4</v>
      </c>
      <c r="G55">
        <f>IF(OR(Diameter!M55="",Diameter!L55=""),"",(Diameter!M55-Diameter!L55)/Diameter!L55)</f>
        <v>-3.5020543939087771E-4</v>
      </c>
      <c r="H55">
        <f>IF(OR(Diameter!O55="",Diameter!N55=""),"",(Diameter!O55-Diameter!N55)/Diameter!N55)</f>
        <v>-7.8673830571869845E-4</v>
      </c>
      <c r="I55">
        <f>IF(OR(Diameter!Q55="",Diameter!P55=""),"",(Diameter!Q55-Diameter!P55)/Diameter!P55)</f>
        <v>-4.3649679899829534E-4</v>
      </c>
    </row>
    <row r="56" spans="1:9" ht="12.75" customHeight="1" x14ac:dyDescent="0.2">
      <c r="A56">
        <f>Measurement!A56</f>
        <v>5.3999999999999968</v>
      </c>
      <c r="B56">
        <f>IF(OR(Diameter!C56="",Diameter!B56=""),"",(Diameter!C56-Diameter!B56)/Diameter!B56)</f>
        <v>-3.44964336690985E-4</v>
      </c>
      <c r="C56">
        <f>IF(OR(Diameter!E56="",Diameter!D56=""),"",(Diameter!E56-Diameter!D56)/Diameter!D56)</f>
        <v>-2.5691926488640376E-4</v>
      </c>
      <c r="D56">
        <f>IF(OR(Diameter!G56="",Diameter!F56=""),"",(Diameter!G56-Diameter!F56)/Diameter!F56)</f>
        <v>-3.4604036708230551E-4</v>
      </c>
      <c r="E56">
        <f>IF(OR(Diameter!I56="",Diameter!H56=""),"",(Diameter!I56-Diameter!H56)/Diameter!H56)</f>
        <v>-2.5691926488640376E-4</v>
      </c>
      <c r="F56">
        <f>IF(OR(Diameter!K56="",Diameter!J56=""),"",(Diameter!K56-Diameter!J56)/Diameter!J56)</f>
        <v>-3.4604036708230551E-4</v>
      </c>
      <c r="G56">
        <f>IF(OR(Diameter!M56="",Diameter!L56=""),"",(Diameter!M56-Diameter!L56)/Diameter!L56)</f>
        <v>-4.357043111633809E-4</v>
      </c>
      <c r="H56">
        <f>IF(OR(Diameter!O56="",Diameter!N56=""),"",(Diameter!O56-Diameter!N56)/Diameter!N56)</f>
        <v>-6.1266398478692166E-4</v>
      </c>
      <c r="I56">
        <f>IF(OR(Diameter!Q56="",Diameter!P56=""),"",(Diameter!Q56-Diameter!P56)/Diameter!P56)</f>
        <v>-5.2349175317426466E-4</v>
      </c>
    </row>
    <row r="57" spans="1:9" ht="12.75" customHeight="1" x14ac:dyDescent="0.2">
      <c r="A57">
        <f>Measurement!A57</f>
        <v>5.4999999999999964</v>
      </c>
      <c r="B57">
        <f>IF(OR(Diameter!C57="",Diameter!B57=""),"",(Diameter!C57-Diameter!B57)/Diameter!B57)</f>
        <v>-2.5558748854435405E-4</v>
      </c>
      <c r="C57">
        <f>IF(OR(Diameter!E57="",Diameter!D57=""),"",(Diameter!E57-Diameter!D57)/Diameter!D57)</f>
        <v>-3.44964336690985E-4</v>
      </c>
      <c r="D57">
        <f>IF(OR(Diameter!G57="",Diameter!F57=""),"",(Diameter!G57-Diameter!F57)/Diameter!F57)</f>
        <v>-2.5691926488640376E-4</v>
      </c>
      <c r="E57">
        <f>IF(OR(Diameter!I57="",Diameter!H57=""),"",(Diameter!I57-Diameter!H57)/Diameter!H57)</f>
        <v>-2.5691926488640376E-4</v>
      </c>
      <c r="F57">
        <f>IF(OR(Diameter!K57="",Diameter!J57=""),"",(Diameter!K57-Diameter!J57)/Diameter!J57)</f>
        <v>-4.3407759019656485E-4</v>
      </c>
      <c r="G57">
        <f>IF(OR(Diameter!M57="",Diameter!L57=""),"",(Diameter!M57-Diameter!L57)/Diameter!L57)</f>
        <v>-3.4710263672332691E-4</v>
      </c>
      <c r="H57">
        <f>IF(OR(Diameter!O57="",Diameter!N57=""),"",(Diameter!O57-Diameter!N57)/Diameter!N57)</f>
        <v>-5.251013993722082E-4</v>
      </c>
      <c r="I57">
        <f>IF(OR(Diameter!Q57="",Diameter!P57=""),"",(Diameter!Q57-Diameter!P57)/Diameter!P57)</f>
        <v>-4.3489786023900281E-4</v>
      </c>
    </row>
    <row r="58" spans="1:9" ht="12.75" customHeight="1" x14ac:dyDescent="0.2">
      <c r="A58">
        <f>Measurement!A58</f>
        <v>5.5999999999999961</v>
      </c>
      <c r="B58">
        <f>IF(OR(Diameter!C58="",Diameter!B58=""),"",(Diameter!C58-Diameter!B58)/Diameter!B58)</f>
        <v>-3.4387468968017412E-4</v>
      </c>
      <c r="C58">
        <f>IF(OR(Diameter!E58="",Diameter!D58=""),"",(Diameter!E58-Diameter!D58)/Diameter!D58)</f>
        <v>-4.3324364497772237E-4</v>
      </c>
      <c r="D58">
        <f>IF(OR(Diameter!G58="",Diameter!F58=""),"",(Diameter!G58-Diameter!F58)/Diameter!F58)</f>
        <v>-3.44964336690985E-4</v>
      </c>
      <c r="E58">
        <f>IF(OR(Diameter!I58="",Diameter!H58=""),"",(Diameter!I58-Diameter!H58)/Diameter!H58)</f>
        <v>-2.5558748854435405E-4</v>
      </c>
      <c r="F58">
        <f>IF(OR(Diameter!K58="",Diameter!J58=""),"",(Diameter!K58-Diameter!J58)/Diameter!J58)</f>
        <v>-5.2234902891220225E-4</v>
      </c>
      <c r="G58">
        <f>IF(OR(Diameter!M58="",Diameter!L58=""),"",(Diameter!M58-Diameter!L58)/Diameter!L58)</f>
        <v>-5.2292725787838148E-4</v>
      </c>
      <c r="H58">
        <f>IF(OR(Diameter!O58="",Diameter!N58=""),"",(Diameter!O58-Diameter!N58)/Diameter!N58)</f>
        <v>-5.2457896771740994E-4</v>
      </c>
      <c r="I58">
        <f>IF(OR(Diameter!Q58="",Diameter!P58=""),"",(Diameter!Q58-Diameter!P58)/Diameter!P58)</f>
        <v>-5.2292725787838148E-4</v>
      </c>
    </row>
    <row r="59" spans="1:9" ht="12.75" customHeight="1" x14ac:dyDescent="0.2">
      <c r="A59">
        <f>Measurement!A59</f>
        <v>5.6999999999999957</v>
      </c>
      <c r="B59">
        <f>IF(OR(Diameter!C59="",Diameter!B59=""),"",(Diameter!C59-Diameter!B59)/Diameter!B59)</f>
        <v>-5.2175720999861103E-4</v>
      </c>
      <c r="C59">
        <f>IF(OR(Diameter!E59="",Diameter!D59=""),"",(Diameter!E59-Diameter!D59)/Diameter!D59)</f>
        <v>-4.3324364497772237E-4</v>
      </c>
      <c r="D59">
        <f>IF(OR(Diameter!G59="",Diameter!F59=""),"",(Diameter!G59-Diameter!F59)/Diameter!F59)</f>
        <v>-5.2175720999861103E-4</v>
      </c>
      <c r="E59">
        <f>IF(OR(Diameter!I59="",Diameter!H59=""),"",(Diameter!I59-Diameter!H59)/Diameter!H59)</f>
        <v>-5.2175720999861103E-4</v>
      </c>
      <c r="F59">
        <f>IF(OR(Diameter!K59="",Diameter!J59=""),"",(Diameter!K59-Diameter!J59)/Diameter!J59)</f>
        <v>-6.1085470347940741E-4</v>
      </c>
      <c r="G59">
        <f>IF(OR(Diameter!M59="",Diameter!L59=""),"",(Diameter!M59-Diameter!L59)/Diameter!L59)</f>
        <v>-6.1119085030012291E-4</v>
      </c>
      <c r="H59">
        <f>IF(OR(Diameter!O59="",Diameter!N59=""),"",(Diameter!O59-Diameter!N59)/Diameter!N59)</f>
        <v>-6.9992768242586314E-4</v>
      </c>
      <c r="I59">
        <f>IF(OR(Diameter!Q59="",Diameter!P59=""),"",(Diameter!Q59-Diameter!P59)/Diameter!P59)</f>
        <v>-6.1151334855342749E-4</v>
      </c>
    </row>
    <row r="60" spans="1:9" ht="12.75" customHeight="1" x14ac:dyDescent="0.2">
      <c r="A60">
        <f>Measurement!A60</f>
        <v>5.7999999999999954</v>
      </c>
      <c r="B60">
        <f>IF(OR(Diameter!C60="",Diameter!B60=""),"",(Diameter!C60-Diameter!B60)/Diameter!B60)</f>
        <v>-4.3324364497772237E-4</v>
      </c>
      <c r="C60">
        <f>IF(OR(Diameter!E60="",Diameter!D60=""),"",(Diameter!E60-Diameter!D60)/Diameter!D60)</f>
        <v>-5.2234902891220225E-4</v>
      </c>
      <c r="D60">
        <f>IF(OR(Diameter!G60="",Diameter!F60=""),"",(Diameter!G60-Diameter!F60)/Diameter!F60)</f>
        <v>-4.3324364497772237E-4</v>
      </c>
      <c r="E60">
        <f>IF(OR(Diameter!I60="",Diameter!H60=""),"",(Diameter!I60-Diameter!H60)/Diameter!H60)</f>
        <v>-3.4387468968017412E-4</v>
      </c>
      <c r="F60">
        <f>IF(OR(Diameter!K60="",Diameter!J60=""),"",(Diameter!K60-Diameter!J60)/Diameter!J60)</f>
        <v>-5.2175720999861103E-4</v>
      </c>
      <c r="G60">
        <f>IF(OR(Diameter!M60="",Diameter!L60=""),"",(Diameter!M60-Diameter!L60)/Diameter!L60)</f>
        <v>-5.2234902891220225E-4</v>
      </c>
      <c r="H60">
        <f>IF(OR(Diameter!O60="",Diameter!N60=""),"",(Diameter!O60-Diameter!N60)/Diameter!N60)</f>
        <v>-6.1239751642985416E-4</v>
      </c>
      <c r="I60">
        <f>IF(OR(Diameter!Q60="",Diameter!P60=""),"",(Diameter!Q60-Diameter!P60)/Diameter!P60)</f>
        <v>-5.2292725787838148E-4</v>
      </c>
    </row>
    <row r="61" spans="1:9" ht="12.75" customHeight="1" x14ac:dyDescent="0.2">
      <c r="A61">
        <f>Measurement!A61</f>
        <v>5.899999999999995</v>
      </c>
      <c r="B61">
        <f>IF(OR(Diameter!C61="",Diameter!B61=""),"",(Diameter!C61-Diameter!B61)/Diameter!B61)</f>
        <v>-4.3324364497772237E-4</v>
      </c>
      <c r="C61">
        <f>IF(OR(Diameter!E61="",Diameter!D61=""),"",(Diameter!E61-Diameter!D61)/Diameter!D61)</f>
        <v>-6.1085470347940741E-4</v>
      </c>
      <c r="D61">
        <f>IF(OR(Diameter!G61="",Diameter!F61=""),"",(Diameter!G61-Diameter!F61)/Diameter!F61)</f>
        <v>-4.3324364497772237E-4</v>
      </c>
      <c r="E61">
        <f>IF(OR(Diameter!I61="",Diameter!H61=""),"",(Diameter!I61-Diameter!H61)/Diameter!H61)</f>
        <v>-4.3324364497772237E-4</v>
      </c>
      <c r="F61">
        <f>IF(OR(Diameter!K61="",Diameter!J61=""),"",(Diameter!K61-Diameter!J61)/Diameter!J61)</f>
        <v>-5.2175720999861103E-4</v>
      </c>
      <c r="G61">
        <f>IF(OR(Diameter!M61="",Diameter!L61=""),"",(Diameter!M61-Diameter!L61)/Diameter!L61)</f>
        <v>-6.1119085030012291E-4</v>
      </c>
      <c r="H61">
        <f>IF(OR(Diameter!O61="",Diameter!N61=""),"",(Diameter!O61-Diameter!N61)/Diameter!N61)</f>
        <v>-6.9995245395494373E-4</v>
      </c>
      <c r="I61">
        <f>IF(OR(Diameter!Q61="",Diameter!P61=""),"",(Diameter!Q61-Diameter!P61)/Diameter!P61)</f>
        <v>-5.2349175317426466E-4</v>
      </c>
    </row>
    <row r="62" spans="1:9" ht="12.75" customHeight="1" x14ac:dyDescent="0.2">
      <c r="A62">
        <f>Measurement!A62</f>
        <v>5.9999999999999947</v>
      </c>
      <c r="B62">
        <f>IF(OR(Diameter!C62="",Diameter!B62=""),"",(Diameter!C62-Diameter!B62)/Diameter!B62)</f>
        <v>-6.1119085030012291E-4</v>
      </c>
      <c r="C62">
        <f>IF(OR(Diameter!E62="",Diameter!D62=""),"",(Diameter!E62-Diameter!D62)/Diameter!D62)</f>
        <v>-5.2234902891220225E-4</v>
      </c>
      <c r="D62">
        <f>IF(OR(Diameter!G62="",Diameter!F62=""),"",(Diameter!G62-Diameter!F62)/Diameter!F62)</f>
        <v>-5.2234902891220225E-4</v>
      </c>
      <c r="E62">
        <f>IF(OR(Diameter!I62="",Diameter!H62=""),"",(Diameter!I62-Diameter!H62)/Diameter!H62)</f>
        <v>-4.3324364497772237E-4</v>
      </c>
      <c r="F62">
        <f>IF(OR(Diameter!K62="",Diameter!J62=""),"",(Diameter!K62-Diameter!J62)/Diameter!J62)</f>
        <v>-6.9959463373725549E-4</v>
      </c>
      <c r="G62">
        <f>IF(OR(Diameter!M62="",Diameter!L62=""),"",(Diameter!M62-Diameter!L62)/Diameter!L62)</f>
        <v>-6.9976911795769823E-4</v>
      </c>
      <c r="H62">
        <f>IF(OR(Diameter!O62="",Diameter!N62=""),"",(Diameter!O62-Diameter!N62)/Diameter!N62)</f>
        <v>-9.6103568760220017E-4</v>
      </c>
      <c r="I62">
        <f>IF(OR(Diameter!Q62="",Diameter!P62=""),"",(Diameter!Q62-Diameter!P62)/Diameter!P62)</f>
        <v>-6.9988877365273993E-4</v>
      </c>
    </row>
    <row r="63" spans="1:9" ht="12.75" customHeight="1" x14ac:dyDescent="0.2">
      <c r="A63">
        <f>Measurement!A63</f>
        <v>6.0999999999999943</v>
      </c>
      <c r="B63">
        <f>IF(OR(Diameter!C63="",Diameter!B63=""),"",(Diameter!C63-Diameter!B63)/Diameter!B63)</f>
        <v>-6.1151334855342749E-4</v>
      </c>
      <c r="C63">
        <f>IF(OR(Diameter!E63="",Diameter!D63=""),"",(Diameter!E63-Diameter!D63)/Diameter!D63)</f>
        <v>-6.1151334855342749E-4</v>
      </c>
      <c r="D63">
        <f>IF(OR(Diameter!G63="",Diameter!F63=""),"",(Diameter!G63-Diameter!F63)/Diameter!F63)</f>
        <v>-5.2292725787838148E-4</v>
      </c>
      <c r="E63">
        <f>IF(OR(Diameter!I63="",Diameter!H63=""),"",(Diameter!I63-Diameter!H63)/Diameter!H63)</f>
        <v>-5.2292725787838148E-4</v>
      </c>
      <c r="F63">
        <f>IF(OR(Diameter!K63="",Diameter!J63=""),"",(Diameter!K63-Diameter!J63)/Diameter!J63)</f>
        <v>-8.7656598393830154E-4</v>
      </c>
      <c r="G63">
        <f>IF(OR(Diameter!M63="",Diameter!L63=""),"",(Diameter!M63-Diameter!L63)/Diameter!L63)</f>
        <v>-7.8789483415235876E-4</v>
      </c>
      <c r="H63">
        <f>IF(OR(Diameter!O63="",Diameter!N63=""),"",(Diameter!O63-Diameter!N63)/Diameter!N63)</f>
        <v>-9.5950603724533642E-4</v>
      </c>
      <c r="I63">
        <f>IF(OR(Diameter!Q63="",Diameter!P63=""),"",(Diameter!Q63-Diameter!P63)/Diameter!P63)</f>
        <v>-8.74758641406955E-4</v>
      </c>
    </row>
    <row r="64" spans="1:9" ht="12.75" customHeight="1" x14ac:dyDescent="0.2">
      <c r="A64">
        <f>Measurement!A64</f>
        <v>6.199999999999994</v>
      </c>
      <c r="B64">
        <f>IF(OR(Diameter!C64="",Diameter!B64=""),"",(Diameter!C64-Diameter!B64)/Diameter!B64)</f>
        <v>-6.1182205470615555E-4</v>
      </c>
      <c r="C64">
        <f>IF(OR(Diameter!E64="",Diameter!D64=""),"",(Diameter!E64-Diameter!D64)/Diameter!D64)</f>
        <v>-6.1182205470615555E-4</v>
      </c>
      <c r="D64">
        <f>IF(OR(Diameter!G64="",Diameter!F64=""),"",(Diameter!G64-Diameter!F64)/Diameter!F64)</f>
        <v>-6.9983587103899061E-4</v>
      </c>
      <c r="E64">
        <f>IF(OR(Diameter!I64="",Diameter!H64=""),"",(Diameter!I64-Diameter!H64)/Diameter!H64)</f>
        <v>-6.9983587103899061E-4</v>
      </c>
      <c r="F64">
        <f>IF(OR(Diameter!K64="",Diameter!J64=""),"",(Diameter!K64-Diameter!J64)/Diameter!J64)</f>
        <v>-7.8789483415235876E-4</v>
      </c>
      <c r="G64">
        <f>IF(OR(Diameter!M64="",Diameter!L64=""),"",(Diameter!M64-Diameter!L64)/Diameter!L64)</f>
        <v>-7.8747495155663181E-4</v>
      </c>
      <c r="H64">
        <f>IF(OR(Diameter!O64="",Diameter!N64=""),"",(Diameter!O64-Diameter!N64)/Diameter!N64)</f>
        <v>-9.5871917426818725E-4</v>
      </c>
      <c r="I64">
        <f>IF(OR(Diameter!Q64="",Diameter!P64=""),"",(Diameter!Q64-Diameter!P64)/Diameter!P64)</f>
        <v>-8.7427153072165307E-4</v>
      </c>
    </row>
    <row r="65" spans="1:9" ht="12.75" customHeight="1" x14ac:dyDescent="0.2">
      <c r="A65">
        <f>Measurement!A65</f>
        <v>6.2999999999999936</v>
      </c>
      <c r="B65">
        <f>IF(OR(Diameter!C65="",Diameter!B65=""),"",(Diameter!C65-Diameter!B65)/Diameter!B65)</f>
        <v>-5.2404237104792899E-4</v>
      </c>
      <c r="C65">
        <f>IF(OR(Diameter!E65="",Diameter!D65=""),"",(Diameter!E65-Diameter!D65)/Diameter!D65)</f>
        <v>-5.2404237104792899E-4</v>
      </c>
      <c r="D65">
        <f>IF(OR(Diameter!G65="",Diameter!F65=""),"",(Diameter!G65-Diameter!F65)/Diameter!F65)</f>
        <v>-4.357043111633809E-4</v>
      </c>
      <c r="E65">
        <f>IF(OR(Diameter!I65="",Diameter!H65=""),"",(Diameter!I65-Diameter!H65)/Diameter!H65)</f>
        <v>-4.3649679899829534E-4</v>
      </c>
      <c r="F65">
        <f>IF(OR(Diameter!K65="",Diameter!J65=""),"",(Diameter!K65-Diameter!J65)/Diameter!J65)</f>
        <v>-7.8769191883208223E-4</v>
      </c>
      <c r="G65">
        <f>IF(OR(Diameter!M65="",Diameter!L65=""),"",(Diameter!M65-Diameter!L65)/Diameter!L65)</f>
        <v>-6.1291608661669908E-4</v>
      </c>
      <c r="H65">
        <f>IF(OR(Diameter!O65="",Diameter!N65=""),"",(Diameter!O65-Diameter!N65)/Diameter!N65)</f>
        <v>-6.9979616682172281E-4</v>
      </c>
      <c r="I65">
        <f>IF(OR(Diameter!Q65="",Diameter!P65=""),"",(Diameter!Q65-Diameter!P65)/Diameter!P65)</f>
        <v>-6.9994051061624462E-4</v>
      </c>
    </row>
    <row r="66" spans="1:9" ht="12.75" customHeight="1" x14ac:dyDescent="0.2">
      <c r="A66">
        <f>Measurement!A66</f>
        <v>6.3999999999999932</v>
      </c>
      <c r="B66">
        <f>IF(OR(Diameter!C66="",Diameter!B66=""),"",(Diameter!C66-Diameter!B66)/Diameter!B66)</f>
        <v>-2.5954156626160891E-4</v>
      </c>
      <c r="C66">
        <f>IF(OR(Diameter!E66="",Diameter!D66=""),"",(Diameter!E66-Diameter!D66)/Diameter!D66)</f>
        <v>-1.7221462737442077E-4</v>
      </c>
      <c r="D66">
        <f>IF(OR(Diameter!G66="",Diameter!F66=""),"",(Diameter!G66-Diameter!F66)/Diameter!F66)</f>
        <v>-1.7221462737442077E-4</v>
      </c>
      <c r="E66">
        <f>IF(OR(Diameter!I66="",Diameter!H66=""),"",(Diameter!I66-Diameter!H66)/Diameter!H66)</f>
        <v>-2.6083180256529406E-4</v>
      </c>
      <c r="F66">
        <f>IF(OR(Diameter!K66="",Diameter!J66=""),"",(Diameter!K66-Diameter!J66)/Diameter!J66)</f>
        <v>-4.3727517974380593E-4</v>
      </c>
      <c r="G66">
        <f>IF(OR(Diameter!M66="",Diameter!L66=""),"",(Diameter!M66-Diameter!L66)/Diameter!L66)</f>
        <v>-3.5220252703506606E-4</v>
      </c>
      <c r="H66">
        <f>IF(OR(Diameter!O66="",Diameter!N66=""),"",(Diameter!O66-Diameter!N66)/Diameter!N66)</f>
        <v>-4.4297708109652972E-4</v>
      </c>
      <c r="I66">
        <f>IF(OR(Diameter!Q66="",Diameter!P66=""),"",(Diameter!Q66-Diameter!P66)/Diameter!P66)</f>
        <v>-5.2658226570843219E-4</v>
      </c>
    </row>
    <row r="67" spans="1:9" ht="12.75" customHeight="1" x14ac:dyDescent="0.2">
      <c r="A67">
        <f>Measurement!A67</f>
        <v>6.4999999999999929</v>
      </c>
      <c r="B67">
        <f>IF(OR(Diameter!C67="",Diameter!B67=""),"",(Diameter!C67-Diameter!B67)/Diameter!B67)</f>
        <v>-1.691084089016405E-4</v>
      </c>
      <c r="C67">
        <f>IF(OR(Diameter!E67="",Diameter!D67=""),"",(Diameter!E67-Diameter!D67)/Diameter!D67)</f>
        <v>-1.7066848460481422E-4</v>
      </c>
      <c r="D67">
        <f>IF(OR(Diameter!G67="",Diameter!F67=""),"",(Diameter!G67-Diameter!F67)/Diameter!F67)</f>
        <v>-1.7066848460481422E-4</v>
      </c>
      <c r="E67">
        <f>IF(OR(Diameter!I67="",Diameter!H67=""),"",(Diameter!I67-Diameter!H67)/Diameter!H67)</f>
        <v>-2.5954156626160891E-4</v>
      </c>
      <c r="F67">
        <f>IF(OR(Diameter!K67="",Diameter!J67=""),"",(Diameter!K67-Diameter!J67)/Diameter!J67)</f>
        <v>-2.6210790341187957E-4</v>
      </c>
      <c r="G67">
        <f>IF(OR(Diameter!M67="",Diameter!L67=""),"",(Diameter!M67-Diameter!L67)/Diameter!L67)</f>
        <v>-2.646171209603145E-4</v>
      </c>
      <c r="H67">
        <f>IF(OR(Diameter!O67="",Diameter!N67=""),"",(Diameter!O67-Diameter!N67)/Diameter!N67)</f>
        <v>-5.2834971446106139E-4</v>
      </c>
      <c r="I67">
        <f>IF(OR(Diameter!Q67="",Diameter!P67=""),"",(Diameter!Q67-Diameter!P67)/Diameter!P67)</f>
        <v>-3.5220252703506606E-4</v>
      </c>
    </row>
    <row r="68" spans="1:9" ht="12.75" customHeight="1" x14ac:dyDescent="0.2">
      <c r="A68">
        <f>Measurement!A68</f>
        <v>6.5999999999999925</v>
      </c>
      <c r="B68">
        <f>IF(OR(Diameter!C68="",Diameter!B68=""),"",(Diameter!C68-Diameter!B68)/Diameter!B68)</f>
        <v>-3.4604036708230551E-4</v>
      </c>
      <c r="C68">
        <f>IF(OR(Diameter!E68="",Diameter!D68=""),"",(Diameter!E68-Diameter!D68)/Diameter!D68)</f>
        <v>-3.4604036708230551E-4</v>
      </c>
      <c r="D68">
        <f>IF(OR(Diameter!G68="",Diameter!F68=""),"",(Diameter!G68-Diameter!F68)/Diameter!F68)</f>
        <v>-3.4604036708230551E-4</v>
      </c>
      <c r="E68">
        <f>IF(OR(Diameter!I68="",Diameter!H68=""),"",(Diameter!I68-Diameter!H68)/Diameter!H68)</f>
        <v>-3.4710263672332691E-4</v>
      </c>
      <c r="F68">
        <f>IF(OR(Diameter!K68="",Diameter!J68=""),"",(Diameter!K68-Diameter!J68)/Diameter!J68)</f>
        <v>-3.4918531708162849E-4</v>
      </c>
      <c r="G68">
        <f>IF(OR(Diameter!M68="",Diameter!L68=""),"",(Diameter!M68-Diameter!L68)/Diameter!L68)</f>
        <v>-6.9994051061624462E-4</v>
      </c>
      <c r="H68">
        <f>IF(OR(Diameter!O68="",Diameter!N68=""),"",(Diameter!O68-Diameter!N68)/Diameter!N68)</f>
        <v>-7.852161513146322E-4</v>
      </c>
      <c r="I68">
        <f>IF(OR(Diameter!Q68="",Diameter!P68=""),"",(Diameter!Q68-Diameter!P68)/Diameter!P68)</f>
        <v>-8.7272324980814905E-4</v>
      </c>
    </row>
    <row r="69" spans="1:9" ht="12.75" customHeight="1" x14ac:dyDescent="0.2">
      <c r="A69">
        <f>Measurement!A69</f>
        <v>6.6999999999999922</v>
      </c>
      <c r="B69">
        <f>IF(OR(Diameter!C69="",Diameter!B69=""),"",(Diameter!C69-Diameter!B69)/Diameter!B69)</f>
        <v>-6.1119085030012291E-4</v>
      </c>
      <c r="C69">
        <f>IF(OR(Diameter!E69="",Diameter!D69=""),"",(Diameter!E69-Diameter!D69)/Diameter!D69)</f>
        <v>-6.1119085030012291E-4</v>
      </c>
      <c r="D69">
        <f>IF(OR(Diameter!G69="",Diameter!F69=""),"",(Diameter!G69-Diameter!F69)/Diameter!F69)</f>
        <v>-6.1151334855342749E-4</v>
      </c>
      <c r="E69">
        <f>IF(OR(Diameter!I69="",Diameter!H69=""),"",(Diameter!I69-Diameter!H69)/Diameter!H69)</f>
        <v>-3.4604036708230551E-4</v>
      </c>
      <c r="F69">
        <f>IF(OR(Diameter!K69="",Diameter!J69=""),"",(Diameter!K69-Diameter!J69)/Diameter!J69)</f>
        <v>-2.6210790341187957E-4</v>
      </c>
      <c r="G69">
        <f>IF(OR(Diameter!M69="",Diameter!L69=""),"",(Diameter!M69-Diameter!L69)/Diameter!L69)</f>
        <v>-1.0444514804000234E-3</v>
      </c>
      <c r="H69">
        <f>IF(OR(Diameter!O69="",Diameter!N69=""),"",(Diameter!O69-Diameter!N69)/Diameter!N69)</f>
        <v>-1.208751909820669E-3</v>
      </c>
      <c r="I69">
        <f>IF(OR(Diameter!Q69="",Diameter!P69=""),"",(Diameter!Q69-Diameter!P69)/Diameter!P69)</f>
        <v>-1.4714830120584447E-3</v>
      </c>
    </row>
    <row r="70" spans="1:9" ht="12.75" customHeight="1" x14ac:dyDescent="0.2">
      <c r="A70">
        <f>Measurement!A70</f>
        <v>6.7999999999999918</v>
      </c>
      <c r="B70">
        <f>IF(OR(Diameter!C70="",Diameter!B70=""),"",(Diameter!C70-Diameter!B70)/Diameter!B70)</f>
        <v>-7.8808384070143736E-4</v>
      </c>
      <c r="C70">
        <f>IF(OR(Diameter!E70="",Diameter!D70=""),"",(Diameter!E70-Diameter!D70)/Diameter!D70)</f>
        <v>-6.9976911795769823E-4</v>
      </c>
      <c r="D70">
        <f>IF(OR(Diameter!G70="",Diameter!F70=""),"",(Diameter!G70-Diameter!F70)/Diameter!F70)</f>
        <v>-6.9983587103899061E-4</v>
      </c>
      <c r="E70">
        <f>IF(OR(Diameter!I70="",Diameter!H70=""),"",(Diameter!I70-Diameter!H70)/Diameter!H70)</f>
        <v>-5.2292725787838148E-4</v>
      </c>
      <c r="F70">
        <f>IF(OR(Diameter!K70="",Diameter!J70=""),"",(Diameter!K70-Diameter!J70)/Diameter!J70)</f>
        <v>8.1633342668198866E-5</v>
      </c>
      <c r="G70">
        <f>IF(OR(Diameter!M70="",Diameter!L70=""),"",(Diameter!M70-Diameter!L70)/Diameter!L70)</f>
        <v>-9.5455876259849975E-4</v>
      </c>
      <c r="H70">
        <f>IF(OR(Diameter!O70="",Diameter!N70=""),"",(Diameter!O70-Diameter!N70)/Diameter!N70)</f>
        <v>-1.03672409551266E-3</v>
      </c>
      <c r="I70">
        <f>IF(OR(Diameter!Q70="",Diameter!P70=""),"",(Diameter!Q70-Diameter!P70)/Diameter!P70)</f>
        <v>-1.2071198677311213E-3</v>
      </c>
    </row>
    <row r="71" spans="1:9" ht="12.75" customHeight="1" x14ac:dyDescent="0.2">
      <c r="A71">
        <f>Measurement!A71</f>
        <v>6.8999999999999915</v>
      </c>
      <c r="B71">
        <f>IF(OR(Diameter!C71="",Diameter!B71=""),"",(Diameter!C71-Diameter!B71)/Diameter!B71)</f>
        <v>-8.7613502734784968E-4</v>
      </c>
      <c r="C71">
        <f>IF(OR(Diameter!E71="",Diameter!D71=""),"",(Diameter!E71-Diameter!D71)/Diameter!D71)</f>
        <v>-8.7613502734784968E-4</v>
      </c>
      <c r="D71">
        <f>IF(OR(Diameter!G71="",Diameter!F71=""),"",(Diameter!G71-Diameter!F71)/Diameter!F71)</f>
        <v>-7.8789483415235876E-4</v>
      </c>
      <c r="E71">
        <f>IF(OR(Diameter!I71="",Diameter!H71=""),"",(Diameter!I71-Diameter!H71)/Diameter!H71)</f>
        <v>-5.2349175317426466E-4</v>
      </c>
      <c r="F71">
        <f>IF(OR(Diameter!K71="",Diameter!J71=""),"",(Diameter!K71-Diameter!J71)/Diameter!J71)</f>
        <v>4.2289389433453859E-4</v>
      </c>
      <c r="G71">
        <f>IF(OR(Diameter!M71="",Diameter!L71=""),"",(Diameter!M71-Diameter!L71)/Diameter!L71)</f>
        <v>-6.1461532293171858E-4</v>
      </c>
      <c r="H71">
        <f>IF(OR(Diameter!O71="",Diameter!N71=""),"",(Diameter!O71-Diameter!N71)/Diameter!N71)</f>
        <v>-7.8243675532960503E-4</v>
      </c>
      <c r="I71">
        <f>IF(OR(Diameter!Q71="",Diameter!P71=""),"",(Diameter!Q71-Diameter!P71)/Diameter!P71)</f>
        <v>-7.8243675532960503E-4</v>
      </c>
    </row>
    <row r="72" spans="1:9" ht="12.75" customHeight="1" x14ac:dyDescent="0.2">
      <c r="A72">
        <f>Measurement!A72</f>
        <v>6.9999999999999911</v>
      </c>
      <c r="B72">
        <f>IF(OR(Diameter!C72="",Diameter!B72=""),"",(Diameter!C72-Diameter!B72)/Diameter!B72)</f>
        <v>-8.7569024671081989E-4</v>
      </c>
      <c r="C72">
        <f>IF(OR(Diameter!E72="",Diameter!D72=""),"",(Diameter!E72-Diameter!D72)/Diameter!D72)</f>
        <v>-7.8789483415235876E-4</v>
      </c>
      <c r="D72">
        <f>IF(OR(Diameter!G72="",Diameter!F72=""),"",(Diameter!G72-Diameter!F72)/Diameter!F72)</f>
        <v>-6.9988877365273993E-4</v>
      </c>
      <c r="E72">
        <f>IF(OR(Diameter!I72="",Diameter!H72=""),"",(Diameter!I72-Diameter!H72)/Diameter!H72)</f>
        <v>-4.3649679899829534E-4</v>
      </c>
      <c r="F72">
        <f>IF(OR(Diameter!K72="",Diameter!J72=""),"",(Diameter!K72-Diameter!J72)/Diameter!J72)</f>
        <v>6.7638425476668207E-4</v>
      </c>
      <c r="G72">
        <f>IF(OR(Diameter!M72="",Diameter!L72=""),"",(Diameter!M72-Diameter!L72)/Diameter!L72)</f>
        <v>-5.3053850959661837E-4</v>
      </c>
      <c r="H72">
        <f>IF(OR(Diameter!O72="",Diameter!N72=""),"",(Diameter!O72-Diameter!N72)/Diameter!N72)</f>
        <v>-6.9830900740967448E-4</v>
      </c>
      <c r="I72">
        <f>IF(OR(Diameter!Q72="",Diameter!P72=""),"",(Diameter!Q72-Diameter!P72)/Diameter!P72)</f>
        <v>-7.8149767575533995E-4</v>
      </c>
    </row>
    <row r="73" spans="1:9" ht="12.75" customHeight="1" x14ac:dyDescent="0.2">
      <c r="A73">
        <f>Measurement!A73</f>
        <v>7.0999999999999908</v>
      </c>
      <c r="B73">
        <f>IF(OR(Diameter!C73="",Diameter!B73=""),"",(Diameter!C73-Diameter!B73)/Diameter!B73)</f>
        <v>-6.9992768242586314E-4</v>
      </c>
      <c r="C73">
        <f>IF(OR(Diameter!E73="",Diameter!D73=""),"",(Diameter!E73-Diameter!D73)/Diameter!D73)</f>
        <v>-6.9988877365273993E-4</v>
      </c>
      <c r="D73">
        <f>IF(OR(Diameter!G73="",Diameter!F73=""),"",(Diameter!G73-Diameter!F73)/Diameter!F73)</f>
        <v>-5.2457896771740994E-4</v>
      </c>
      <c r="E73">
        <f>IF(OR(Diameter!I73="",Diameter!H73=""),"",(Diameter!I73-Diameter!H73)/Diameter!H73)</f>
        <v>-5.251013993722082E-4</v>
      </c>
      <c r="F73">
        <f>IF(OR(Diameter!K73="",Diameter!J73=""),"",(Diameter!K73-Diameter!J73)/Diameter!J73)</f>
        <v>4.1655180137361995E-4</v>
      </c>
      <c r="G73">
        <f>IF(OR(Diameter!M73="",Diameter!L73=""),"",(Diameter!M73-Diameter!L73)/Diameter!L73)</f>
        <v>-5.3053850959661837E-4</v>
      </c>
      <c r="H73">
        <f>IF(OR(Diameter!O73="",Diameter!N73=""),"",(Diameter!O73-Diameter!N73)/Diameter!N73)</f>
        <v>-6.148758643016285E-4</v>
      </c>
      <c r="I73">
        <f>IF(OR(Diameter!Q73="",Diameter!P73=""),"",(Diameter!Q73-Diameter!P73)/Diameter!P73)</f>
        <v>-6.980714781894998E-4</v>
      </c>
    </row>
    <row r="74" spans="1:9" ht="12.75" customHeight="1" x14ac:dyDescent="0.2">
      <c r="A74">
        <f>Measurement!A74</f>
        <v>7.1999999999999904</v>
      </c>
      <c r="B74">
        <f>IF(OR(Diameter!C74="",Diameter!B74=""),"",(Diameter!C74-Diameter!B74)/Diameter!B74)</f>
        <v>-6.1239751642985416E-4</v>
      </c>
      <c r="C74">
        <f>IF(OR(Diameter!E74="",Diameter!D74=""),"",(Diameter!E74-Diameter!D74)/Diameter!D74)</f>
        <v>-6.1239751642985416E-4</v>
      </c>
      <c r="D74">
        <f>IF(OR(Diameter!G74="",Diameter!F74=""),"",(Diameter!G74-Diameter!F74)/Diameter!F74)</f>
        <v>-6.1239751642985416E-4</v>
      </c>
      <c r="E74">
        <f>IF(OR(Diameter!I74="",Diameter!H74=""),"",(Diameter!I74-Diameter!H74)/Diameter!H74)</f>
        <v>-6.9996294480832808E-4</v>
      </c>
      <c r="F74">
        <f>IF(OR(Diameter!K74="",Diameter!J74=""),"",(Diameter!K74-Diameter!J74)/Diameter!J74)</f>
        <v>6.6457936066978342E-5</v>
      </c>
      <c r="G74">
        <f>IF(OR(Diameter!M74="",Diameter!L74=""),"",(Diameter!M74-Diameter!L74)/Diameter!L74)</f>
        <v>-6.1476839288302973E-4</v>
      </c>
      <c r="H74">
        <f>IF(OR(Diameter!O74="",Diameter!N74=""),"",(Diameter!O74-Diameter!N74)/Diameter!N74)</f>
        <v>-6.1487854302336056E-4</v>
      </c>
      <c r="I74">
        <f>IF(OR(Diameter!Q74="",Diameter!P74=""),"",(Diameter!Q74-Diameter!P74)/Diameter!P74)</f>
        <v>-5.3191884148589858E-4</v>
      </c>
    </row>
    <row r="75" spans="1:9" ht="12.75" customHeight="1" x14ac:dyDescent="0.2">
      <c r="A75">
        <f>Measurement!A75</f>
        <v>7.2999999999999901</v>
      </c>
      <c r="B75">
        <f>IF(OR(Diameter!C75="",Diameter!B75=""),"",(Diameter!C75-Diameter!B75)/Diameter!B75)</f>
        <v>-6.9995245395494373E-4</v>
      </c>
      <c r="C75">
        <f>IF(OR(Diameter!E75="",Diameter!D75=""),"",(Diameter!E75-Diameter!D75)/Diameter!D75)</f>
        <v>-5.251013993722082E-4</v>
      </c>
      <c r="D75">
        <f>IF(OR(Diameter!G75="",Diameter!F75=""),"",(Diameter!G75-Diameter!F75)/Diameter!F75)</f>
        <v>-6.9995245395494373E-4</v>
      </c>
      <c r="E75">
        <f>IF(OR(Diameter!I75="",Diameter!H75=""),"",(Diameter!I75-Diameter!H75)/Diameter!H75)</f>
        <v>-8.7377002395274718E-4</v>
      </c>
      <c r="F75">
        <f>IF(OR(Diameter!K75="",Diameter!J75=""),"",(Diameter!K75-Diameter!J75)/Diameter!J75)</f>
        <v>-4.4604481316117917E-4</v>
      </c>
      <c r="G75">
        <f>IF(OR(Diameter!M75="",Diameter!L75=""),"",(Diameter!M75-Diameter!L75)/Diameter!L75)</f>
        <v>-6.9852995734535179E-4</v>
      </c>
      <c r="H75">
        <f>IF(OR(Diameter!O75="",Diameter!N75=""),"",(Diameter!O75-Diameter!N75)/Diameter!N75)</f>
        <v>-6.1487854302336056E-4</v>
      </c>
      <c r="I75">
        <f>IF(OR(Diameter!Q75="",Diameter!P75=""),"",(Diameter!Q75-Diameter!P75)/Diameter!P75)</f>
        <v>-6.1486440907162305E-4</v>
      </c>
    </row>
    <row r="76" spans="1:9" ht="12.75" customHeight="1" x14ac:dyDescent="0.2">
      <c r="A76">
        <f>Measurement!A76</f>
        <v>7.3999999999999897</v>
      </c>
      <c r="B76">
        <f>IF(OR(Diameter!C76="",Diameter!B76=""),"",(Diameter!C76-Diameter!B76)/Diameter!B76)</f>
        <v>-6.9996294480832808E-4</v>
      </c>
      <c r="C76">
        <f>IF(OR(Diameter!E76="",Diameter!D76=""),"",(Diameter!E76-Diameter!D76)/Diameter!D76)</f>
        <v>-6.1266398478692166E-4</v>
      </c>
      <c r="D76">
        <f>IF(OR(Diameter!G76="",Diameter!F76=""),"",(Diameter!G76-Diameter!F76)/Diameter!F76)</f>
        <v>-7.8724378911229035E-4</v>
      </c>
      <c r="E76">
        <f>IF(OR(Diameter!I76="",Diameter!H76=""),"",(Diameter!I76-Diameter!H76)/Diameter!H76)</f>
        <v>-1.0454944922205487E-3</v>
      </c>
      <c r="F76">
        <f>IF(OR(Diameter!K76="",Diameter!J76=""),"",(Diameter!K76-Diameter!J76)/Diameter!J76)</f>
        <v>-4.466105590866342E-4</v>
      </c>
      <c r="G76">
        <f>IF(OR(Diameter!M76="",Diameter!L76=""),"",(Diameter!M76-Diameter!L76)/Diameter!L76)</f>
        <v>-7.8197546070505654E-4</v>
      </c>
      <c r="H76">
        <f>IF(OR(Diameter!O76="",Diameter!N76=""),"",(Diameter!O76-Diameter!N76)/Diameter!N76)</f>
        <v>-6.1486440907162305E-4</v>
      </c>
      <c r="I76">
        <f>IF(OR(Diameter!Q76="",Diameter!P76=""),"",(Diameter!Q76-Diameter!P76)/Diameter!P76)</f>
        <v>-6.9754610636218496E-4</v>
      </c>
    </row>
    <row r="77" spans="1:9" ht="12.75" customHeight="1" x14ac:dyDescent="0.2">
      <c r="A77">
        <f>Measurement!A77</f>
        <v>7.4999999999999893</v>
      </c>
      <c r="B77">
        <f>IF(OR(Diameter!C77="",Diameter!B77=""),"",(Diameter!C77-Diameter!B77)/Diameter!B77)</f>
        <v>-6.9995901152526793E-4</v>
      </c>
      <c r="C77">
        <f>IF(OR(Diameter!E77="",Diameter!D77=""),"",(Diameter!E77-Diameter!D77)/Diameter!D77)</f>
        <v>-6.9995901152526793E-4</v>
      </c>
      <c r="D77">
        <f>IF(OR(Diameter!G77="",Diameter!F77=""),"",(Diameter!G77-Diameter!F77)/Diameter!F77)</f>
        <v>-8.7377002395274718E-4</v>
      </c>
      <c r="E77">
        <f>IF(OR(Diameter!I77="",Diameter!H77=""),"",(Diameter!I77-Diameter!H77)/Diameter!H77)</f>
        <v>-1.216680624700067E-3</v>
      </c>
      <c r="F77">
        <f>IF(OR(Diameter!K77="",Diameter!J77=""),"",(Diameter!K77-Diameter!J77)/Diameter!J77)</f>
        <v>-6.1482064517642083E-4</v>
      </c>
      <c r="G77">
        <f>IF(OR(Diameter!M77="",Diameter!L77=""),"",(Diameter!M77-Diameter!L77)/Diameter!L77)</f>
        <v>-8.651571640861897E-4</v>
      </c>
      <c r="H77">
        <f>IF(OR(Diameter!O77="",Diameter!N77=""),"",(Diameter!O77-Diameter!N77)/Diameter!N77)</f>
        <v>-6.9725797592997752E-4</v>
      </c>
      <c r="I77">
        <f>IF(OR(Diameter!Q77="",Diameter!P77=""),"",(Diameter!Q77-Diameter!P77)/Diameter!P77)</f>
        <v>-6.9754610636218496E-4</v>
      </c>
    </row>
    <row r="78" spans="1:9" ht="12.75" customHeight="1" x14ac:dyDescent="0.2">
      <c r="A78">
        <f>Measurement!A78</f>
        <v>7.599999999999989</v>
      </c>
      <c r="B78">
        <f>IF(OR(Diameter!C78="",Diameter!B78=""),"",(Diameter!C78-Diameter!B78)/Diameter!B78)</f>
        <v>-8.7325397801843647E-4</v>
      </c>
      <c r="C78">
        <f>IF(OR(Diameter!E78="",Diameter!D78=""),"",(Diameter!E78-Diameter!D78)/Diameter!D78)</f>
        <v>-7.864636981981403E-4</v>
      </c>
      <c r="D78">
        <f>IF(OR(Diameter!G78="",Diameter!F78=""),"",(Diameter!G78-Diameter!F78)/Diameter!F78)</f>
        <v>-8.7272324980814905E-4</v>
      </c>
      <c r="E78">
        <f>IF(OR(Diameter!I78="",Diameter!H78=""),"",(Diameter!I78-Diameter!H78)/Diameter!H78)</f>
        <v>-1.1286060059386665E-3</v>
      </c>
      <c r="F78">
        <f>IF(OR(Diameter!K78="",Diameter!J78=""),"",(Diameter!K78-Diameter!J78)/Diameter!J78)</f>
        <v>-6.9852995734535179E-4</v>
      </c>
      <c r="G78">
        <f>IF(OR(Diameter!M78="",Diameter!L78=""),"",(Diameter!M78-Diameter!L78)/Diameter!L78)</f>
        <v>-6.980714781894998E-4</v>
      </c>
      <c r="H78">
        <f>IF(OR(Diameter!O78="",Diameter!N78=""),"",(Diameter!O78-Diameter!N78)/Diameter!N78)</f>
        <v>-6.9725797592997752E-4</v>
      </c>
      <c r="I78">
        <f>IF(OR(Diameter!Q78="",Diameter!P78=""),"",(Diameter!Q78-Diameter!P78)/Diameter!P78)</f>
        <v>-6.9725797592997752E-4</v>
      </c>
    </row>
    <row r="79" spans="1:9" ht="12.75" customHeight="1" x14ac:dyDescent="0.2">
      <c r="A79">
        <f>Measurement!A79</f>
        <v>7.6999999999999886</v>
      </c>
      <c r="B79">
        <f>IF(OR(Diameter!C79="",Diameter!B79=""),"",(Diameter!C79-Diameter!B79)/Diameter!B79)</f>
        <v>-7.864636981981403E-4</v>
      </c>
      <c r="C79">
        <f>IF(OR(Diameter!E79="",Diameter!D79=""),"",(Diameter!E79-Diameter!D79)/Diameter!D79)</f>
        <v>-6.9990729856417918E-4</v>
      </c>
      <c r="D79">
        <f>IF(OR(Diameter!G79="",Diameter!F79=""),"",(Diameter!G79-Diameter!F79)/Diameter!F79)</f>
        <v>-6.9985923182357384E-4</v>
      </c>
      <c r="E79">
        <f>IF(OR(Diameter!I79="",Diameter!H79=""),"",(Diameter!I79-Diameter!H79)/Diameter!H79)</f>
        <v>-1.0412322371621695E-3</v>
      </c>
      <c r="F79">
        <f>IF(OR(Diameter!K79="",Diameter!J79=""),"",(Diameter!K79-Diameter!J79)/Diameter!J79)</f>
        <v>-6.148565169969562E-4</v>
      </c>
      <c r="G79">
        <f>IF(OR(Diameter!M79="",Diameter!L79=""),"",(Diameter!M79-Diameter!L79)/Diameter!L79)</f>
        <v>-6.1487854302336056E-4</v>
      </c>
      <c r="H79">
        <f>IF(OR(Diameter!O79="",Diameter!N79=""),"",(Diameter!O79-Diameter!N79)/Diameter!N79)</f>
        <v>-6.9725797592997752E-4</v>
      </c>
      <c r="I79">
        <f>IF(OR(Diameter!Q79="",Diameter!P79=""),"",(Diameter!Q79-Diameter!P79)/Diameter!P79)</f>
        <v>-6.9725797592997752E-4</v>
      </c>
    </row>
    <row r="80" spans="1:9" ht="12.75" customHeight="1" x14ac:dyDescent="0.2">
      <c r="A80">
        <f>Measurement!A80</f>
        <v>7.7999999999999883</v>
      </c>
      <c r="B80">
        <f>IF(OR(Diameter!C80="",Diameter!B80=""),"",(Diameter!C80-Diameter!B80)/Diameter!B80)</f>
        <v>-6.1337661595211224E-4</v>
      </c>
      <c r="C80">
        <f>IF(OR(Diameter!E80="",Diameter!D80=""),"",(Diameter!E80-Diameter!D80)/Diameter!D80)</f>
        <v>-5.270465986239387E-4</v>
      </c>
      <c r="D80">
        <f>IF(OR(Diameter!G80="",Diameter!F80=""),"",(Diameter!G80-Diameter!F80)/Diameter!F80)</f>
        <v>-4.4164114773277864E-4</v>
      </c>
      <c r="E80">
        <f>IF(OR(Diameter!I80="",Diameter!H80=""),"",(Diameter!I80-Diameter!H80)/Diameter!H80)</f>
        <v>-8.6984436379783294E-4</v>
      </c>
      <c r="F80">
        <f>IF(OR(Diameter!K80="",Diameter!J80=""),"",(Diameter!K80-Diameter!J80)/Diameter!J80)</f>
        <v>-2.8048515129543464E-4</v>
      </c>
      <c r="G80">
        <f>IF(OR(Diameter!M80="",Diameter!L80=""),"",(Diameter!M80-Diameter!L80)/Diameter!L80)</f>
        <v>-5.3191884148589858E-4</v>
      </c>
      <c r="H80">
        <f>IF(OR(Diameter!O80="",Diameter!N80=""),"",(Diameter!O80-Diameter!N80)/Diameter!N80)</f>
        <v>-5.3235366653669157E-4</v>
      </c>
      <c r="I80">
        <f>IF(OR(Diameter!Q80="",Diameter!P80=""),"",(Diameter!Q80-Diameter!P80)/Diameter!P80)</f>
        <v>-6.1478512667265898E-4</v>
      </c>
    </row>
    <row r="81" spans="1:9" ht="12.75" customHeight="1" x14ac:dyDescent="0.2">
      <c r="A81">
        <f>Measurement!A81</f>
        <v>7.8999999999999879</v>
      </c>
      <c r="B81">
        <f>IF(OR(Diameter!C81="",Diameter!B81=""),"",(Diameter!C81-Diameter!B81)/Diameter!B81)</f>
        <v>-5.270465986239387E-4</v>
      </c>
      <c r="C81">
        <f>IF(OR(Diameter!E81="",Diameter!D81=""),"",(Diameter!E81-Diameter!D81)/Diameter!D81)</f>
        <v>-4.4024475082367218E-4</v>
      </c>
      <c r="D81">
        <f>IF(OR(Diameter!G81="",Diameter!F81=""),"",(Diameter!G81-Diameter!F81)/Diameter!F81)</f>
        <v>-5.2749604704498511E-4</v>
      </c>
      <c r="E81">
        <f>IF(OR(Diameter!I81="",Diameter!H81=""),"",(Diameter!I81-Diameter!H81)/Diameter!H81)</f>
        <v>-8.6984436379783294E-4</v>
      </c>
      <c r="F81">
        <f>IF(OR(Diameter!K81="",Diameter!J81=""),"",(Diameter!K81-Diameter!J81)/Diameter!J81)</f>
        <v>-3.6447931598244834E-4</v>
      </c>
      <c r="G81">
        <f>IF(OR(Diameter!M81="",Diameter!L81=""),"",(Diameter!M81-Diameter!L81)/Diameter!L81)</f>
        <v>-6.1487854302336056E-4</v>
      </c>
      <c r="H81">
        <f>IF(OR(Diameter!O81="",Diameter!N81=""),"",(Diameter!O81-Diameter!N81)/Diameter!N81)</f>
        <v>-5.3235366653669157E-4</v>
      </c>
      <c r="I81">
        <f>IF(OR(Diameter!Q81="",Diameter!P81=""),"",(Diameter!Q81-Diameter!P81)/Diameter!P81)</f>
        <v>-5.3235366653669157E-4</v>
      </c>
    </row>
    <row r="82" spans="1:9" ht="12.75" customHeight="1" x14ac:dyDescent="0.2">
      <c r="A82">
        <f>Measurement!A82</f>
        <v>7.9999999999999876</v>
      </c>
      <c r="B82">
        <f>IF(OR(Diameter!C82="",Diameter!B82=""),"",(Diameter!C82-Diameter!B82)/Diameter!B82)</f>
        <v>-4.4024475082367218E-4</v>
      </c>
      <c r="C82">
        <f>IF(OR(Diameter!E82="",Diameter!D82=""),"",(Diameter!E82-Diameter!D82)/Diameter!D82)</f>
        <v>-4.4024475082367218E-4</v>
      </c>
      <c r="D82">
        <f>IF(OR(Diameter!G82="",Diameter!F82=""),"",(Diameter!G82-Diameter!F82)/Diameter!F82)</f>
        <v>-5.270465986239387E-4</v>
      </c>
      <c r="E82">
        <f>IF(OR(Diameter!I82="",Diameter!H82=""),"",(Diameter!I82-Diameter!H82)/Diameter!H82)</f>
        <v>-7.8486626840923587E-4</v>
      </c>
      <c r="F82">
        <f>IF(OR(Diameter!K82="",Diameter!J82=""),"",(Diameter!K82-Diameter!J82)/Diameter!J82)</f>
        <v>-2.8048515129543464E-4</v>
      </c>
      <c r="G82">
        <f>IF(OR(Diameter!M82="",Diameter!L82=""),"",(Diameter!M82-Diameter!L82)/Diameter!L82)</f>
        <v>-5.3191884148589858E-4</v>
      </c>
      <c r="H82">
        <f>IF(OR(Diameter!O82="",Diameter!N82=""),"",(Diameter!O82-Diameter!N82)/Diameter!N82)</f>
        <v>-5.3235366653669157E-4</v>
      </c>
      <c r="I82">
        <f>IF(OR(Diameter!Q82="",Diameter!P82=""),"",(Diameter!Q82-Diameter!P82)/Diameter!P82)</f>
        <v>-6.1483331833349602E-4</v>
      </c>
    </row>
    <row r="83" spans="1:9" ht="12.75" customHeight="1" x14ac:dyDescent="0.2">
      <c r="A83">
        <f>Measurement!A83</f>
        <v>8.0999999999999872</v>
      </c>
      <c r="B83">
        <f>IF(OR(Diameter!C83="",Diameter!B83=""),"",(Diameter!C83-Diameter!B83)/Diameter!B83)</f>
        <v>-3.5317920379165219E-4</v>
      </c>
      <c r="C83">
        <f>IF(OR(Diameter!E83="",Diameter!D83=""),"",(Diameter!E83-Diameter!D83)/Diameter!D83)</f>
        <v>-4.3952423901016247E-4</v>
      </c>
      <c r="D83">
        <f>IF(OR(Diameter!G83="",Diameter!F83=""),"",(Diameter!G83-Diameter!F83)/Diameter!F83)</f>
        <v>-4.4024475082367218E-4</v>
      </c>
      <c r="E83">
        <f>IF(OR(Diameter!I83="",Diameter!H83=""),"",(Diameter!I83-Diameter!H83)/Diameter!H83)</f>
        <v>-8.7045065101915345E-4</v>
      </c>
      <c r="F83">
        <f>IF(OR(Diameter!K83="",Diameter!J83=""),"",(Diameter!K83-Diameter!J83)/Diameter!J83)</f>
        <v>-2.7945487948781536E-4</v>
      </c>
      <c r="G83">
        <f>IF(OR(Diameter!M83="",Diameter!L83=""),"",(Diameter!M83-Diameter!L83)/Diameter!L83)</f>
        <v>-5.3191884148589858E-4</v>
      </c>
      <c r="H83">
        <f>IF(OR(Diameter!O83="",Diameter!N83=""),"",(Diameter!O83-Diameter!N83)/Diameter!N83)</f>
        <v>-4.4965830132081723E-4</v>
      </c>
      <c r="I83">
        <f>IF(OR(Diameter!Q83="",Diameter!P83=""),"",(Diameter!Q83-Diameter!P83)/Diameter!P83)</f>
        <v>-6.1483331833349602E-4</v>
      </c>
    </row>
    <row r="84" spans="1:9" ht="12.75" customHeight="1" x14ac:dyDescent="0.2">
      <c r="A84">
        <f>Measurement!A84</f>
        <v>8.1999999999999869</v>
      </c>
      <c r="B84">
        <f>IF(OR(Diameter!C84="",Diameter!B84=""),"",(Diameter!C84-Diameter!B84)/Diameter!B84)</f>
        <v>-3.5220252703506606E-4</v>
      </c>
      <c r="C84">
        <f>IF(OR(Diameter!E84="",Diameter!D84=""),"",(Diameter!E84-Diameter!D84)/Diameter!D84)</f>
        <v>-3.5220252703506606E-4</v>
      </c>
      <c r="D84">
        <f>IF(OR(Diameter!G84="",Diameter!F84=""),"",(Diameter!G84-Diameter!F84)/Diameter!F84)</f>
        <v>-4.3952423901016247E-4</v>
      </c>
      <c r="E84">
        <f>IF(OR(Diameter!I84="",Diameter!H84=""),"",(Diameter!I84-Diameter!H84)/Diameter!H84)</f>
        <v>-9.5626871866825319E-4</v>
      </c>
      <c r="F84">
        <f>IF(OR(Diameter!K84="",Diameter!J84=""),"",(Diameter!K84-Diameter!J84)/Diameter!J84)</f>
        <v>-1.9493995680701322E-4</v>
      </c>
      <c r="G84">
        <f>IF(OR(Diameter!M84="",Diameter!L84=""),"",(Diameter!M84-Diameter!L84)/Diameter!L84)</f>
        <v>-4.487093947711158E-4</v>
      </c>
      <c r="H84">
        <f>IF(OR(Diameter!O84="",Diameter!N84=""),"",(Diameter!O84-Diameter!N84)/Diameter!N84)</f>
        <v>-5.3214477743550054E-4</v>
      </c>
      <c r="I84">
        <f>IF(OR(Diameter!Q84="",Diameter!P84=""),"",(Diameter!Q84-Diameter!P84)/Diameter!P84)</f>
        <v>-5.3214477743550054E-4</v>
      </c>
    </row>
    <row r="85" spans="1:9" ht="12.75" customHeight="1" x14ac:dyDescent="0.2">
      <c r="A85">
        <f>Measurement!A85</f>
        <v>8.2999999999999865</v>
      </c>
      <c r="B85">
        <f>IF(OR(Diameter!C85="",Diameter!B85=""),"",(Diameter!C85-Diameter!B85)/Diameter!B85)</f>
        <v>-4.3878904382140118E-4</v>
      </c>
      <c r="C85">
        <f>IF(OR(Diameter!E85="",Diameter!D85=""),"",(Diameter!E85-Diameter!D85)/Diameter!D85)</f>
        <v>-3.5121122413382764E-4</v>
      </c>
      <c r="D85">
        <f>IF(OR(Diameter!G85="",Diameter!F85=""),"",(Diameter!G85-Diameter!F85)/Diameter!F85)</f>
        <v>-3.5220252703506606E-4</v>
      </c>
      <c r="E85">
        <f>IF(OR(Diameter!I85="",Diameter!H85=""),"",(Diameter!I85-Diameter!H85)/Diameter!H85)</f>
        <v>-9.5710065797050133E-4</v>
      </c>
      <c r="F85">
        <f>IF(OR(Diameter!K85="",Diameter!J85=""),"",(Diameter!K85-Diameter!J85)/Diameter!J85)</f>
        <v>-1.101611458707276E-4</v>
      </c>
      <c r="G85">
        <f>IF(OR(Diameter!M85="",Diameter!L85=""),"",(Diameter!M85-Diameter!L85)/Diameter!L85)</f>
        <v>-3.6447931598244834E-4</v>
      </c>
      <c r="H85">
        <f>IF(OR(Diameter!O85="",Diameter!N85=""),"",(Diameter!O85-Diameter!N85)/Diameter!N85)</f>
        <v>-4.4919234440165987E-4</v>
      </c>
      <c r="I85">
        <f>IF(OR(Diameter!Q85="",Diameter!P85=""),"",(Diameter!Q85-Diameter!P85)/Diameter!P85)</f>
        <v>-5.3191884148589858E-4</v>
      </c>
    </row>
    <row r="86" spans="1:9" ht="12.75" customHeight="1" x14ac:dyDescent="0.2">
      <c r="A86">
        <f>Measurement!A86</f>
        <v>8.3999999999999861</v>
      </c>
      <c r="B86">
        <f>IF(OR(Diameter!C86="",Diameter!B86=""),"",(Diameter!C86-Diameter!B86)/Diameter!B86)</f>
        <v>-2.6210790341187957E-4</v>
      </c>
      <c r="C86">
        <f>IF(OR(Diameter!E86="",Diameter!D86=""),"",(Diameter!E86-Diameter!D86)/Diameter!D86)</f>
        <v>-2.6336972436508062E-4</v>
      </c>
      <c r="D86">
        <f>IF(OR(Diameter!G86="",Diameter!F86=""),"",(Diameter!G86-Diameter!F86)/Diameter!F86)</f>
        <v>-3.5020543939087771E-4</v>
      </c>
      <c r="E86">
        <f>IF(OR(Diameter!I86="",Diameter!H86=""),"",(Diameter!I86-Diameter!H86)/Diameter!H86)</f>
        <v>-9.5791742883558453E-4</v>
      </c>
      <c r="F86">
        <f>IF(OR(Diameter!K86="",Diameter!J86=""),"",(Diameter!K86-Diameter!J86)/Diameter!J86)</f>
        <v>-2.7734513178898014E-4</v>
      </c>
      <c r="G86">
        <f>IF(OR(Diameter!M86="",Diameter!L86=""),"",(Diameter!M86-Diameter!L86)/Diameter!L86)</f>
        <v>-4.476930954119387E-4</v>
      </c>
      <c r="H86">
        <f>IF(OR(Diameter!O86="",Diameter!N86=""),"",(Diameter!O86-Diameter!N86)/Diameter!N86)</f>
        <v>-5.3191884148589858E-4</v>
      </c>
      <c r="I86">
        <f>IF(OR(Diameter!Q86="",Diameter!P86=""),"",(Diameter!Q86-Diameter!P86)/Diameter!P86)</f>
        <v>-4.487093947711158E-4</v>
      </c>
    </row>
    <row r="87" spans="1:9" ht="12.75" customHeight="1" x14ac:dyDescent="0.2">
      <c r="A87">
        <f>Measurement!A87</f>
        <v>8.4999999999999858</v>
      </c>
      <c r="B87">
        <f>IF(OR(Diameter!C87="",Diameter!B87=""),"",(Diameter!C87-Diameter!B87)/Diameter!B87)</f>
        <v>-2.6083180256529406E-4</v>
      </c>
      <c r="C87">
        <f>IF(OR(Diameter!E87="",Diameter!D87=""),"",(Diameter!E87-Diameter!D87)/Diameter!D87)</f>
        <v>-3.4918531708162849E-4</v>
      </c>
      <c r="D87">
        <f>IF(OR(Diameter!G87="",Diameter!F87=""),"",(Diameter!G87-Diameter!F87)/Diameter!F87)</f>
        <v>-4.3727517974380593E-4</v>
      </c>
      <c r="E87">
        <f>IF(OR(Diameter!I87="",Diameter!H87=""),"",(Diameter!I87-Diameter!H87)/Diameter!H87)</f>
        <v>-1.0454944922205487E-3</v>
      </c>
      <c r="F87">
        <f>IF(OR(Diameter!K87="",Diameter!J87=""),"",(Diameter!K87-Diameter!J87)/Diameter!J87)</f>
        <v>-1.9231664310980797E-4</v>
      </c>
      <c r="G87">
        <f>IF(OR(Diameter!M87="",Diameter!L87=""),"",(Diameter!M87-Diameter!L87)/Diameter!L87)</f>
        <v>-3.6370592274526543E-4</v>
      </c>
      <c r="H87">
        <f>IF(OR(Diameter!O87="",Diameter!N87=""),"",(Diameter!O87-Diameter!N87)/Diameter!N87)</f>
        <v>-5.3167600301324864E-4</v>
      </c>
      <c r="I87">
        <f>IF(OR(Diameter!Q87="",Diameter!P87=""),"",(Diameter!Q87-Diameter!P87)/Diameter!P87)</f>
        <v>-4.487093947711158E-4</v>
      </c>
    </row>
    <row r="88" spans="1:9" ht="12.75" customHeight="1" x14ac:dyDescent="0.2">
      <c r="A88">
        <f>Measurement!A88</f>
        <v>8.5999999999999854</v>
      </c>
      <c r="B88">
        <f>IF(OR(Diameter!C88="",Diameter!B88=""),"",(Diameter!C88-Diameter!B88)/Diameter!B88)</f>
        <v>-3.4815100145289883E-4</v>
      </c>
      <c r="C88">
        <f>IF(OR(Diameter!E88="",Diameter!D88=""),"",(Diameter!E88-Diameter!D88)/Diameter!D88)</f>
        <v>-2.6083180256529406E-4</v>
      </c>
      <c r="D88">
        <f>IF(OR(Diameter!G88="",Diameter!F88=""),"",(Diameter!G88-Diameter!F88)/Diameter!F88)</f>
        <v>-4.3649679899829534E-4</v>
      </c>
      <c r="E88">
        <f>IF(OR(Diameter!I88="",Diameter!H88=""),"",(Diameter!I88-Diameter!H88)/Diameter!H88)</f>
        <v>-8.7377002395274718E-4</v>
      </c>
      <c r="F88">
        <f>IF(OR(Diameter!K88="",Diameter!J88=""),"",(Diameter!K88-Diameter!J88)/Diameter!J88)</f>
        <v>-1.070242926361502E-4</v>
      </c>
      <c r="G88">
        <f>IF(OR(Diameter!M88="",Diameter!L88=""),"",(Diameter!M88-Diameter!L88)/Diameter!L88)</f>
        <v>-3.6370592274526543E-4</v>
      </c>
      <c r="H88">
        <f>IF(OR(Diameter!O88="",Diameter!N88=""),"",(Diameter!O88-Diameter!N88)/Diameter!N88)</f>
        <v>-4.4820959694390016E-4</v>
      </c>
      <c r="I88">
        <f>IF(OR(Diameter!Q88="",Diameter!P88=""),"",(Diameter!Q88-Diameter!P88)/Diameter!P88)</f>
        <v>-4.4820959694390016E-4</v>
      </c>
    </row>
    <row r="89" spans="1:9" ht="12.75" customHeight="1" x14ac:dyDescent="0.2">
      <c r="A89">
        <f>Measurement!A89</f>
        <v>8.6999999999999851</v>
      </c>
      <c r="B89">
        <f>IF(OR(Diameter!C89="",Diameter!B89=""),"",(Diameter!C89-Diameter!B89)/Diameter!B89)</f>
        <v>-3.4815100145289883E-4</v>
      </c>
      <c r="C89">
        <f>IF(OR(Diameter!E89="",Diameter!D89=""),"",(Diameter!E89-Diameter!D89)/Diameter!D89)</f>
        <v>-3.4815100145289883E-4</v>
      </c>
      <c r="D89">
        <f>IF(OR(Diameter!G89="",Diameter!F89=""),"",(Diameter!G89-Diameter!F89)/Diameter!F89)</f>
        <v>-3.4815100145289883E-4</v>
      </c>
      <c r="E89">
        <f>IF(OR(Diameter!I89="",Diameter!H89=""),"",(Diameter!I89-Diameter!H89)/Diameter!H89)</f>
        <v>-1.0475362685738385E-3</v>
      </c>
      <c r="F89">
        <f>IF(OR(Diameter!K89="",Diameter!J89=""),"",(Diameter!K89-Diameter!J89)/Diameter!J89)</f>
        <v>-2.7626594552297267E-4</v>
      </c>
      <c r="G89">
        <f>IF(OR(Diameter!M89="",Diameter!L89=""),"",(Diameter!M89-Diameter!L89)/Diameter!L89)</f>
        <v>-3.629160250409163E-4</v>
      </c>
      <c r="H89">
        <f>IF(OR(Diameter!O89="",Diameter!N89=""),"",(Diameter!O89-Diameter!N89)/Diameter!N89)</f>
        <v>-5.3141640631981866E-4</v>
      </c>
      <c r="I89">
        <f>IF(OR(Diameter!Q89="",Diameter!P89=""),"",(Diameter!Q89-Diameter!P89)/Diameter!P89)</f>
        <v>-5.3167600301324864E-4</v>
      </c>
    </row>
    <row r="90" spans="1:9" ht="12.75" customHeight="1" x14ac:dyDescent="0.2">
      <c r="A90">
        <f>Measurement!A90</f>
        <v>8.7999999999999847</v>
      </c>
      <c r="B90">
        <f>IF(OR(Diameter!C90="",Diameter!B90=""),"",(Diameter!C90-Diameter!B90)/Diameter!B90)</f>
        <v>-4.357043111633809E-4</v>
      </c>
      <c r="C90">
        <f>IF(OR(Diameter!E90="",Diameter!D90=""),"",(Diameter!E90-Diameter!D90)/Diameter!D90)</f>
        <v>-4.357043111633809E-4</v>
      </c>
      <c r="D90">
        <f>IF(OR(Diameter!G90="",Diameter!F90=""),"",(Diameter!G90-Diameter!F90)/Diameter!F90)</f>
        <v>-4.3649679899829534E-4</v>
      </c>
      <c r="E90">
        <f>IF(OR(Diameter!I90="",Diameter!H90=""),"",(Diameter!I90-Diameter!H90)/Diameter!H90)</f>
        <v>-1.2197467380679482E-3</v>
      </c>
      <c r="F90">
        <f>IF(OR(Diameter!K90="",Diameter!J90=""),"",(Diameter!K90-Diameter!J90)/Diameter!J90)</f>
        <v>-3.6044875135588959E-4</v>
      </c>
      <c r="G90">
        <f>IF(OR(Diameter!M90="",Diameter!L90=""),"",(Diameter!M90-Diameter!L90)/Diameter!L90)</f>
        <v>-4.4716003464419311E-4</v>
      </c>
      <c r="H90">
        <f>IF(OR(Diameter!O90="",Diameter!N90=""),"",(Diameter!O90-Diameter!N90)/Diameter!N90)</f>
        <v>-6.148758643016285E-4</v>
      </c>
      <c r="I90">
        <f>IF(OR(Diameter!Q90="",Diameter!P90=""),"",(Diameter!Q90-Diameter!P90)/Diameter!P90)</f>
        <v>-6.148758643016285E-4</v>
      </c>
    </row>
    <row r="91" spans="1:9" ht="12.75" customHeight="1" x14ac:dyDescent="0.2">
      <c r="A91">
        <f>Measurement!A91</f>
        <v>8.8999999999999844</v>
      </c>
      <c r="B91">
        <f>IF(OR(Diameter!C91="",Diameter!B91=""),"",(Diameter!C91-Diameter!B91)/Diameter!B91)</f>
        <v>-4.357043111633809E-4</v>
      </c>
      <c r="C91">
        <f>IF(OR(Diameter!E91="",Diameter!D91=""),"",(Diameter!E91-Diameter!D91)/Diameter!D91)</f>
        <v>-4.3649679899829534E-4</v>
      </c>
      <c r="D91">
        <f>IF(OR(Diameter!G91="",Diameter!F91=""),"",(Diameter!G91-Diameter!F91)/Diameter!F91)</f>
        <v>-5.2404237104792899E-4</v>
      </c>
      <c r="E91">
        <f>IF(OR(Diameter!I91="",Diameter!H91=""),"",(Diameter!I91-Diameter!H91)/Diameter!H91)</f>
        <v>-1.563540364367831E-3</v>
      </c>
      <c r="F91">
        <f>IF(OR(Diameter!K91="",Diameter!J91=""),"",(Diameter!K91-Diameter!J91)/Diameter!J91)</f>
        <v>-1.9231664310980797E-4</v>
      </c>
      <c r="G91">
        <f>IF(OR(Diameter!M91="",Diameter!L91=""),"",(Diameter!M91-Diameter!L91)/Diameter!L91)</f>
        <v>-6.1482064517642083E-4</v>
      </c>
      <c r="H91">
        <f>IF(OR(Diameter!O91="",Diameter!N91=""),"",(Diameter!O91-Diameter!N91)/Diameter!N91)</f>
        <v>-5.3167600301324864E-4</v>
      </c>
      <c r="I91">
        <f>IF(OR(Diameter!Q91="",Diameter!P91=""),"",(Diameter!Q91-Diameter!P91)/Diameter!P91)</f>
        <v>-6.1487854302336056E-4</v>
      </c>
    </row>
    <row r="92" spans="1:9" ht="12.75" customHeight="1" x14ac:dyDescent="0.2">
      <c r="A92">
        <f>Measurement!A92</f>
        <v>8.999999999999984</v>
      </c>
      <c r="B92">
        <f>IF(OR(Diameter!C92="",Diameter!B92=""),"",(Diameter!C92-Diameter!B92)/Diameter!B92)</f>
        <v>-3.4815100145289883E-4</v>
      </c>
      <c r="C92">
        <f>IF(OR(Diameter!E92="",Diameter!D92=""),"",(Diameter!E92-Diameter!D92)/Diameter!D92)</f>
        <v>-5.2404237104792899E-4</v>
      </c>
      <c r="D92">
        <f>IF(OR(Diameter!G92="",Diameter!F92=""),"",(Diameter!G92-Diameter!F92)/Diameter!F92)</f>
        <v>-4.3649679899829534E-4</v>
      </c>
      <c r="E92">
        <f>IF(OR(Diameter!I92="",Diameter!H92=""),"",(Diameter!I92-Diameter!H92)/Diameter!H92)</f>
        <v>-1.6484522375392406E-3</v>
      </c>
      <c r="F92">
        <f>IF(OR(Diameter!K92="",Diameter!J92=""),"",(Diameter!K92-Diameter!J92)/Diameter!J92)</f>
        <v>-2.7734513178898014E-4</v>
      </c>
      <c r="G92">
        <f>IF(OR(Diameter!M92="",Diameter!L92=""),"",(Diameter!M92-Diameter!L92)/Diameter!L92)</f>
        <v>-5.3114019568579107E-4</v>
      </c>
      <c r="H92">
        <f>IF(OR(Diameter!O92="",Diameter!N92=""),"",(Diameter!O92-Diameter!N92)/Diameter!N92)</f>
        <v>-6.1487854302336056E-4</v>
      </c>
      <c r="I92">
        <f>IF(OR(Diameter!Q92="",Diameter!P92=""),"",(Diameter!Q92-Diameter!P92)/Diameter!P92)</f>
        <v>-6.9781722580739849E-4</v>
      </c>
    </row>
    <row r="93" spans="1:9" ht="12.75" customHeight="1" x14ac:dyDescent="0.2">
      <c r="A93">
        <f>Measurement!A93</f>
        <v>9.0999999999999837</v>
      </c>
      <c r="B93">
        <f>IF(OR(Diameter!C93="",Diameter!B93=""),"",(Diameter!C93-Diameter!B93)/Diameter!B93)</f>
        <v>-4.3649679899829534E-4</v>
      </c>
      <c r="C93">
        <f>IF(OR(Diameter!E93="",Diameter!D93=""),"",(Diameter!E93-Diameter!D93)/Diameter!D93)</f>
        <v>-4.3649679899829534E-4</v>
      </c>
      <c r="D93">
        <f>IF(OR(Diameter!G93="",Diameter!F93=""),"",(Diameter!G93-Diameter!F93)/Diameter!F93)</f>
        <v>-5.2457896771740994E-4</v>
      </c>
      <c r="E93">
        <f>IF(OR(Diameter!I93="",Diameter!H93=""),"",(Diameter!I93-Diameter!H93)/Diameter!H93)</f>
        <v>-1.6456609507618477E-3</v>
      </c>
      <c r="F93">
        <f>IF(OR(Diameter!K93="",Diameter!J93=""),"",(Diameter!K93-Diameter!J93)/Diameter!J93)</f>
        <v>-1.9363642482241841E-4</v>
      </c>
      <c r="G93">
        <f>IF(OR(Diameter!M93="",Diameter!L93=""),"",(Diameter!M93-Diameter!L93)/Diameter!L93)</f>
        <v>-6.148565169969562E-4</v>
      </c>
      <c r="H93">
        <f>IF(OR(Diameter!O93="",Diameter!N93=""),"",(Diameter!O93-Diameter!N93)/Diameter!N93)</f>
        <v>-6.1487854302336056E-4</v>
      </c>
      <c r="I93">
        <f>IF(OR(Diameter!Q93="",Diameter!P93=""),"",(Diameter!Q93-Diameter!P93)/Diameter!P93)</f>
        <v>-6.9781722580739849E-4</v>
      </c>
    </row>
    <row r="94" spans="1:9" ht="12.75" customHeight="1" x14ac:dyDescent="0.2">
      <c r="A94">
        <f>Measurement!A94</f>
        <v>9.1999999999999833</v>
      </c>
      <c r="B94">
        <f>IF(OR(Diameter!C94="",Diameter!B94=""),"",(Diameter!C94-Diameter!B94)/Diameter!B94)</f>
        <v>-3.4918531708162849E-4</v>
      </c>
      <c r="C94">
        <f>IF(OR(Diameter!E94="",Diameter!D94=""),"",(Diameter!E94-Diameter!D94)/Diameter!D94)</f>
        <v>-3.4918531708162849E-4</v>
      </c>
      <c r="D94">
        <f>IF(OR(Diameter!G94="",Diameter!F94=""),"",(Diameter!G94-Diameter!F94)/Diameter!F94)</f>
        <v>-4.3727517974380593E-4</v>
      </c>
      <c r="E94">
        <f>IF(OR(Diameter!I94="",Diameter!H94=""),"",(Diameter!I94-Diameter!H94)/Diameter!H94)</f>
        <v>-1.7300532419642393E-3</v>
      </c>
      <c r="F94">
        <f>IF(OR(Diameter!K94="",Diameter!J94=""),"",(Diameter!K94-Diameter!J94)/Diameter!J94)</f>
        <v>-1.9493995680701322E-4</v>
      </c>
      <c r="G94">
        <f>IF(OR(Diameter!M94="",Diameter!L94=""),"",(Diameter!M94-Diameter!L94)/Diameter!L94)</f>
        <v>-5.3141640631981866E-4</v>
      </c>
      <c r="H94">
        <f>IF(OR(Diameter!O94="",Diameter!N94=""),"",(Diameter!O94-Diameter!N94)/Diameter!N94)</f>
        <v>-5.3191884148589858E-4</v>
      </c>
      <c r="I94">
        <f>IF(OR(Diameter!Q94="",Diameter!P94=""),"",(Diameter!Q94-Diameter!P94)/Diameter!P94)</f>
        <v>-6.1486440907162305E-4</v>
      </c>
    </row>
    <row r="95" spans="1:9" ht="12.75" customHeight="1" x14ac:dyDescent="0.2">
      <c r="A95">
        <f>Measurement!A95</f>
        <v>9.2999999999999829</v>
      </c>
      <c r="B95">
        <f>IF(OR(Diameter!C95="",Diameter!B95=""),"",(Diameter!C95-Diameter!B95)/Diameter!B95)</f>
        <v>-3.4918531708162849E-4</v>
      </c>
      <c r="C95">
        <f>IF(OR(Diameter!E95="",Diameter!D95=""),"",(Diameter!E95-Diameter!D95)/Diameter!D95)</f>
        <v>-3.4918531708162849E-4</v>
      </c>
      <c r="D95">
        <f>IF(OR(Diameter!G95="",Diameter!F95=""),"",(Diameter!G95-Diameter!F95)/Diameter!F95)</f>
        <v>-4.3727517974380593E-4</v>
      </c>
      <c r="E95">
        <f>IF(OR(Diameter!I95="",Diameter!H95=""),"",(Diameter!I95-Diameter!H95)/Diameter!H95)</f>
        <v>-1.6428547516980443E-3</v>
      </c>
      <c r="F95">
        <f>IF(OR(Diameter!K95="",Diameter!J95=""),"",(Diameter!K95-Diameter!J95)/Diameter!J95)</f>
        <v>-2.7945487948781536E-4</v>
      </c>
      <c r="G95">
        <f>IF(OR(Diameter!M95="",Diameter!L95=""),"",(Diameter!M95-Diameter!L95)/Diameter!L95)</f>
        <v>-4.4820959694390016E-4</v>
      </c>
      <c r="H95">
        <f>IF(OR(Diameter!O95="",Diameter!N95=""),"",(Diameter!O95-Diameter!N95)/Diameter!N95)</f>
        <v>-5.3191884148589858E-4</v>
      </c>
      <c r="I95">
        <f>IF(OR(Diameter!Q95="",Diameter!P95=""),"",(Diameter!Q95-Diameter!P95)/Diameter!P95)</f>
        <v>-5.3191884148589858E-4</v>
      </c>
    </row>
    <row r="96" spans="1:9" ht="12.75" customHeight="1" x14ac:dyDescent="0.2">
      <c r="A96">
        <f>Measurement!A96</f>
        <v>9.3999999999999826</v>
      </c>
      <c r="B96">
        <f>IF(OR(Diameter!C96="",Diameter!B96=""),"",(Diameter!C96-Diameter!B96)/Diameter!B96)</f>
        <v>-2.6083180256529406E-4</v>
      </c>
      <c r="C96">
        <f>IF(OR(Diameter!E96="",Diameter!D96=""),"",(Diameter!E96-Diameter!D96)/Diameter!D96)</f>
        <v>-3.4918531708162849E-4</v>
      </c>
      <c r="D96">
        <f>IF(OR(Diameter!G96="",Diameter!F96=""),"",(Diameter!G96-Diameter!F96)/Diameter!F96)</f>
        <v>-3.4918531708162849E-4</v>
      </c>
      <c r="E96">
        <f>IF(OR(Diameter!I96="",Diameter!H96=""),"",(Diameter!I96-Diameter!H96)/Diameter!H96)</f>
        <v>-1.47379189765616E-3</v>
      </c>
      <c r="F96">
        <f>IF(OR(Diameter!K96="",Diameter!J96=""),"",(Diameter!K96-Diameter!J96)/Diameter!J96)</f>
        <v>-1.9493995680701322E-4</v>
      </c>
      <c r="G96">
        <f>IF(OR(Diameter!M96="",Diameter!L96=""),"",(Diameter!M96-Diameter!L96)/Diameter!L96)</f>
        <v>-4.4820959694390016E-4</v>
      </c>
      <c r="H96">
        <f>IF(OR(Diameter!O96="",Diameter!N96=""),"",(Diameter!O96-Diameter!N96)/Diameter!N96)</f>
        <v>-4.487093947711158E-4</v>
      </c>
      <c r="I96">
        <f>IF(OR(Diameter!Q96="",Diameter!P96=""),"",(Diameter!Q96-Diameter!P96)/Diameter!P96)</f>
        <v>-5.3167600301324864E-4</v>
      </c>
    </row>
    <row r="97" spans="1:9" ht="12.75" customHeight="1" x14ac:dyDescent="0.2">
      <c r="A97">
        <f>Measurement!A97</f>
        <v>9.4999999999999822</v>
      </c>
      <c r="B97">
        <f>IF(OR(Diameter!C97="",Diameter!B97=""),"",(Diameter!C97-Diameter!B97)/Diameter!B97)</f>
        <v>-3.4815100145289883E-4</v>
      </c>
      <c r="C97">
        <f>IF(OR(Diameter!E97="",Diameter!D97=""),"",(Diameter!E97-Diameter!D97)/Diameter!D97)</f>
        <v>-3.4918531708162849E-4</v>
      </c>
      <c r="D97">
        <f>IF(OR(Diameter!G97="",Diameter!F97=""),"",(Diameter!G97-Diameter!F97)/Diameter!F97)</f>
        <v>-3.4918531708162849E-4</v>
      </c>
      <c r="E97">
        <f>IF(OR(Diameter!I97="",Diameter!H97=""),"",(Diameter!I97-Diameter!H97)/Diameter!H97)</f>
        <v>-1.3036748948535137E-3</v>
      </c>
      <c r="F97">
        <f>IF(OR(Diameter!K97="",Diameter!J97=""),"",(Diameter!K97-Diameter!J97)/Diameter!J97)</f>
        <v>-2.7840815804412277E-4</v>
      </c>
      <c r="G97">
        <f>IF(OR(Diameter!M97="",Diameter!L97=""),"",(Diameter!M97-Diameter!L97)/Diameter!L97)</f>
        <v>-3.6447931598244834E-4</v>
      </c>
      <c r="H97">
        <f>IF(OR(Diameter!O97="",Diameter!N97=""),"",(Diameter!O97-Diameter!N97)/Diameter!N97)</f>
        <v>-5.3167600301324864E-4</v>
      </c>
      <c r="I97">
        <f>IF(OR(Diameter!Q97="",Diameter!P97=""),"",(Diameter!Q97-Diameter!P97)/Diameter!P97)</f>
        <v>-6.1487854302336056E-4</v>
      </c>
    </row>
    <row r="98" spans="1:9" ht="12.75" customHeight="1" x14ac:dyDescent="0.2">
      <c r="A98">
        <f>Measurement!A98</f>
        <v>9.5999999999999819</v>
      </c>
      <c r="B98">
        <f>IF(OR(Diameter!C98="",Diameter!B98=""),"",(Diameter!C98-Diameter!B98)/Diameter!B98)</f>
        <v>-3.4815100145289883E-4</v>
      </c>
      <c r="C98">
        <f>IF(OR(Diameter!E98="",Diameter!D98=""),"",(Diameter!E98-Diameter!D98)/Diameter!D98)</f>
        <v>-3.4918531708162849E-4</v>
      </c>
      <c r="D98">
        <f>IF(OR(Diameter!G98="",Diameter!F98=""),"",(Diameter!G98-Diameter!F98)/Diameter!F98)</f>
        <v>-4.3649679899829534E-4</v>
      </c>
      <c r="E98">
        <f>IF(OR(Diameter!I98="",Diameter!H98=""),"",(Diameter!I98-Diameter!H98)/Diameter!H98)</f>
        <v>-1.4783649912850836E-3</v>
      </c>
      <c r="F98">
        <f>IF(OR(Diameter!K98="",Diameter!J98=""),"",(Diameter!K98-Diameter!J98)/Diameter!J98)</f>
        <v>-3.6210976750417344E-4</v>
      </c>
      <c r="G98">
        <f>IF(OR(Diameter!M98="",Diameter!L98=""),"",(Diameter!M98-Diameter!L98)/Diameter!L98)</f>
        <v>-3.6447931598244834E-4</v>
      </c>
      <c r="H98">
        <f>IF(OR(Diameter!O98="",Diameter!N98=""),"",(Diameter!O98-Diameter!N98)/Diameter!N98)</f>
        <v>-5.3167600301324864E-4</v>
      </c>
      <c r="I98">
        <f>IF(OR(Diameter!Q98="",Diameter!P98=""),"",(Diameter!Q98-Diameter!P98)/Diameter!P98)</f>
        <v>-6.1487854302336056E-4</v>
      </c>
    </row>
    <row r="99" spans="1:9" ht="12.75" customHeight="1" x14ac:dyDescent="0.2">
      <c r="A99">
        <f>Measurement!A99</f>
        <v>9.6999999999999815</v>
      </c>
      <c r="B99">
        <f>IF(OR(Diameter!C99="",Diameter!B99=""),"",(Diameter!C99-Diameter!B99)/Diameter!B99)</f>
        <v>-2.5954156626160891E-4</v>
      </c>
      <c r="C99">
        <f>IF(OR(Diameter!E99="",Diameter!D99=""),"",(Diameter!E99-Diameter!D99)/Diameter!D99)</f>
        <v>-2.6083180256529406E-4</v>
      </c>
      <c r="D99">
        <f>IF(OR(Diameter!G99="",Diameter!F99=""),"",(Diameter!G99-Diameter!F99)/Diameter!F99)</f>
        <v>-3.4815100145289883E-4</v>
      </c>
      <c r="E99">
        <f>IF(OR(Diameter!I99="",Diameter!H99=""),"",(Diameter!I99-Diameter!H99)/Diameter!H99)</f>
        <v>-1.3909030097601354E-3</v>
      </c>
      <c r="F99">
        <f>IF(OR(Diameter!K99="",Diameter!J99=""),"",(Diameter!K99-Diameter!J99)/Diameter!J99)</f>
        <v>-2.7734513178898014E-4</v>
      </c>
      <c r="G99">
        <f>IF(OR(Diameter!M99="",Diameter!L99=""),"",(Diameter!M99-Diameter!L99)/Diameter!L99)</f>
        <v>-2.8048515129543464E-4</v>
      </c>
      <c r="H99">
        <f>IF(OR(Diameter!O99="",Diameter!N99=""),"",(Diameter!O99-Diameter!N99)/Diameter!N99)</f>
        <v>-4.4820959694390016E-4</v>
      </c>
      <c r="I99">
        <f>IF(OR(Diameter!Q99="",Diameter!P99=""),"",(Diameter!Q99-Diameter!P99)/Diameter!P99)</f>
        <v>-5.3167600301324864E-4</v>
      </c>
    </row>
    <row r="100" spans="1:9" ht="12.75" customHeight="1" x14ac:dyDescent="0.2">
      <c r="A100">
        <f>Measurement!A100</f>
        <v>9.7999999999999812</v>
      </c>
      <c r="B100">
        <f>IF(OR(Diameter!C100="",Diameter!B100=""),"",(Diameter!C100-Diameter!B100)/Diameter!B100)</f>
        <v>-2.5954156626160891E-4</v>
      </c>
      <c r="C100">
        <f>IF(OR(Diameter!E100="",Diameter!D100=""),"",(Diameter!E100-Diameter!D100)/Diameter!D100)</f>
        <v>-2.6083180256529406E-4</v>
      </c>
      <c r="D100">
        <f>IF(OR(Diameter!G100="",Diameter!F100=""),"",(Diameter!G100-Diameter!F100)/Diameter!F100)</f>
        <v>-2.5954156626160891E-4</v>
      </c>
      <c r="E100">
        <f>IF(OR(Diameter!I100="",Diameter!H100=""),"",(Diameter!I100-Diameter!H100)/Diameter!H100)</f>
        <v>-1.4783649912850836E-3</v>
      </c>
      <c r="F100">
        <f>IF(OR(Diameter!K100="",Diameter!J100=""),"",(Diameter!K100-Diameter!J100)/Diameter!J100)</f>
        <v>-1.9231664310980797E-4</v>
      </c>
      <c r="G100">
        <f>IF(OR(Diameter!M100="",Diameter!L100=""),"",(Diameter!M100-Diameter!L100)/Diameter!L100)</f>
        <v>-1.9622709405014031E-4</v>
      </c>
      <c r="H100">
        <f>IF(OR(Diameter!O100="",Diameter!N100=""),"",(Diameter!O100-Diameter!N100)/Diameter!N100)</f>
        <v>-3.6447931598244834E-4</v>
      </c>
      <c r="I100">
        <f>IF(OR(Diameter!Q100="",Diameter!P100=""),"",(Diameter!Q100-Diameter!P100)/Diameter!P100)</f>
        <v>-5.3167600301324864E-4</v>
      </c>
    </row>
    <row r="101" spans="1:9" ht="12.75" customHeight="1" x14ac:dyDescent="0.2">
      <c r="A101">
        <f>Measurement!A101</f>
        <v>9.8999999999999808</v>
      </c>
      <c r="B101">
        <f>IF(OR(Diameter!C101="",Diameter!B101=""),"",(Diameter!C101-Diameter!B101)/Diameter!B101)</f>
        <v>-1.7066848460481422E-4</v>
      </c>
      <c r="C101">
        <f>IF(OR(Diameter!E101="",Diameter!D101=""),"",(Diameter!E101-Diameter!D101)/Diameter!D101)</f>
        <v>-1.7221462737442077E-4</v>
      </c>
      <c r="D101">
        <f>IF(OR(Diameter!G101="",Diameter!F101=""),"",(Diameter!G101-Diameter!F101)/Diameter!F101)</f>
        <v>-2.5954156626160891E-4</v>
      </c>
      <c r="E101">
        <f>IF(OR(Diameter!I101="",Diameter!H101=""),"",(Diameter!I101-Diameter!H101)/Diameter!H101)</f>
        <v>-1.3929261094720118E-3</v>
      </c>
      <c r="F101">
        <f>IF(OR(Diameter!K101="",Diameter!J101=""),"",(Diameter!K101-Diameter!J101)/Diameter!J101)</f>
        <v>-2.7626594552297267E-4</v>
      </c>
      <c r="G101">
        <f>IF(OR(Diameter!M101="",Diameter!L101=""),"",(Diameter!M101-Diameter!L101)/Diameter!L101)</f>
        <v>-1.9493995680701322E-4</v>
      </c>
      <c r="H101">
        <f>IF(OR(Diameter!O101="",Diameter!N101=""),"",(Diameter!O101-Diameter!N101)/Diameter!N101)</f>
        <v>-4.476930954119387E-4</v>
      </c>
      <c r="I101">
        <f>IF(OR(Diameter!Q101="",Diameter!P101=""),"",(Diameter!Q101-Diameter!P101)/Diameter!P101)</f>
        <v>-5.3141640631981866E-4</v>
      </c>
    </row>
    <row r="102" spans="1:9" ht="12.75" customHeight="1" x14ac:dyDescent="0.2">
      <c r="A102">
        <f>Measurement!A102</f>
        <v>9.9999999999999805</v>
      </c>
      <c r="B102">
        <f>IF(OR(Diameter!C102="",Diameter!B102=""),"",(Diameter!C102-Diameter!B102)/Diameter!B102)</f>
        <v>-1.7066848460481422E-4</v>
      </c>
      <c r="C102">
        <f>IF(OR(Diameter!E102="",Diameter!D102=""),"",(Diameter!E102-Diameter!D102)/Diameter!D102)</f>
        <v>-2.5954156626160891E-4</v>
      </c>
      <c r="D102">
        <f>IF(OR(Diameter!G102="",Diameter!F102=""),"",(Diameter!G102-Diameter!F102)/Diameter!F102)</f>
        <v>-3.4710263672332691E-4</v>
      </c>
      <c r="E102">
        <f>IF(OR(Diameter!I102="",Diameter!H102=""),"",(Diameter!I102-Diameter!H102)/Diameter!H102)</f>
        <v>-1.3929261094720118E-3</v>
      </c>
      <c r="F102">
        <f>IF(OR(Diameter!K102="",Diameter!J102=""),"",(Diameter!K102-Diameter!J102)/Diameter!J102)</f>
        <v>-2.7626594552297267E-4</v>
      </c>
      <c r="G102">
        <f>IF(OR(Diameter!M102="",Diameter!L102=""),"",(Diameter!M102-Diameter!L102)/Diameter!L102)</f>
        <v>-1.9493995680701322E-4</v>
      </c>
      <c r="H102">
        <f>IF(OR(Diameter!O102="",Diameter!N102=""),"",(Diameter!O102-Diameter!N102)/Diameter!N102)</f>
        <v>-4.476930954119387E-4</v>
      </c>
      <c r="I102">
        <f>IF(OR(Diameter!Q102="",Diameter!P102=""),"",(Diameter!Q102-Diameter!P102)/Diameter!P102)</f>
        <v>-6.148758643016285E-4</v>
      </c>
    </row>
    <row r="103" spans="1:9" ht="12.75" customHeight="1" x14ac:dyDescent="0.2">
      <c r="A103">
        <f>Measurement!A103</f>
        <v>10.09999999999998</v>
      </c>
      <c r="B103">
        <f>IF(OR(Diameter!C103="",Diameter!B103=""),"",(Diameter!C103-Diameter!B103)/Diameter!B103)</f>
        <v>-2.5823733890892791E-4</v>
      </c>
      <c r="C103">
        <f>IF(OR(Diameter!E103="",Diameter!D103=""),"",(Diameter!E103-Diameter!D103)/Diameter!D103)</f>
        <v>-2.5954156626160891E-4</v>
      </c>
      <c r="D103">
        <f>IF(OR(Diameter!G103="",Diameter!F103=""),"",(Diameter!G103-Diameter!F103)/Diameter!F103)</f>
        <v>-3.4710263672332691E-4</v>
      </c>
      <c r="E103">
        <f>IF(OR(Diameter!I103="",Diameter!H103=""),"",(Diameter!I103-Diameter!H103)/Diameter!H103)</f>
        <v>-1.4783649912850836E-3</v>
      </c>
      <c r="F103">
        <f>IF(OR(Diameter!K103="",Diameter!J103=""),"",(Diameter!K103-Diameter!J103)/Diameter!J103)</f>
        <v>-1.070242926361502E-4</v>
      </c>
      <c r="G103">
        <f>IF(OR(Diameter!M103="",Diameter!L103=""),"",(Diameter!M103-Diameter!L103)/Diameter!L103)</f>
        <v>-2.7840815804412277E-4</v>
      </c>
      <c r="H103">
        <f>IF(OR(Diameter!O103="",Diameter!N103=""),"",(Diameter!O103-Diameter!N103)/Diameter!N103)</f>
        <v>-4.476930954119387E-4</v>
      </c>
      <c r="I103">
        <f>IF(OR(Diameter!Q103="",Diameter!P103=""),"",(Diameter!Q103-Diameter!P103)/Diameter!P103)</f>
        <v>-6.148758643016285E-4</v>
      </c>
    </row>
    <row r="104" spans="1:9" ht="12.75" customHeight="1" x14ac:dyDescent="0.2">
      <c r="A104">
        <f>Measurement!A104</f>
        <v>10.19999999999998</v>
      </c>
      <c r="B104">
        <f>IF(OR(Diameter!C104="",Diameter!B104=""),"",(Diameter!C104-Diameter!B104)/Diameter!B104)</f>
        <v>-1.7066848460481422E-4</v>
      </c>
      <c r="C104">
        <f>IF(OR(Diameter!E104="",Diameter!D104=""),"",(Diameter!E104-Diameter!D104)/Diameter!D104)</f>
        <v>-2.5954156626160891E-4</v>
      </c>
      <c r="D104">
        <f>IF(OR(Diameter!G104="",Diameter!F104=""),"",(Diameter!G104-Diameter!F104)/Diameter!F104)</f>
        <v>-4.3489786023900281E-4</v>
      </c>
      <c r="E104">
        <f>IF(OR(Diameter!I104="",Diameter!H104=""),"",(Diameter!I104-Diameter!H104)/Diameter!H104)</f>
        <v>-1.5660608608834793E-3</v>
      </c>
      <c r="F104">
        <f>IF(OR(Diameter!K104="",Diameter!J104=""),"",(Diameter!K104-Diameter!J104)/Diameter!J104)</f>
        <v>-1.070242926361502E-4</v>
      </c>
      <c r="G104">
        <f>IF(OR(Diameter!M104="",Diameter!L104=""),"",(Diameter!M104-Diameter!L104)/Diameter!L104)</f>
        <v>-2.7840815804412277E-4</v>
      </c>
      <c r="H104">
        <f>IF(OR(Diameter!O104="",Diameter!N104=""),"",(Diameter!O104-Diameter!N104)/Diameter!N104)</f>
        <v>-3.6370592274526543E-4</v>
      </c>
      <c r="I104">
        <f>IF(OR(Diameter!Q104="",Diameter!P104=""),"",(Diameter!Q104-Diameter!P104)/Diameter!P104)</f>
        <v>-6.9830900740967448E-4</v>
      </c>
    </row>
    <row r="105" spans="1:9" ht="12.75" customHeight="1" x14ac:dyDescent="0.2">
      <c r="A105">
        <f>Measurement!A105</f>
        <v>10.299999999999979</v>
      </c>
      <c r="B105">
        <f>IF(OR(Diameter!C105="",Diameter!B105=""),"",(Diameter!C105-Diameter!B105)/Diameter!B105)</f>
        <v>-7.9715837882625605E-5</v>
      </c>
      <c r="C105">
        <f>IF(OR(Diameter!E105="",Diameter!D105=""),"",(Diameter!E105-Diameter!D105)/Diameter!D105)</f>
        <v>-1.691084089016405E-4</v>
      </c>
      <c r="D105">
        <f>IF(OR(Diameter!G105="",Diameter!F105=""),"",(Diameter!G105-Diameter!F105)/Diameter!F105)</f>
        <v>-2.5823733890892791E-4</v>
      </c>
      <c r="E105">
        <f>IF(OR(Diameter!I105="",Diameter!H105=""),"",(Diameter!I105-Diameter!H105)/Diameter!H105)</f>
        <v>-1.4806294828006979E-3</v>
      </c>
      <c r="F105">
        <f>IF(OR(Diameter!K105="",Diameter!J105=""),"",(Diameter!K105-Diameter!J105)/Diameter!J105)</f>
        <v>6.4352029018720176E-5</v>
      </c>
      <c r="G105">
        <f>IF(OR(Diameter!M105="",Diameter!L105=""),"",(Diameter!M105-Diameter!L105)/Diameter!L105)</f>
        <v>-1.101611458707276E-4</v>
      </c>
      <c r="H105">
        <f>IF(OR(Diameter!O105="",Diameter!N105=""),"",(Diameter!O105-Diameter!N105)/Diameter!N105)</f>
        <v>-3.6370592274526543E-4</v>
      </c>
      <c r="I105">
        <f>IF(OR(Diameter!Q105="",Diameter!P105=""),"",(Diameter!Q105-Diameter!P105)/Diameter!P105)</f>
        <v>-6.148565169969562E-4</v>
      </c>
    </row>
    <row r="106" spans="1:9" ht="12.75" customHeight="1" x14ac:dyDescent="0.2">
      <c r="A106">
        <f>Measurement!A106</f>
        <v>10.399999999999979</v>
      </c>
      <c r="B106">
        <f>IF(OR(Diameter!C106="",Diameter!B106=""),"",(Diameter!C106-Diameter!B106)/Diameter!B106)</f>
        <v>9.9403829669557513E-6</v>
      </c>
      <c r="C106">
        <f>IF(OR(Diameter!E106="",Diameter!D106=""),"",(Diameter!E106-Diameter!D106)/Diameter!D106)</f>
        <v>-7.9715837882625605E-5</v>
      </c>
      <c r="D106">
        <f>IF(OR(Diameter!G106="",Diameter!F106=""),"",(Diameter!G106-Diameter!F106)/Diameter!F106)</f>
        <v>-1.6753454483323305E-4</v>
      </c>
      <c r="E106">
        <f>IF(OR(Diameter!I106="",Diameter!H106=""),"",(Diameter!I106-Diameter!H106)/Diameter!H106)</f>
        <v>-1.3107143597800165E-3</v>
      </c>
      <c r="F106">
        <f>IF(OR(Diameter!K106="",Diameter!J106=""),"",(Diameter!K106-Diameter!J106)/Diameter!J106)</f>
        <v>-1.9618824695094818E-5</v>
      </c>
      <c r="G106">
        <f>IF(OR(Diameter!M106="",Diameter!L106=""),"",(Diameter!M106-Diameter!L106)/Diameter!L106)</f>
        <v>-1.101611458707276E-4</v>
      </c>
      <c r="H106">
        <f>IF(OR(Diameter!O106="",Diameter!N106=""),"",(Diameter!O106-Diameter!N106)/Diameter!N106)</f>
        <v>-3.6370592274526543E-4</v>
      </c>
      <c r="I106">
        <f>IF(OR(Diameter!Q106="",Diameter!P106=""),"",(Diameter!Q106-Diameter!P106)/Diameter!P106)</f>
        <v>-4.476930954119387E-4</v>
      </c>
    </row>
    <row r="107" spans="1:9" ht="12.75" customHeight="1" x14ac:dyDescent="0.2">
      <c r="A107">
        <f>Measurement!A107</f>
        <v>10.499999999999979</v>
      </c>
      <c r="B107">
        <f>IF(OR(Diameter!C107="",Diameter!B107=""),"",(Diameter!C107-Diameter!B107)/Diameter!B107)</f>
        <v>-7.6042973058787383E-5</v>
      </c>
      <c r="C107">
        <f>IF(OR(Diameter!E107="",Diameter!D107=""),"",(Diameter!E107-Diameter!D107)/Diameter!D107)</f>
        <v>-2.5558748854435405E-4</v>
      </c>
      <c r="D107">
        <f>IF(OR(Diameter!G107="",Diameter!F107=""),"",(Diameter!G107-Diameter!F107)/Diameter!F107)</f>
        <v>-3.4387468968017412E-4</v>
      </c>
      <c r="E107">
        <f>IF(OR(Diameter!I107="",Diameter!H107=""),"",(Diameter!I107-Diameter!H107)/Diameter!H107)</f>
        <v>-1.3989083829023976E-3</v>
      </c>
      <c r="F107">
        <f>IF(OR(Diameter!K107="",Diameter!J107=""),"",(Diameter!K107-Diameter!J107)/Diameter!J107)</f>
        <v>-1.0382324177320307E-4</v>
      </c>
      <c r="G107">
        <f>IF(OR(Diameter!M107="",Diameter!L107=""),"",(Diameter!M107-Diameter!L107)/Diameter!L107)</f>
        <v>-1.9231664310980797E-4</v>
      </c>
      <c r="H107">
        <f>IF(OR(Diameter!O107="",Diameter!N107=""),"",(Diameter!O107-Diameter!N107)/Diameter!N107)</f>
        <v>-2.7945487948781536E-4</v>
      </c>
      <c r="I107">
        <f>IF(OR(Diameter!Q107="",Diameter!P107=""),"",(Diameter!Q107-Diameter!P107)/Diameter!P107)</f>
        <v>-3.6370592274526543E-4</v>
      </c>
    </row>
    <row r="108" spans="1:9" ht="12.75" customHeight="1" x14ac:dyDescent="0.2">
      <c r="A108">
        <f>Measurement!A108</f>
        <v>10.599999999999978</v>
      </c>
      <c r="B108">
        <f>IF(OR(Diameter!C108="",Diameter!B108=""),"",(Diameter!C108-Diameter!B108)/Diameter!B108)</f>
        <v>-7.4186307444321884E-5</v>
      </c>
      <c r="C108">
        <f>IF(OR(Diameter!E108="",Diameter!D108=""),"",(Diameter!E108-Diameter!D108)/Diameter!D108)</f>
        <v>-2.5424215420304824E-4</v>
      </c>
      <c r="D108">
        <f>IF(OR(Diameter!G108="",Diameter!F108=""),"",(Diameter!G108-Diameter!F108)/Diameter!F108)</f>
        <v>-3.4387468968017412E-4</v>
      </c>
      <c r="E108">
        <f>IF(OR(Diameter!I108="",Diameter!H108=""),"",(Diameter!I108-Diameter!H108)/Diameter!H108)</f>
        <v>-1.4008739383389885E-3</v>
      </c>
      <c r="F108">
        <f>IF(OR(Diameter!K108="",Diameter!J108=""),"",(Diameter!K108-Diameter!J108)/Diameter!J108)</f>
        <v>-1.0219900510553584E-4</v>
      </c>
      <c r="G108">
        <f>IF(OR(Diameter!M108="",Diameter!L108=""),"",(Diameter!M108-Diameter!L108)/Diameter!L108)</f>
        <v>-1.070242926361502E-4</v>
      </c>
      <c r="H108">
        <f>IF(OR(Diameter!O108="",Diameter!N108=""),"",(Diameter!O108-Diameter!N108)/Diameter!N108)</f>
        <v>-2.7840815804412277E-4</v>
      </c>
      <c r="I108">
        <f>IF(OR(Diameter!Q108="",Diameter!P108=""),"",(Diameter!Q108-Diameter!P108)/Diameter!P108)</f>
        <v>-5.3084751536701716E-4</v>
      </c>
    </row>
    <row r="109" spans="1:9" ht="12.75" customHeight="1" x14ac:dyDescent="0.2">
      <c r="A109">
        <f>Measurement!A109</f>
        <v>10.699999999999978</v>
      </c>
      <c r="B109">
        <f>IF(OR(Diameter!C109="",Diameter!B109=""),"",(Diameter!C109-Diameter!B109)/Diameter!B109)</f>
        <v>-1.6594703693938414E-4</v>
      </c>
      <c r="C109">
        <f>IF(OR(Diameter!E109="",Diameter!D109=""),"",(Diameter!E109-Diameter!D109)/Diameter!D109)</f>
        <v>-3.4387468968017412E-4</v>
      </c>
      <c r="D109">
        <f>IF(OR(Diameter!G109="",Diameter!F109=""),"",(Diameter!G109-Diameter!F109)/Diameter!F109)</f>
        <v>-4.3324364497772237E-4</v>
      </c>
      <c r="E109">
        <f>IF(OR(Diameter!I109="",Diameter!H109=""),"",(Diameter!I109-Diameter!H109)/Diameter!H109)</f>
        <v>-1.314147980363942E-3</v>
      </c>
      <c r="F109">
        <f>IF(OR(Diameter!K109="",Diameter!J109=""),"",(Diameter!K109-Diameter!J109)/Diameter!J109)</f>
        <v>-1.0219900510553584E-4</v>
      </c>
      <c r="G109">
        <f>IF(OR(Diameter!M109="",Diameter!L109=""),"",(Diameter!M109-Diameter!L109)/Diameter!L109)</f>
        <v>-1.070242926361502E-4</v>
      </c>
      <c r="H109">
        <f>IF(OR(Diameter!O109="",Diameter!N109=""),"",(Diameter!O109-Diameter!N109)/Diameter!N109)</f>
        <v>-3.6210976750417344E-4</v>
      </c>
      <c r="I109">
        <f>IF(OR(Diameter!Q109="",Diameter!P109=""),"",(Diameter!Q109-Diameter!P109)/Diameter!P109)</f>
        <v>-4.4716003464419311E-4</v>
      </c>
    </row>
    <row r="110" spans="1:9" ht="12.75" customHeight="1" x14ac:dyDescent="0.2">
      <c r="A110">
        <f>Measurement!A110</f>
        <v>10.799999999999978</v>
      </c>
      <c r="B110">
        <f>IF(OR(Diameter!C110="",Diameter!B110=""),"",(Diameter!C110-Diameter!B110)/Diameter!B110)</f>
        <v>-3.4387468968017412E-4</v>
      </c>
      <c r="C110">
        <f>IF(OR(Diameter!E110="",Diameter!D110=""),"",(Diameter!E110-Diameter!D110)/Diameter!D110)</f>
        <v>-4.3324364497772237E-4</v>
      </c>
      <c r="D110">
        <f>IF(OR(Diameter!G110="",Diameter!F110=""),"",(Diameter!G110-Diameter!F110)/Diameter!F110)</f>
        <v>-6.1085470347940741E-4</v>
      </c>
      <c r="E110">
        <f>IF(OR(Diameter!I110="",Diameter!H110=""),"",(Diameter!I110-Diameter!H110)/Diameter!H110)</f>
        <v>-1.314147980363942E-3</v>
      </c>
      <c r="F110">
        <f>IF(OR(Diameter!K110="",Diameter!J110=""),"",(Diameter!K110-Diameter!J110)/Diameter!J110)</f>
        <v>-2.7293287430962463E-4</v>
      </c>
      <c r="G110">
        <f>IF(OR(Diameter!M110="",Diameter!L110=""),"",(Diameter!M110-Diameter!L110)/Diameter!L110)</f>
        <v>-1.070242926361502E-4</v>
      </c>
      <c r="H110">
        <f>IF(OR(Diameter!O110="",Diameter!N110=""),"",(Diameter!O110-Diameter!N110)/Diameter!N110)</f>
        <v>-3.6210976750417344E-4</v>
      </c>
      <c r="I110">
        <f>IF(OR(Diameter!Q110="",Diameter!P110=""),"",(Diameter!Q110-Diameter!P110)/Diameter!P110)</f>
        <v>-6.1482064517642083E-4</v>
      </c>
    </row>
    <row r="111" spans="1:9" ht="12.75" customHeight="1" x14ac:dyDescent="0.2">
      <c r="A111">
        <f>Measurement!A111</f>
        <v>10.899999999999977</v>
      </c>
      <c r="B111">
        <f>IF(OR(Diameter!C111="",Diameter!B111=""),"",(Diameter!C111-Diameter!B111)/Diameter!B111)</f>
        <v>-3.44964336690985E-4</v>
      </c>
      <c r="C111">
        <f>IF(OR(Diameter!E111="",Diameter!D111=""),"",(Diameter!E111-Diameter!D111)/Diameter!D111)</f>
        <v>-4.3407759019656485E-4</v>
      </c>
      <c r="D111">
        <f>IF(OR(Diameter!G111="",Diameter!F111=""),"",(Diameter!G111-Diameter!F111)/Diameter!F111)</f>
        <v>-5.2292725787838148E-4</v>
      </c>
      <c r="E111">
        <f>IF(OR(Diameter!I111="",Diameter!H111=""),"",(Diameter!I111-Diameter!H111)/Diameter!H111)</f>
        <v>-1.2257045892887901E-3</v>
      </c>
      <c r="F111">
        <f>IF(OR(Diameter!K111="",Diameter!J111=""),"",(Diameter!K111-Diameter!J111)/Diameter!J111)</f>
        <v>-1.0382324177320307E-4</v>
      </c>
      <c r="G111">
        <f>IF(OR(Diameter!M111="",Diameter!L111=""),"",(Diameter!M111-Diameter!L111)/Diameter!L111)</f>
        <v>-1.9231664310980797E-4</v>
      </c>
      <c r="H111">
        <f>IF(OR(Diameter!O111="",Diameter!N111=""),"",(Diameter!O111-Diameter!N111)/Diameter!N111)</f>
        <v>-4.466105590866342E-4</v>
      </c>
      <c r="I111">
        <f>IF(OR(Diameter!Q111="",Diameter!P111=""),"",(Diameter!Q111-Diameter!P111)/Diameter!P111)</f>
        <v>-6.9852995734535179E-4</v>
      </c>
    </row>
    <row r="112" spans="1:9" ht="12.75" customHeight="1" x14ac:dyDescent="0.2">
      <c r="A112">
        <f>Measurement!A112</f>
        <v>10.999999999999977</v>
      </c>
      <c r="B112">
        <f>IF(OR(Diameter!C112="",Diameter!B112=""),"",(Diameter!C112-Diameter!B112)/Diameter!B112)</f>
        <v>-4.3489786023900281E-4</v>
      </c>
      <c r="C112">
        <f>IF(OR(Diameter!E112="",Diameter!D112=""),"",(Diameter!E112-Diameter!D112)/Diameter!D112)</f>
        <v>-5.2349175317426466E-4</v>
      </c>
      <c r="D112">
        <f>IF(OR(Diameter!G112="",Diameter!F112=""),"",(Diameter!G112-Diameter!F112)/Diameter!F112)</f>
        <v>-6.1182205470615555E-4</v>
      </c>
      <c r="E112">
        <f>IF(OR(Diameter!I112="",Diameter!H112=""),"",(Diameter!I112-Diameter!H112)/Diameter!H112)</f>
        <v>-1.3989083829023976E-3</v>
      </c>
      <c r="F112">
        <f>IF(OR(Diameter!K112="",Diameter!J112=""),"",(Diameter!K112-Diameter!J112)/Diameter!J112)</f>
        <v>-2.7517074402335896E-4</v>
      </c>
      <c r="G112">
        <f>IF(OR(Diameter!M112="",Diameter!L112=""),"",(Diameter!M112-Diameter!L112)/Diameter!L112)</f>
        <v>-1.9231664310980797E-4</v>
      </c>
      <c r="H112">
        <f>IF(OR(Diameter!O112="",Diameter!N112=""),"",(Diameter!O112-Diameter!N112)/Diameter!N112)</f>
        <v>-4.4716003464419311E-4</v>
      </c>
      <c r="I112">
        <f>IF(OR(Diameter!Q112="",Diameter!P112=""),"",(Diameter!Q112-Diameter!P112)/Diameter!P112)</f>
        <v>-6.9830900740967448E-4</v>
      </c>
    </row>
    <row r="113" spans="1:9" ht="12.75" customHeight="1" x14ac:dyDescent="0.2">
      <c r="A113">
        <f>Measurement!A113</f>
        <v>11.099999999999977</v>
      </c>
      <c r="B113">
        <f>IF(OR(Diameter!C113="",Diameter!B113=""),"",(Diameter!C113-Diameter!B113)/Diameter!B113)</f>
        <v>-5.2404237104792899E-4</v>
      </c>
      <c r="C113">
        <f>IF(OR(Diameter!E113="",Diameter!D113=""),"",(Diameter!E113-Diameter!D113)/Diameter!D113)</f>
        <v>-5.2457896771740994E-4</v>
      </c>
      <c r="D113">
        <f>IF(OR(Diameter!G113="",Diameter!F113=""),"",(Diameter!G113-Diameter!F113)/Diameter!F113)</f>
        <v>-5.2457896771740994E-4</v>
      </c>
      <c r="E113">
        <f>IF(OR(Diameter!I113="",Diameter!H113=""),"",(Diameter!I113-Diameter!H113)/Diameter!H113)</f>
        <v>-1.3089762346008692E-3</v>
      </c>
      <c r="F113">
        <f>IF(OR(Diameter!K113="",Diameter!J113=""),"",(Diameter!K113-Diameter!J113)/Diameter!J113)</f>
        <v>-3.6044875135588959E-4</v>
      </c>
      <c r="G113">
        <f>IF(OR(Diameter!M113="",Diameter!L113=""),"",(Diameter!M113-Diameter!L113)/Diameter!L113)</f>
        <v>-1.9363642482241841E-4</v>
      </c>
      <c r="H113">
        <f>IF(OR(Diameter!O113="",Diameter!N113=""),"",(Diameter!O113-Diameter!N113)/Diameter!N113)</f>
        <v>-5.3114019568579107E-4</v>
      </c>
      <c r="I113">
        <f>IF(OR(Diameter!Q113="",Diameter!P113=""),"",(Diameter!Q113-Diameter!P113)/Diameter!P113)</f>
        <v>-6.980714781894998E-4</v>
      </c>
    </row>
    <row r="114" spans="1:9" ht="12.75" customHeight="1" x14ac:dyDescent="0.2">
      <c r="A114">
        <f>Measurement!A114</f>
        <v>11.199999999999976</v>
      </c>
      <c r="B114">
        <f>IF(OR(Diameter!C114="",Diameter!B114=""),"",(Diameter!C114-Diameter!B114)/Diameter!B114)</f>
        <v>-3.4918531708162849E-4</v>
      </c>
      <c r="C114">
        <f>IF(OR(Diameter!E114="",Diameter!D114=""),"",(Diameter!E114-Diameter!D114)/Diameter!D114)</f>
        <v>-4.3803930937072802E-4</v>
      </c>
      <c r="D114">
        <f>IF(OR(Diameter!G114="",Diameter!F114=""),"",(Diameter!G114-Diameter!F114)/Diameter!F114)</f>
        <v>-4.3727517974380593E-4</v>
      </c>
      <c r="E114">
        <f>IF(OR(Diameter!I114="",Diameter!H114=""),"",(Diameter!I114-Diameter!H114)/Diameter!H114)</f>
        <v>-1.133773282455884E-3</v>
      </c>
      <c r="F114">
        <f>IF(OR(Diameter!K114="",Diameter!J114=""),"",(Diameter!K114-Diameter!J114)/Diameter!J114)</f>
        <v>-2.7626594552297267E-4</v>
      </c>
      <c r="G114">
        <f>IF(OR(Diameter!M114="",Diameter!L114=""),"",(Diameter!M114-Diameter!L114)/Diameter!L114)</f>
        <v>-1.9493995680701322E-4</v>
      </c>
      <c r="H114">
        <f>IF(OR(Diameter!O114="",Diameter!N114=""),"",(Diameter!O114-Diameter!N114)/Diameter!N114)</f>
        <v>-5.3141640631981866E-4</v>
      </c>
      <c r="I114">
        <f>IF(OR(Diameter!Q114="",Diameter!P114=""),"",(Diameter!Q114-Diameter!P114)/Diameter!P114)</f>
        <v>-6.1487854302336056E-4</v>
      </c>
    </row>
    <row r="115" spans="1:9" ht="12.75" customHeight="1" x14ac:dyDescent="0.2">
      <c r="A115">
        <f>Measurement!A115</f>
        <v>11.299999999999976</v>
      </c>
      <c r="B115">
        <f>IF(OR(Diameter!C115="",Diameter!B115=""),"",(Diameter!C115-Diameter!B115)/Diameter!B115)</f>
        <v>-5.251013993722082E-4</v>
      </c>
      <c r="C115">
        <f>IF(OR(Diameter!E115="",Diameter!D115=""),"",(Diameter!E115-Diameter!D115)/Diameter!D115)</f>
        <v>-5.2560952217228514E-4</v>
      </c>
      <c r="D115">
        <f>IF(OR(Diameter!G115="",Diameter!F115=""),"",(Diameter!G115-Diameter!F115)/Diameter!F115)</f>
        <v>-4.3727517974380593E-4</v>
      </c>
      <c r="E115">
        <f>IF(OR(Diameter!I115="",Diameter!H115=""),"",(Diameter!I115-Diameter!H115)/Diameter!H115)</f>
        <v>-1.133773282455884E-3</v>
      </c>
      <c r="F115">
        <f>IF(OR(Diameter!K115="",Diameter!J115=""),"",(Diameter!K115-Diameter!J115)/Diameter!J115)</f>
        <v>-2.7734513178898014E-4</v>
      </c>
      <c r="G115">
        <f>IF(OR(Diameter!M115="",Diameter!L115=""),"",(Diameter!M115-Diameter!L115)/Diameter!L115)</f>
        <v>-1.9493995680701322E-4</v>
      </c>
      <c r="H115">
        <f>IF(OR(Diameter!O115="",Diameter!N115=""),"",(Diameter!O115-Diameter!N115)/Diameter!N115)</f>
        <v>-4.4820959694390016E-4</v>
      </c>
      <c r="I115">
        <f>IF(OR(Diameter!Q115="",Diameter!P115=""),"",(Diameter!Q115-Diameter!P115)/Diameter!P115)</f>
        <v>-6.1487854302336056E-4</v>
      </c>
    </row>
    <row r="116" spans="1:9" ht="12.75" customHeight="1" x14ac:dyDescent="0.2">
      <c r="A116">
        <f>Measurement!A116</f>
        <v>11.399999999999975</v>
      </c>
      <c r="B116">
        <f>IF(OR(Diameter!C116="",Diameter!B116=""),"",(Diameter!C116-Diameter!B116)/Diameter!B116)</f>
        <v>-4.3803930937072802E-4</v>
      </c>
      <c r="C116">
        <f>IF(OR(Diameter!E116="",Diameter!D116=""),"",(Diameter!E116-Diameter!D116)/Diameter!D116)</f>
        <v>-4.3878904382140118E-4</v>
      </c>
      <c r="D116">
        <f>IF(OR(Diameter!G116="",Diameter!F116=""),"",(Diameter!G116-Diameter!F116)/Diameter!F116)</f>
        <v>-3.5020543939087771E-4</v>
      </c>
      <c r="E116">
        <f>IF(OR(Diameter!I116="",Diameter!H116=""),"",(Diameter!I116-Diameter!H116)/Diameter!H116)</f>
        <v>-1.2197467380679482E-3</v>
      </c>
      <c r="F116">
        <f>IF(OR(Diameter!K116="",Diameter!J116=""),"",(Diameter!K116-Diameter!J116)/Diameter!J116)</f>
        <v>-3.6128729474679887E-4</v>
      </c>
      <c r="G116">
        <f>IF(OR(Diameter!M116="",Diameter!L116=""),"",(Diameter!M116-Diameter!L116)/Diameter!L116)</f>
        <v>-1.9622709405014031E-4</v>
      </c>
      <c r="H116">
        <f>IF(OR(Diameter!O116="",Diameter!N116=""),"",(Diameter!O116-Diameter!N116)/Diameter!N116)</f>
        <v>-5.3167600301324864E-4</v>
      </c>
      <c r="I116">
        <f>IF(OR(Diameter!Q116="",Diameter!P116=""),"",(Diameter!Q116-Diameter!P116)/Diameter!P116)</f>
        <v>-6.1486440907162305E-4</v>
      </c>
    </row>
    <row r="117" spans="1:9" ht="12.75" customHeight="1" x14ac:dyDescent="0.2">
      <c r="A117">
        <f>Measurement!A117</f>
        <v>11.499999999999975</v>
      </c>
      <c r="B117">
        <f>IF(OR(Diameter!C117="",Diameter!B117=""),"",(Diameter!C117-Diameter!B117)/Diameter!B117)</f>
        <v>-3.5121122413382764E-4</v>
      </c>
      <c r="C117">
        <f>IF(OR(Diameter!E117="",Diameter!D117=""),"",(Diameter!E117-Diameter!D117)/Diameter!D117)</f>
        <v>-5.2610319224971754E-4</v>
      </c>
      <c r="D117">
        <f>IF(OR(Diameter!G117="",Diameter!F117=""),"",(Diameter!G117-Diameter!F117)/Diameter!F117)</f>
        <v>-4.3803930937072802E-4</v>
      </c>
      <c r="E117">
        <f>IF(OR(Diameter!I117="",Diameter!H117=""),"",(Diameter!I117-Diameter!H117)/Diameter!H117)</f>
        <v>-1.3909030097601354E-3</v>
      </c>
      <c r="F117">
        <f>IF(OR(Diameter!K117="",Diameter!J117=""),"",(Diameter!K117-Diameter!J117)/Diameter!J117)</f>
        <v>-4.454629412661079E-4</v>
      </c>
      <c r="G117">
        <f>IF(OR(Diameter!M117="",Diameter!L117=""),"",(Diameter!M117-Diameter!L117)/Diameter!L117)</f>
        <v>-1.9622709405014031E-4</v>
      </c>
      <c r="H117">
        <f>IF(OR(Diameter!O117="",Diameter!N117=""),"",(Diameter!O117-Diameter!N117)/Diameter!N117)</f>
        <v>-5.3191884148589858E-4</v>
      </c>
      <c r="I117">
        <f>IF(OR(Diameter!Q117="",Diameter!P117=""),"",(Diameter!Q117-Diameter!P117)/Diameter!P117)</f>
        <v>-5.3214477743550054E-4</v>
      </c>
    </row>
    <row r="118" spans="1:9" ht="12.75" customHeight="1" x14ac:dyDescent="0.2">
      <c r="A118">
        <f>Measurement!A118</f>
        <v>11.599999999999975</v>
      </c>
      <c r="B118">
        <f>IF(OR(Diameter!C118="",Diameter!B118=""),"",(Diameter!C118-Diameter!B118)/Diameter!B118)</f>
        <v>-5.2610319224971754E-4</v>
      </c>
      <c r="C118">
        <f>IF(OR(Diameter!E118="",Diameter!D118=""),"",(Diameter!E118-Diameter!D118)/Diameter!D118)</f>
        <v>-6.1315367824084106E-4</v>
      </c>
      <c r="D118">
        <f>IF(OR(Diameter!G118="",Diameter!F118=""),"",(Diameter!G118-Diameter!F118)/Diameter!F118)</f>
        <v>-4.3878904382140118E-4</v>
      </c>
      <c r="E118">
        <f>IF(OR(Diameter!I118="",Diameter!H118=""),"",(Diameter!I118-Diameter!H118)/Diameter!H118)</f>
        <v>-1.3888651692599936E-3</v>
      </c>
      <c r="F118">
        <f>IF(OR(Diameter!K118="",Diameter!J118=""),"",(Diameter!K118-Diameter!J118)/Diameter!J118)</f>
        <v>-5.3021332258303567E-4</v>
      </c>
      <c r="G118">
        <f>IF(OR(Diameter!M118="",Diameter!L118=""),"",(Diameter!M118-Diameter!L118)/Diameter!L118)</f>
        <v>-1.9749769151405027E-4</v>
      </c>
      <c r="H118">
        <f>IF(OR(Diameter!O118="",Diameter!N118=""),"",(Diameter!O118-Diameter!N118)/Diameter!N118)</f>
        <v>-5.3191884148589858E-4</v>
      </c>
      <c r="I118">
        <f>IF(OR(Diameter!Q118="",Diameter!P118=""),"",(Diameter!Q118-Diameter!P118)/Diameter!P118)</f>
        <v>-6.1483331833349602E-4</v>
      </c>
    </row>
    <row r="119" spans="1:9" ht="12.75" customHeight="1" x14ac:dyDescent="0.2">
      <c r="A119">
        <f>Measurement!A119</f>
        <v>11.699999999999974</v>
      </c>
      <c r="B119">
        <f>IF(OR(Diameter!C119="",Diameter!B119=""),"",(Diameter!C119-Diameter!B119)/Diameter!B119)</f>
        <v>-4.3952423901016247E-4</v>
      </c>
      <c r="C119">
        <f>IF(OR(Diameter!E119="",Diameter!D119=""),"",(Diameter!E119-Diameter!D119)/Diameter!D119)</f>
        <v>-4.4024475082367218E-4</v>
      </c>
      <c r="D119">
        <f>IF(OR(Diameter!G119="",Diameter!F119=""),"",(Diameter!G119-Diameter!F119)/Diameter!F119)</f>
        <v>-4.3878904382140118E-4</v>
      </c>
      <c r="E119">
        <f>IF(OR(Diameter!I119="",Diameter!H119=""),"",(Diameter!I119-Diameter!H119)/Diameter!H119)</f>
        <v>-1.3888651692599936E-3</v>
      </c>
      <c r="F119">
        <f>IF(OR(Diameter!K119="",Diameter!J119=""),"",(Diameter!K119-Diameter!J119)/Diameter!J119)</f>
        <v>-5.3021332258303567E-4</v>
      </c>
      <c r="G119">
        <f>IF(OR(Diameter!M119="",Diameter!L119=""),"",(Diameter!M119-Diameter!L119)/Diameter!L119)</f>
        <v>-2.8149882861908755E-4</v>
      </c>
      <c r="H119">
        <f>IF(OR(Diameter!O119="",Diameter!N119=""),"",(Diameter!O119-Diameter!N119)/Diameter!N119)</f>
        <v>-5.3214477743550054E-4</v>
      </c>
      <c r="I119">
        <f>IF(OR(Diameter!Q119="",Diameter!P119=""),"",(Diameter!Q119-Diameter!P119)/Diameter!P119)</f>
        <v>-6.1478512667265898E-4</v>
      </c>
    </row>
    <row r="120" spans="1:9" ht="12.75" customHeight="1" x14ac:dyDescent="0.2">
      <c r="A120">
        <f>Measurement!A120</f>
        <v>11.799999999999974</v>
      </c>
      <c r="B120">
        <f>IF(OR(Diameter!C120="",Diameter!B120=""),"",(Diameter!C120-Diameter!B120)/Diameter!B120)</f>
        <v>-3.5317920379165219E-4</v>
      </c>
      <c r="C120">
        <f>IF(OR(Diameter!E120="",Diameter!D120=""),"",(Diameter!E120-Diameter!D120)/Diameter!D120)</f>
        <v>-4.4024475082367218E-4</v>
      </c>
      <c r="D120">
        <f>IF(OR(Diameter!G120="",Diameter!F120=""),"",(Diameter!G120-Diameter!F120)/Diameter!F120)</f>
        <v>-4.3878904382140118E-4</v>
      </c>
      <c r="E120">
        <f>IF(OR(Diameter!I120="",Diameter!H120=""),"",(Diameter!I120-Diameter!H120)/Diameter!H120)</f>
        <v>-1.3018783198465256E-3</v>
      </c>
      <c r="F120">
        <f>IF(OR(Diameter!K120="",Diameter!J120=""),"",(Diameter!K120-Diameter!J120)/Diameter!J120)</f>
        <v>-5.3021332258303567E-4</v>
      </c>
      <c r="G120">
        <f>IF(OR(Diameter!M120="",Diameter!L120=""),"",(Diameter!M120-Diameter!L120)/Diameter!L120)</f>
        <v>-1.9875160413909218E-4</v>
      </c>
      <c r="H120">
        <f>IF(OR(Diameter!O120="",Diameter!N120=""),"",(Diameter!O120-Diameter!N120)/Diameter!N120)</f>
        <v>-5.3214477743550054E-4</v>
      </c>
      <c r="I120">
        <f>IF(OR(Diameter!Q120="",Diameter!P120=""),"",(Diameter!Q120-Diameter!P120)/Diameter!P120)</f>
        <v>-6.1483331833349602E-4</v>
      </c>
    </row>
    <row r="121" spans="1:9" ht="12.75" customHeight="1" x14ac:dyDescent="0.2">
      <c r="A121">
        <f>Measurement!A121</f>
        <v>11.899999999999974</v>
      </c>
      <c r="B121">
        <f>IF(OR(Diameter!C121="",Diameter!B121=""),"",(Diameter!C121-Diameter!B121)/Diameter!B121)</f>
        <v>-3.5317920379165219E-4</v>
      </c>
      <c r="C121">
        <f>IF(OR(Diameter!E121="",Diameter!D121=""),"",(Diameter!E121-Diameter!D121)/Diameter!D121)</f>
        <v>-4.4024475082367218E-4</v>
      </c>
      <c r="D121">
        <f>IF(OR(Diameter!G121="",Diameter!F121=""),"",(Diameter!G121-Diameter!F121)/Diameter!F121)</f>
        <v>-3.5121122413382764E-4</v>
      </c>
      <c r="E121">
        <f>IF(OR(Diameter!I121="",Diameter!H121=""),"",(Diameter!I121-Diameter!H121)/Diameter!H121)</f>
        <v>-1.216680624700067E-3</v>
      </c>
      <c r="F121">
        <f>IF(OR(Diameter!K121="",Diameter!J121=""),"",(Diameter!K121-Diameter!J121)/Diameter!J121)</f>
        <v>-4.454629412661079E-4</v>
      </c>
      <c r="G121">
        <f>IF(OR(Diameter!M121="",Diameter!L121=""),"",(Diameter!M121-Diameter!L121)/Diameter!L121)</f>
        <v>-1.1474351421589612E-4</v>
      </c>
      <c r="H121">
        <f>IF(OR(Diameter!O121="",Diameter!N121=""),"",(Diameter!O121-Diameter!N121)/Diameter!N121)</f>
        <v>-4.4919234440165987E-4</v>
      </c>
      <c r="I121">
        <f>IF(OR(Diameter!Q121="",Diameter!P121=""),"",(Diameter!Q121-Diameter!P121)/Diameter!P121)</f>
        <v>-6.1483331833349602E-4</v>
      </c>
    </row>
    <row r="122" spans="1:9" ht="12.75" customHeight="1" x14ac:dyDescent="0.2">
      <c r="A122">
        <f>Measurement!A122</f>
        <v>11.999999999999973</v>
      </c>
      <c r="B122">
        <f>IF(OR(Diameter!C122="",Diameter!B122=""),"",(Diameter!C122-Diameter!B122)/Diameter!B122)</f>
        <v>-3.5317920379165219E-4</v>
      </c>
      <c r="C122">
        <f>IF(OR(Diameter!E122="",Diameter!D122=""),"",(Diameter!E122-Diameter!D122)/Diameter!D122)</f>
        <v>-4.4024475082367218E-4</v>
      </c>
      <c r="D122">
        <f>IF(OR(Diameter!G122="",Diameter!F122=""),"",(Diameter!G122-Diameter!F122)/Diameter!F122)</f>
        <v>-3.5121122413382764E-4</v>
      </c>
      <c r="E122">
        <f>IF(OR(Diameter!I122="",Diameter!H122=""),"",(Diameter!I122-Diameter!H122)/Diameter!H122)</f>
        <v>-1.1312193517650753E-3</v>
      </c>
      <c r="F122">
        <f>IF(OR(Diameter!K122="",Diameter!J122=""),"",(Diameter!K122-Diameter!J122)/Diameter!J122)</f>
        <v>-4.454629412661079E-4</v>
      </c>
      <c r="G122">
        <f>IF(OR(Diameter!M122="",Diameter!L122=""),"",(Diameter!M122-Diameter!L122)/Diameter!L122)</f>
        <v>-1.1474351421589612E-4</v>
      </c>
      <c r="H122">
        <f>IF(OR(Diameter!O122="",Diameter!N122=""),"",(Diameter!O122-Diameter!N122)/Diameter!N122)</f>
        <v>-4.4919234440165987E-4</v>
      </c>
      <c r="I122">
        <f>IF(OR(Diameter!Q122="",Diameter!P122=""),"",(Diameter!Q122-Diameter!P122)/Diameter!P122)</f>
        <v>-5.3235366653669157E-4</v>
      </c>
    </row>
    <row r="123" spans="1:9" ht="12.75" customHeight="1" x14ac:dyDescent="0.2">
      <c r="A123">
        <f>Measurement!A123</f>
        <v>12.099999999999973</v>
      </c>
      <c r="B123">
        <f>IF(OR(Diameter!C123="",Diameter!B123=""),"",(Diameter!C123-Diameter!B123)/Diameter!B123)</f>
        <v>-2.6706806307887245E-4</v>
      </c>
      <c r="C123">
        <f>IF(OR(Diameter!E123="",Diameter!D123=""),"",(Diameter!E123-Diameter!D123)/Diameter!D123)</f>
        <v>-3.5317920379165219E-4</v>
      </c>
      <c r="D123">
        <f>IF(OR(Diameter!G123="",Diameter!F123=""),"",(Diameter!G123-Diameter!F123)/Diameter!F123)</f>
        <v>-3.5121122413382764E-4</v>
      </c>
      <c r="E123">
        <f>IF(OR(Diameter!I123="",Diameter!H123=""),"",(Diameter!I123-Diameter!H123)/Diameter!H123)</f>
        <v>-1.216680624700067E-3</v>
      </c>
      <c r="F123">
        <f>IF(OR(Diameter!K123="",Diameter!J123=""),"",(Diameter!K123-Diameter!J123)/Diameter!J123)</f>
        <v>-5.3021332258303567E-4</v>
      </c>
      <c r="G123">
        <f>IF(OR(Diameter!M123="",Diameter!L123=""),"",(Diameter!M123-Diameter!L123)/Diameter!L123)</f>
        <v>-1.9749769151405027E-4</v>
      </c>
      <c r="H123">
        <f>IF(OR(Diameter!O123="",Diameter!N123=""),"",(Diameter!O123-Diameter!N123)/Diameter!N123)</f>
        <v>-4.4919234440165987E-4</v>
      </c>
      <c r="I123">
        <f>IF(OR(Diameter!Q123="",Diameter!P123=""),"",(Diameter!Q123-Diameter!P123)/Diameter!P123)</f>
        <v>-5.3235366653669157E-4</v>
      </c>
    </row>
    <row r="124" spans="1:9" ht="12.75" customHeight="1" x14ac:dyDescent="0.2">
      <c r="A124">
        <f>Measurement!A124</f>
        <v>12.199999999999973</v>
      </c>
      <c r="B124">
        <f>IF(OR(Diameter!C124="",Diameter!B124=""),"",(Diameter!C124-Diameter!B124)/Diameter!B124)</f>
        <v>-3.5317920379165219E-4</v>
      </c>
      <c r="C124">
        <f>IF(OR(Diameter!E124="",Diameter!D124=""),"",(Diameter!E124-Diameter!D124)/Diameter!D124)</f>
        <v>-5.2658226570843219E-4</v>
      </c>
      <c r="D124">
        <f>IF(OR(Diameter!G124="",Diameter!F124=""),"",(Diameter!G124-Diameter!F124)/Diameter!F124)</f>
        <v>-4.3878904382140118E-4</v>
      </c>
      <c r="E124">
        <f>IF(OR(Diameter!I124="",Diameter!H124=""),"",(Diameter!I124-Diameter!H124)/Diameter!H124)</f>
        <v>-1.216680624700067E-3</v>
      </c>
      <c r="F124">
        <f>IF(OR(Diameter!K124="",Diameter!J124=""),"",(Diameter!K124-Diameter!J124)/Diameter!J124)</f>
        <v>-6.9909476986576113E-4</v>
      </c>
      <c r="G124">
        <f>IF(OR(Diameter!M124="",Diameter!L124=""),"",(Diameter!M124-Diameter!L124)/Diameter!L124)</f>
        <v>-1.1474351421589612E-4</v>
      </c>
      <c r="H124">
        <f>IF(OR(Diameter!O124="",Diameter!N124=""),"",(Diameter!O124-Diameter!N124)/Diameter!N124)</f>
        <v>-4.4919234440165987E-4</v>
      </c>
      <c r="I124">
        <f>IF(OR(Diameter!Q124="",Diameter!P124=""),"",(Diameter!Q124-Diameter!P124)/Diameter!P124)</f>
        <v>-4.5010712099199788E-4</v>
      </c>
    </row>
    <row r="125" spans="1:9" ht="12.75" customHeight="1" x14ac:dyDescent="0.2">
      <c r="A125">
        <f>Measurement!A125</f>
        <v>12.299999999999972</v>
      </c>
      <c r="B125">
        <f>IF(OR(Diameter!C125="",Diameter!B125=""),"",(Diameter!C125-Diameter!B125)/Diameter!B125)</f>
        <v>-2.6706806307887245E-4</v>
      </c>
      <c r="C125">
        <f>IF(OR(Diameter!E125="",Diameter!D125=""),"",(Diameter!E125-Diameter!D125)/Diameter!D125)</f>
        <v>-5.270465986239387E-4</v>
      </c>
      <c r="D125">
        <f>IF(OR(Diameter!G125="",Diameter!F125=""),"",(Diameter!G125-Diameter!F125)/Diameter!F125)</f>
        <v>-5.2610319224971754E-4</v>
      </c>
      <c r="E125">
        <f>IF(OR(Diameter!I125="",Diameter!H125=""),"",(Diameter!I125-Diameter!H125)/Diameter!H125)</f>
        <v>-1.3868124460257492E-3</v>
      </c>
      <c r="F125">
        <f>IF(OR(Diameter!K125="",Diameter!J125=""),"",(Diameter!K125-Diameter!J125)/Diameter!J125)</f>
        <v>-7.8288170326976569E-4</v>
      </c>
      <c r="G125">
        <f>IF(OR(Diameter!M125="",Diameter!L125=""),"",(Diameter!M125-Diameter!L125)/Diameter!L125)</f>
        <v>-2.8249576658793474E-4</v>
      </c>
      <c r="H125">
        <f>IF(OR(Diameter!O125="",Diameter!N125=""),"",(Diameter!O125-Diameter!N125)/Diameter!N125)</f>
        <v>-5.3214477743550054E-4</v>
      </c>
      <c r="I125">
        <f>IF(OR(Diameter!Q125="",Diameter!P125=""),"",(Diameter!Q125-Diameter!P125)/Diameter!P125)</f>
        <v>-6.1478512667265898E-4</v>
      </c>
    </row>
    <row r="126" spans="1:9" ht="12.75" customHeight="1" x14ac:dyDescent="0.2">
      <c r="A126">
        <f>Measurement!A126</f>
        <v>12.399999999999972</v>
      </c>
      <c r="B126">
        <f>IF(OR(Diameter!C126="",Diameter!B126=""),"",(Diameter!C126-Diameter!B126)/Diameter!B126)</f>
        <v>-3.5317920379165219E-4</v>
      </c>
      <c r="C126">
        <f>IF(OR(Diameter!E126="",Diameter!D126=""),"",(Diameter!E126-Diameter!D126)/Diameter!D126)</f>
        <v>-6.1337661595211224E-4</v>
      </c>
      <c r="D126">
        <f>IF(OR(Diameter!G126="",Diameter!F126=""),"",(Diameter!G126-Diameter!F126)/Diameter!F126)</f>
        <v>-5.2610319224971754E-4</v>
      </c>
      <c r="E126">
        <f>IF(OR(Diameter!I126="",Diameter!H126=""),"",(Diameter!I126-Diameter!H126)/Diameter!H126)</f>
        <v>-1.3000667770451887E-3</v>
      </c>
      <c r="F126">
        <f>IF(OR(Diameter!K126="",Diameter!J126=""),"",(Diameter!K126-Diameter!J126)/Diameter!J126)</f>
        <v>-8.6726236658851632E-4</v>
      </c>
      <c r="G126">
        <f>IF(OR(Diameter!M126="",Diameter!L126=""),"",(Diameter!M126-Diameter!L126)/Diameter!L126)</f>
        <v>-2.8249576658793474E-4</v>
      </c>
      <c r="H126">
        <f>IF(OR(Diameter!O126="",Diameter!N126=""),"",(Diameter!O126-Diameter!N126)/Diameter!N126)</f>
        <v>-5.3214477743550054E-4</v>
      </c>
      <c r="I126">
        <f>IF(OR(Diameter!Q126="",Diameter!P126=""),"",(Diameter!Q126-Diameter!P126)/Diameter!P126)</f>
        <v>-4.5010712099199788E-4</v>
      </c>
    </row>
    <row r="127" spans="1:9" ht="12.75" customHeight="1" x14ac:dyDescent="0.2">
      <c r="A127">
        <f>Measurement!A127</f>
        <v>12.499999999999972</v>
      </c>
      <c r="B127">
        <f>IF(OR(Diameter!C127="",Diameter!B127=""),"",(Diameter!C127-Diameter!B127)/Diameter!B127)</f>
        <v>-3.5317920379165219E-4</v>
      </c>
      <c r="C127">
        <f>IF(OR(Diameter!E127="",Diameter!D127=""),"",(Diameter!E127-Diameter!D127)/Diameter!D127)</f>
        <v>-4.3952423901016247E-4</v>
      </c>
      <c r="D127">
        <f>IF(OR(Diameter!G127="",Diameter!F127=""),"",(Diameter!G127-Diameter!F127)/Diameter!F127)</f>
        <v>-4.3878904382140118E-4</v>
      </c>
      <c r="E127">
        <f>IF(OR(Diameter!I127="",Diameter!H127=""),"",(Diameter!I127-Diameter!H127)/Diameter!H127)</f>
        <v>-1.0433935291465262E-3</v>
      </c>
      <c r="F127">
        <f>IF(OR(Diameter!K127="",Diameter!J127=""),"",(Diameter!K127-Diameter!J127)/Diameter!J127)</f>
        <v>-8.6793167979252843E-4</v>
      </c>
      <c r="G127">
        <f>IF(OR(Diameter!M127="",Diameter!L127=""),"",(Diameter!M127-Diameter!L127)/Diameter!L127)</f>
        <v>-2.8249576658793474E-4</v>
      </c>
      <c r="H127">
        <f>IF(OR(Diameter!O127="",Diameter!N127=""),"",(Diameter!O127-Diameter!N127)/Diameter!N127)</f>
        <v>-5.3214477743550054E-4</v>
      </c>
      <c r="I127">
        <f>IF(OR(Diameter!Q127="",Diameter!P127=""),"",(Diameter!Q127-Diameter!P127)/Diameter!P127)</f>
        <v>-5.3235366653669157E-4</v>
      </c>
    </row>
    <row r="128" spans="1:9" ht="12.75" customHeight="1" x14ac:dyDescent="0.2">
      <c r="A128">
        <f>Measurement!A128</f>
        <v>12.599999999999971</v>
      </c>
      <c r="B128">
        <f>IF(OR(Diameter!C128="",Diameter!B128=""),"",(Diameter!C128-Diameter!B128)/Diameter!B128)</f>
        <v>-2.6584994870487954E-4</v>
      </c>
      <c r="C128">
        <f>IF(OR(Diameter!E128="",Diameter!D128=""),"",(Diameter!E128-Diameter!D128)/Diameter!D128)</f>
        <v>-4.3952423901016247E-4</v>
      </c>
      <c r="D128">
        <f>IF(OR(Diameter!G128="",Diameter!F128=""),"",(Diameter!G128-Diameter!F128)/Diameter!F128)</f>
        <v>-4.3878904382140118E-4</v>
      </c>
      <c r="E128">
        <f>IF(OR(Diameter!I128="",Diameter!H128=""),"",(Diameter!I128-Diameter!H128)/Diameter!H128)</f>
        <v>-1.0444514804000234E-3</v>
      </c>
      <c r="F128">
        <f>IF(OR(Diameter!K128="",Diameter!J128=""),"",(Diameter!K128-Diameter!J128)/Diameter!J128)</f>
        <v>-7.8372313353755846E-4</v>
      </c>
      <c r="G128">
        <f>IF(OR(Diameter!M128="",Diameter!L128=""),"",(Diameter!M128-Diameter!L128)/Diameter!L128)</f>
        <v>-2.8249576658793474E-4</v>
      </c>
      <c r="H128">
        <f>IF(OR(Diameter!O128="",Diameter!N128=""),"",(Diameter!O128-Diameter!N128)/Diameter!N128)</f>
        <v>-5.3214477743550054E-4</v>
      </c>
      <c r="I128">
        <f>IF(OR(Diameter!Q128="",Diameter!P128=""),"",(Diameter!Q128-Diameter!P128)/Diameter!P128)</f>
        <v>-4.4965830132081723E-4</v>
      </c>
    </row>
    <row r="129" spans="1:9" ht="12.75" customHeight="1" x14ac:dyDescent="0.2">
      <c r="A129">
        <f>Measurement!A129</f>
        <v>12.699999999999971</v>
      </c>
      <c r="B129">
        <f>IF(OR(Diameter!C129="",Diameter!B129=""),"",(Diameter!C129-Diameter!B129)/Diameter!B129)</f>
        <v>-5.270465986239387E-4</v>
      </c>
      <c r="C129">
        <f>IF(OR(Diameter!E129="",Diameter!D129=""),"",(Diameter!E129-Diameter!D129)/Diameter!D129)</f>
        <v>-3.5220252703506606E-4</v>
      </c>
      <c r="D129">
        <f>IF(OR(Diameter!G129="",Diameter!F129=""),"",(Diameter!G129-Diameter!F129)/Diameter!F129)</f>
        <v>-3.5020543939087771E-4</v>
      </c>
      <c r="E129">
        <f>IF(OR(Diameter!I129="",Diameter!H129=""),"",(Diameter!I129-Diameter!H129)/Diameter!H129)</f>
        <v>-8.7272324980814905E-4</v>
      </c>
      <c r="F129">
        <f>IF(OR(Diameter!K129="",Diameter!J129=""),"",(Diameter!K129-Diameter!J129)/Diameter!J129)</f>
        <v>-6.9925084096244877E-4</v>
      </c>
      <c r="G129">
        <f>IF(OR(Diameter!M129="",Diameter!L129=""),"",(Diameter!M129-Diameter!L129)/Diameter!L129)</f>
        <v>-1.1474351421589612E-4</v>
      </c>
      <c r="H129">
        <f>IF(OR(Diameter!O129="",Diameter!N129=""),"",(Diameter!O129-Diameter!N129)/Diameter!N129)</f>
        <v>-5.3214477743550054E-4</v>
      </c>
      <c r="I129">
        <f>IF(OR(Diameter!Q129="",Diameter!P129=""),"",(Diameter!Q129-Diameter!P129)/Diameter!P129)</f>
        <v>-3.6669902218997567E-4</v>
      </c>
    </row>
    <row r="130" spans="1:9" ht="12.75" customHeight="1" x14ac:dyDescent="0.2">
      <c r="A130">
        <f>Measurement!A130</f>
        <v>12.799999999999971</v>
      </c>
      <c r="B130">
        <f>IF(OR(Diameter!C130="",Diameter!B130=""),"",(Diameter!C130-Diameter!B130)/Diameter!B130)</f>
        <v>5.3551922392563588E-4</v>
      </c>
      <c r="C130">
        <f>IF(OR(Diameter!E130="",Diameter!D130=""),"",(Diameter!E130-Diameter!D130)/Diameter!D130)</f>
        <v>1.0808132614883025E-3</v>
      </c>
      <c r="D130">
        <f>IF(OR(Diameter!G130="",Diameter!F130=""),"",(Diameter!G130-Diameter!F130)/Diameter!F130)</f>
        <v>1.6488628201040264E-3</v>
      </c>
      <c r="E130">
        <f>IF(OR(Diameter!I130="",Diameter!H130=""),"",(Diameter!I130-Diameter!H130)/Diameter!H130)</f>
        <v>1.2702873724706261E-3</v>
      </c>
      <c r="F130">
        <f>IF(OR(Diameter!K130="",Diameter!J130=""),"",(Diameter!K130-Diameter!J130)/Diameter!J130)</f>
        <v>7.855930492804685E-4</v>
      </c>
      <c r="G130">
        <f>IF(OR(Diameter!M130="",Diameter!L130=""),"",(Diameter!M130-Diameter!L130)/Diameter!L130)</f>
        <v>6.5703043265529686E-4</v>
      </c>
      <c r="H130">
        <f>IF(OR(Diameter!O130="",Diameter!N130=""),"",(Diameter!O130-Diameter!N130)/Diameter!N130)</f>
        <v>-6.9754610636218496E-4</v>
      </c>
      <c r="I130">
        <f>IF(OR(Diameter!Q130="",Diameter!P130=""),"",(Diameter!Q130-Diameter!P130)/Diameter!P130)</f>
        <v>-3.2222589810405971E-5</v>
      </c>
    </row>
    <row r="131" spans="1:9" ht="12.75" customHeight="1" x14ac:dyDescent="0.2">
      <c r="A131">
        <f>Measurement!A131</f>
        <v>12.89999999999997</v>
      </c>
      <c r="B131">
        <f>IF(OR(Diameter!C131="",Diameter!B131=""),"",(Diameter!C131-Diameter!B131)/Diameter!B131)</f>
        <v>2.0316085345748293E-4</v>
      </c>
      <c r="C131">
        <f>IF(OR(Diameter!E131="",Diameter!D131=""),"",(Diameter!E131-Diameter!D131)/Diameter!D131)</f>
        <v>8.5968611610873333E-4</v>
      </c>
      <c r="D131">
        <f>IF(OR(Diameter!G131="",Diameter!F131=""),"",(Diameter!G131-Diameter!F131)/Diameter!F131)</f>
        <v>1.1532128005874733E-3</v>
      </c>
      <c r="E131">
        <f>IF(OR(Diameter!I131="",Diameter!H131=""),"",(Diameter!I131-Diameter!H131)/Diameter!H131)</f>
        <v>1.4161530960098165E-3</v>
      </c>
      <c r="F131">
        <f>IF(OR(Diameter!K131="",Diameter!J131=""),"",(Diameter!K131-Diameter!J131)/Diameter!J131)</f>
        <v>1.0961151354938847E-3</v>
      </c>
      <c r="G131">
        <f>IF(OR(Diameter!M131="",Diameter!L131=""),"",(Diameter!M131-Diameter!L131)/Diameter!L131)</f>
        <v>7.5627033731474923E-4</v>
      </c>
      <c r="H131">
        <f>IF(OR(Diameter!O131="",Diameter!N131=""),"",(Diameter!O131-Diameter!N131)/Diameter!N131)</f>
        <v>-6.1482064517642083E-4</v>
      </c>
      <c r="I131">
        <f>IF(OR(Diameter!Q131="",Diameter!P131=""),"",(Diameter!Q131-Diameter!P131)/Diameter!P131)</f>
        <v>1.4671728352066119E-3</v>
      </c>
    </row>
    <row r="132" spans="1:9" ht="12.75" customHeight="1" x14ac:dyDescent="0.2">
      <c r="A132">
        <f>Measurement!A132</f>
        <v>12.99999999999997</v>
      </c>
      <c r="B132">
        <f>IF(OR(Diameter!C132="",Diameter!B132=""),"",(Diameter!C132-Diameter!B132)/Diameter!B132)</f>
        <v>-3.8071263049581361E-3</v>
      </c>
      <c r="C132">
        <f>IF(OR(Diameter!E132="",Diameter!D132=""),"",(Diameter!E132-Diameter!D132)/Diameter!D132)</f>
        <v>-2.843386322056397E-3</v>
      </c>
      <c r="D132">
        <f>IF(OR(Diameter!G132="",Diameter!F132=""),"",(Diameter!G132-Diameter!F132)/Diameter!F132)</f>
        <v>-7.8845183434945304E-4</v>
      </c>
      <c r="E132">
        <f>IF(OR(Diameter!I132="",Diameter!H132=""),"",(Diameter!I132-Diameter!H132)/Diameter!H132)</f>
        <v>-3.9899189984398455E-4</v>
      </c>
      <c r="F132">
        <f>IF(OR(Diameter!K132="",Diameter!J132=""),"",(Diameter!K132-Diameter!J132)/Diameter!J132)</f>
        <v>-5.0975614267732903E-4</v>
      </c>
      <c r="G132">
        <f>IF(OR(Diameter!M132="",Diameter!L132=""),"",(Diameter!M132-Diameter!L132)/Diameter!L132)</f>
        <v>9.5218950448363956E-5</v>
      </c>
      <c r="H132">
        <f>IF(OR(Diameter!O132="",Diameter!N132=""),"",(Diameter!O132-Diameter!N132)/Diameter!N132)</f>
        <v>-4.3727517974380593E-4</v>
      </c>
      <c r="I132">
        <f>IF(OR(Diameter!Q132="",Diameter!P132=""),"",(Diameter!Q132-Diameter!P132)/Diameter!P132)</f>
        <v>9.2564749842480689E-4</v>
      </c>
    </row>
    <row r="133" spans="1:9" ht="12.75" customHeight="1" x14ac:dyDescent="0.2">
      <c r="A133">
        <f>Measurement!A133</f>
        <v>13.099999999999969</v>
      </c>
      <c r="B133">
        <f>IF(OR(Diameter!C133="",Diameter!B133=""),"",(Diameter!C133-Diameter!B133)/Diameter!B133)</f>
        <v>-7.4079288391242374E-3</v>
      </c>
      <c r="C133">
        <f>IF(OR(Diameter!E133="",Diameter!D133=""),"",(Diameter!E133-Diameter!D133)/Diameter!D133)</f>
        <v>-6.9681610382069988E-3</v>
      </c>
      <c r="D133">
        <f>IF(OR(Diameter!G133="",Diameter!F133=""),"",(Diameter!G133-Diameter!F133)/Diameter!F133)</f>
        <v>-5.5485771206589107E-3</v>
      </c>
      <c r="E133">
        <f>IF(OR(Diameter!I133="",Diameter!H133=""),"",(Diameter!I133-Diameter!H133)/Diameter!H133)</f>
        <v>-4.0570908193679929E-3</v>
      </c>
      <c r="F133">
        <f>IF(OR(Diameter!K133="",Diameter!J133=""),"",(Diameter!K133-Diameter!J133)/Diameter!J133)</f>
        <v>-2.1105677603681905E-3</v>
      </c>
      <c r="G133">
        <f>IF(OR(Diameter!M133="",Diameter!L133=""),"",(Diameter!M133-Diameter!L133)/Diameter!L133)</f>
        <v>-9.7074409712210111E-4</v>
      </c>
      <c r="H133">
        <f>IF(OR(Diameter!O133="",Diameter!N133=""),"",(Diameter!O133-Diameter!N133)/Diameter!N133)</f>
        <v>-1.3305003905838598E-3</v>
      </c>
      <c r="I133">
        <f>IF(OR(Diameter!Q133="",Diameter!P133=""),"",(Diameter!Q133-Diameter!P133)/Diameter!P133)</f>
        <v>-1.4474674314274179E-3</v>
      </c>
    </row>
    <row r="134" spans="1:9" ht="12.75" customHeight="1" x14ac:dyDescent="0.2">
      <c r="A134">
        <f>Measurement!A134</f>
        <v>13.199999999999969</v>
      </c>
      <c r="B134">
        <f>IF(OR(Diameter!C134="",Diameter!B134=""),"",(Diameter!C134-Diameter!B134)/Diameter!B134)</f>
        <v>-1.0231140673468031E-2</v>
      </c>
      <c r="C134">
        <f>IF(OR(Diameter!E134="",Diameter!D134=""),"",(Diameter!E134-Diameter!D134)/Diameter!D134)</f>
        <v>-9.8793167105164816E-3</v>
      </c>
      <c r="D134">
        <f>IF(OR(Diameter!G134="",Diameter!F134=""),"",(Diameter!G134-Diameter!F134)/Diameter!F134)</f>
        <v>-8.5356417969429856E-3</v>
      </c>
      <c r="E134">
        <f>IF(OR(Diameter!I134="",Diameter!H134=""),"",(Diameter!I134-Diameter!H134)/Diameter!H134)</f>
        <v>-7.2658335665368142E-3</v>
      </c>
      <c r="F134">
        <f>IF(OR(Diameter!K134="",Diameter!J134=""),"",(Diameter!K134-Diameter!J134)/Diameter!J134)</f>
        <v>-6.0027475213032533E-3</v>
      </c>
      <c r="G134">
        <f>IF(OR(Diameter!M134="",Diameter!L134=""),"",(Diameter!M134-Diameter!L134)/Diameter!L134)</f>
        <v>-3.8399191003561247E-3</v>
      </c>
      <c r="H134">
        <f>IF(OR(Diameter!O134="",Diameter!N134=""),"",(Diameter!O134-Diameter!N134)/Diameter!N134)</f>
        <v>-3.3061784982811875E-3</v>
      </c>
      <c r="I134">
        <f>IF(OR(Diameter!Q134="",Diameter!P134=""),"",(Diameter!Q134-Diameter!P134)/Diameter!P134)</f>
        <v>-3.6842879709575011E-3</v>
      </c>
    </row>
    <row r="135" spans="1:9" ht="12.75" customHeight="1" x14ac:dyDescent="0.2">
      <c r="A135">
        <f>Measurement!A135</f>
        <v>13.299999999999969</v>
      </c>
      <c r="B135">
        <f>IF(OR(Diameter!C135="",Diameter!B135=""),"",(Diameter!C135-Diameter!B135)/Diameter!B135)</f>
        <v>-1.0453129687497339E-2</v>
      </c>
      <c r="C135">
        <f>IF(OR(Diameter!E135="",Diameter!D135=""),"",(Diameter!E135-Diameter!D135)/Diameter!D135)</f>
        <v>-9.7745441793282879E-3</v>
      </c>
      <c r="D135">
        <f>IF(OR(Diameter!G135="",Diameter!F135=""),"",(Diameter!G135-Diameter!F135)/Diameter!F135)</f>
        <v>-9.6214366528919598E-3</v>
      </c>
      <c r="E135">
        <f>IF(OR(Diameter!I135="",Diameter!H135=""),"",(Diameter!I135-Diameter!H135)/Diameter!H135)</f>
        <v>-9.1615584969394186E-3</v>
      </c>
      <c r="F135">
        <f>IF(OR(Diameter!K135="",Diameter!J135=""),"",(Diameter!K135-Diameter!J135)/Diameter!J135)</f>
        <v>-8.1358179237172416E-3</v>
      </c>
      <c r="G135">
        <f>IF(OR(Diameter!M135="",Diameter!L135=""),"",(Diameter!M135-Diameter!L135)/Diameter!L135)</f>
        <v>-5.5492243424903999E-3</v>
      </c>
      <c r="H135">
        <f>IF(OR(Diameter!O135="",Diameter!N135=""),"",(Diameter!O135-Diameter!N135)/Diameter!N135)</f>
        <v>-4.6988349760010229E-3</v>
      </c>
      <c r="I135">
        <f>IF(OR(Diameter!Q135="",Diameter!P135=""),"",(Diameter!Q135-Diameter!P135)/Diameter!P135)</f>
        <v>-4.8913405077014452E-3</v>
      </c>
    </row>
    <row r="136" spans="1:9" ht="12.75" customHeight="1" x14ac:dyDescent="0.2">
      <c r="A136">
        <f>Measurement!A136</f>
        <v>13.399999999999968</v>
      </c>
      <c r="B136">
        <f>IF(OR(Diameter!C136="",Diameter!B136=""),"",(Diameter!C136-Diameter!B136)/Diameter!B136)</f>
        <v>-8.7134699787855281E-3</v>
      </c>
      <c r="C136">
        <f>IF(OR(Diameter!E136="",Diameter!D136=""),"",(Diameter!E136-Diameter!D136)/Diameter!D136)</f>
        <v>-8.803610215900308E-3</v>
      </c>
      <c r="D136">
        <f>IF(OR(Diameter!G136="",Diameter!F136=""),"",(Diameter!G136-Diameter!F136)/Diameter!F136)</f>
        <v>-8.5849403185897545E-3</v>
      </c>
      <c r="E136">
        <f>IF(OR(Diameter!I136="",Diameter!H136=""),"",(Diameter!I136-Diameter!H136)/Diameter!H136)</f>
        <v>-9.6015532083706997E-3</v>
      </c>
      <c r="F136">
        <f>IF(OR(Diameter!K136="",Diameter!J136=""),"",(Diameter!K136-Diameter!J136)/Diameter!J136)</f>
        <v>-8.8077381876033867E-3</v>
      </c>
      <c r="G136">
        <f>IF(OR(Diameter!M136="",Diameter!L136=""),"",(Diameter!M136-Diameter!L136)/Diameter!L136)</f>
        <v>-6.1316778972925366E-3</v>
      </c>
      <c r="H136">
        <f>IF(OR(Diameter!O136="",Diameter!N136=""),"",(Diameter!O136-Diameter!N136)/Diameter!N136)</f>
        <v>-5.6465596071445098E-3</v>
      </c>
      <c r="I136">
        <f>IF(OR(Diameter!Q136="",Diameter!P136=""),"",(Diameter!Q136-Diameter!P136)/Diameter!P136)</f>
        <v>-6.3371845217584967E-3</v>
      </c>
    </row>
    <row r="137" spans="1:9" ht="12.75" customHeight="1" x14ac:dyDescent="0.2">
      <c r="A137">
        <f>Measurement!A137</f>
        <v>13.499999999999968</v>
      </c>
      <c r="B137">
        <f>IF(OR(Diameter!C137="",Diameter!B137=""),"",(Diameter!C137-Diameter!B137)/Diameter!B137)</f>
        <v>-7.0462576424710774E-3</v>
      </c>
      <c r="C137">
        <f>IF(OR(Diameter!E137="",Diameter!D137=""),"",(Diameter!E137-Diameter!D137)/Diameter!D137)</f>
        <v>-7.2968025500228986E-3</v>
      </c>
      <c r="D137">
        <f>IF(OR(Diameter!G137="",Diameter!F137=""),"",(Diameter!G137-Diameter!F137)/Diameter!F137)</f>
        <v>-6.8843462720347059E-3</v>
      </c>
      <c r="E137">
        <f>IF(OR(Diameter!I137="",Diameter!H137=""),"",(Diameter!I137-Diameter!H137)/Diameter!H137)</f>
        <v>-9.6446241890453966E-3</v>
      </c>
      <c r="F137">
        <f>IF(OR(Diameter!K137="",Diameter!J137=""),"",(Diameter!K137-Diameter!J137)/Diameter!J137)</f>
        <v>-9.0836167641101355E-3</v>
      </c>
      <c r="G137">
        <f>IF(OR(Diameter!M137="",Diameter!L137=""),"",(Diameter!M137-Diameter!L137)/Diameter!L137)</f>
        <v>-6.3503664375786206E-3</v>
      </c>
      <c r="H137">
        <f>IF(OR(Diameter!O137="",Diameter!N137=""),"",(Diameter!O137-Diameter!N137)/Diameter!N137)</f>
        <v>-6.5543828207380731E-3</v>
      </c>
      <c r="I137">
        <f>IF(OR(Diameter!Q137="",Diameter!P137=""),"",(Diameter!Q137-Diameter!P137)/Diameter!P137)</f>
        <v>-6.6551870882749645E-3</v>
      </c>
    </row>
    <row r="138" spans="1:9" ht="12.75" customHeight="1" x14ac:dyDescent="0.2">
      <c r="A138">
        <f>Measurement!A138</f>
        <v>13.599999999999968</v>
      </c>
      <c r="B138">
        <f>IF(OR(Diameter!C138="",Diameter!B138=""),"",(Diameter!C138-Diameter!B138)/Diameter!B138)</f>
        <v>-6.8557839293719239E-3</v>
      </c>
      <c r="C138">
        <f>IF(OR(Diameter!E138="",Diameter!D138=""),"",(Diameter!E138-Diameter!D138)/Diameter!D138)</f>
        <v>-6.3291749264745706E-3</v>
      </c>
      <c r="D138">
        <f>IF(OR(Diameter!G138="",Diameter!F138=""),"",(Diameter!G138-Diameter!F138)/Diameter!F138)</f>
        <v>-6.0217757590462313E-3</v>
      </c>
      <c r="E138">
        <f>IF(OR(Diameter!I138="",Diameter!H138=""),"",(Diameter!I138-Diameter!H138)/Diameter!H138)</f>
        <v>-8.4234592078715267E-3</v>
      </c>
      <c r="F138">
        <f>IF(OR(Diameter!K138="",Diameter!J138=""),"",(Diameter!K138-Diameter!J138)/Diameter!J138)</f>
        <v>-8.5587732419857166E-3</v>
      </c>
      <c r="G138">
        <f>IF(OR(Diameter!M138="",Diameter!L138=""),"",(Diameter!M138-Diameter!L138)/Diameter!L138)</f>
        <v>-6.5709599837983114E-3</v>
      </c>
      <c r="H138">
        <f>IF(OR(Diameter!O138="",Diameter!N138=""),"",(Diameter!O138-Diameter!N138)/Diameter!N138)</f>
        <v>-6.7193500361408523E-3</v>
      </c>
      <c r="I138">
        <f>IF(OR(Diameter!Q138="",Diameter!P138=""),"",(Diameter!Q138-Diameter!P138)/Diameter!P138)</f>
        <v>-6.4707061271131669E-3</v>
      </c>
    </row>
    <row r="139" spans="1:9" ht="12.75" customHeight="1" x14ac:dyDescent="0.2">
      <c r="A139">
        <f>Measurement!A139</f>
        <v>13.699999999999967</v>
      </c>
      <c r="B139">
        <f>IF(OR(Diameter!C139="",Diameter!B139=""),"",(Diameter!C139-Diameter!B139)/Diameter!B139)</f>
        <v>-6.105613123166675E-3</v>
      </c>
      <c r="C139">
        <f>IF(OR(Diameter!E139="",Diameter!D139=""),"",(Diameter!E139-Diameter!D139)/Diameter!D139)</f>
        <v>-4.9559873577568617E-3</v>
      </c>
      <c r="D139">
        <f>IF(OR(Diameter!G139="",Diameter!F139=""),"",(Diameter!G139-Diameter!F139)/Diameter!F139)</f>
        <v>-5.0748941751522997E-3</v>
      </c>
      <c r="E139">
        <f>IF(OR(Diameter!I139="",Diameter!H139=""),"",(Diameter!I139-Diameter!H139)/Diameter!H139)</f>
        <v>-7.0018672527805935E-3</v>
      </c>
      <c r="F139">
        <f>IF(OR(Diameter!K139="",Diameter!J139=""),"",(Diameter!K139-Diameter!J139)/Diameter!J139)</f>
        <v>-8.0598562201948162E-3</v>
      </c>
      <c r="G139">
        <f>IF(OR(Diameter!M139="",Diameter!L139=""),"",(Diameter!M139-Diameter!L139)/Diameter!L139)</f>
        <v>-5.9547136479858893E-3</v>
      </c>
      <c r="H139">
        <f>IF(OR(Diameter!O139="",Diameter!N139=""),"",(Diameter!O139-Diameter!N139)/Diameter!N139)</f>
        <v>-6.3503664375786206E-3</v>
      </c>
      <c r="I139">
        <f>IF(OR(Diameter!Q139="",Diameter!P139=""),"",(Diameter!Q139-Diameter!P139)/Diameter!P139)</f>
        <v>-5.5228647283203152E-3</v>
      </c>
    </row>
    <row r="140" spans="1:9" ht="12.75" customHeight="1" x14ac:dyDescent="0.2">
      <c r="A140">
        <f>Measurement!A140</f>
        <v>13.799999999999967</v>
      </c>
      <c r="B140">
        <f>IF(OR(Diameter!C140="",Diameter!B140=""),"",(Diameter!C140-Diameter!B140)/Diameter!B140)</f>
        <v>-5.592740091306129E-3</v>
      </c>
      <c r="C140">
        <f>IF(OR(Diameter!E140="",Diameter!D140=""),"",(Diameter!E140-Diameter!D140)/Diameter!D140)</f>
        <v>-4.3806294298807521E-3</v>
      </c>
      <c r="D140">
        <f>IF(OR(Diameter!G140="",Diameter!F140=""),"",(Diameter!G140-Diameter!F140)/Diameter!F140)</f>
        <v>-3.6780390249467024E-3</v>
      </c>
      <c r="E140">
        <f>IF(OR(Diameter!I140="",Diameter!H140=""),"",(Diameter!I140-Diameter!H140)/Diameter!H140)</f>
        <v>-5.8530728156921683E-3</v>
      </c>
      <c r="F140">
        <f>IF(OR(Diameter!K140="",Diameter!J140=""),"",(Diameter!K140-Diameter!J140)/Diameter!J140)</f>
        <v>-6.9440017566250282E-3</v>
      </c>
      <c r="G140">
        <f>IF(OR(Diameter!M140="",Diameter!L140=""),"",(Diameter!M140-Diameter!L140)/Diameter!L140)</f>
        <v>-5.4114651497464633E-3</v>
      </c>
      <c r="H140">
        <f>IF(OR(Diameter!O140="",Diameter!N140=""),"",(Diameter!O140-Diameter!N140)/Diameter!N140)</f>
        <v>-5.2233139878866738E-3</v>
      </c>
      <c r="I140">
        <f>IF(OR(Diameter!Q140="",Diameter!P140=""),"",(Diameter!Q140-Diameter!P140)/Diameter!P140)</f>
        <v>-4.0697746223421353E-3</v>
      </c>
    </row>
    <row r="141" spans="1:9" ht="12.75" customHeight="1" x14ac:dyDescent="0.2">
      <c r="A141">
        <f>Measurement!A141</f>
        <v>13.899999999999967</v>
      </c>
      <c r="B141">
        <f>IF(OR(Diameter!C141="",Diameter!B141=""),"",(Diameter!C141-Diameter!B141)/Diameter!B141)</f>
        <v>-4.9219287109794766E-3</v>
      </c>
      <c r="C141">
        <f>IF(OR(Diameter!E141="",Diameter!D141=""),"",(Diameter!E141-Diameter!D141)/Diameter!D141)</f>
        <v>-3.716344270104208E-3</v>
      </c>
      <c r="D141">
        <f>IF(OR(Diameter!G141="",Diameter!F141=""),"",(Diameter!G141-Diameter!F141)/Diameter!F141)</f>
        <v>-3.3298335051934113E-3</v>
      </c>
      <c r="E141">
        <f>IF(OR(Diameter!I141="",Diameter!H141=""),"",(Diameter!I141-Diameter!H141)/Diameter!H141)</f>
        <v>-4.4974068024042756E-3</v>
      </c>
      <c r="F141">
        <f>IF(OR(Diameter!K141="",Diameter!J141=""),"",(Diameter!K141-Diameter!J141)/Diameter!J141)</f>
        <v>-5.8918330022974027E-3</v>
      </c>
      <c r="G141">
        <f>IF(OR(Diameter!M141="",Diameter!L141=""),"",(Diameter!M141-Diameter!L141)/Diameter!L141)</f>
        <v>-4.3151766382921383E-3</v>
      </c>
      <c r="H141">
        <f>IF(OR(Diameter!O141="",Diameter!N141=""),"",(Diameter!O141-Diameter!N141)/Diameter!N141)</f>
        <v>-4.1389080579707065E-3</v>
      </c>
      <c r="I141">
        <f>IF(OR(Diameter!Q141="",Diameter!P141=""),"",(Diameter!Q141-Diameter!P141)/Diameter!P141)</f>
        <v>-3.6405284378106832E-3</v>
      </c>
    </row>
    <row r="142" spans="1:9" ht="12.75" customHeight="1" x14ac:dyDescent="0.2">
      <c r="A142">
        <f>Measurement!A142</f>
        <v>13.999999999999966</v>
      </c>
      <c r="B142">
        <f>IF(OR(Diameter!C142="",Diameter!B142=""),"",(Diameter!C142-Diameter!B142)/Diameter!B142)</f>
        <v>-4.372269704197543E-3</v>
      </c>
      <c r="C142">
        <f>IF(OR(Diameter!E142="",Diameter!D142=""),"",(Diameter!E142-Diameter!D142)/Diameter!D142)</f>
        <v>-3.8739689862226706E-3</v>
      </c>
      <c r="D142">
        <f>IF(OR(Diameter!G142="",Diameter!F142=""),"",(Diameter!G142-Diameter!F142)/Diameter!F142)</f>
        <v>-3.2945380768545328E-3</v>
      </c>
      <c r="E142">
        <f>IF(OR(Diameter!I142="",Diameter!H142=""),"",(Diameter!I142-Diameter!H142)/Diameter!H142)</f>
        <v>-4.0650145773580715E-3</v>
      </c>
      <c r="F142">
        <f>IF(OR(Diameter!K142="",Diameter!J142=""),"",(Diameter!K142-Diameter!J142)/Diameter!J142)</f>
        <v>-5.281055602569181E-3</v>
      </c>
      <c r="G142">
        <f>IF(OR(Diameter!M142="",Diameter!L142=""),"",(Diameter!M142-Diameter!L142)/Diameter!L142)</f>
        <v>-3.7198436063997833E-3</v>
      </c>
      <c r="H142">
        <f>IF(OR(Diameter!O142="",Diameter!N142=""),"",(Diameter!O142-Diameter!N142)/Diameter!N142)</f>
        <v>-3.5295514205638469E-3</v>
      </c>
      <c r="I142">
        <f>IF(OR(Diameter!Q142="",Diameter!P142=""),"",(Diameter!Q142-Diameter!P142)/Diameter!P142)</f>
        <v>-2.6568602625430047E-3</v>
      </c>
    </row>
    <row r="143" spans="1:9" ht="12.75" customHeight="1" x14ac:dyDescent="0.2">
      <c r="A143">
        <f>Measurement!A143</f>
        <v>14.099999999999966</v>
      </c>
      <c r="B143">
        <f>IF(OR(Diameter!C143="",Diameter!B143=""),"",(Diameter!C143-Diameter!B143)/Diameter!B143)</f>
        <v>-4.5180538830653458E-3</v>
      </c>
      <c r="C143">
        <f>IF(OR(Diameter!E143="",Diameter!D143=""),"",(Diameter!E143-Diameter!D143)/Diameter!D143)</f>
        <v>-4.0332747434376629E-3</v>
      </c>
      <c r="D143">
        <f>IF(OR(Diameter!G143="",Diameter!F143=""),"",(Diameter!G143-Diameter!F143)/Diameter!F143)</f>
        <v>-3.0667884204920214E-3</v>
      </c>
      <c r="E143">
        <f>IF(OR(Diameter!I143="",Diameter!H143=""),"",(Diameter!I143-Diameter!H143)/Diameter!H143)</f>
        <v>-3.7277307912139718E-3</v>
      </c>
      <c r="F143">
        <f>IF(OR(Diameter!K143="",Diameter!J143=""),"",(Diameter!K143-Diameter!J143)/Diameter!J143)</f>
        <v>-4.3807383873030667E-3</v>
      </c>
      <c r="G143">
        <f>IF(OR(Diameter!M143="",Diameter!L143=""),"",(Diameter!M143-Diameter!L143)/Diameter!L143)</f>
        <v>-3.1387381268606091E-3</v>
      </c>
      <c r="H143">
        <f>IF(OR(Diameter!O143="",Diameter!N143=""),"",(Diameter!O143-Diameter!N143)/Diameter!N143)</f>
        <v>-3.0390698074250454E-3</v>
      </c>
      <c r="I143">
        <f>IF(OR(Diameter!Q143="",Diameter!P143=""),"",(Diameter!Q143-Diameter!P143)/Diameter!P143)</f>
        <v>-2.9053905726028478E-3</v>
      </c>
    </row>
    <row r="144" spans="1:9" ht="12.75" customHeight="1" x14ac:dyDescent="0.2">
      <c r="A144">
        <f>Measurement!A144</f>
        <v>14.199999999999966</v>
      </c>
      <c r="B144">
        <f>IF(OR(Diameter!C144="",Diameter!B144=""),"",(Diameter!C144-Diameter!B144)/Diameter!B144)</f>
        <v>-5.0351174582180663E-3</v>
      </c>
      <c r="C144">
        <f>IF(OR(Diameter!E144="",Diameter!D144=""),"",(Diameter!E144-Diameter!D144)/Diameter!D144)</f>
        <v>-4.0862792874869248E-3</v>
      </c>
      <c r="D144">
        <f>IF(OR(Diameter!G144="",Diameter!F144=""),"",(Diameter!G144-Diameter!F144)/Diameter!F144)</f>
        <v>-3.336088527127112E-3</v>
      </c>
      <c r="E144">
        <f>IF(OR(Diameter!I144="",Diameter!H144=""),"",(Diameter!I144-Diameter!H144)/Diameter!H144)</f>
        <v>-3.5117419983436509E-3</v>
      </c>
      <c r="F144">
        <f>IF(OR(Diameter!K144="",Diameter!J144=""),"",(Diameter!K144-Diameter!J144)/Diameter!J144)</f>
        <v>-4.1744027370475998E-3</v>
      </c>
      <c r="G144">
        <f>IF(OR(Diameter!M144="",Diameter!L144=""),"",(Diameter!M144-Diameter!L144)/Diameter!L144)</f>
        <v>-2.9401083884073136E-3</v>
      </c>
      <c r="H144">
        <f>IF(OR(Diameter!O144="",Diameter!N144=""),"",(Diameter!O144-Diameter!N144)/Diameter!N144)</f>
        <v>-2.8418533899974589E-3</v>
      </c>
      <c r="I144">
        <f>IF(OR(Diameter!Q144="",Diameter!P144=""),"",(Diameter!Q144-Diameter!P144)/Diameter!P144)</f>
        <v>-2.7888165661219986E-3</v>
      </c>
    </row>
    <row r="145" spans="1:9" ht="12.75" customHeight="1" x14ac:dyDescent="0.2">
      <c r="A145">
        <f>Measurement!A145</f>
        <v>14.299999999999965</v>
      </c>
      <c r="B145">
        <f>IF(OR(Diameter!C145="",Diameter!B145=""),"",(Diameter!C145-Diameter!B145)/Diameter!B145)</f>
        <v>-5.1769431612252821E-3</v>
      </c>
      <c r="C145">
        <f>IF(OR(Diameter!E145="",Diameter!D145=""),"",(Diameter!E145-Diameter!D145)/Diameter!D145)</f>
        <v>-4.0532347949011052E-3</v>
      </c>
      <c r="D145">
        <f>IF(OR(Diameter!G145="",Diameter!F145=""),"",(Diameter!G145-Diameter!F145)/Diameter!F145)</f>
        <v>-3.5984036114437329E-3</v>
      </c>
      <c r="E145">
        <f>IF(OR(Diameter!I145="",Diameter!H145=""),"",(Diameter!I145-Diameter!H145)/Diameter!H145)</f>
        <v>-3.5843777976158819E-3</v>
      </c>
      <c r="F145">
        <f>IF(OR(Diameter!K145="",Diameter!J145=""),"",(Diameter!K145-Diameter!J145)/Diameter!J145)</f>
        <v>-4.1477974002707228E-3</v>
      </c>
      <c r="G145">
        <f>IF(OR(Diameter!M145="",Diameter!L145=""),"",(Diameter!M145-Diameter!L145)/Diameter!L145)</f>
        <v>-2.663559561957532E-3</v>
      </c>
      <c r="H145">
        <f>IF(OR(Diameter!O145="",Diameter!N145=""),"",(Diameter!O145-Diameter!N145)/Diameter!N145)</f>
        <v>-2.7386828287248306E-3</v>
      </c>
      <c r="I145">
        <f>IF(OR(Diameter!Q145="",Diameter!P145=""),"",(Diameter!Q145-Diameter!P145)/Diameter!P145)</f>
        <v>-2.8535161092817138E-3</v>
      </c>
    </row>
    <row r="146" spans="1:9" ht="12.75" customHeight="1" x14ac:dyDescent="0.2">
      <c r="A146">
        <f>Measurement!A146</f>
        <v>14.399999999999965</v>
      </c>
      <c r="B146">
        <f>IF(OR(Diameter!C146="",Diameter!B146=""),"",(Diameter!C146-Diameter!B146)/Diameter!B146)</f>
        <v>-5.118743796246235E-3</v>
      </c>
      <c r="C146">
        <f>IF(OR(Diameter!E146="",Diameter!D146=""),"",(Diameter!E146-Diameter!D146)/Diameter!D146)</f>
        <v>-4.3900638415678254E-3</v>
      </c>
      <c r="D146">
        <f>IF(OR(Diameter!G146="",Diameter!F146=""),"",(Diameter!G146-Diameter!F146)/Diameter!F146)</f>
        <v>-3.4847026874430436E-3</v>
      </c>
      <c r="E146">
        <f>IF(OR(Diameter!I146="",Diameter!H146=""),"",(Diameter!I146-Diameter!H146)/Diameter!H146)</f>
        <v>-3.2860576549482074E-3</v>
      </c>
      <c r="F146">
        <f>IF(OR(Diameter!K146="",Diameter!J146=""),"",(Diameter!K146-Diameter!J146)/Diameter!J146)</f>
        <v>-3.8643974557250873E-3</v>
      </c>
      <c r="G146">
        <f>IF(OR(Diameter!M146="",Diameter!L146=""),"",(Diameter!M146-Diameter!L146)/Diameter!L146)</f>
        <v>-2.393733016988983E-3</v>
      </c>
      <c r="H146">
        <f>IF(OR(Diameter!O146="",Diameter!N146=""),"",(Diameter!O146-Diameter!N146)/Diameter!N146)</f>
        <v>-2.6420679881039538E-3</v>
      </c>
      <c r="I146">
        <f>IF(OR(Diameter!Q146="",Diameter!P146=""),"",(Diameter!Q146-Diameter!P146)/Diameter!P146)</f>
        <v>-2.6582063584339455E-3</v>
      </c>
    </row>
    <row r="147" spans="1:9" ht="12.75" customHeight="1" x14ac:dyDescent="0.2">
      <c r="A147">
        <f>Measurement!A147</f>
        <v>14.499999999999964</v>
      </c>
      <c r="B147">
        <f>IF(OR(Diameter!C147="",Diameter!B147=""),"",(Diameter!C147-Diameter!B147)/Diameter!B147)</f>
        <v>-4.9983063805931838E-3</v>
      </c>
      <c r="C147">
        <f>IF(OR(Diameter!E147="",Diameter!D147=""),"",(Diameter!E147-Diameter!D147)/Diameter!D147)</f>
        <v>-3.888780245137744E-3</v>
      </c>
      <c r="D147">
        <f>IF(OR(Diameter!G147="",Diameter!F147=""),"",(Diameter!G147-Diameter!F147)/Diameter!F147)</f>
        <v>-3.5632722313488252E-3</v>
      </c>
      <c r="E147">
        <f>IF(OR(Diameter!I147="",Diameter!H147=""),"",(Diameter!I147-Diameter!H147)/Diameter!H147)</f>
        <v>-3.1749803531177915E-3</v>
      </c>
      <c r="F147">
        <f>IF(OR(Diameter!K147="",Diameter!J147=""),"",(Diameter!K147-Diameter!J147)/Diameter!J147)</f>
        <v>-3.7674406428921262E-3</v>
      </c>
      <c r="G147">
        <f>IF(OR(Diameter!M147="",Diameter!L147=""),"",(Diameter!M147-Diameter!L147)/Diameter!L147)</f>
        <v>-2.4754964083157837E-3</v>
      </c>
      <c r="H147">
        <f>IF(OR(Diameter!O147="",Diameter!N147=""),"",(Diameter!O147-Diameter!N147)/Diameter!N147)</f>
        <v>-2.4509516568222128E-3</v>
      </c>
      <c r="I147">
        <f>IF(OR(Diameter!Q147="",Diameter!P147=""),"",(Diameter!Q147-Diameter!P147)/Diameter!P147)</f>
        <v>-2.8124688243124289E-3</v>
      </c>
    </row>
    <row r="148" spans="1:9" ht="12.75" customHeight="1" x14ac:dyDescent="0.2">
      <c r="A148">
        <f>Measurement!A148</f>
        <v>14.599999999999964</v>
      </c>
      <c r="B148">
        <f>IF(OR(Diameter!C148="",Diameter!B148=""),"",(Diameter!C148-Diameter!B148)/Diameter!B148)</f>
        <v>-5.3258041381595506E-3</v>
      </c>
      <c r="C148">
        <f>IF(OR(Diameter!E148="",Diameter!D148=""),"",(Diameter!E148-Diameter!D148)/Diameter!D148)</f>
        <v>-4.0590152321367673E-3</v>
      </c>
      <c r="D148">
        <f>IF(OR(Diameter!G148="",Diameter!F148=""),"",(Diameter!G148-Diameter!F148)/Diameter!F148)</f>
        <v>-3.7316385802385775E-3</v>
      </c>
      <c r="E148">
        <f>IF(OR(Diameter!I148="",Diameter!H148=""),"",(Diameter!I148-Diameter!H148)/Diameter!H148)</f>
        <v>-3.1506514073217353E-3</v>
      </c>
      <c r="F148">
        <f>IF(OR(Diameter!K148="",Diameter!J148=""),"",(Diameter!K148-Diameter!J148)/Diameter!J148)</f>
        <v>-4.1210972187047147E-3</v>
      </c>
      <c r="G148">
        <f>IF(OR(Diameter!M148="",Diameter!L148=""),"",(Diameter!M148-Diameter!L148)/Diameter!L148)</f>
        <v>-2.3798528560013727E-3</v>
      </c>
      <c r="H148">
        <f>IF(OR(Diameter!O148="",Diameter!N148=""),"",(Diameter!O148-Diameter!N148)/Diameter!N148)</f>
        <v>-2.3564491564433505E-3</v>
      </c>
      <c r="I148">
        <f>IF(OR(Diameter!Q148="",Diameter!P148=""),"",(Diameter!Q148-Diameter!P148)/Diameter!P148)</f>
        <v>-2.6203612067529801E-3</v>
      </c>
    </row>
    <row r="149" spans="1:9" ht="12.75" customHeight="1" x14ac:dyDescent="0.2">
      <c r="A149">
        <f>Measurement!A149</f>
        <v>14.699999999999964</v>
      </c>
      <c r="B149">
        <f>IF(OR(Diameter!C149="",Diameter!B149=""),"",(Diameter!C149-Diameter!B149)/Diameter!B149)</f>
        <v>-5.5374896907657732E-3</v>
      </c>
      <c r="C149">
        <f>IF(OR(Diameter!E149="",Diameter!D149=""),"",(Diameter!E149-Diameter!D149)/Diameter!D149)</f>
        <v>-4.5101946038145603E-3</v>
      </c>
      <c r="D149">
        <f>IF(OR(Diameter!G149="",Diameter!F149=""),"",(Diameter!G149-Diameter!F149)/Diameter!F149)</f>
        <v>-3.7910930008009823E-3</v>
      </c>
      <c r="E149">
        <f>IF(OR(Diameter!I149="",Diameter!H149=""),"",(Diameter!I149-Diameter!H149)/Diameter!H149)</f>
        <v>-3.235445678422435E-3</v>
      </c>
      <c r="F149">
        <f>IF(OR(Diameter!K149="",Diameter!J149=""),"",(Diameter!K149-Diameter!J149)/Diameter!J149)</f>
        <v>-4.007041010128067E-3</v>
      </c>
      <c r="G149">
        <f>IF(OR(Diameter!M149="",Diameter!L149=""),"",(Diameter!M149-Diameter!L149)/Diameter!L149)</f>
        <v>-2.4657190602477988E-3</v>
      </c>
      <c r="H149">
        <f>IF(OR(Diameter!O149="",Diameter!N149=""),"",(Diameter!O149-Diameter!N149)/Diameter!N149)</f>
        <v>-2.5201285492937584E-3</v>
      </c>
      <c r="I149">
        <f>IF(OR(Diameter!Q149="",Diameter!P149=""),"",(Diameter!Q149-Diameter!P149)/Diameter!P149)</f>
        <v>-2.6932228284804031E-3</v>
      </c>
    </row>
    <row r="150" spans="1:9" ht="12.75" customHeight="1" x14ac:dyDescent="0.2">
      <c r="A150">
        <f>Measurement!A150</f>
        <v>14.799999999999963</v>
      </c>
      <c r="B150">
        <f>IF(OR(Diameter!C150="",Diameter!B150=""),"",(Diameter!C150-Diameter!B150)/Diameter!B150)</f>
        <v>-5.7421181320161134E-3</v>
      </c>
      <c r="C150">
        <f>IF(OR(Diameter!E150="",Diameter!D150=""),"",(Diameter!E150-Diameter!D150)/Diameter!D150)</f>
        <v>-5.0325957463801156E-3</v>
      </c>
      <c r="D150">
        <f>IF(OR(Diameter!G150="",Diameter!F150=""),"",(Diameter!G150-Diameter!F150)/Diameter!F150)</f>
        <v>-3.8643974557250873E-3</v>
      </c>
      <c r="E150">
        <f>IF(OR(Diameter!I150="",Diameter!H150=""),"",(Diameter!I150-Diameter!H150)/Diameter!H150)</f>
        <v>-3.3061784982811875E-3</v>
      </c>
      <c r="F150">
        <f>IF(OR(Diameter!K150="",Diameter!J150=""),"",(Diameter!K150-Diameter!J150)/Diameter!J150)</f>
        <v>-4.0763762494135589E-3</v>
      </c>
      <c r="G150">
        <f>IF(OR(Diameter!M150="",Diameter!L150=""),"",(Diameter!M150-Diameter!L150)/Diameter!L150)</f>
        <v>-2.7160631243388481E-3</v>
      </c>
      <c r="H150">
        <f>IF(OR(Diameter!O150="",Diameter!N150=""),"",(Diameter!O150-Diameter!N150)/Diameter!N150)</f>
        <v>-2.7647407398956286E-3</v>
      </c>
      <c r="I150">
        <f>IF(OR(Diameter!Q150="",Diameter!P150=""),"",(Diameter!Q150-Diameter!P150)/Diameter!P150)</f>
        <v>-3.0190153068385471E-3</v>
      </c>
    </row>
    <row r="151" spans="1:9" ht="12.75" customHeight="1" x14ac:dyDescent="0.2">
      <c r="A151">
        <f>Measurement!A151</f>
        <v>14.899999999999963</v>
      </c>
      <c r="B151">
        <f>IF(OR(Diameter!C151="",Diameter!B151=""),"",(Diameter!C151-Diameter!B151)/Diameter!B151)</f>
        <v>-5.8599915075852795E-3</v>
      </c>
      <c r="C151">
        <f>IF(OR(Diameter!E151="",Diameter!D151=""),"",(Diameter!E151-Diameter!D151)/Diameter!D151)</f>
        <v>-5.590492826899115E-3</v>
      </c>
      <c r="D151">
        <f>IF(OR(Diameter!G151="",Diameter!F151=""),"",(Diameter!G151-Diameter!F151)/Diameter!F151)</f>
        <v>-4.3738974431410541E-3</v>
      </c>
      <c r="E151">
        <f>IF(OR(Diameter!I151="",Diameter!H151=""),"",(Diameter!I151-Diameter!H151)/Diameter!H151)</f>
        <v>-3.6553836141068564E-3</v>
      </c>
      <c r="F151">
        <f>IF(OR(Diameter!K151="",Diameter!J151=""),"",(Diameter!K151-Diameter!J151)/Diameter!J151)</f>
        <v>-4.4207442409609681E-3</v>
      </c>
      <c r="G151">
        <f>IF(OR(Diameter!M151="",Diameter!L151=""),"",(Diameter!M151-Diameter!L151)/Diameter!L151)</f>
        <v>-2.7103740775750416E-3</v>
      </c>
      <c r="H151">
        <f>IF(OR(Diameter!O151="",Diameter!N151=""),"",(Diameter!O151-Diameter!N151)/Diameter!N151)</f>
        <v>-2.8349130578730558E-3</v>
      </c>
      <c r="I151">
        <f>IF(OR(Diameter!Q151="",Diameter!P151=""),"",(Diameter!Q151-Diameter!P151)/Diameter!P151)</f>
        <v>-2.9917912499453272E-3</v>
      </c>
    </row>
    <row r="152" spans="1:9" ht="12.75" customHeight="1" x14ac:dyDescent="0.2">
      <c r="A152">
        <f>Measurement!A152</f>
        <v>14.999999999999963</v>
      </c>
      <c r="B152">
        <f>IF(OR(Diameter!C152="",Diameter!B152=""),"",(Diameter!C152-Diameter!B152)/Diameter!B152)</f>
        <v>-5.5359346773698583E-3</v>
      </c>
      <c r="C152">
        <f>IF(OR(Diameter!E152="",Diameter!D152=""),"",(Diameter!E152-Diameter!D152)/Diameter!D152)</f>
        <v>-6.1903800710445024E-3</v>
      </c>
      <c r="D152">
        <f>IF(OR(Diameter!G152="",Diameter!F152=""),"",(Diameter!G152-Diameter!F152)/Diameter!F152)</f>
        <v>-4.95242648991786E-3</v>
      </c>
      <c r="E152">
        <f>IF(OR(Diameter!I152="",Diameter!H152=""),"",(Diameter!I152-Diameter!H152)/Diameter!H152)</f>
        <v>-3.7357538601562501E-3</v>
      </c>
      <c r="F152">
        <f>IF(OR(Diameter!K152="",Diameter!J152=""),"",(Diameter!K152-Diameter!J152)/Diameter!J152)</f>
        <v>-4.4107477706282865E-3</v>
      </c>
      <c r="G152">
        <f>IF(OR(Diameter!M152="",Diameter!L152=""),"",(Diameter!M152-Diameter!L152)/Diameter!L152)</f>
        <v>-2.5305823562663892E-3</v>
      </c>
      <c r="H152">
        <f>IF(OR(Diameter!O152="",Diameter!N152=""),"",(Diameter!O152-Diameter!N152)/Diameter!N152)</f>
        <v>-2.4830804142486344E-3</v>
      </c>
      <c r="I152">
        <f>IF(OR(Diameter!Q152="",Diameter!P152=""),"",(Diameter!Q152-Diameter!P152)/Diameter!P152)</f>
        <v>-2.8095559097398469E-3</v>
      </c>
    </row>
    <row r="153" spans="1:9" ht="12.75" customHeight="1" x14ac:dyDescent="0.2">
      <c r="A153">
        <f>Measurement!A153</f>
        <v>15.099999999999962</v>
      </c>
      <c r="B153">
        <f>IF(OR(Diameter!C153="",Diameter!B153=""),"",(Diameter!C153-Diameter!B153)/Diameter!B153)</f>
        <v>-5.4293207220988031E-3</v>
      </c>
      <c r="C153">
        <f>IF(OR(Diameter!E153="",Diameter!D153=""),"",(Diameter!E153-Diameter!D153)/Diameter!D153)</f>
        <v>-5.5916000232827962E-3</v>
      </c>
      <c r="D153">
        <f>IF(OR(Diameter!G153="",Diameter!F153=""),"",(Diameter!G153-Diameter!F153)/Diameter!F153)</f>
        <v>-4.8001418957260272E-3</v>
      </c>
      <c r="E153">
        <f>IF(OR(Diameter!I153="",Diameter!H153=""),"",(Diameter!I153-Diameter!H153)/Diameter!H153)</f>
        <v>-3.6958915878983834E-3</v>
      </c>
      <c r="F153">
        <f>IF(OR(Diameter!K153="",Diameter!J153=""),"",(Diameter!K153-Diameter!J153)/Diameter!J153)</f>
        <v>-4.2015282751523527E-3</v>
      </c>
      <c r="G153">
        <f>IF(OR(Diameter!M153="",Diameter!L153=""),"",(Diameter!M153-Diameter!L153)/Diameter!L153)</f>
        <v>-2.3422387400846814E-3</v>
      </c>
      <c r="H153">
        <f>IF(OR(Diameter!O153="",Diameter!N153=""),"",(Diameter!O153-Diameter!N153)/Diameter!N153)</f>
        <v>-2.3905943959302753E-3</v>
      </c>
      <c r="I153">
        <f>IF(OR(Diameter!Q153="",Diameter!P153=""),"",(Diameter!Q153-Diameter!P153)/Diameter!P153)</f>
        <v>-2.7967844919415748E-3</v>
      </c>
    </row>
    <row r="154" spans="1:9" ht="12.75" customHeight="1" x14ac:dyDescent="0.2">
      <c r="A154">
        <f>Measurement!A154</f>
        <v>15.199999999999962</v>
      </c>
      <c r="B154">
        <f>IF(OR(Diameter!C154="",Diameter!B154=""),"",(Diameter!C154-Diameter!B154)/Diameter!B154)</f>
        <v>-4.6058756790096486E-3</v>
      </c>
      <c r="C154">
        <f>IF(OR(Diameter!E154="",Diameter!D154=""),"",(Diameter!E154-Diameter!D154)/Diameter!D154)</f>
        <v>-4.6863546535997379E-3</v>
      </c>
      <c r="D154">
        <f>IF(OR(Diameter!G154="",Diameter!F154=""),"",(Diameter!G154-Diameter!F154)/Diameter!F154)</f>
        <v>-4.7092202003190652E-3</v>
      </c>
      <c r="E154">
        <f>IF(OR(Diameter!I154="",Diameter!H154=""),"",(Diameter!I154-Diameter!H154)/Diameter!H154)</f>
        <v>-3.6476621766028307E-3</v>
      </c>
      <c r="F154">
        <f>IF(OR(Diameter!K154="",Diameter!J154=""),"",(Diameter!K154-Diameter!J154)/Diameter!J154)</f>
        <v>-3.9587000611380381E-3</v>
      </c>
      <c r="G154">
        <f>IF(OR(Diameter!M154="",Diameter!L154=""),"",(Diameter!M154-Diameter!L154)/Diameter!L154)</f>
        <v>-2.3326927205687066E-3</v>
      </c>
      <c r="H154">
        <f>IF(OR(Diameter!O154="",Diameter!N154=""),"",(Diameter!O154-Diameter!N154)/Diameter!N154)</f>
        <v>-2.130596304412891E-3</v>
      </c>
      <c r="I154">
        <f>IF(OR(Diameter!Q154="",Diameter!P154=""),"",(Diameter!Q154-Diameter!P154)/Diameter!P154)</f>
        <v>-2.7775081896640689E-3</v>
      </c>
    </row>
    <row r="155" spans="1:9" ht="12.75" customHeight="1" x14ac:dyDescent="0.2">
      <c r="A155">
        <f>Measurement!A155</f>
        <v>15.299999999999962</v>
      </c>
      <c r="B155">
        <f>IF(OR(Diameter!C155="",Diameter!B155=""),"",(Diameter!C155-Diameter!B155)/Diameter!B155)</f>
        <v>-3.4113730101850222E-3</v>
      </c>
      <c r="C155">
        <f>IF(OR(Diameter!E155="",Diameter!D155=""),"",(Diameter!E155-Diameter!D155)/Diameter!D155)</f>
        <v>-3.8573735677125149E-3</v>
      </c>
      <c r="D155">
        <f>IF(OR(Diameter!G155="",Diameter!F155=""),"",(Diameter!G155-Diameter!F155)/Diameter!F155)</f>
        <v>-4.3406405926633045E-3</v>
      </c>
      <c r="E155">
        <f>IF(OR(Diameter!I155="",Diameter!H155=""),"",(Diameter!I155-Diameter!H155)/Diameter!H155)</f>
        <v>-3.7829332562850718E-3</v>
      </c>
      <c r="F155">
        <f>IF(OR(Diameter!K155="",Diameter!J155=""),"",(Diameter!K155-Diameter!J155)/Diameter!J155)</f>
        <v>-3.7395724813563702E-3</v>
      </c>
      <c r="G155">
        <f>IF(OR(Diameter!M155="",Diameter!L155=""),"",(Diameter!M155-Diameter!L155)/Diameter!L155)</f>
        <v>-2.3134218713446761E-3</v>
      </c>
      <c r="H155">
        <f>IF(OR(Diameter!O155="",Diameter!N155=""),"",(Diameter!O155-Diameter!N155)/Diameter!N155)</f>
        <v>-2.1983477828031936E-3</v>
      </c>
      <c r="I155">
        <f>IF(OR(Diameter!Q155="",Diameter!P155=""),"",(Diameter!Q155-Diameter!P155)/Diameter!P155)</f>
        <v>-2.5994780022060449E-3</v>
      </c>
    </row>
    <row r="156" spans="1:9" ht="12.75" customHeight="1" x14ac:dyDescent="0.2">
      <c r="A156">
        <f>Measurement!A156</f>
        <v>15.399999999999961</v>
      </c>
      <c r="B156">
        <f>IF(OR(Diameter!C156="",Diameter!B156=""),"",(Diameter!C156-Diameter!B156)/Diameter!B156)</f>
        <v>-2.2216593552473879E-3</v>
      </c>
      <c r="C156">
        <f>IF(OR(Diameter!E156="",Diameter!D156=""),"",(Diameter!E156-Diameter!D156)/Diameter!D156)</f>
        <v>-2.3182622843478215E-3</v>
      </c>
      <c r="D156">
        <f>IF(OR(Diameter!G156="",Diameter!F156=""),"",(Diameter!G156-Diameter!F156)/Diameter!F156)</f>
        <v>-3.2649047120490069E-3</v>
      </c>
      <c r="E156">
        <f>IF(OR(Diameter!I156="",Diameter!H156=""),"",(Diameter!I156-Diameter!H156)/Diameter!H156)</f>
        <v>-3.648684196376731E-3</v>
      </c>
      <c r="F156">
        <f>IF(OR(Diameter!K156="",Diameter!J156=""),"",(Diameter!K156-Diameter!J156)/Diameter!J156)</f>
        <v>-3.8666567250485125E-3</v>
      </c>
      <c r="G156">
        <f>IF(OR(Diameter!M156="",Diameter!L156=""),"",(Diameter!M156-Diameter!L156)/Diameter!L156)</f>
        <v>-2.4561600353136389E-3</v>
      </c>
      <c r="H156">
        <f>IF(OR(Diameter!O156="",Diameter!N156=""),"",(Diameter!O156-Diameter!N156)/Diameter!N156)</f>
        <v>-2.0994163181807337E-3</v>
      </c>
      <c r="I156">
        <f>IF(OR(Diameter!Q156="",Diameter!P156=""),"",(Diameter!Q156-Diameter!P156)/Diameter!P156)</f>
        <v>-1.9306156459137534E-3</v>
      </c>
    </row>
    <row r="157" spans="1:9" ht="12.75" customHeight="1" x14ac:dyDescent="0.2">
      <c r="A157">
        <f>Measurement!A157</f>
        <v>15.499999999999961</v>
      </c>
      <c r="B157">
        <f>IF(OR(Diameter!C157="",Diameter!B157=""),"",(Diameter!C157-Diameter!B157)/Diameter!B157)</f>
        <v>-1.1218052133952269E-3</v>
      </c>
      <c r="C157">
        <f>IF(OR(Diameter!E157="",Diameter!D157=""),"",(Diameter!E157-Diameter!D157)/Diameter!D157)</f>
        <v>-1.3763206187598124E-3</v>
      </c>
      <c r="D157">
        <f>IF(OR(Diameter!G157="",Diameter!F157=""),"",(Diameter!G157-Diameter!F157)/Diameter!F157)</f>
        <v>-2.130596304412891E-3</v>
      </c>
      <c r="E157">
        <f>IF(OR(Diameter!I157="",Diameter!H157=""),"",(Diameter!I157-Diameter!H157)/Diameter!H157)</f>
        <v>-3.0122317053132659E-3</v>
      </c>
      <c r="F157">
        <f>IF(OR(Diameter!K157="",Diameter!J157=""),"",(Diameter!K157-Diameter!J157)/Diameter!J157)</f>
        <v>-3.5804968247111664E-3</v>
      </c>
      <c r="G157">
        <f>IF(OR(Diameter!M157="",Diameter!L157=""),"",(Diameter!M157-Diameter!L157)/Diameter!L157)</f>
        <v>-2.4452805948894695E-3</v>
      </c>
      <c r="H157">
        <f>IF(OR(Diameter!O157="",Diameter!N157=""),"",(Diameter!O157-Diameter!N157)/Diameter!N157)</f>
        <v>-1.7698180151567188E-3</v>
      </c>
      <c r="I157">
        <f>IF(OR(Diameter!Q157="",Diameter!P157=""),"",(Diameter!Q157-Diameter!P157)/Diameter!P157)</f>
        <v>-1.4375104879036401E-3</v>
      </c>
    </row>
    <row r="158" spans="1:9" ht="12.75" customHeight="1" x14ac:dyDescent="0.2">
      <c r="A158">
        <f>Measurement!A158</f>
        <v>15.599999999999961</v>
      </c>
      <c r="B158">
        <f>IF(OR(Diameter!C158="",Diameter!B158=""),"",(Diameter!C158-Diameter!B158)/Diameter!B158)</f>
        <v>-3.5959428189532823E-4</v>
      </c>
      <c r="C158">
        <f>IF(OR(Diameter!E158="",Diameter!D158=""),"",(Diameter!E158-Diameter!D158)/Diameter!D158)</f>
        <v>-6.1469990413643414E-4</v>
      </c>
      <c r="D158">
        <f>IF(OR(Diameter!G158="",Diameter!F158=""),"",(Diameter!G158-Diameter!F158)/Diameter!F158)</f>
        <v>-1.286954931605378E-3</v>
      </c>
      <c r="E158">
        <f>IF(OR(Diameter!I158="",Diameter!H158=""),"",(Diameter!I158-Diameter!H158)/Diameter!H158)</f>
        <v>-2.5650943704322022E-3</v>
      </c>
      <c r="F158">
        <f>IF(OR(Diameter!K158="",Diameter!J158=""),"",(Diameter!K158-Diameter!J158)/Diameter!J158)</f>
        <v>-3.0658936136180653E-3</v>
      </c>
      <c r="G158">
        <f>IF(OR(Diameter!M158="",Diameter!L158=""),"",(Diameter!M158-Diameter!L158)/Diameter!L158)</f>
        <v>-1.9466093657676319E-3</v>
      </c>
      <c r="H158">
        <f>IF(OR(Diameter!O158="",Diameter!N158=""),"",(Diameter!O158-Diameter!N158)/Diameter!N158)</f>
        <v>-1.1934839955856924E-3</v>
      </c>
      <c r="I158">
        <f>IF(OR(Diameter!Q158="",Diameter!P158=""),"",(Diameter!Q158-Diameter!P158)/Diameter!P158)</f>
        <v>-8.6211792539281308E-4</v>
      </c>
    </row>
    <row r="159" spans="1:9" ht="12.75" customHeight="1" x14ac:dyDescent="0.2">
      <c r="A159">
        <f>Measurement!A159</f>
        <v>15.69999999999996</v>
      </c>
      <c r="B159">
        <f>IF(OR(Diameter!C159="",Diameter!B159=""),"",(Diameter!C159-Diameter!B159)/Diameter!B159)</f>
        <v>1.5517686300556635E-4</v>
      </c>
      <c r="C159">
        <f>IF(OR(Diameter!E159="",Diameter!D159=""),"",(Diameter!E159-Diameter!D159)/Diameter!D159)</f>
        <v>-1.9363642482241841E-4</v>
      </c>
      <c r="D159">
        <f>IF(OR(Diameter!G159="",Diameter!F159=""),"",(Diameter!G159-Diameter!F159)/Diameter!F159)</f>
        <v>-5.3021332258303567E-4</v>
      </c>
      <c r="E159">
        <f>IF(OR(Diameter!I159="",Diameter!H159=""),"",(Diameter!I159-Diameter!H159)/Diameter!H159)</f>
        <v>-1.2054720601260439E-3</v>
      </c>
      <c r="F159">
        <f>IF(OR(Diameter!K159="",Diameter!J159=""),"",(Diameter!K159-Diameter!J159)/Diameter!J159)</f>
        <v>-1.378449885839032E-3</v>
      </c>
      <c r="G159">
        <f>IF(OR(Diameter!M159="",Diameter!L159=""),"",(Diameter!M159-Diameter!L159)/Diameter!L159)</f>
        <v>-1.0319609211356536E-3</v>
      </c>
      <c r="H159">
        <f>IF(OR(Diameter!O159="",Diameter!N159=""),"",(Diameter!O159-Diameter!N159)/Diameter!N159)</f>
        <v>-5.3167600301324864E-4</v>
      </c>
      <c r="I159">
        <f>IF(OR(Diameter!Q159="",Diameter!P159=""),"",(Diameter!Q159-Diameter!P159)/Diameter!P159)</f>
        <v>-1.9998868684196631E-4</v>
      </c>
    </row>
    <row r="160" spans="1:9" ht="12.75" customHeight="1" x14ac:dyDescent="0.2">
      <c r="A160">
        <f>Measurement!A160</f>
        <v>15.79999999999996</v>
      </c>
      <c r="B160">
        <f>IF(OR(Diameter!C160="",Diameter!B160=""),"",(Diameter!C160-Diameter!B160)/Diameter!B160)</f>
        <v>3.4088200576565014E-4</v>
      </c>
      <c r="C160">
        <f>IF(OR(Diameter!E160="",Diameter!D160=""),"",(Diameter!E160-Diameter!D160)/Diameter!D160)</f>
        <v>2.3678390382279142E-4</v>
      </c>
      <c r="D160">
        <f>IF(OR(Diameter!G160="",Diameter!F160=""),"",(Diameter!G160-Diameter!F160)/Diameter!F160)</f>
        <v>-1.0860081654381734E-4</v>
      </c>
      <c r="E160">
        <f>IF(OR(Diameter!I160="",Diameter!H160=""),"",(Diameter!I160-Diameter!H160)/Diameter!H160)</f>
        <v>-1.0055915443138994E-4</v>
      </c>
      <c r="F160">
        <f>IF(OR(Diameter!K160="",Diameter!J160=""),"",(Diameter!K160-Diameter!J160)/Diameter!J160)</f>
        <v>-5.287536454185583E-4</v>
      </c>
      <c r="G160">
        <f>IF(OR(Diameter!M160="",Diameter!L160=""),"",(Diameter!M160-Diameter!L160)/Diameter!L160)</f>
        <v>-1.9231664310980797E-4</v>
      </c>
      <c r="H160">
        <f>IF(OR(Diameter!O160="",Diameter!N160=""),"",(Diameter!O160-Diameter!N160)/Diameter!N160)</f>
        <v>-1.1170513541325475E-4</v>
      </c>
      <c r="I160">
        <f>IF(OR(Diameter!Q160="",Diameter!P160=""),"",(Diameter!Q160-Diameter!P160)/Diameter!P160)</f>
        <v>-1.9749769151405027E-4</v>
      </c>
    </row>
    <row r="161" spans="1:9" ht="12.75" customHeight="1" x14ac:dyDescent="0.2">
      <c r="A161">
        <f>Measurement!A161</f>
        <v>15.899999999999959</v>
      </c>
      <c r="B161">
        <f>IF(OR(Diameter!C161="",Diameter!B161=""),"",(Diameter!C161-Diameter!B161)/Diameter!B161)</f>
        <v>3.5283940360420434E-4</v>
      </c>
      <c r="C161">
        <f>IF(OR(Diameter!E161="",Diameter!D161=""),"",(Diameter!E161-Diameter!D161)/Diameter!D161)</f>
        <v>5.1450974701399972E-4</v>
      </c>
      <c r="D161">
        <f>IF(OR(Diameter!G161="",Diameter!F161=""),"",(Diameter!G161-Diameter!F161)/Diameter!F161)</f>
        <v>7.6457226245188058E-4</v>
      </c>
      <c r="E161">
        <f>IF(OR(Diameter!I161="",Diameter!H161=""),"",(Diameter!I161-Diameter!H161)/Diameter!H161)</f>
        <v>6.0691705969759366E-4</v>
      </c>
      <c r="F161">
        <f>IF(OR(Diameter!K161="",Diameter!J161=""),"",(Diameter!K161-Diameter!J161)/Diameter!J161)</f>
        <v>-2.7864991220945152E-7</v>
      </c>
      <c r="G161">
        <f>IF(OR(Diameter!M161="",Diameter!L161=""),"",(Diameter!M161-Diameter!L161)/Diameter!L161)</f>
        <v>-1.0219900510553584E-4</v>
      </c>
      <c r="H161">
        <f>IF(OR(Diameter!O161="",Diameter!N161=""),"",(Diameter!O161-Diameter!N161)/Diameter!N161)</f>
        <v>-2.3301324377073473E-5</v>
      </c>
      <c r="I161">
        <f>IF(OR(Diameter!Q161="",Diameter!P161=""),"",(Diameter!Q161-Diameter!P161)/Diameter!P161)</f>
        <v>-1.9622709405014031E-4</v>
      </c>
    </row>
    <row r="162" spans="1:9" ht="12.75" customHeight="1" x14ac:dyDescent="0.2">
      <c r="A162">
        <f>Measurement!A162</f>
        <v>15.999999999999959</v>
      </c>
      <c r="B162">
        <f>IF(OR(Diameter!C162="",Diameter!B162=""),"",(Diameter!C162-Diameter!B162)/Diameter!B162)</f>
        <v>5.4621561687188448E-4</v>
      </c>
      <c r="C162">
        <f>IF(OR(Diameter!E162="",Diameter!D162=""),"",(Diameter!E162-Diameter!D162)/Diameter!D162)</f>
        <v>7.1622867970264493E-4</v>
      </c>
      <c r="D162">
        <f>IF(OR(Diameter!G162="",Diameter!F162=""),"",(Diameter!G162-Diameter!F162)/Diameter!F162)</f>
        <v>1.4253133223222588E-3</v>
      </c>
      <c r="E162">
        <f>IF(OR(Diameter!I162="",Diameter!H162=""),"",(Diameter!I162-Diameter!H162)/Diameter!H162)</f>
        <v>1.085900380745535E-3</v>
      </c>
      <c r="F162">
        <f>IF(OR(Diameter!K162="",Diameter!J162=""),"",(Diameter!K162-Diameter!J162)/Diameter!J162)</f>
        <v>7.2846040210007373E-4</v>
      </c>
      <c r="G162">
        <f>IF(OR(Diameter!M162="",Diameter!L162=""),"",(Diameter!M162-Diameter!L162)/Diameter!L162)</f>
        <v>2.5003519755021969E-4</v>
      </c>
      <c r="H162">
        <f>IF(OR(Diameter!O162="",Diameter!N162=""),"",(Diameter!O162-Diameter!N162)/Diameter!N162)</f>
        <v>6.4352029018720176E-5</v>
      </c>
      <c r="I162">
        <f>IF(OR(Diameter!Q162="",Diameter!P162=""),"",(Diameter!Q162-Diameter!P162)/Diameter!P162)</f>
        <v>-1.101611458707276E-4</v>
      </c>
    </row>
    <row r="163" spans="1:9" ht="12.75" customHeight="1" x14ac:dyDescent="0.2">
      <c r="A163">
        <f>Measurement!A163</f>
        <v>16.099999999999959</v>
      </c>
      <c r="B163">
        <f>IF(OR(Diameter!C163="",Diameter!B163=""),"",(Diameter!C163-Diameter!B163)/Diameter!B163)</f>
        <v>8.3309867628040255E-4</v>
      </c>
      <c r="C163">
        <f>IF(OR(Diameter!E163="",Diameter!D163=""),"",(Diameter!E163-Diameter!D163)/Diameter!D163)</f>
        <v>1.1994674011293468E-3</v>
      </c>
      <c r="D163">
        <f>IF(OR(Diameter!G163="",Diameter!F163=""),"",(Diameter!G163-Diameter!F163)/Diameter!F163)</f>
        <v>1.3041574539182236E-3</v>
      </c>
      <c r="E163">
        <f>IF(OR(Diameter!I163="",Diameter!H163=""),"",(Diameter!I163-Diameter!H163)/Diameter!H163)</f>
        <v>9.3030266153497614E-4</v>
      </c>
      <c r="F163">
        <f>IF(OR(Diameter!K163="",Diameter!J163=""),"",(Diameter!K163-Diameter!J163)/Diameter!J163)</f>
        <v>3.8687491628876475E-4</v>
      </c>
      <c r="G163">
        <f>IF(OR(Diameter!M163="",Diameter!L163=""),"",(Diameter!M163-Diameter!L163)/Diameter!L163)</f>
        <v>4.3252015110115734E-4</v>
      </c>
      <c r="H163">
        <f>IF(OR(Diameter!O163="",Diameter!N163=""),"",(Diameter!O163-Diameter!N163)/Diameter!N163)</f>
        <v>-1.9618824695094818E-5</v>
      </c>
      <c r="I163">
        <f>IF(OR(Diameter!Q163="",Diameter!P163=""),"",(Diameter!Q163-Diameter!P163)/Diameter!P163)</f>
        <v>-1.070242926361502E-4</v>
      </c>
    </row>
    <row r="164" spans="1:9" ht="12.75" customHeight="1" x14ac:dyDescent="0.2">
      <c r="A164">
        <f>Measurement!A164</f>
        <v>16.19999999999996</v>
      </c>
      <c r="B164">
        <f>IF(OR(Diameter!C164="",Diameter!B164=""),"",(Diameter!C164-Diameter!B164)/Diameter!B164)</f>
        <v>8.5968611610873333E-4</v>
      </c>
      <c r="C164">
        <f>IF(OR(Diameter!E164="",Diameter!D164=""),"",(Diameter!E164-Diameter!D164)/Diameter!D164)</f>
        <v>9.7275708310963103E-4</v>
      </c>
      <c r="D164">
        <f>IF(OR(Diameter!G164="",Diameter!F164=""),"",(Diameter!G164-Diameter!F164)/Diameter!F164)</f>
        <v>1.1690376023770787E-3</v>
      </c>
      <c r="E164">
        <f>IF(OR(Diameter!I164="",Diameter!H164=""),"",(Diameter!I164-Diameter!H164)/Diameter!H164)</f>
        <v>7.9565104490397201E-4</v>
      </c>
      <c r="F164">
        <f>IF(OR(Diameter!K164="",Diameter!J164=""),"",(Diameter!K164-Diameter!J164)/Diameter!J164)</f>
        <v>2.2480765475837075E-4</v>
      </c>
      <c r="G164">
        <f>IF(OR(Diameter!M164="",Diameter!L164=""),"",(Diameter!M164-Diameter!L164)/Diameter!L164)</f>
        <v>2.6643338564633822E-4</v>
      </c>
      <c r="H164">
        <f>IF(OR(Diameter!O164="",Diameter!N164=""),"",(Diameter!O164-Diameter!N164)/Diameter!N164)</f>
        <v>-1.5872930363390355E-5</v>
      </c>
      <c r="I164">
        <f>IF(OR(Diameter!Q164="",Diameter!P164=""),"",(Diameter!Q164-Diameter!P164)/Diameter!P164)</f>
        <v>6.6457936066978342E-5</v>
      </c>
    </row>
    <row r="165" spans="1:9" ht="12.75" customHeight="1" x14ac:dyDescent="0.2">
      <c r="A165">
        <f>Measurement!A165</f>
        <v>16.299999999999962</v>
      </c>
      <c r="B165">
        <f>IF(OR(Diameter!C165="",Diameter!B165=""),"",(Diameter!C165-Diameter!B165)/Diameter!B165)</f>
        <v>1.184963214734828E-3</v>
      </c>
      <c r="C165">
        <f>IF(OR(Diameter!E165="",Diameter!D165=""),"",(Diameter!E165-Diameter!D165)/Diameter!D165)</f>
        <v>1.0015828024949548E-3</v>
      </c>
      <c r="D165">
        <f>IF(OR(Diameter!G165="",Diameter!F165=""),"",(Diameter!G165-Diameter!F165)/Diameter!F165)</f>
        <v>9.3263275345827328E-4</v>
      </c>
      <c r="E165">
        <f>IF(OR(Diameter!I165="",Diameter!H165=""),"",(Diameter!I165-Diameter!H165)/Diameter!H165)</f>
        <v>6.3586599636840434E-4</v>
      </c>
      <c r="F165">
        <f>IF(OR(Diameter!K165="",Diameter!J165=""),"",(Diameter!K165-Diameter!J165)/Diameter!J165)</f>
        <v>5.1735783313868012E-5</v>
      </c>
      <c r="G165">
        <f>IF(OR(Diameter!M165="",Diameter!L165=""),"",(Diameter!M165-Diameter!L165)/Diameter!L165)</f>
        <v>2.7201479242685E-4</v>
      </c>
      <c r="H165">
        <f>IF(OR(Diameter!O165="",Diameter!N165=""),"",(Diameter!O165-Diameter!N165)/Diameter!N165)</f>
        <v>3.3499209625953988E-4</v>
      </c>
      <c r="I165">
        <f>IF(OR(Diameter!Q165="",Diameter!P165=""),"",(Diameter!Q165-Diameter!P165)/Diameter!P165)</f>
        <v>4.1971520922786521E-4</v>
      </c>
    </row>
    <row r="166" spans="1:9" ht="12.75" customHeight="1" x14ac:dyDescent="0.2">
      <c r="A166">
        <f>Measurement!A166</f>
        <v>16.399999999999963</v>
      </c>
      <c r="B166">
        <f>IF(OR(Diameter!C166="",Diameter!B166=""),"",(Diameter!C166-Diameter!B166)/Diameter!B166)</f>
        <v>8.3473905531523973E-4</v>
      </c>
      <c r="C166">
        <f>IF(OR(Diameter!E166="",Diameter!D166=""),"",(Diameter!E166-Diameter!D166)/Diameter!D166)</f>
        <v>4.5936598814596272E-4</v>
      </c>
      <c r="D166">
        <f>IF(OR(Diameter!G166="",Diameter!F166=""),"",(Diameter!G166-Diameter!F166)/Diameter!F166)</f>
        <v>7.620923869086462E-4</v>
      </c>
      <c r="E166">
        <f>IF(OR(Diameter!I166="",Diameter!H166=""),"",(Diameter!I166-Diameter!H166)/Diameter!H166)</f>
        <v>5.6089314757535149E-4</v>
      </c>
      <c r="F166">
        <f>IF(OR(Diameter!K166="",Diameter!J166=""),"",(Diameter!K166-Diameter!J166)/Diameter!J166)</f>
        <v>1.5425342767347831E-4</v>
      </c>
      <c r="G166">
        <f>IF(OR(Diameter!M166="",Diameter!L166=""),"",(Diameter!M166-Diameter!L166)/Diameter!L166)</f>
        <v>6.4105479647206599E-4</v>
      </c>
      <c r="H166">
        <f>IF(OR(Diameter!O166="",Diameter!N166=""),"",(Diameter!O166-Diameter!N166)/Diameter!N166)</f>
        <v>6.0319564870886272E-4</v>
      </c>
      <c r="I166">
        <f>IF(OR(Diameter!Q166="",Diameter!P166=""),"",(Diameter!Q166-Diameter!P166)/Diameter!P166)</f>
        <v>5.1797485982092316E-4</v>
      </c>
    </row>
    <row r="167" spans="1:9" ht="12.75" customHeight="1" x14ac:dyDescent="0.2">
      <c r="A167">
        <f>Measurement!A167</f>
        <v>16.499999999999964</v>
      </c>
      <c r="B167">
        <f>IF(OR(Diameter!C167="",Diameter!B167=""),"",(Diameter!C167-Diameter!B167)/Diameter!B167)</f>
        <v>8.5111473360145642E-5</v>
      </c>
      <c r="C167">
        <f>IF(OR(Diameter!E167="",Diameter!D167=""),"",(Diameter!E167-Diameter!D167)/Diameter!D167)</f>
        <v>1.8343898609509161E-4</v>
      </c>
      <c r="D167">
        <f>IF(OR(Diameter!G167="",Diameter!F167=""),"",(Diameter!G167-Diameter!F167)/Diameter!F167)</f>
        <v>2.879640116977769E-4</v>
      </c>
      <c r="E167">
        <f>IF(OR(Diameter!I167="",Diameter!H167=""),"",(Diameter!I167-Diameter!H167)/Diameter!H167)</f>
        <v>2.8499251920729302E-4</v>
      </c>
      <c r="F167">
        <f>IF(OR(Diameter!K167="",Diameter!J167=""),"",(Diameter!K167-Diameter!J167)/Diameter!J167)</f>
        <v>6.8180728766214639E-5</v>
      </c>
      <c r="G167">
        <f>IF(OR(Diameter!M167="",Diameter!L167=""),"",(Diameter!M167-Diameter!L167)/Diameter!L167)</f>
        <v>8.3309867628040255E-4</v>
      </c>
      <c r="H167">
        <f>IF(OR(Diameter!O167="",Diameter!N167=""),"",(Diameter!O167-Diameter!N167)/Diameter!N167)</f>
        <v>7.0412236744576387E-4</v>
      </c>
      <c r="I167">
        <f>IF(OR(Diameter!Q167="",Diameter!P167=""),"",(Diameter!Q167-Diameter!P167)/Diameter!P167)</f>
        <v>4.3901136186412422E-4</v>
      </c>
    </row>
    <row r="168" spans="1:9" ht="12.75" customHeight="1" x14ac:dyDescent="0.2">
      <c r="A168">
        <f>Measurement!A168</f>
        <v>16.599999999999966</v>
      </c>
      <c r="B168">
        <f>IF(OR(Diameter!C168="",Diameter!B168=""),"",(Diameter!C168-Diameter!B168)/Diameter!B168)</f>
        <v>9.0031146471148191E-5</v>
      </c>
      <c r="C168">
        <f>IF(OR(Diameter!E168="",Diameter!D168=""),"",(Diameter!E168-Diameter!D168)/Diameter!D168)</f>
        <v>-1.0488361582105979E-4</v>
      </c>
      <c r="D168">
        <f>IF(OR(Diameter!G168="",Diameter!F168=""),"",(Diameter!G168-Diameter!F168)/Diameter!F168)</f>
        <v>1.9982157034874855E-4</v>
      </c>
      <c r="E168">
        <f>IF(OR(Diameter!I168="",Diameter!H168=""),"",(Diameter!I168-Diameter!H168)/Diameter!H168)</f>
        <v>2.969288457373087E-4</v>
      </c>
      <c r="F168">
        <f>IF(OR(Diameter!K168="",Diameter!J168=""),"",(Diameter!K168-Diameter!J168)/Diameter!J168)</f>
        <v>7.7799122911033271E-5</v>
      </c>
      <c r="G168">
        <f>IF(OR(Diameter!M168="",Diameter!L168=""),"",(Diameter!M168-Diameter!L168)/Diameter!L168)</f>
        <v>6.6836263449687836E-4</v>
      </c>
      <c r="H168">
        <f>IF(OR(Diameter!O168="",Diameter!N168=""),"",(Diameter!O168-Diameter!N168)/Diameter!N168)</f>
        <v>2.7482646740843741E-4</v>
      </c>
      <c r="I168">
        <f>IF(OR(Diameter!Q168="",Diameter!P168=""),"",(Diameter!Q168-Diameter!P168)/Diameter!P168)</f>
        <v>9.7532727352940261E-5</v>
      </c>
    </row>
    <row r="169" spans="1:9" ht="12.75" customHeight="1" x14ac:dyDescent="0.2">
      <c r="A169">
        <f>Measurement!A169</f>
        <v>16.699999999999967</v>
      </c>
      <c r="B169">
        <f>IF(OR(Diameter!C169="",Diameter!B169=""),"",(Diameter!C169-Diameter!B169)/Diameter!B169)</f>
        <v>-1.0290938333619007E-4</v>
      </c>
      <c r="C169">
        <f>IF(OR(Diameter!E169="",Diameter!D169=""),"",(Diameter!E169-Diameter!D169)/Diameter!D169)</f>
        <v>-2.0146211616867864E-4</v>
      </c>
      <c r="D169">
        <f>IF(OR(Diameter!G169="",Diameter!F169=""),"",(Diameter!G169-Diameter!F169)/Diameter!F169)</f>
        <v>2.0258076537617536E-4</v>
      </c>
      <c r="E169">
        <f>IF(OR(Diameter!I169="",Diameter!H169=""),"",(Diameter!I169-Diameter!H169)/Diameter!H169)</f>
        <v>2.0812251676334382E-4</v>
      </c>
      <c r="F169">
        <f>IF(OR(Diameter!K169="",Diameter!J169=""),"",(Diameter!K169-Diameter!J169)/Diameter!J169)</f>
        <v>-1.0880611992980498E-4</v>
      </c>
      <c r="G169">
        <f>IF(OR(Diameter!M169="",Diameter!L169=""),"",(Diameter!M169-Diameter!L169)/Diameter!L169)</f>
        <v>6.7231445828105181E-4</v>
      </c>
      <c r="H169">
        <f>IF(OR(Diameter!O169="",Diameter!N169=""),"",(Diameter!O169-Diameter!N169)/Diameter!N169)</f>
        <v>1.2025784117173055E-5</v>
      </c>
      <c r="I169">
        <f>IF(OR(Diameter!Q169="",Diameter!P169=""),"",(Diameter!Q169-Diameter!P169)/Diameter!P169)</f>
        <v>9.9403829669557513E-6</v>
      </c>
    </row>
    <row r="170" spans="1:9" ht="12.75" customHeight="1" x14ac:dyDescent="0.2">
      <c r="A170">
        <f>Measurement!A170</f>
        <v>16.799999999999969</v>
      </c>
      <c r="B170">
        <f>IF(OR(Diameter!C170="",Diameter!B170=""),"",(Diameter!C170-Diameter!B170)/Diameter!B170)</f>
        <v>-4.9359621886894771E-4</v>
      </c>
      <c r="C170">
        <f>IF(OR(Diameter!E170="",Diameter!D170=""),"",(Diameter!E170-Diameter!D170)/Diameter!D170)</f>
        <v>-2.9975178947681618E-4</v>
      </c>
      <c r="D170">
        <f>IF(OR(Diameter!G170="",Diameter!F170=""),"",(Diameter!G170-Diameter!F170)/Diameter!F170)</f>
        <v>-9.2914146224433344E-5</v>
      </c>
      <c r="E170">
        <f>IF(OR(Diameter!I170="",Diameter!H170=""),"",(Diameter!I170-Diameter!H170)/Diameter!H170)</f>
        <v>-8.8860821724529037E-5</v>
      </c>
      <c r="F170">
        <f>IF(OR(Diameter!K170="",Diameter!J170=""),"",(Diameter!K170-Diameter!J170)/Diameter!J170)</f>
        <v>-3.0121887545556916E-4</v>
      </c>
      <c r="G170">
        <f>IF(OR(Diameter!M170="",Diameter!L170=""),"",(Diameter!M170-Diameter!L170)/Diameter!L170)</f>
        <v>5.8273287965461551E-4</v>
      </c>
      <c r="H170">
        <f>IF(OR(Diameter!O170="",Diameter!N170=""),"",(Diameter!O170-Diameter!N170)/Diameter!N170)</f>
        <v>-1.6594703693938414E-4</v>
      </c>
      <c r="I170">
        <f>IF(OR(Diameter!Q170="",Diameter!P170=""),"",(Diameter!Q170-Diameter!P170)/Diameter!P170)</f>
        <v>-2.5691926488640376E-4</v>
      </c>
    </row>
    <row r="171" spans="1:9" ht="12.75" customHeight="1" x14ac:dyDescent="0.2">
      <c r="A171">
        <f>Measurement!A171</f>
        <v>16.89999999999997</v>
      </c>
      <c r="B171">
        <f>IF(OR(Diameter!C171="",Diameter!B171=""),"",(Diameter!C171-Diameter!B171)/Diameter!B171)</f>
        <v>-5.9232751008729155E-4</v>
      </c>
      <c r="C171">
        <f>IF(OR(Diameter!E171="",Diameter!D171=""),"",(Diameter!E171-Diameter!D171)/Diameter!D171)</f>
        <v>-3.9777841204926005E-4</v>
      </c>
      <c r="D171">
        <f>IF(OR(Diameter!G171="",Diameter!F171=""),"",(Diameter!G171-Diameter!F171)/Diameter!F171)</f>
        <v>-2.9229031900949607E-4</v>
      </c>
      <c r="E171">
        <f>IF(OR(Diameter!I171="",Diameter!H171=""),"",(Diameter!I171-Diameter!H171)/Diameter!H171)</f>
        <v>-2.8771774316690393E-4</v>
      </c>
      <c r="F171">
        <f>IF(OR(Diameter!K171="",Diameter!J171=""),"",(Diameter!K171-Diameter!J171)/Diameter!J171)</f>
        <v>-4.9457339625136884E-4</v>
      </c>
      <c r="G171">
        <f>IF(OR(Diameter!M171="",Diameter!L171=""),"",(Diameter!M171-Diameter!L171)/Diameter!L171)</f>
        <v>4.9291660654176206E-4</v>
      </c>
      <c r="H171">
        <f>IF(OR(Diameter!O171="",Diameter!N171=""),"",(Diameter!O171-Diameter!N171)/Diameter!N171)</f>
        <v>-1.6753454483323305E-4</v>
      </c>
      <c r="I171">
        <f>IF(OR(Diameter!Q171="",Diameter!P171=""),"",(Diameter!Q171-Diameter!P171)/Diameter!P171)</f>
        <v>-2.5691926488640376E-4</v>
      </c>
    </row>
    <row r="172" spans="1:9" ht="12.75" customHeight="1" x14ac:dyDescent="0.2">
      <c r="A172">
        <f>Measurement!A172</f>
        <v>16.999999999999972</v>
      </c>
      <c r="B172">
        <f>IF(OR(Diameter!C172="",Diameter!B172=""),"",(Diameter!C172-Diameter!B172)/Diameter!B172)</f>
        <v>-4.9650186566570166E-4</v>
      </c>
      <c r="C172">
        <f>IF(OR(Diameter!E172="",Diameter!D172=""),"",(Diameter!E172-Diameter!D172)/Diameter!D172)</f>
        <v>-4.9650186566570166E-4</v>
      </c>
      <c r="D172">
        <f>IF(OR(Diameter!G172="",Diameter!F172=""),"",(Diameter!G172-Diameter!F172)/Diameter!F172)</f>
        <v>-1.9624951834207798E-4</v>
      </c>
      <c r="E172">
        <f>IF(OR(Diameter!I172="",Diameter!H172=""),"",(Diameter!I172-Diameter!H172)/Diameter!H172)</f>
        <v>-3.8777078878779827E-4</v>
      </c>
      <c r="F172">
        <f>IF(OR(Diameter!K172="",Diameter!J172=""),"",(Diameter!K172-Diameter!J172)/Diameter!J172)</f>
        <v>-4.955419926751096E-4</v>
      </c>
      <c r="G172">
        <f>IF(OR(Diameter!M172="",Diameter!L172=""),"",(Diameter!M172-Diameter!L172)/Diameter!L172)</f>
        <v>3.9964293485647681E-4</v>
      </c>
      <c r="H172">
        <f>IF(OR(Diameter!O172="",Diameter!N172=""),"",(Diameter!O172-Diameter!N172)/Diameter!N172)</f>
        <v>-2.5691926488640376E-4</v>
      </c>
      <c r="I172">
        <f>IF(OR(Diameter!Q172="",Diameter!P172=""),"",(Diameter!Q172-Diameter!P172)/Diameter!P172)</f>
        <v>-2.5823733890892791E-4</v>
      </c>
    </row>
    <row r="173" spans="1:9" ht="12.75" customHeight="1" x14ac:dyDescent="0.2">
      <c r="A173">
        <f>Measurement!A173</f>
        <v>17.099999999999973</v>
      </c>
      <c r="B173">
        <f>IF(OR(Diameter!C173="",Diameter!B173=""),"",(Diameter!C173-Diameter!B173)/Diameter!B173)</f>
        <v>-4.9650186566570166E-4</v>
      </c>
      <c r="C173">
        <f>IF(OR(Diameter!E173="",Diameter!D173=""),"",(Diameter!E173-Diameter!D173)/Diameter!D173)</f>
        <v>-3.0412669639988204E-4</v>
      </c>
      <c r="D173">
        <f>IF(OR(Diameter!G173="",Diameter!F173=""),"",(Diameter!G173-Diameter!F173)/Diameter!F173)</f>
        <v>-2.9529954411108502E-4</v>
      </c>
      <c r="E173">
        <f>IF(OR(Diameter!I173="",Diameter!H173=""),"",(Diameter!I173-Diameter!H173)/Diameter!H173)</f>
        <v>-3.89049550883327E-4</v>
      </c>
      <c r="F173">
        <f>IF(OR(Diameter!K173="",Diameter!J173=""),"",(Diameter!K173-Diameter!J173)/Diameter!J173)</f>
        <v>-4.955419926751096E-4</v>
      </c>
      <c r="G173">
        <f>IF(OR(Diameter!M173="",Diameter!L173=""),"",(Diameter!M173-Diameter!L173)/Diameter!L173)</f>
        <v>3.0663282574473999E-4</v>
      </c>
      <c r="H173">
        <f>IF(OR(Diameter!O173="",Diameter!N173=""),"",(Diameter!O173-Diameter!N173)/Diameter!N173)</f>
        <v>-2.5691926488640376E-4</v>
      </c>
      <c r="I173">
        <f>IF(OR(Diameter!Q173="",Diameter!P173=""),"",(Diameter!Q173-Diameter!P173)/Diameter!P173)</f>
        <v>-1.7066848460481422E-4</v>
      </c>
    </row>
    <row r="174" spans="1:9" ht="12.75" customHeight="1" x14ac:dyDescent="0.2">
      <c r="A174">
        <f>Measurement!A174</f>
        <v>17.199999999999974</v>
      </c>
      <c r="B174">
        <f>IF(OR(Diameter!C174="",Diameter!B174=""),"",(Diameter!C174-Diameter!B174)/Diameter!B174)</f>
        <v>-4.0257898608943922E-4</v>
      </c>
      <c r="C174">
        <f>IF(OR(Diameter!E174="",Diameter!D174=""),"",(Diameter!E174-Diameter!D174)/Diameter!D174)</f>
        <v>-3.0412669639988204E-4</v>
      </c>
      <c r="D174">
        <f>IF(OR(Diameter!G174="",Diameter!F174=""),"",(Diameter!G174-Diameter!F174)/Diameter!F174)</f>
        <v>-1.9973292073912171E-4</v>
      </c>
      <c r="E174">
        <f>IF(OR(Diameter!I174="",Diameter!H174=""),"",(Diameter!I174-Diameter!H174)/Diameter!H174)</f>
        <v>-1.9449559733166906E-4</v>
      </c>
      <c r="F174">
        <f>IF(OR(Diameter!K174="",Diameter!J174=""),"",(Diameter!K174-Diameter!J174)/Diameter!J174)</f>
        <v>-4.9650186566570166E-4</v>
      </c>
      <c r="G174">
        <f>IF(OR(Diameter!M174="",Diameter!L174=""),"",(Diameter!M174-Diameter!L174)/Diameter!L174)</f>
        <v>3.0663282574473999E-4</v>
      </c>
      <c r="H174">
        <f>IF(OR(Diameter!O174="",Diameter!N174=""),"",(Diameter!O174-Diameter!N174)/Diameter!N174)</f>
        <v>-1.691084089016405E-4</v>
      </c>
      <c r="I174">
        <f>IF(OR(Diameter!Q174="",Diameter!P174=""),"",(Diameter!Q174-Diameter!P174)/Diameter!P174)</f>
        <v>-1.7066848460481422E-4</v>
      </c>
    </row>
    <row r="175" spans="1:9" ht="12.75" customHeight="1" x14ac:dyDescent="0.2">
      <c r="A175">
        <f>Measurement!A175</f>
        <v>17.299999999999976</v>
      </c>
      <c r="B175">
        <f>IF(OR(Diameter!C175="",Diameter!B175=""),"",(Diameter!C175-Diameter!B175)/Diameter!B175)</f>
        <v>-4.0257898608943922E-4</v>
      </c>
      <c r="C175">
        <f>IF(OR(Diameter!E175="",Diameter!D175=""),"",(Diameter!E175-Diameter!D175)/Diameter!D175)</f>
        <v>-3.0556714545582644E-4</v>
      </c>
      <c r="D175">
        <f>IF(OR(Diameter!G175="",Diameter!F175=""),"",(Diameter!G175-Diameter!F175)/Diameter!F175)</f>
        <v>-2.0146211616867864E-4</v>
      </c>
      <c r="E175">
        <f>IF(OR(Diameter!I175="",Diameter!H175=""),"",(Diameter!I175-Diameter!H175)/Diameter!H175)</f>
        <v>-3.9283930414722794E-4</v>
      </c>
      <c r="F175">
        <f>IF(OR(Diameter!K175="",Diameter!J175=""),"",(Diameter!K175-Diameter!J175)/Diameter!J175)</f>
        <v>-5.9374878171037412E-4</v>
      </c>
      <c r="G175">
        <f>IF(OR(Diameter!M175="",Diameter!L175=""),"",(Diameter!M175-Diameter!L175)/Diameter!L175)</f>
        <v>3.5826094904192908E-5</v>
      </c>
      <c r="H175">
        <f>IF(OR(Diameter!O175="",Diameter!N175=""),"",(Diameter!O175-Diameter!N175)/Diameter!N175)</f>
        <v>-2.5691926488640376E-4</v>
      </c>
      <c r="I175">
        <f>IF(OR(Diameter!Q175="",Diameter!P175=""),"",(Diameter!Q175-Diameter!P175)/Diameter!P175)</f>
        <v>-8.3333782688626797E-5</v>
      </c>
    </row>
    <row r="176" spans="1:9" ht="12.75" customHeight="1" x14ac:dyDescent="0.2">
      <c r="A176">
        <f>Measurement!A176</f>
        <v>17.399999999999977</v>
      </c>
      <c r="B176">
        <f>IF(OR(Diameter!C176="",Diameter!B176=""),"",(Diameter!C176-Diameter!B176)/Diameter!B176)</f>
        <v>-2.0997731274672335E-4</v>
      </c>
      <c r="C176">
        <f>IF(OR(Diameter!E176="",Diameter!D176=""),"",(Diameter!E176-Diameter!D176)/Diameter!D176)</f>
        <v>-1.5145644341272624E-5</v>
      </c>
      <c r="D176">
        <f>IF(OR(Diameter!G176="",Diameter!F176=""),"",(Diameter!G176-Diameter!F176)/Diameter!F176)</f>
        <v>-1.0488361582105979E-4</v>
      </c>
      <c r="E176">
        <f>IF(OR(Diameter!I176="",Diameter!H176=""),"",(Diameter!I176-Diameter!H176)/Diameter!H176)</f>
        <v>-9.8935673863927062E-5</v>
      </c>
      <c r="F176">
        <f>IF(OR(Diameter!K176="",Diameter!J176=""),"",(Diameter!K176-Diameter!J176)/Diameter!J176)</f>
        <v>-2.0829218798620554E-4</v>
      </c>
      <c r="G176">
        <f>IF(OR(Diameter!M176="",Diameter!L176=""),"",(Diameter!M176-Diameter!L176)/Diameter!L176)</f>
        <v>2.1659860711039584E-4</v>
      </c>
      <c r="H176">
        <f>IF(OR(Diameter!O176="",Diameter!N176=""),"",(Diameter!O176-Diameter!N176)/Diameter!N176)</f>
        <v>9.9403829669557513E-6</v>
      </c>
      <c r="I176">
        <f>IF(OR(Diameter!Q176="",Diameter!P176=""),"",(Diameter!Q176-Diameter!P176)/Diameter!P176)</f>
        <v>-8.3333782688626797E-5</v>
      </c>
    </row>
    <row r="177" spans="1:9" ht="12.75" customHeight="1" x14ac:dyDescent="0.2">
      <c r="A177">
        <f>Measurement!A177</f>
        <v>17.499999999999979</v>
      </c>
      <c r="B177">
        <f>IF(OR(Diameter!C177="",Diameter!B177=""),"",(Diameter!C177-Diameter!B177)/Diameter!B177)</f>
        <v>-1.5145644341272624E-5</v>
      </c>
      <c r="C177">
        <f>IF(OR(Diameter!E177="",Diameter!D177=""),"",(Diameter!E177-Diameter!D177)/Diameter!D177)</f>
        <v>8.2664924836510251E-5</v>
      </c>
      <c r="D177">
        <f>IF(OR(Diameter!G177="",Diameter!F177=""),"",(Diameter!G177-Diameter!F177)/Diameter!F177)</f>
        <v>9.2503983554908639E-5</v>
      </c>
      <c r="E177">
        <f>IF(OR(Diameter!I177="",Diameter!H177=""),"",(Diameter!I177-Diameter!H177)/Diameter!H177)</f>
        <v>9.7474940326060976E-5</v>
      </c>
      <c r="F177">
        <f>IF(OR(Diameter!K177="",Diameter!J177=""),"",(Diameter!K177-Diameter!J177)/Diameter!J177)</f>
        <v>8.0227426736192772E-5</v>
      </c>
      <c r="G177">
        <f>IF(OR(Diameter!M177="",Diameter!L177=""),"",(Diameter!M177-Diameter!L177)/Diameter!L177)</f>
        <v>4.0286562113401269E-4</v>
      </c>
      <c r="H177">
        <f>IF(OR(Diameter!O177="",Diameter!N177=""),"",(Diameter!O177-Diameter!N177)/Diameter!N177)</f>
        <v>1.2025784117173055E-5</v>
      </c>
      <c r="I177">
        <f>IF(OR(Diameter!Q177="",Diameter!P177=""),"",(Diameter!Q177-Diameter!P177)/Diameter!P177)</f>
        <v>1.8489085654032443E-4</v>
      </c>
    </row>
    <row r="178" spans="1:9" ht="12.75" customHeight="1" x14ac:dyDescent="0.2">
      <c r="A178">
        <f>Measurement!A178</f>
        <v>17.59999999999998</v>
      </c>
      <c r="B178">
        <f>IF(OR(Diameter!C178="",Diameter!B178=""),"",(Diameter!C178-Diameter!B178)/Diameter!B178)</f>
        <v>-1.075115910720342E-5</v>
      </c>
      <c r="C178">
        <f>IF(OR(Diameter!E178="",Diameter!D178=""),"",(Diameter!E178-Diameter!D178)/Diameter!D178)</f>
        <v>-1.075115910720342E-5</v>
      </c>
      <c r="D178">
        <f>IF(OR(Diameter!G178="",Diameter!F178=""),"",(Diameter!G178-Diameter!F178)/Diameter!F178)</f>
        <v>9.4985296056469921E-5</v>
      </c>
      <c r="E178">
        <f>IF(OR(Diameter!I178="",Diameter!H178=""),"",(Diameter!I178-Diameter!H178)/Diameter!H178)</f>
        <v>1.9707035403626001E-4</v>
      </c>
      <c r="F178">
        <f>IF(OR(Diameter!K178="",Diameter!J178=""),"",(Diameter!K178-Diameter!J178)/Diameter!J178)</f>
        <v>8.2664924836510251E-5</v>
      </c>
      <c r="G178">
        <f>IF(OR(Diameter!M178="",Diameter!L178=""),"",(Diameter!M178-Diameter!L178)/Diameter!L178)</f>
        <v>3.125799060354692E-4</v>
      </c>
      <c r="H178">
        <f>IF(OR(Diameter!O178="",Diameter!N178=""),"",(Diameter!O178-Diameter!N178)/Diameter!N178)</f>
        <v>-7.4186307444321884E-5</v>
      </c>
      <c r="I178">
        <f>IF(OR(Diameter!Q178="",Diameter!P178=""),"",(Diameter!Q178-Diameter!P178)/Diameter!P178)</f>
        <v>9.9860262465942571E-5</v>
      </c>
    </row>
    <row r="179" spans="1:9" ht="12.75" customHeight="1" x14ac:dyDescent="0.2">
      <c r="A179">
        <f>Measurement!A179</f>
        <v>17.699999999999982</v>
      </c>
      <c r="B179">
        <f>IF(OR(Diameter!C179="",Diameter!B179=""),"",(Diameter!C179-Diameter!B179)/Diameter!B179)</f>
        <v>-1.0684924245639239E-4</v>
      </c>
      <c r="C179">
        <f>IF(OR(Diameter!E179="",Diameter!D179=""),"",(Diameter!E179-Diameter!D179)/Diameter!D179)</f>
        <v>-8.5406031348314608E-6</v>
      </c>
      <c r="D179">
        <f>IF(OR(Diameter!G179="",Diameter!F179=""),"",(Diameter!G179-Diameter!F179)/Diameter!F179)</f>
        <v>-4.0935821906930424E-6</v>
      </c>
      <c r="E179">
        <f>IF(OR(Diameter!I179="",Diameter!H179=""),"",(Diameter!I179-Diameter!H179)/Diameter!H179)</f>
        <v>-9.8935673863927062E-5</v>
      </c>
      <c r="F179">
        <f>IF(OR(Diameter!K179="",Diameter!J179=""),"",(Diameter!K179-Diameter!J179)/Diameter!J179)</f>
        <v>8.5111473360145642E-5</v>
      </c>
      <c r="G179">
        <f>IF(OR(Diameter!M179="",Diameter!L179=""),"",(Diameter!M179-Diameter!L179)/Diameter!L179)</f>
        <v>1.2881102397337368E-4</v>
      </c>
      <c r="H179">
        <f>IF(OR(Diameter!O179="",Diameter!N179=""),"",(Diameter!O179-Diameter!N179)/Diameter!N179)</f>
        <v>-7.4186307444321884E-5</v>
      </c>
      <c r="I179">
        <f>IF(OR(Diameter!Q179="",Diameter!P179=""),"",(Diameter!Q179-Diameter!P179)/Diameter!P179)</f>
        <v>1.0220141065024197E-4</v>
      </c>
    </row>
    <row r="180" spans="1:9" ht="12.75" customHeight="1" x14ac:dyDescent="0.2">
      <c r="A180">
        <f>Measurement!A180</f>
        <v>17.799999999999983</v>
      </c>
      <c r="B180">
        <f>IF(OR(Diameter!C180="",Diameter!B180=""),"",(Diameter!C180-Diameter!B180)/Diameter!B180)</f>
        <v>-4.955419926751096E-4</v>
      </c>
      <c r="C180">
        <f>IF(OR(Diameter!E180="",Diameter!D180=""),"",(Diameter!E180-Diameter!D180)/Diameter!D180)</f>
        <v>-3.9899189984398455E-4</v>
      </c>
      <c r="D180">
        <f>IF(OR(Diameter!G180="",Diameter!F180=""),"",(Diameter!G180-Diameter!F180)/Diameter!F180)</f>
        <v>-4.9457339625136884E-4</v>
      </c>
      <c r="E180">
        <f>IF(OR(Diameter!I180="",Diameter!H180=""),"",(Diameter!I180-Diameter!H180)/Diameter!H180)</f>
        <v>-4.9359621886894771E-4</v>
      </c>
      <c r="F180">
        <f>IF(OR(Diameter!K180="",Diameter!J180=""),"",(Diameter!K180-Diameter!J180)/Diameter!J180)</f>
        <v>-3.0412669639988204E-4</v>
      </c>
      <c r="G180">
        <f>IF(OR(Diameter!M180="",Diameter!L180=""),"",(Diameter!M180-Diameter!L180)/Diameter!L180)</f>
        <v>-2.4007484965690414E-4</v>
      </c>
      <c r="H180">
        <f>IF(OR(Diameter!O180="",Diameter!N180=""),"",(Diameter!O180-Diameter!N180)/Diameter!N180)</f>
        <v>-3.4277157015134298E-4</v>
      </c>
      <c r="I180">
        <f>IF(OR(Diameter!Q180="",Diameter!P180=""),"",(Diameter!Q180-Diameter!P180)/Diameter!P180)</f>
        <v>-1.6594703693938414E-4</v>
      </c>
    </row>
    <row r="181" spans="1:9" ht="12.75" customHeight="1" x14ac:dyDescent="0.2">
      <c r="A181">
        <f>Measurement!A181</f>
        <v>17.899999999999984</v>
      </c>
      <c r="B181">
        <f>IF(OR(Diameter!C181="",Diameter!B181=""),"",(Diameter!C181-Diameter!B181)/Diameter!B181)</f>
        <v>-6.9073265676765578E-4</v>
      </c>
      <c r="C181">
        <f>IF(OR(Diameter!E181="",Diameter!D181=""),"",(Diameter!E181-Diameter!D181)/Diameter!D181)</f>
        <v>-4.9745287270742955E-4</v>
      </c>
      <c r="D181">
        <f>IF(OR(Diameter!G181="",Diameter!F181=""),"",(Diameter!G181-Diameter!F181)/Diameter!F181)</f>
        <v>-5.9232751008729155E-4</v>
      </c>
      <c r="E181">
        <f>IF(OR(Diameter!I181="",Diameter!H181=""),"",(Diameter!I181-Diameter!H181)/Diameter!H181)</f>
        <v>-3.9777841204926005E-4</v>
      </c>
      <c r="F181">
        <f>IF(OR(Diameter!K181="",Diameter!J181=""),"",(Diameter!K181-Diameter!J181)/Diameter!J181)</f>
        <v>-4.9932771867923216E-4</v>
      </c>
      <c r="G181">
        <f>IF(OR(Diameter!M181="",Diameter!L181=""),"",(Diameter!M181-Diameter!L181)/Diameter!L181)</f>
        <v>-3.3347888534866077E-4</v>
      </c>
      <c r="H181">
        <f>IF(OR(Diameter!O181="",Diameter!N181=""),"",(Diameter!O181-Diameter!N181)/Diameter!N181)</f>
        <v>-4.3324364497772237E-4</v>
      </c>
      <c r="I181">
        <f>IF(OR(Diameter!Q181="",Diameter!P181=""),"",(Diameter!Q181-Diameter!P181)/Diameter!P181)</f>
        <v>-4.3407759019656485E-4</v>
      </c>
    </row>
    <row r="182" spans="1:9" ht="12.75" customHeight="1" x14ac:dyDescent="0.2">
      <c r="A182">
        <f>Measurement!A182</f>
        <v>17.999999999999986</v>
      </c>
      <c r="B182">
        <f>IF(OR(Diameter!C182="",Diameter!B182=""),"",(Diameter!C182-Diameter!B182)/Diameter!B182)</f>
        <v>-6.9161071479337428E-4</v>
      </c>
      <c r="C182">
        <f>IF(OR(Diameter!E182="",Diameter!D182=""),"",(Diameter!E182-Diameter!D182)/Diameter!D182)</f>
        <v>-5.9581335201709868E-4</v>
      </c>
      <c r="D182">
        <f>IF(OR(Diameter!G182="",Diameter!F182=""),"",(Diameter!G182-Diameter!F182)/Diameter!F182)</f>
        <v>-4.9745287270742955E-4</v>
      </c>
      <c r="E182">
        <f>IF(OR(Diameter!I182="",Diameter!H182=""),"",(Diameter!I182-Diameter!H182)/Diameter!H182)</f>
        <v>-4.0139232962960652E-4</v>
      </c>
      <c r="F182">
        <f>IF(OR(Diameter!K182="",Diameter!J182=""),"",(Diameter!K182-Diameter!J182)/Diameter!J182)</f>
        <v>-4.0608300770195974E-4</v>
      </c>
      <c r="G182">
        <f>IF(OR(Diameter!M182="",Diameter!L182=""),"",(Diameter!M182-Diameter!L182)/Diameter!L182)</f>
        <v>-3.3705892615856759E-4</v>
      </c>
      <c r="H182">
        <f>IF(OR(Diameter!O182="",Diameter!N182=""),"",(Diameter!O182-Diameter!N182)/Diameter!N182)</f>
        <v>-4.3489786023900281E-4</v>
      </c>
      <c r="I182">
        <f>IF(OR(Diameter!Q182="",Diameter!P182=""),"",(Diameter!Q182-Diameter!P182)/Diameter!P182)</f>
        <v>-4.3489786023900281E-4</v>
      </c>
    </row>
    <row r="183" spans="1:9" ht="12.75" customHeight="1" x14ac:dyDescent="0.2">
      <c r="A183">
        <f>Measurement!A183</f>
        <v>18.099999999999987</v>
      </c>
      <c r="B183">
        <f>IF(OR(Diameter!C183="",Diameter!B183=""),"",(Diameter!C183-Diameter!B183)/Diameter!B183)</f>
        <v>-7.8845183434945304E-4</v>
      </c>
      <c r="C183">
        <f>IF(OR(Diameter!E183="",Diameter!D183=""),"",(Diameter!E183-Diameter!D183)/Diameter!D183)</f>
        <v>-7.8830939825512501E-4</v>
      </c>
      <c r="D183">
        <f>IF(OR(Diameter!G183="",Diameter!F183=""),"",(Diameter!G183-Diameter!F183)/Diameter!F183)</f>
        <v>-5.0025127237475063E-4</v>
      </c>
      <c r="E183">
        <f>IF(OR(Diameter!I183="",Diameter!H183=""),"",(Diameter!I183-Diameter!H183)/Diameter!H183)</f>
        <v>-5.9648301596123719E-4</v>
      </c>
      <c r="F183">
        <f>IF(OR(Diameter!K183="",Diameter!J183=""),"",(Diameter!K183-Diameter!J183)/Diameter!J183)</f>
        <v>-5.9843443448866489E-4</v>
      </c>
      <c r="G183">
        <f>IF(OR(Diameter!M183="",Diameter!L183=""),"",(Diameter!M183-Diameter!L183)/Diameter!L183)</f>
        <v>-6.0976580649086103E-4</v>
      </c>
      <c r="H183">
        <f>IF(OR(Diameter!O183="",Diameter!N183=""),"",(Diameter!O183-Diameter!N183)/Diameter!N183)</f>
        <v>-5.2404237104792899E-4</v>
      </c>
      <c r="I183">
        <f>IF(OR(Diameter!Q183="",Diameter!P183=""),"",(Diameter!Q183-Diameter!P183)/Diameter!P183)</f>
        <v>-6.1239751642985416E-4</v>
      </c>
    </row>
    <row r="184" spans="1:9" ht="12.75" customHeight="1" x14ac:dyDescent="0.2">
      <c r="A184">
        <f>Measurement!A184</f>
        <v>18.199999999999989</v>
      </c>
      <c r="B184">
        <f>IF(OR(Diameter!C184="",Diameter!B184=""),"",(Diameter!C184-Diameter!B184)/Diameter!B184)</f>
        <v>-9.7768172884973078E-4</v>
      </c>
      <c r="C184">
        <f>IF(OR(Diameter!E184="",Diameter!D184=""),"",(Diameter!E184-Diameter!D184)/Diameter!D184)</f>
        <v>-7.88819096330346E-4</v>
      </c>
      <c r="D184">
        <f>IF(OR(Diameter!G184="",Diameter!F184=""),"",(Diameter!G184-Diameter!F184)/Diameter!F184)</f>
        <v>-5.9843443448866489E-4</v>
      </c>
      <c r="E184">
        <f>IF(OR(Diameter!I184="",Diameter!H184=""),"",(Diameter!I184-Diameter!H184)/Diameter!H184)</f>
        <v>-5.0296474405699695E-4</v>
      </c>
      <c r="F184">
        <f>IF(OR(Diameter!K184="",Diameter!J184=""),"",(Diameter!K184-Diameter!J184)/Diameter!J184)</f>
        <v>-5.0644393371592899E-4</v>
      </c>
      <c r="G184">
        <f>IF(OR(Diameter!M184="",Diameter!L184=""),"",(Diameter!M184-Diameter!L184)/Diameter!L184)</f>
        <v>-6.9959463373725549E-4</v>
      </c>
      <c r="H184">
        <f>IF(OR(Diameter!O184="",Diameter!N184=""),"",(Diameter!O184-Diameter!N184)/Diameter!N184)</f>
        <v>-6.1291608661669908E-4</v>
      </c>
      <c r="I184">
        <f>IF(OR(Diameter!Q184="",Diameter!P184=""),"",(Diameter!Q184-Diameter!P184)/Diameter!P184)</f>
        <v>-6.1315367824084106E-4</v>
      </c>
    </row>
    <row r="185" spans="1:9" ht="12.75" customHeight="1" x14ac:dyDescent="0.2">
      <c r="A185">
        <f>Measurement!A185</f>
        <v>18.29999999999999</v>
      </c>
      <c r="B185">
        <f>IF(OR(Diameter!C185="",Diameter!B185=""),"",(Diameter!C185-Diameter!B185)/Diameter!B185)</f>
        <v>-6.9574597867642159E-4</v>
      </c>
      <c r="C185">
        <f>IF(OR(Diameter!E185="",Diameter!D185=""),"",(Diameter!E185-Diameter!D185)/Diameter!D185)</f>
        <v>-5.0812148272191392E-4</v>
      </c>
      <c r="D185">
        <f>IF(OR(Diameter!G185="",Diameter!F185=""),"",(Diameter!G185-Diameter!F185)/Diameter!F185)</f>
        <v>-5.9968597665422589E-4</v>
      </c>
      <c r="E185">
        <f>IF(OR(Diameter!I185="",Diameter!H185=""),"",(Diameter!I185-Diameter!H185)/Diameter!H185)</f>
        <v>-3.1674877805494881E-4</v>
      </c>
      <c r="F185">
        <f>IF(OR(Diameter!K185="",Diameter!J185=""),"",(Diameter!K185-Diameter!J185)/Diameter!J185)</f>
        <v>-3.2077570674834868E-4</v>
      </c>
      <c r="G185">
        <f>IF(OR(Diameter!M185="",Diameter!L185=""),"",(Diameter!M185-Diameter!L185)/Diameter!L185)</f>
        <v>-6.1119085030012291E-4</v>
      </c>
      <c r="H185">
        <f>IF(OR(Diameter!O185="",Diameter!N185=""),"",(Diameter!O185-Diameter!N185)/Diameter!N185)</f>
        <v>-6.9994051061624462E-4</v>
      </c>
      <c r="I185">
        <f>IF(OR(Diameter!Q185="",Diameter!P185=""),"",(Diameter!Q185-Diameter!P185)/Diameter!P185)</f>
        <v>-6.9985923182357384E-4</v>
      </c>
    </row>
    <row r="186" spans="1:9" ht="12.75" customHeight="1" x14ac:dyDescent="0.2">
      <c r="A186">
        <f>Measurement!A186</f>
        <v>18.399999999999991</v>
      </c>
      <c r="B186">
        <f>IF(OR(Diameter!C186="",Diameter!B186=""),"",(Diameter!C186-Diameter!B186)/Diameter!B186)</f>
        <v>-5.0975614267732903E-4</v>
      </c>
      <c r="C186">
        <f>IF(OR(Diameter!E186="",Diameter!D186=""),"",(Diameter!E186-Diameter!D186)/Diameter!D186)</f>
        <v>-4.1711360443601663E-4</v>
      </c>
      <c r="D186">
        <f>IF(OR(Diameter!G186="",Diameter!F186=""),"",(Diameter!G186-Diameter!F186)/Diameter!F186)</f>
        <v>-4.1391434909437481E-4</v>
      </c>
      <c r="E186">
        <f>IF(OR(Diameter!I186="",Diameter!H186=""),"",(Diameter!I186-Diameter!H186)/Diameter!H186)</f>
        <v>-3.6548176599282998E-5</v>
      </c>
      <c r="F186">
        <f>IF(OR(Diameter!K186="",Diameter!J186=""),"",(Diameter!K186-Diameter!J186)/Diameter!J186)</f>
        <v>-2.2943679382502366E-4</v>
      </c>
      <c r="G186">
        <f>IF(OR(Diameter!M186="",Diameter!L186=""),"",(Diameter!M186-Diameter!L186)/Diameter!L186)</f>
        <v>-5.2349175317426466E-4</v>
      </c>
      <c r="H186">
        <f>IF(OR(Diameter!O186="",Diameter!N186=""),"",(Diameter!O186-Diameter!N186)/Diameter!N186)</f>
        <v>-5.2749604704498511E-4</v>
      </c>
      <c r="I186">
        <f>IF(OR(Diameter!Q186="",Diameter!P186=""),"",(Diameter!Q186-Diameter!P186)/Diameter!P186)</f>
        <v>-4.4231674446520227E-4</v>
      </c>
    </row>
    <row r="187" spans="1:9" ht="12.75" customHeight="1" x14ac:dyDescent="0.2">
      <c r="A187">
        <f>Measurement!A187</f>
        <v>18.499999999999993</v>
      </c>
      <c r="B187">
        <f>IF(OR(Diameter!C187="",Diameter!B187=""),"",(Diameter!C187-Diameter!B187)/Diameter!B187)</f>
        <v>-3.2470596904910783E-4</v>
      </c>
      <c r="C187">
        <f>IF(OR(Diameter!E187="",Diameter!D187=""),"",(Diameter!E187-Diameter!D187)/Diameter!D187)</f>
        <v>-2.3099056322892461E-4</v>
      </c>
      <c r="D187">
        <f>IF(OR(Diameter!G187="",Diameter!F187=""),"",(Diameter!G187-Diameter!F187)/Diameter!F187)</f>
        <v>-2.2787205878183926E-4</v>
      </c>
      <c r="E187">
        <f>IF(OR(Diameter!I187="",Diameter!H187=""),"",(Diameter!I187-Diameter!H187)/Diameter!H187)</f>
        <v>5.6381885614678673E-5</v>
      </c>
      <c r="F187">
        <f>IF(OR(Diameter!K187="",Diameter!J187=""),"",(Diameter!K187-Diameter!J187)/Diameter!J187)</f>
        <v>-1.3520339276471073E-4</v>
      </c>
      <c r="G187">
        <f>IF(OR(Diameter!M187="",Diameter!L187=""),"",(Diameter!M187-Diameter!L187)/Diameter!L187)</f>
        <v>-4.357043111633809E-4</v>
      </c>
      <c r="H187">
        <f>IF(OR(Diameter!O187="",Diameter!N187=""),"",(Diameter!O187-Diameter!N187)/Diameter!N187)</f>
        <v>-3.5508810152193879E-4</v>
      </c>
      <c r="I187">
        <f>IF(OR(Diameter!Q187="",Diameter!P187=""),"",(Diameter!Q187-Diameter!P187)/Diameter!P187)</f>
        <v>-3.5693676235675913E-4</v>
      </c>
    </row>
    <row r="188" spans="1:9" ht="12.75" customHeight="1" x14ac:dyDescent="0.2">
      <c r="A188">
        <f>Measurement!A188</f>
        <v>18.599999999999994</v>
      </c>
      <c r="B188">
        <f>IF(OR(Diameter!C188="",Diameter!B188=""),"",(Diameter!C188-Diameter!B188)/Diameter!B188)</f>
        <v>-4.1711360443601663E-4</v>
      </c>
      <c r="C188">
        <f>IF(OR(Diameter!E188="",Diameter!D188=""),"",(Diameter!E188-Diameter!D188)/Diameter!D188)</f>
        <v>-1.3880917662755838E-4</v>
      </c>
      <c r="D188">
        <f>IF(OR(Diameter!G188="",Diameter!F188=""),"",(Diameter!G188-Diameter!F188)/Diameter!F188)</f>
        <v>-3.8632761687759637E-5</v>
      </c>
      <c r="E188">
        <f>IF(OR(Diameter!I188="",Diameter!H188=""),"",(Diameter!I188-Diameter!H188)/Diameter!H188)</f>
        <v>3.4300592816794052E-4</v>
      </c>
      <c r="F188">
        <f>IF(OR(Diameter!K188="",Diameter!J188=""),"",(Diameter!K188-Diameter!J188)/Diameter!J188)</f>
        <v>-3.8632761687759637E-5</v>
      </c>
      <c r="G188">
        <f>IF(OR(Diameter!M188="",Diameter!L188=""),"",(Diameter!M188-Diameter!L188)/Diameter!L188)</f>
        <v>-3.4710263672332691E-4</v>
      </c>
      <c r="H188">
        <f>IF(OR(Diameter!O188="",Diameter!N188=""),"",(Diameter!O188-Diameter!N188)/Diameter!N188)</f>
        <v>-3.5508810152193879E-4</v>
      </c>
      <c r="I188">
        <f>IF(OR(Diameter!Q188="",Diameter!P188=""),"",(Diameter!Q188-Diameter!P188)/Diameter!P188)</f>
        <v>-3.5693676235675913E-4</v>
      </c>
    </row>
    <row r="189" spans="1:9" ht="12.75" customHeight="1" x14ac:dyDescent="0.2">
      <c r="A189">
        <f>Measurement!A189</f>
        <v>18.699999999999996</v>
      </c>
      <c r="B189">
        <f>IF(OR(Diameter!C189="",Diameter!B189=""),"",(Diameter!C189-Diameter!B189)/Diameter!B189)</f>
        <v>-2.3099056322892461E-4</v>
      </c>
      <c r="C189">
        <f>IF(OR(Diameter!E189="",Diameter!D189=""),"",(Diameter!E189-Diameter!D189)/Diameter!D189)</f>
        <v>-1.3701180843090526E-4</v>
      </c>
      <c r="D189">
        <f>IF(OR(Diameter!G189="",Diameter!F189=""),"",(Diameter!G189-Diameter!F189)/Diameter!F189)</f>
        <v>5.6381885614678673E-5</v>
      </c>
      <c r="E189">
        <f>IF(OR(Diameter!I189="",Diameter!H189=""),"",(Diameter!I189-Diameter!H189)/Diameter!H189)</f>
        <v>2.5290760647467904E-4</v>
      </c>
      <c r="F189">
        <f>IF(OR(Diameter!K189="",Diameter!J189=""),"",(Diameter!K189-Diameter!J189)/Diameter!J189)</f>
        <v>5.8720961252299662E-5</v>
      </c>
      <c r="G189">
        <f>IF(OR(Diameter!M189="",Diameter!L189=""),"",(Diameter!M189-Diameter!L189)/Diameter!L189)</f>
        <v>-3.4604036708230551E-4</v>
      </c>
      <c r="H189">
        <f>IF(OR(Diameter!O189="",Diameter!N189=""),"",(Diameter!O189-Diameter!N189)/Diameter!N189)</f>
        <v>-1.8119079294780599E-4</v>
      </c>
      <c r="I189">
        <f>IF(OR(Diameter!Q189="",Diameter!P189=""),"",(Diameter!Q189-Diameter!P189)/Diameter!P189)</f>
        <v>-3.5602003375342055E-4</v>
      </c>
    </row>
    <row r="190" spans="1:9" ht="12.75" customHeight="1" x14ac:dyDescent="0.2">
      <c r="A190">
        <f>Measurement!A190</f>
        <v>18.799999999999997</v>
      </c>
      <c r="B190">
        <f>IF(OR(Diameter!C190="",Diameter!B190=""),"",(Diameter!C190-Diameter!B190)/Diameter!B190)</f>
        <v>-4.1711360443601663E-4</v>
      </c>
      <c r="C190">
        <f>IF(OR(Diameter!E190="",Diameter!D190=""),"",(Diameter!E190-Diameter!D190)/Diameter!D190)</f>
        <v>-2.3099056322892461E-4</v>
      </c>
      <c r="D190">
        <f>IF(OR(Diameter!G190="",Diameter!F190=""),"",(Diameter!G190-Diameter!F190)/Diameter!F190)</f>
        <v>-3.6548176599282998E-5</v>
      </c>
      <c r="E190">
        <f>IF(OR(Diameter!I190="",Diameter!H190=""),"",(Diameter!I190-Diameter!H190)/Diameter!H190)</f>
        <v>1.6209606978515148E-4</v>
      </c>
      <c r="F190">
        <f>IF(OR(Diameter!K190="",Diameter!J190=""),"",(Diameter!K190-Diameter!J190)/Diameter!J190)</f>
        <v>-1.2786213333916617E-4</v>
      </c>
      <c r="G190">
        <f>IF(OR(Diameter!M190="",Diameter!L190=""),"",(Diameter!M190-Diameter!L190)/Diameter!L190)</f>
        <v>-2.5691926488640376E-4</v>
      </c>
      <c r="H190">
        <f>IF(OR(Diameter!O190="",Diameter!N190=""),"",(Diameter!O190-Diameter!N190)/Diameter!N190)</f>
        <v>-3.5317920379165219E-4</v>
      </c>
      <c r="I190">
        <f>IF(OR(Diameter!Q190="",Diameter!P190=""),"",(Diameter!Q190-Diameter!P190)/Diameter!P190)</f>
        <v>-3.5602003375342055E-4</v>
      </c>
    </row>
    <row r="191" spans="1:9" ht="12.75" customHeight="1" x14ac:dyDescent="0.2">
      <c r="A191">
        <f>Measurement!A191</f>
        <v>18.899999999999999</v>
      </c>
      <c r="B191">
        <f>IF(OR(Diameter!C191="",Diameter!B191=""),"",(Diameter!C191-Diameter!B191)/Diameter!B191)</f>
        <v>-5.0975614267732903E-4</v>
      </c>
      <c r="C191">
        <f>IF(OR(Diameter!E191="",Diameter!D191=""),"",(Diameter!E191-Diameter!D191)/Diameter!D191)</f>
        <v>-3.2340686144775784E-4</v>
      </c>
      <c r="D191">
        <f>IF(OR(Diameter!G191="",Diameter!F191=""),"",(Diameter!G191-Diameter!F191)/Diameter!F191)</f>
        <v>6.1070527561981334E-5</v>
      </c>
      <c r="E191">
        <f>IF(OR(Diameter!I191="",Diameter!H191=""),"",(Diameter!I191-Diameter!H191)/Diameter!H191)</f>
        <v>1.6737471328771123E-4</v>
      </c>
      <c r="F191">
        <f>IF(OR(Diameter!K191="",Diameter!J191=""),"",(Diameter!K191-Diameter!J191)/Diameter!J191)</f>
        <v>-4.0837096981521888E-4</v>
      </c>
      <c r="G191">
        <f>IF(OR(Diameter!M191="",Diameter!L191=""),"",(Diameter!M191-Diameter!L191)/Diameter!L191)</f>
        <v>-2.5558748854435405E-4</v>
      </c>
      <c r="H191">
        <f>IF(OR(Diameter!O191="",Diameter!N191=""),"",(Diameter!O191-Diameter!N191)/Diameter!N191)</f>
        <v>-4.3952423901016247E-4</v>
      </c>
      <c r="I191">
        <f>IF(OR(Diameter!Q191="",Diameter!P191=""),"",(Diameter!Q191-Diameter!P191)/Diameter!P191)</f>
        <v>-4.4164114773277864E-4</v>
      </c>
    </row>
    <row r="192" spans="1:9" ht="12.75" customHeight="1" x14ac:dyDescent="0.2">
      <c r="A192">
        <f>Measurement!A192</f>
        <v>19</v>
      </c>
      <c r="B192">
        <f>IF(OR(Diameter!C192="",Diameter!B192=""),"",(Diameter!C192-Diameter!B192)/Diameter!B192)</f>
        <v>-2.2943679382502366E-4</v>
      </c>
      <c r="C192">
        <f>IF(OR(Diameter!E192="",Diameter!D192=""),"",(Diameter!E192-Diameter!D192)/Diameter!D192)</f>
        <v>-1.3701180843090526E-4</v>
      </c>
      <c r="D192">
        <f>IF(OR(Diameter!G192="",Diameter!F192=""),"",(Diameter!G192-Diameter!F192)/Diameter!F192)</f>
        <v>1.5685740619999781E-4</v>
      </c>
      <c r="E192">
        <f>IF(OR(Diameter!I192="",Diameter!H192=""),"",(Diameter!I192-Diameter!H192)/Diameter!H192)</f>
        <v>1.7002866685101995E-4</v>
      </c>
      <c r="F192">
        <f>IF(OR(Diameter!K192="",Diameter!J192=""),"",(Diameter!K192-Diameter!J192)/Diameter!J192)</f>
        <v>-3.1262905476698921E-4</v>
      </c>
      <c r="G192">
        <f>IF(OR(Diameter!M192="",Diameter!L192=""),"",(Diameter!M192-Diameter!L192)/Diameter!L192)</f>
        <v>-2.5424215420304824E-4</v>
      </c>
      <c r="H192">
        <f>IF(OR(Diameter!O192="",Diameter!N192=""),"",(Diameter!O192-Diameter!N192)/Diameter!N192)</f>
        <v>-4.3878904382140118E-4</v>
      </c>
      <c r="I192">
        <f>IF(OR(Diameter!Q192="",Diameter!P192=""),"",(Diameter!Q192-Diameter!P192)/Diameter!P192)</f>
        <v>-3.5508810152193879E-4</v>
      </c>
    </row>
    <row r="193" spans="1:9" ht="12.75" customHeight="1" x14ac:dyDescent="0.2">
      <c r="A193">
        <f>Measurement!A193</f>
        <v>19.100000000000001</v>
      </c>
      <c r="B193">
        <f>IF(OR(Diameter!C193="",Diameter!B193=""),"",(Diameter!C193-Diameter!B193)/Diameter!B193)</f>
        <v>-1.3338407355255227E-4</v>
      </c>
      <c r="C193">
        <f>IF(OR(Diameter!E193="",Diameter!D193=""),"",(Diameter!E193-Diameter!D193)/Diameter!D193)</f>
        <v>5.4053444879589906E-5</v>
      </c>
      <c r="D193">
        <f>IF(OR(Diameter!G193="",Diameter!F193=""),"",(Diameter!G193-Diameter!F193)/Diameter!F193)</f>
        <v>1.6209606978515148E-4</v>
      </c>
      <c r="E193">
        <f>IF(OR(Diameter!I193="",Diameter!H193=""),"",(Diameter!I193-Diameter!H193)/Diameter!H193)</f>
        <v>1.7269218268129929E-4</v>
      </c>
      <c r="F193">
        <f>IF(OR(Diameter!K193="",Diameter!J193=""),"",(Diameter!K193-Diameter!J193)/Diameter!J193)</f>
        <v>-4.0723188929782378E-4</v>
      </c>
      <c r="G193">
        <f>IF(OR(Diameter!M193="",Diameter!L193=""),"",(Diameter!M193-Diameter!L193)/Diameter!L193)</f>
        <v>-3.4277157015134298E-4</v>
      </c>
      <c r="H193">
        <f>IF(OR(Diameter!O193="",Diameter!N193=""),"",(Diameter!O193-Diameter!N193)/Diameter!N193)</f>
        <v>-3.5121122413382764E-4</v>
      </c>
      <c r="I193">
        <f>IF(OR(Diameter!Q193="",Diameter!P193=""),"",(Diameter!Q193-Diameter!P193)/Diameter!P193)</f>
        <v>-3.5508810152193879E-4</v>
      </c>
    </row>
    <row r="194" spans="1:9" ht="12.75" customHeight="1" x14ac:dyDescent="0.2">
      <c r="A194">
        <f>Measurement!A194</f>
        <v>19.200000000000003</v>
      </c>
      <c r="B194">
        <f>IF(OR(Diameter!C194="",Diameter!B194=""),"",(Diameter!C194-Diameter!B194)/Diameter!B194)</f>
        <v>-2.2471026653695265E-4</v>
      </c>
      <c r="C194">
        <f>IF(OR(Diameter!E194="",Diameter!D194=""),"",(Diameter!E194-Diameter!D194)/Diameter!D194)</f>
        <v>-3.6548176599282998E-5</v>
      </c>
      <c r="D194">
        <f>IF(OR(Diameter!G194="",Diameter!F194=""),"",(Diameter!G194-Diameter!F194)/Diameter!F194)</f>
        <v>7.0570816191797793E-5</v>
      </c>
      <c r="E194">
        <f>IF(OR(Diameter!I194="",Diameter!H194=""),"",(Diameter!I194-Diameter!H194)/Diameter!H194)</f>
        <v>-1.7329286397479079E-5</v>
      </c>
      <c r="F194">
        <f>IF(OR(Diameter!K194="",Diameter!J194=""),"",(Diameter!K194-Diameter!J194)/Diameter!J194)</f>
        <v>-5.9714317937954199E-4</v>
      </c>
      <c r="G194">
        <f>IF(OR(Diameter!M194="",Diameter!L194=""),"",(Diameter!M194-Diameter!L194)/Diameter!L194)</f>
        <v>-2.5288340615341415E-4</v>
      </c>
      <c r="H194">
        <f>IF(OR(Diameter!O194="",Diameter!N194=""),"",(Diameter!O194-Diameter!N194)/Diameter!N194)</f>
        <v>-4.3803930937072802E-4</v>
      </c>
      <c r="I194">
        <f>IF(OR(Diameter!Q194="",Diameter!P194=""),"",(Diameter!Q194-Diameter!P194)/Diameter!P194)</f>
        <v>-3.5508810152193879E-4</v>
      </c>
    </row>
    <row r="195" spans="1:9" ht="12.75" customHeight="1" x14ac:dyDescent="0.2">
      <c r="A195">
        <f>Measurement!A195</f>
        <v>19.300000000000004</v>
      </c>
      <c r="B195">
        <f>IF(OR(Diameter!C195="",Diameter!B195=""),"",(Diameter!C195-Diameter!B195)/Diameter!B195)</f>
        <v>-4.1282642007212052E-4</v>
      </c>
      <c r="C195">
        <f>IF(OR(Diameter!E195="",Diameter!D195=""),"",(Diameter!E195-Diameter!D195)/Diameter!D195)</f>
        <v>-2.2311349662392906E-4</v>
      </c>
      <c r="D195">
        <f>IF(OR(Diameter!G195="",Diameter!F195=""),"",(Diameter!G195-Diameter!F195)/Diameter!F195)</f>
        <v>-2.1497665161495516E-4</v>
      </c>
      <c r="E195">
        <f>IF(OR(Diameter!I195="",Diameter!H195=""),"",(Diameter!I195-Diameter!H195)/Diameter!H195)</f>
        <v>-1.1269305393800753E-4</v>
      </c>
      <c r="F195">
        <f>IF(OR(Diameter!K195="",Diameter!J195=""),"",(Diameter!K195-Diameter!J195)/Diameter!J195)</f>
        <v>-7.8830939825512501E-4</v>
      </c>
      <c r="G195">
        <f>IF(OR(Diameter!M195="",Diameter!L195=""),"",(Diameter!M195-Diameter!L195)/Diameter!L195)</f>
        <v>-5.2053337706797211E-4</v>
      </c>
      <c r="H195">
        <f>IF(OR(Diameter!O195="",Diameter!N195=""),"",(Diameter!O195-Diameter!N195)/Diameter!N195)</f>
        <v>-6.1266398478692166E-4</v>
      </c>
      <c r="I195">
        <f>IF(OR(Diameter!Q195="",Diameter!P195=""),"",(Diameter!Q195-Diameter!P195)/Diameter!P195)</f>
        <v>-4.4164114773277864E-4</v>
      </c>
    </row>
    <row r="196" spans="1:9" ht="12.75" customHeight="1" x14ac:dyDescent="0.2">
      <c r="A196">
        <f>Measurement!A196</f>
        <v>19.400000000000006</v>
      </c>
      <c r="B196">
        <f>IF(OR(Diameter!C196="",Diameter!B196=""),"",(Diameter!C196-Diameter!B196)/Diameter!B196)</f>
        <v>-6.9474036047777253E-4</v>
      </c>
      <c r="C196">
        <f>IF(OR(Diameter!E196="",Diameter!D196=""),"",(Diameter!E196-Diameter!D196)/Diameter!D196)</f>
        <v>-5.0644393371592899E-4</v>
      </c>
      <c r="D196">
        <f>IF(OR(Diameter!G196="",Diameter!F196=""),"",(Diameter!G196-Diameter!F196)/Diameter!F196)</f>
        <v>-5.0206992780020814E-4</v>
      </c>
      <c r="E196">
        <f>IF(OR(Diameter!I196="",Diameter!H196=""),"",(Diameter!I196-Diameter!H196)/Diameter!H196)</f>
        <v>-4.0375641317221331E-4</v>
      </c>
      <c r="F196">
        <f>IF(OR(Diameter!K196="",Diameter!J196=""),"",(Diameter!K196-Diameter!J196)/Diameter!J196)</f>
        <v>-8.833862145995675E-4</v>
      </c>
      <c r="G196">
        <f>IF(OR(Diameter!M196="",Diameter!L196=""),"",(Diameter!M196-Diameter!L196)/Diameter!L196)</f>
        <v>-6.9959463373725549E-4</v>
      </c>
      <c r="H196">
        <f>IF(OR(Diameter!O196="",Diameter!N196=""),"",(Diameter!O196-Diameter!N196)/Diameter!N196)</f>
        <v>-6.9995901152526793E-4</v>
      </c>
      <c r="I196">
        <f>IF(OR(Diameter!Q196="",Diameter!P196=""),"",(Diameter!Q196-Diameter!P196)/Diameter!P196)</f>
        <v>-5.2793046699255153E-4</v>
      </c>
    </row>
    <row r="197" spans="1:9" ht="12.75" customHeight="1" x14ac:dyDescent="0.2">
      <c r="A197">
        <f>Measurement!A197</f>
        <v>19.500000000000007</v>
      </c>
      <c r="B197">
        <f>IF(OR(Diameter!C197="",Diameter!B197=""),"",(Diameter!C197-Diameter!B197)/Diameter!B197)</f>
        <v>-6.0148633135600636E-4</v>
      </c>
      <c r="C197">
        <f>IF(OR(Diameter!E197="",Diameter!D197=""),"",(Diameter!E197-Diameter!D197)/Diameter!D197)</f>
        <v>-6.0089666456828686E-4</v>
      </c>
      <c r="D197">
        <f>IF(OR(Diameter!G197="",Diameter!F197=""),"",(Diameter!G197-Diameter!F197)/Diameter!F197)</f>
        <v>-5.9843443448866489E-4</v>
      </c>
      <c r="E197">
        <f>IF(OR(Diameter!I197="",Diameter!H197=""),"",(Diameter!I197-Diameter!H197)/Diameter!H197)</f>
        <v>-2.1331968786507765E-4</v>
      </c>
      <c r="F197">
        <f>IF(OR(Diameter!K197="",Diameter!J197=""),"",(Diameter!K197-Diameter!J197)/Diameter!J197)</f>
        <v>-9.7805748187415088E-4</v>
      </c>
      <c r="G197">
        <f>IF(OR(Diameter!M197="",Diameter!L197=""),"",(Diameter!M197-Diameter!L197)/Diameter!L197)</f>
        <v>-6.1085470347940741E-4</v>
      </c>
      <c r="H197">
        <f>IF(OR(Diameter!O197="",Diameter!N197=""),"",(Diameter!O197-Diameter!N197)/Diameter!N197)</f>
        <v>-6.9994051061624462E-4</v>
      </c>
      <c r="I197">
        <f>IF(OR(Diameter!Q197="",Diameter!P197=""),"",(Diameter!Q197-Diameter!P197)/Diameter!P197)</f>
        <v>-5.2793046699255153E-4</v>
      </c>
    </row>
    <row r="198" spans="1:9" ht="12.75" customHeight="1" x14ac:dyDescent="0.2">
      <c r="A198">
        <f>Measurement!A198</f>
        <v>19.600000000000009</v>
      </c>
      <c r="B198">
        <f>IF(OR(Diameter!C198="",Diameter!B198=""),"",(Diameter!C198-Diameter!B198)/Diameter!B198)</f>
        <v>-5.0894424535554773E-4</v>
      </c>
      <c r="C198">
        <f>IF(OR(Diameter!E198="",Diameter!D198=""),"",(Diameter!E198-Diameter!D198)/Diameter!D198)</f>
        <v>-5.0894424535554773E-4</v>
      </c>
      <c r="D198">
        <f>IF(OR(Diameter!G198="",Diameter!F198=""),"",(Diameter!G198-Diameter!F198)/Diameter!F198)</f>
        <v>-3.18101589268403E-4</v>
      </c>
      <c r="E198">
        <f>IF(OR(Diameter!I198="",Diameter!H198=""),"",(Diameter!I198-Diameter!H198)/Diameter!H198)</f>
        <v>-1.1845425110047723E-4</v>
      </c>
      <c r="F198">
        <f>IF(OR(Diameter!K198="",Diameter!J198=""),"",(Diameter!K198-Diameter!J198)/Diameter!J198)</f>
        <v>-8.8313288247637476E-4</v>
      </c>
      <c r="G198">
        <f>IF(OR(Diameter!M198="",Diameter!L198=""),"",(Diameter!M198-Diameter!L198)/Diameter!L198)</f>
        <v>-6.9983587103899061E-4</v>
      </c>
      <c r="H198">
        <f>IF(OR(Diameter!O198="",Diameter!N198=""),"",(Diameter!O198-Diameter!N198)/Diameter!N198)</f>
        <v>-6.1358475601619022E-4</v>
      </c>
      <c r="I198">
        <f>IF(OR(Diameter!Q198="",Diameter!P198=""),"",(Diameter!Q198-Diameter!P198)/Diameter!P198)</f>
        <v>-5.2834971446106139E-4</v>
      </c>
    </row>
    <row r="199" spans="1:9" ht="12.75" customHeight="1" x14ac:dyDescent="0.2">
      <c r="A199">
        <f>Measurement!A199</f>
        <v>19.70000000000001</v>
      </c>
      <c r="B199">
        <f>IF(OR(Diameter!C199="",Diameter!B199=""),"",(Diameter!C199-Diameter!B199)/Diameter!B199)</f>
        <v>-6.0263359661525361E-4</v>
      </c>
      <c r="C199">
        <f>IF(OR(Diameter!E199="",Diameter!D199=""),"",(Diameter!E199-Diameter!D199)/Diameter!D199)</f>
        <v>-4.1711360443601663E-4</v>
      </c>
      <c r="D199">
        <f>IF(OR(Diameter!G199="",Diameter!F199=""),"",(Diameter!G199-Diameter!F199)/Diameter!F199)</f>
        <v>-5.0812148272191392E-4</v>
      </c>
      <c r="E199">
        <f>IF(OR(Diameter!I199="",Diameter!H199=""),"",(Diameter!I199-Diameter!H199)/Diameter!H199)</f>
        <v>-2.1497665161495516E-4</v>
      </c>
      <c r="F199">
        <f>IF(OR(Diameter!K199="",Diameter!J199=""),"",(Diameter!K199-Diameter!J199)/Diameter!J199)</f>
        <v>-1.1657266187472465E-3</v>
      </c>
      <c r="G199">
        <f>IF(OR(Diameter!M199="",Diameter!L199=""),"",(Diameter!M199-Diameter!L199)/Diameter!L199)</f>
        <v>-7.8769191883208223E-4</v>
      </c>
      <c r="H199">
        <f>IF(OR(Diameter!O199="",Diameter!N199=""),"",(Diameter!O199-Diameter!N199)/Diameter!N199)</f>
        <v>-6.9979616682172281E-4</v>
      </c>
      <c r="I199">
        <f>IF(OR(Diameter!Q199="",Diameter!P199=""),"",(Diameter!Q199-Diameter!P199)/Diameter!P199)</f>
        <v>-6.1411895256656684E-4</v>
      </c>
    </row>
    <row r="200" spans="1:9" ht="12.75" customHeight="1" x14ac:dyDescent="0.2">
      <c r="A200">
        <f>Measurement!A200</f>
        <v>19.800000000000011</v>
      </c>
      <c r="B200">
        <f>IF(OR(Diameter!C200="",Diameter!B200=""),"",(Diameter!C200-Diameter!B200)/Diameter!B200)</f>
        <v>-6.0319090938540365E-4</v>
      </c>
      <c r="C200">
        <f>IF(OR(Diameter!E200="",Diameter!D200=""),"",(Diameter!E200-Diameter!D200)/Diameter!D200)</f>
        <v>-5.1134676897060213E-4</v>
      </c>
      <c r="D200">
        <f>IF(OR(Diameter!G200="",Diameter!F200=""),"",(Diameter!G200-Diameter!F200)/Diameter!F200)</f>
        <v>-5.0894424535554773E-4</v>
      </c>
      <c r="E200">
        <f>IF(OR(Diameter!I200="",Diameter!H200=""),"",(Diameter!I200-Diameter!H200)/Diameter!H200)</f>
        <v>-2.1662394168864941E-4</v>
      </c>
      <c r="F200">
        <f>IF(OR(Diameter!K200="",Diameter!J200=""),"",(Diameter!K200-Diameter!J200)/Diameter!J200)</f>
        <v>-1.2593544051593957E-3</v>
      </c>
      <c r="G200">
        <f>IF(OR(Diameter!M200="",Diameter!L200=""),"",(Diameter!M200-Diameter!L200)/Diameter!L200)</f>
        <v>-7.8769191883208223E-4</v>
      </c>
      <c r="H200">
        <f>IF(OR(Diameter!O200="",Diameter!N200=""),"",(Diameter!O200-Diameter!N200)/Diameter!N200)</f>
        <v>-6.9979616682172281E-4</v>
      </c>
      <c r="I200">
        <f>IF(OR(Diameter!Q200="",Diameter!P200=""),"",(Diameter!Q200-Diameter!P200)/Diameter!P200)</f>
        <v>-6.1426646414931558E-4</v>
      </c>
    </row>
    <row r="201" spans="1:9" ht="12.75" customHeight="1" x14ac:dyDescent="0.2">
      <c r="A201">
        <f>Measurement!A201</f>
        <v>19.900000000000013</v>
      </c>
      <c r="B201">
        <f>IF(OR(Diameter!C201="",Diameter!B201=""),"",(Diameter!C201-Diameter!B201)/Diameter!B201)</f>
        <v>-5.1134676897060213E-4</v>
      </c>
      <c r="C201">
        <f>IF(OR(Diameter!E201="",Diameter!D201=""),"",(Diameter!E201-Diameter!D201)/Diameter!D201)</f>
        <v>-3.2727052703113624E-4</v>
      </c>
      <c r="D201">
        <f>IF(OR(Diameter!G201="",Diameter!F201=""),"",(Diameter!G201-Diameter!F201)/Diameter!F201)</f>
        <v>-3.2340686144775784E-4</v>
      </c>
      <c r="E201">
        <f>IF(OR(Diameter!I201="",Diameter!H201=""),"",(Diameter!I201-Diameter!H201)/Diameter!H201)</f>
        <v>-1.2224723899724468E-4</v>
      </c>
      <c r="F201">
        <f>IF(OR(Diameter!K201="",Diameter!J201=""),"",(Diameter!K201-Diameter!J201)/Diameter!J201)</f>
        <v>-1.4458207048878746E-3</v>
      </c>
      <c r="G201">
        <f>IF(OR(Diameter!M201="",Diameter!L201=""),"",(Diameter!M201-Diameter!L201)/Diameter!L201)</f>
        <v>-6.1266398478692166E-4</v>
      </c>
      <c r="H201">
        <f>IF(OR(Diameter!O201="",Diameter!N201=""),"",(Diameter!O201-Diameter!N201)/Diameter!N201)</f>
        <v>-6.1395606812621802E-4</v>
      </c>
      <c r="I201">
        <f>IF(OR(Diameter!Q201="",Diameter!P201=""),"",(Diameter!Q201-Diameter!P201)/Diameter!P201)</f>
        <v>-5.2914211580643846E-4</v>
      </c>
    </row>
    <row r="202" spans="1:9" ht="12.75" customHeight="1" x14ac:dyDescent="0.2">
      <c r="A202">
        <f>Measurement!A202</f>
        <v>20.000000000000014</v>
      </c>
      <c r="B202">
        <f>IF(OR(Diameter!C202="",Diameter!B202=""),"",(Diameter!C202-Diameter!B202)/Diameter!B202)</f>
        <v>-3.2599390543718829E-4</v>
      </c>
      <c r="C202">
        <f>IF(OR(Diameter!E202="",Diameter!D202=""),"",(Diameter!E202-Diameter!D202)/Diameter!D202)</f>
        <v>-1.4237019474150602E-4</v>
      </c>
      <c r="D202">
        <f>IF(OR(Diameter!G202="",Diameter!F202=""),"",(Diameter!G202-Diameter!F202)/Diameter!F202)</f>
        <v>-1.3520339276471073E-4</v>
      </c>
      <c r="E202">
        <f>IF(OR(Diameter!I202="",Diameter!H202=""),"",(Diameter!I202-Diameter!H202)/Diameter!H202)</f>
        <v>-1.2224723899724468E-4</v>
      </c>
      <c r="F202">
        <f>IF(OR(Diameter!K202="",Diameter!J202=""),"",(Diameter!K202-Diameter!J202)/Diameter!J202)</f>
        <v>-1.6290688470246126E-3</v>
      </c>
      <c r="G202">
        <f>IF(OR(Diameter!M202="",Diameter!L202=""),"",(Diameter!M202-Diameter!L202)/Diameter!L202)</f>
        <v>-4.3878904382140118E-4</v>
      </c>
      <c r="H202">
        <f>IF(OR(Diameter!O202="",Diameter!N202=""),"",(Diameter!O202-Diameter!N202)/Diameter!N202)</f>
        <v>-5.2834971446106139E-4</v>
      </c>
      <c r="I202">
        <f>IF(OR(Diameter!Q202="",Diameter!P202=""),"",(Diameter!Q202-Diameter!P202)/Diameter!P202)</f>
        <v>-6.1439845900512801E-4</v>
      </c>
    </row>
    <row r="203" spans="1:9" ht="12.75" customHeight="1" x14ac:dyDescent="0.2">
      <c r="A203">
        <f>Measurement!A203</f>
        <v>20.100000000000016</v>
      </c>
      <c r="B203">
        <f>IF(OR(Diameter!C203="",Diameter!B203=""),"",(Diameter!C203-Diameter!B203)/Diameter!B203)</f>
        <v>-2.3253322325974206E-4</v>
      </c>
      <c r="C203">
        <f>IF(OR(Diameter!E203="",Diameter!D203=""),"",(Diameter!E203-Diameter!D203)/Diameter!D203)</f>
        <v>-4.6862687970170374E-5</v>
      </c>
      <c r="D203">
        <f>IF(OR(Diameter!G203="",Diameter!F203=""),"",(Diameter!G203-Diameter!F203)/Diameter!F203)</f>
        <v>3.3991392219897621E-4</v>
      </c>
      <c r="E203">
        <f>IF(OR(Diameter!I203="",Diameter!H203=""),"",(Diameter!I203-Diameter!H203)/Diameter!H203)</f>
        <v>-2.59698316374046E-5</v>
      </c>
      <c r="F203">
        <f>IF(OR(Diameter!K203="",Diameter!J203=""),"",(Diameter!K203-Diameter!J203)/Diameter!J203)</f>
        <v>-2.0901663099548947E-3</v>
      </c>
      <c r="G203">
        <f>IF(OR(Diameter!M203="",Diameter!L203=""),"",(Diameter!M203-Diameter!L203)/Diameter!L203)</f>
        <v>-4.3878904382140118E-4</v>
      </c>
      <c r="H203">
        <f>IF(OR(Diameter!O203="",Diameter!N203=""),"",(Diameter!O203-Diameter!N203)/Diameter!N203)</f>
        <v>-5.2834971446106139E-4</v>
      </c>
      <c r="I203">
        <f>IF(OR(Diameter!Q203="",Diameter!P203=""),"",(Diameter!Q203-Diameter!P203)/Diameter!P203)</f>
        <v>-4.4425139703789106E-4</v>
      </c>
    </row>
    <row r="204" spans="1:9" ht="12.75" customHeight="1" x14ac:dyDescent="0.2">
      <c r="A204">
        <f>Measurement!A204</f>
        <v>20.200000000000017</v>
      </c>
      <c r="B204">
        <f>IF(OR(Diameter!C204="",Diameter!B204=""),"",(Diameter!C204-Diameter!B204)/Diameter!B204)</f>
        <v>-4.4821756736055868E-5</v>
      </c>
      <c r="C204">
        <f>IF(OR(Diameter!E204="",Diameter!D204=""),"",(Diameter!E204-Diameter!D204)/Diameter!D204)</f>
        <v>5.1735783313868012E-5</v>
      </c>
      <c r="D204">
        <f>IF(OR(Diameter!G204="",Diameter!F204=""),"",(Diameter!G204-Diameter!F204)/Diameter!F204)</f>
        <v>1.5947166835277168E-4</v>
      </c>
      <c r="E204">
        <f>IF(OR(Diameter!I204="",Diameter!H204=""),"",(Diameter!I204-Diameter!H204)/Diameter!H204)</f>
        <v>-2.3824086256745098E-5</v>
      </c>
      <c r="F204">
        <f>IF(OR(Diameter!K204="",Diameter!J204=""),"",(Diameter!K204-Diameter!J204)/Diameter!J204)</f>
        <v>-2.5519088646314921E-3</v>
      </c>
      <c r="G204">
        <f>IF(OR(Diameter!M204="",Diameter!L204=""),"",(Diameter!M204-Diameter!L204)/Diameter!L204)</f>
        <v>-6.1266398478692166E-4</v>
      </c>
      <c r="H204">
        <f>IF(OR(Diameter!O204="",Diameter!N204=""),"",(Diameter!O204-Diameter!N204)/Diameter!N204)</f>
        <v>-6.1395606812621802E-4</v>
      </c>
      <c r="I204">
        <f>IF(OR(Diameter!Q204="",Diameter!P204=""),"",(Diameter!Q204-Diameter!P204)/Diameter!P204)</f>
        <v>-4.4425139703789106E-4</v>
      </c>
    </row>
    <row r="205" spans="1:9" ht="12.75" customHeight="1" x14ac:dyDescent="0.2">
      <c r="A205">
        <f>Measurement!A205</f>
        <v>20.300000000000018</v>
      </c>
      <c r="B205">
        <f>IF(OR(Diameter!C205="",Diameter!B205=""),"",(Diameter!C205-Diameter!B205)/Diameter!B205)</f>
        <v>-2.2943679382502366E-4</v>
      </c>
      <c r="C205">
        <f>IF(OR(Diameter!E205="",Diameter!D205=""),"",(Diameter!E205-Diameter!D205)/Diameter!D205)</f>
        <v>-1.3338407355255227E-4</v>
      </c>
      <c r="D205">
        <f>IF(OR(Diameter!G205="",Diameter!F205=""),"",(Diameter!G205-Diameter!F205)/Diameter!F205)</f>
        <v>-2.1662394168864941E-4</v>
      </c>
      <c r="E205">
        <f>IF(OR(Diameter!I205="",Diameter!H205=""),"",(Diameter!I205-Diameter!H205)/Diameter!H205)</f>
        <v>-4.0375641317221331E-4</v>
      </c>
      <c r="F205">
        <f>IF(OR(Diameter!K205="",Diameter!J205=""),"",(Diameter!K205-Diameter!J205)/Diameter!J205)</f>
        <v>-2.5565854962761292E-3</v>
      </c>
      <c r="G205">
        <f>IF(OR(Diameter!M205="",Diameter!L205=""),"",(Diameter!M205-Diameter!L205)/Diameter!L205)</f>
        <v>-7.8724378911229035E-4</v>
      </c>
      <c r="H205">
        <f>IF(OR(Diameter!O205="",Diameter!N205=""),"",(Diameter!O205-Diameter!N205)/Diameter!N205)</f>
        <v>-6.1411895256656684E-4</v>
      </c>
      <c r="I205">
        <f>IF(OR(Diameter!Q205="",Diameter!P205=""),"",(Diameter!Q205-Diameter!P205)/Diameter!P205)</f>
        <v>-5.2914211580643846E-4</v>
      </c>
    </row>
    <row r="206" spans="1:9" ht="12.75" customHeight="1" x14ac:dyDescent="0.2">
      <c r="A206">
        <f>Measurement!A206</f>
        <v>20.40000000000002</v>
      </c>
      <c r="B206">
        <f>IF(OR(Diameter!C206="",Diameter!B206=""),"",(Diameter!C206-Diameter!B206)/Diameter!B206)</f>
        <v>-3.2340686144775784E-4</v>
      </c>
      <c r="C206">
        <f>IF(OR(Diameter!E206="",Diameter!D206=""),"",(Diameter!E206-Diameter!D206)/Diameter!D206)</f>
        <v>-2.2629650179835882E-4</v>
      </c>
      <c r="D206">
        <f>IF(OR(Diameter!G206="",Diameter!F206=""),"",(Diameter!G206-Diameter!F206)/Diameter!F206)</f>
        <v>-3.1262905476698921E-4</v>
      </c>
      <c r="E206">
        <f>IF(OR(Diameter!I206="",Diameter!H206=""),"",(Diameter!I206-Diameter!H206)/Diameter!H206)</f>
        <v>-7.88157191457584E-4</v>
      </c>
      <c r="F206">
        <f>IF(OR(Diameter!K206="",Diameter!J206=""),"",(Diameter!K206-Diameter!J206)/Diameter!J206)</f>
        <v>-2.6470309209256256E-3</v>
      </c>
      <c r="G206">
        <f>IF(OR(Diameter!M206="",Diameter!L206=""),"",(Diameter!M206-Diameter!L206)/Diameter!L206)</f>
        <v>-8.7427153072165307E-4</v>
      </c>
      <c r="H206">
        <f>IF(OR(Diameter!O206="",Diameter!N206=""),"",(Diameter!O206-Diameter!N206)/Diameter!N206)</f>
        <v>-7.852161513146322E-4</v>
      </c>
      <c r="I206">
        <f>IF(OR(Diameter!Q206="",Diameter!P206=""),"",(Diameter!Q206-Diameter!P206)/Diameter!P206)</f>
        <v>-6.1439845900512801E-4</v>
      </c>
    </row>
    <row r="207" spans="1:9" ht="12.75" customHeight="1" x14ac:dyDescent="0.2">
      <c r="A207">
        <f>Measurement!A207</f>
        <v>20.500000000000021</v>
      </c>
      <c r="B207">
        <f>IF(OR(Diameter!C207="",Diameter!B207=""),"",(Diameter!C207-Diameter!B207)/Diameter!B207)</f>
        <v>-4.1711360443601663E-4</v>
      </c>
      <c r="C207">
        <f>IF(OR(Diameter!E207="",Diameter!D207=""),"",(Diameter!E207-Diameter!D207)/Diameter!D207)</f>
        <v>-4.1499161833373591E-4</v>
      </c>
      <c r="D207">
        <f>IF(OR(Diameter!G207="",Diameter!F207=""),"",(Diameter!G207-Diameter!F207)/Diameter!F207)</f>
        <v>-5.9843443448866489E-4</v>
      </c>
      <c r="E207">
        <f>IF(OR(Diameter!I207="",Diameter!H207=""),"",(Diameter!I207-Diameter!H207)/Diameter!H207)</f>
        <v>-1.0730854570370806E-3</v>
      </c>
      <c r="F207">
        <f>IF(OR(Diameter!K207="",Diameter!J207=""),"",(Diameter!K207-Diameter!J207)/Diameter!J207)</f>
        <v>-2.6322048511497253E-3</v>
      </c>
      <c r="G207">
        <f>IF(OR(Diameter!M207="",Diameter!L207=""),"",(Diameter!M207-Diameter!L207)/Diameter!L207)</f>
        <v>-9.6027816071637582E-4</v>
      </c>
      <c r="H207">
        <f>IF(OR(Diameter!O207="",Diameter!N207=""),"",(Diameter!O207-Diameter!N207)/Diameter!N207)</f>
        <v>-8.7045065101915345E-4</v>
      </c>
      <c r="I207">
        <f>IF(OR(Diameter!Q207="",Diameter!P207=""),"",(Diameter!Q207-Diameter!P207)/Diameter!P207)</f>
        <v>-6.1451479323952304E-4</v>
      </c>
    </row>
    <row r="208" spans="1:9" ht="12.75" customHeight="1" x14ac:dyDescent="0.2">
      <c r="A208">
        <f>Measurement!A208</f>
        <v>20.600000000000023</v>
      </c>
      <c r="B208">
        <f>IF(OR(Diameter!C208="",Diameter!B208=""),"",(Diameter!C208-Diameter!B208)/Diameter!B208)</f>
        <v>-4.1815803469522463E-4</v>
      </c>
      <c r="C208">
        <f>IF(OR(Diameter!E208="",Diameter!D208=""),"",(Diameter!E208-Diameter!D208)/Diameter!D208)</f>
        <v>-5.0894424535554773E-4</v>
      </c>
      <c r="D208">
        <f>IF(OR(Diameter!G208="",Diameter!F208=""),"",(Diameter!G208-Diameter!F208)/Diameter!F208)</f>
        <v>-8.8299089663129379E-4</v>
      </c>
      <c r="E208">
        <f>IF(OR(Diameter!I208="",Diameter!H208=""),"",(Diameter!I208-Diameter!H208)/Diameter!H208)</f>
        <v>-1.2604926937914605E-3</v>
      </c>
      <c r="F208">
        <f>IF(OR(Diameter!K208="",Diameter!J208=""),"",(Diameter!K208-Diameter!J208)/Diameter!J208)</f>
        <v>-2.5236138379935284E-3</v>
      </c>
      <c r="G208">
        <f>IF(OR(Diameter!M208="",Diameter!L208=""),"",(Diameter!M208-Diameter!L208)/Diameter!L208)</f>
        <v>-9.5950603724533642E-4</v>
      </c>
      <c r="H208">
        <f>IF(OR(Diameter!O208="",Diameter!N208=""),"",(Diameter!O208-Diameter!N208)/Diameter!N208)</f>
        <v>-8.6984436379783294E-4</v>
      </c>
      <c r="I208">
        <f>IF(OR(Diameter!Q208="",Diameter!P208=""),"",(Diameter!Q208-Diameter!P208)/Diameter!P208)</f>
        <v>-6.9925084096244877E-4</v>
      </c>
    </row>
    <row r="209" spans="1:9" ht="12.75" customHeight="1" x14ac:dyDescent="0.2">
      <c r="A209">
        <f>Measurement!A209</f>
        <v>20.700000000000024</v>
      </c>
      <c r="B209">
        <f>IF(OR(Diameter!C209="",Diameter!B209=""),"",(Diameter!C209-Diameter!B209)/Diameter!B209)</f>
        <v>-4.1919123196403594E-4</v>
      </c>
      <c r="C209">
        <f>IF(OR(Diameter!E209="",Diameter!D209=""),"",(Diameter!E209-Diameter!D209)/Diameter!D209)</f>
        <v>-5.0975614267732903E-4</v>
      </c>
      <c r="D209">
        <f>IF(OR(Diameter!G209="",Diameter!F209=""),"",(Diameter!G209-Diameter!F209)/Diameter!F209)</f>
        <v>-7.8901247631072238E-4</v>
      </c>
      <c r="E209">
        <f>IF(OR(Diameter!I209="",Diameter!H209=""),"",(Diameter!I209-Diameter!H209)/Diameter!H209)</f>
        <v>-9.7564739901811472E-4</v>
      </c>
      <c r="F209">
        <f>IF(OR(Diameter!K209="",Diameter!J209=""),"",(Diameter!K209-Diameter!J209)/Diameter!J209)</f>
        <v>-2.336991252789424E-3</v>
      </c>
      <c r="G209">
        <f>IF(OR(Diameter!M209="",Diameter!L209=""),"",(Diameter!M209-Diameter!L209)/Diameter!L209)</f>
        <v>-8.7217769618330851E-4</v>
      </c>
      <c r="H209">
        <f>IF(OR(Diameter!O209="",Diameter!N209=""),"",(Diameter!O209-Diameter!N209)/Diameter!N209)</f>
        <v>-7.8411990302389341E-4</v>
      </c>
      <c r="I209">
        <f>IF(OR(Diameter!Q209="",Diameter!P209=""),"",(Diameter!Q209-Diameter!P209)/Diameter!P209)</f>
        <v>-6.1461532293171858E-4</v>
      </c>
    </row>
    <row r="210" spans="1:9" ht="12.75" customHeight="1" x14ac:dyDescent="0.2">
      <c r="A210">
        <f>Measurement!A210</f>
        <v>20.800000000000026</v>
      </c>
      <c r="B210">
        <f>IF(OR(Diameter!C210="",Diameter!B210=""),"",(Diameter!C210-Diameter!B210)/Diameter!B210)</f>
        <v>-4.2021305285165297E-4</v>
      </c>
      <c r="C210">
        <f>IF(OR(Diameter!E210="",Diameter!D210=""),"",(Diameter!E210-Diameter!D210)/Diameter!D210)</f>
        <v>-4.1815803469522463E-4</v>
      </c>
      <c r="D210">
        <f>IF(OR(Diameter!G210="",Diameter!F210=""),"",(Diameter!G210-Diameter!F210)/Diameter!F210)</f>
        <v>-6.0263359661525361E-4</v>
      </c>
      <c r="E210">
        <f>IF(OR(Diameter!I210="",Diameter!H210=""),"",(Diameter!I210-Diameter!H210)/Diameter!H210)</f>
        <v>-7.8927060372780138E-4</v>
      </c>
      <c r="F210">
        <f>IF(OR(Diameter!K210="",Diameter!J210=""),"",(Diameter!K210-Diameter!J210)/Diameter!J210)</f>
        <v>-2.05881650100544E-3</v>
      </c>
      <c r="G210">
        <f>IF(OR(Diameter!M210="",Diameter!L210=""),"",(Diameter!M210-Diameter!L210)/Diameter!L210)</f>
        <v>-6.9979616682172281E-4</v>
      </c>
      <c r="H210">
        <f>IF(OR(Diameter!O210="",Diameter!N210=""),"",(Diameter!O210-Diameter!N210)/Diameter!N210)</f>
        <v>-6.1451479323952304E-4</v>
      </c>
      <c r="I210">
        <f>IF(OR(Diameter!Q210="",Diameter!P210=""),"",(Diameter!Q210-Diameter!P210)/Diameter!P210)</f>
        <v>-6.1469990413643414E-4</v>
      </c>
    </row>
    <row r="211" spans="1:9" ht="12.75" customHeight="1" x14ac:dyDescent="0.2">
      <c r="A211">
        <f>Measurement!A211</f>
        <v>20.900000000000027</v>
      </c>
      <c r="B211">
        <f>IF(OR(Diameter!C211="",Diameter!B211=""),"",(Diameter!C211-Diameter!B211)/Diameter!B211)</f>
        <v>-3.2853569021609432E-4</v>
      </c>
      <c r="C211">
        <f>IF(OR(Diameter!E211="",Diameter!D211=""),"",(Diameter!E211-Diameter!D211)/Diameter!D211)</f>
        <v>-3.2599390543718829E-4</v>
      </c>
      <c r="D211">
        <f>IF(OR(Diameter!G211="",Diameter!F211=""),"",(Diameter!G211-Diameter!F211)/Diameter!F211)</f>
        <v>-5.10557031592756E-4</v>
      </c>
      <c r="E211">
        <f>IF(OR(Diameter!I211="",Diameter!H211=""),"",(Diameter!I211-Diameter!H211)/Diameter!H211)</f>
        <v>-5.1212521164516146E-4</v>
      </c>
      <c r="F211">
        <f>IF(OR(Diameter!K211="",Diameter!J211=""),"",(Diameter!K211-Diameter!J211)/Diameter!J211)</f>
        <v>-1.9665606348062037E-3</v>
      </c>
      <c r="G211">
        <f>IF(OR(Diameter!M211="",Diameter!L211=""),"",(Diameter!M211-Diameter!L211)/Diameter!L211)</f>
        <v>-5.2793046699255153E-4</v>
      </c>
      <c r="H211">
        <f>IF(OR(Diameter!O211="",Diameter!N211=""),"",(Diameter!O211-Diameter!N211)/Diameter!N211)</f>
        <v>-5.298720985111861E-4</v>
      </c>
      <c r="I211">
        <f>IF(OR(Diameter!Q211="",Diameter!P211=""),"",(Diameter!Q211-Diameter!P211)/Diameter!P211)</f>
        <v>-6.1469990413643414E-4</v>
      </c>
    </row>
    <row r="212" spans="1:9" ht="12.75" customHeight="1" x14ac:dyDescent="0.2">
      <c r="A212">
        <f>Measurement!A212</f>
        <v>21.000000000000028</v>
      </c>
      <c r="B212">
        <f>IF(OR(Diameter!C212="",Diameter!B212=""),"",(Diameter!C212-Diameter!B212)/Diameter!B212)</f>
        <v>2.3033893497364076E-4</v>
      </c>
      <c r="C212">
        <f>IF(OR(Diameter!E212="",Diameter!D212=""),"",(Diameter!E212-Diameter!D212)/Diameter!D212)</f>
        <v>3.307020365751794E-4</v>
      </c>
      <c r="D212">
        <f>IF(OR(Diameter!G212="",Diameter!F212=""),"",(Diameter!G212-Diameter!F212)/Diameter!F212)</f>
        <v>1.439432380433789E-4</v>
      </c>
      <c r="E212">
        <f>IF(OR(Diameter!I212="",Diameter!H212=""),"",(Diameter!I212-Diameter!H212)/Diameter!H212)</f>
        <v>1.3885360066942778E-4</v>
      </c>
      <c r="F212">
        <f>IF(OR(Diameter!K212="",Diameter!J212=""),"",(Diameter!K212-Diameter!J212)/Diameter!J212)</f>
        <v>-1.2448455402768246E-3</v>
      </c>
      <c r="G212">
        <f>IF(OR(Diameter!M212="",Diameter!L212=""),"",(Diameter!M212-Diameter!L212)/Diameter!L212)</f>
        <v>-9.2130767952745951E-5</v>
      </c>
      <c r="H212">
        <f>IF(OR(Diameter!O212="",Diameter!N212=""),"",(Diameter!O212-Diameter!N212)/Diameter!N212)</f>
        <v>-1.8826124938916801E-4</v>
      </c>
      <c r="I212">
        <f>IF(OR(Diameter!Q212="",Diameter!P212=""),"",(Diameter!Q212-Diameter!P212)/Diameter!P212)</f>
        <v>-1.9098075665993525E-4</v>
      </c>
    </row>
    <row r="213" spans="1:9" ht="12.75" customHeight="1" x14ac:dyDescent="0.2">
      <c r="A213">
        <f>Measurement!A213</f>
        <v>21.10000000000003</v>
      </c>
      <c r="B213">
        <f>IF(OR(Diameter!C213="",Diameter!B213=""),"",(Diameter!C213-Diameter!B213)/Diameter!B213)</f>
        <v>8.0858524405304666E-4</v>
      </c>
      <c r="C213">
        <f>IF(OR(Diameter!E213="",Diameter!D213=""),"",(Diameter!E213-Diameter!D213)/Diameter!D213)</f>
        <v>8.1291827170493019E-4</v>
      </c>
      <c r="D213">
        <f>IF(OR(Diameter!G213="",Diameter!F213=""),"",(Diameter!G213-Diameter!F213)/Diameter!F213)</f>
        <v>7.247486739376959E-4</v>
      </c>
      <c r="E213">
        <f>IF(OR(Diameter!I213="",Diameter!H213=""),"",(Diameter!I213-Diameter!H213)/Diameter!H213)</f>
        <v>6.242998496024017E-4</v>
      </c>
      <c r="F213">
        <f>IF(OR(Diameter!K213="",Diameter!J213=""),"",(Diameter!K213-Diameter!J213)/Diameter!J213)</f>
        <v>-7.8930750610135109E-4</v>
      </c>
      <c r="G213">
        <f>IF(OR(Diameter!M213="",Diameter!L213=""),"",(Diameter!M213-Diameter!L213)/Diameter!L213)</f>
        <v>5.3198166540459964E-4</v>
      </c>
      <c r="H213">
        <f>IF(OR(Diameter!O213="",Diameter!N213=""),"",(Diameter!O213-Diameter!N213)/Diameter!N213)</f>
        <v>4.2608771047408648E-4</v>
      </c>
      <c r="I213">
        <f>IF(OR(Diameter!Q213="",Diameter!P213=""),"",(Diameter!Q213-Diameter!P213)/Diameter!P213)</f>
        <v>5.042045628311329E-4</v>
      </c>
    </row>
    <row r="214" spans="1:9" ht="12.75" customHeight="1" x14ac:dyDescent="0.2">
      <c r="A214">
        <f>Measurement!A214</f>
        <v>21.200000000000031</v>
      </c>
      <c r="B214">
        <f>IF(OR(Diameter!C214="",Diameter!B214=""),"",(Diameter!C214-Diameter!B214)/Diameter!B214)</f>
        <v>1.1086807666164163E-3</v>
      </c>
      <c r="C214">
        <f>IF(OR(Diameter!E214="",Diameter!D214=""),"",(Diameter!E214-Diameter!D214)/Diameter!D214)</f>
        <v>1.1343672214504203E-3</v>
      </c>
      <c r="D214">
        <f>IF(OR(Diameter!G214="",Diameter!F214=""),"",(Diameter!G214-Diameter!F214)/Diameter!F214)</f>
        <v>1.0406048035644674E-3</v>
      </c>
      <c r="E214">
        <f>IF(OR(Diameter!I214="",Diameter!H214=""),"",(Diameter!I214-Diameter!H214)/Diameter!H214)</f>
        <v>1.5255264831715461E-3</v>
      </c>
      <c r="F214">
        <f>IF(OR(Diameter!K214="",Diameter!J214=""),"",(Diameter!K214-Diameter!J214)/Diameter!J214)</f>
        <v>2.6154347766134021E-4</v>
      </c>
      <c r="G214">
        <f>IF(OR(Diameter!M214="",Diameter!L214=""),"",(Diameter!M214-Diameter!L214)/Diameter!L214)</f>
        <v>7.4495760910486288E-4</v>
      </c>
      <c r="H214">
        <f>IF(OR(Diameter!O214="",Diameter!N214=""),"",(Diameter!O214-Diameter!N214)/Diameter!N214)</f>
        <v>6.1816905525915143E-4</v>
      </c>
      <c r="I214">
        <f>IF(OR(Diameter!Q214="",Diameter!P214=""),"",(Diameter!Q214-Diameter!P214)/Diameter!P214)</f>
        <v>2.5544242262947193E-4</v>
      </c>
    </row>
    <row r="215" spans="1:9" ht="12.75" customHeight="1" x14ac:dyDescent="0.2">
      <c r="A215">
        <f>Measurement!A215</f>
        <v>21.300000000000033</v>
      </c>
      <c r="B215">
        <f>IF(OR(Diameter!C215="",Diameter!B215=""),"",(Diameter!C215-Diameter!B215)/Diameter!B215)</f>
        <v>5.6457263131014679E-4</v>
      </c>
      <c r="C215">
        <f>IF(OR(Diameter!E215="",Diameter!D215=""),"",(Diameter!E215-Diameter!D215)/Diameter!D215)</f>
        <v>7.7470811595415398E-4</v>
      </c>
      <c r="D215">
        <f>IF(OR(Diameter!G215="",Diameter!F215=""),"",(Diameter!G215-Diameter!F215)/Diameter!F215)</f>
        <v>8.7910056990327405E-4</v>
      </c>
      <c r="E215">
        <f>IF(OR(Diameter!I215="",Diameter!H215=""),"",(Diameter!I215-Diameter!H215)/Diameter!H215)</f>
        <v>9.7008221077850071E-4</v>
      </c>
      <c r="F215">
        <f>IF(OR(Diameter!K215="",Diameter!J215=""),"",(Diameter!K215-Diameter!J215)/Diameter!J215)</f>
        <v>-1.1269305393800753E-4</v>
      </c>
      <c r="G215">
        <f>IF(OR(Diameter!M215="",Diameter!L215=""),"",(Diameter!M215-Diameter!L215)/Diameter!L215)</f>
        <v>1.3130421924890723E-4</v>
      </c>
      <c r="H215">
        <f>IF(OR(Diameter!O215="",Diameter!N215=""),"",(Diameter!O215-Diameter!N215)/Diameter!N215)</f>
        <v>4.6554053625532846E-4</v>
      </c>
      <c r="I215">
        <f>IF(OR(Diameter!Q215="",Diameter!P215=""),"",(Diameter!Q215-Diameter!P215)/Diameter!P215)</f>
        <v>2.7201479242685E-4</v>
      </c>
    </row>
    <row r="216" spans="1:9" ht="12.75" customHeight="1" x14ac:dyDescent="0.2">
      <c r="A216">
        <f>Measurement!A216</f>
        <v>21.400000000000034</v>
      </c>
      <c r="B216">
        <f>IF(OR(Diameter!C216="",Diameter!B216=""),"",(Diameter!C216-Diameter!B216)/Diameter!B216)</f>
        <v>1.8886601515189988E-4</v>
      </c>
      <c r="C216">
        <f>IF(OR(Diameter!E216="",Diameter!D216=""),"",(Diameter!E216-Diameter!D216)/Diameter!D216)</f>
        <v>2.9993342918080337E-4</v>
      </c>
      <c r="D216">
        <f>IF(OR(Diameter!G216="",Diameter!F216=""),"",(Diameter!G216-Diameter!F216)/Diameter!F216)</f>
        <v>4.0684762189040175E-4</v>
      </c>
      <c r="E216">
        <f>IF(OR(Diameter!I216="",Diameter!H216=""),"",(Diameter!I216-Diameter!H216)/Diameter!H216)</f>
        <v>7.0301165263481861E-4</v>
      </c>
      <c r="F216">
        <f>IF(OR(Diameter!K216="",Diameter!J216=""),"",(Diameter!K216-Diameter!J216)/Diameter!J216)</f>
        <v>-8.8411089593023117E-4</v>
      </c>
      <c r="G216">
        <f>IF(OR(Diameter!M216="",Diameter!L216=""),"",(Diameter!M216-Diameter!L216)/Diameter!L216)</f>
        <v>1.439432380433789E-4</v>
      </c>
      <c r="H216">
        <f>IF(OR(Diameter!O216="",Diameter!N216=""),"",(Diameter!O216-Diameter!N216)/Diameter!N216)</f>
        <v>2.0849848578880658E-4</v>
      </c>
      <c r="I216">
        <f>IF(OR(Diameter!Q216="",Diameter!P216=""),"",(Diameter!Q216-Diameter!P216)/Diameter!P216)</f>
        <v>1.9264069031268998E-4</v>
      </c>
    </row>
    <row r="217" spans="1:9" ht="12.75" customHeight="1" x14ac:dyDescent="0.2">
      <c r="A217">
        <f>Measurement!A217</f>
        <v>21.500000000000036</v>
      </c>
      <c r="B217">
        <f>IF(OR(Diameter!C217="",Diameter!B217=""),"",(Diameter!C217-Diameter!B217)/Diameter!B217)</f>
        <v>-1.9799534046374573E-4</v>
      </c>
      <c r="C217">
        <f>IF(OR(Diameter!E217="",Diameter!D217=""),"",(Diameter!E217-Diameter!D217)/Diameter!D217)</f>
        <v>-8.8860821724529037E-5</v>
      </c>
      <c r="D217">
        <f>IF(OR(Diameter!G217="",Diameter!F217=""),"",(Diameter!G217-Diameter!F217)/Diameter!F217)</f>
        <v>1.4018921694076572E-5</v>
      </c>
      <c r="E217">
        <f>IF(OR(Diameter!I217="",Diameter!H217=""),"",(Diameter!I217-Diameter!H217)/Diameter!H217)</f>
        <v>1.1512368192029697E-4</v>
      </c>
      <c r="F217">
        <f>IF(OR(Diameter!K217="",Diameter!J217=""),"",(Diameter!K217-Diameter!J217)/Diameter!J217)</f>
        <v>-9.825683292479636E-4</v>
      </c>
      <c r="G217">
        <f>IF(OR(Diameter!M217="",Diameter!L217=""),"",(Diameter!M217-Diameter!L217)/Diameter!L217)</f>
        <v>-2.2311349662392906E-4</v>
      </c>
      <c r="H217">
        <f>IF(OR(Diameter!O217="",Diameter!N217=""),"",(Diameter!O217-Diameter!N217)/Diameter!N217)</f>
        <v>-3.3226099264317016E-4</v>
      </c>
      <c r="I217">
        <f>IF(OR(Diameter!Q217="",Diameter!P217=""),"",(Diameter!Q217-Diameter!P217)/Diameter!P217)</f>
        <v>2.4817180543197068E-5</v>
      </c>
    </row>
    <row r="218" spans="1:9" ht="12.75" customHeight="1" x14ac:dyDescent="0.2">
      <c r="A218">
        <f>Measurement!A218</f>
        <v>21.600000000000037</v>
      </c>
      <c r="B218">
        <f>IF(OR(Diameter!C218="",Diameter!B218=""),"",(Diameter!C218-Diameter!B218)/Diameter!B218)</f>
        <v>-6.8886973013077566E-4</v>
      </c>
      <c r="C218">
        <f>IF(OR(Diameter!E218="",Diameter!D218=""),"",(Diameter!E218-Diameter!D218)/Diameter!D218)</f>
        <v>-4.8756092771198617E-4</v>
      </c>
      <c r="D218">
        <f>IF(OR(Diameter!G218="",Diameter!F218=""),"",(Diameter!G218-Diameter!F218)/Diameter!F218)</f>
        <v>-5.8552022083308887E-4</v>
      </c>
      <c r="E218">
        <f>IF(OR(Diameter!I218="",Diameter!H218=""),"",(Diameter!I218-Diameter!H218)/Diameter!H218)</f>
        <v>-4.8338380647864622E-4</v>
      </c>
      <c r="F218">
        <f>IF(OR(Diameter!K218="",Diameter!J218=""),"",(Diameter!K218-Diameter!J218)/Diameter!J218)</f>
        <v>-1.1787312503508968E-3</v>
      </c>
      <c r="G218">
        <f>IF(OR(Diameter!M218="",Diameter!L218=""),"",(Diameter!M218-Diameter!L218)/Diameter!L218)</f>
        <v>-6.9438412593705715E-4</v>
      </c>
      <c r="H218">
        <f>IF(OR(Diameter!O218="",Diameter!N218=""),"",(Diameter!O218-Diameter!N218)/Diameter!N218)</f>
        <v>-7.8934032079601229E-4</v>
      </c>
      <c r="I218">
        <f>IF(OR(Diameter!Q218="",Diameter!P218=""),"",(Diameter!Q218-Diameter!P218)/Diameter!P218)</f>
        <v>-4.2703520827422619E-4</v>
      </c>
    </row>
    <row r="219" spans="1:9" ht="12.75" customHeight="1" x14ac:dyDescent="0.2">
      <c r="A219">
        <f>Measurement!A219</f>
        <v>21.700000000000038</v>
      </c>
      <c r="B219">
        <f>IF(OR(Diameter!C219="",Diameter!B219=""),"",(Diameter!C219-Diameter!B219)/Diameter!B219)</f>
        <v>-6.9028006324091894E-4</v>
      </c>
      <c r="C219">
        <f>IF(OR(Diameter!E219="",Diameter!D219=""),"",(Diameter!E219-Diameter!D219)/Diameter!D219)</f>
        <v>-8.8409259207911583E-4</v>
      </c>
      <c r="D219">
        <f>IF(OR(Diameter!G219="",Diameter!F219=""),"",(Diameter!G219-Diameter!F219)/Diameter!F219)</f>
        <v>-9.8302477181651487E-4</v>
      </c>
      <c r="E219">
        <f>IF(OR(Diameter!I219="",Diameter!H219=""),"",(Diameter!I219-Diameter!H219)/Diameter!H219)</f>
        <v>-8.8400660936026614E-4</v>
      </c>
      <c r="F219">
        <f>IF(OR(Diameter!K219="",Diameter!J219=""),"",(Diameter!K219-Diameter!J219)/Diameter!J219)</f>
        <v>-1.4694982265942647E-3</v>
      </c>
      <c r="G219">
        <f>IF(OR(Diameter!M219="",Diameter!L219=""),"",(Diameter!M219-Diameter!L219)/Diameter!L219)</f>
        <v>-9.760754800954794E-4</v>
      </c>
      <c r="H219">
        <f>IF(OR(Diameter!O219="",Diameter!N219=""),"",(Diameter!O219-Diameter!N219)/Diameter!N219)</f>
        <v>-9.7074409712210111E-4</v>
      </c>
      <c r="I219">
        <f>IF(OR(Diameter!Q219="",Diameter!P219=""),"",(Diameter!Q219-Diameter!P219)/Diameter!P219)</f>
        <v>-7.8893381031497009E-4</v>
      </c>
    </row>
    <row r="220" spans="1:9" ht="12.75" customHeight="1" x14ac:dyDescent="0.2">
      <c r="A220">
        <f>Measurement!A220</f>
        <v>21.80000000000004</v>
      </c>
      <c r="B220">
        <f>IF(OR(Diameter!C220="",Diameter!B220=""),"",(Diameter!C220-Diameter!B220)/Diameter!B220)</f>
        <v>-6.9161071479337428E-4</v>
      </c>
      <c r="C220">
        <f>IF(OR(Diameter!E220="",Diameter!D220=""),"",(Diameter!E220-Diameter!D220)/Diameter!D220)</f>
        <v>-7.8660484130254618E-4</v>
      </c>
      <c r="D220">
        <f>IF(OR(Diameter!G220="",Diameter!F220=""),"",(Diameter!G220-Diameter!F220)/Diameter!F220)</f>
        <v>-9.8208021857734478E-4</v>
      </c>
      <c r="E220">
        <f>IF(OR(Diameter!I220="",Diameter!H220=""),"",(Diameter!I220-Diameter!H220)/Diameter!H220)</f>
        <v>-6.8788713472400841E-4</v>
      </c>
      <c r="F220">
        <f>IF(OR(Diameter!K220="",Diameter!J220=""),"",(Diameter!K220-Diameter!J220)/Diameter!J220)</f>
        <v>-1.559020032519283E-3</v>
      </c>
      <c r="G220">
        <f>IF(OR(Diameter!M220="",Diameter!L220=""),"",(Diameter!M220-Diameter!L220)/Diameter!L220)</f>
        <v>-1.3455972627854982E-3</v>
      </c>
      <c r="H220">
        <f>IF(OR(Diameter!O220="",Diameter!N220=""),"",(Diameter!O220-Diameter!N220)/Diameter!N220)</f>
        <v>-1.1500828929889735E-3</v>
      </c>
      <c r="I220">
        <f>IF(OR(Diameter!Q220="",Diameter!P220=""),"",(Diameter!Q220-Diameter!P220)/Diameter!P220)</f>
        <v>-7.8870364181787193E-4</v>
      </c>
    </row>
    <row r="221" spans="1:9" ht="12.75" customHeight="1" x14ac:dyDescent="0.2">
      <c r="A221">
        <f>Measurement!A221</f>
        <v>21.900000000000041</v>
      </c>
      <c r="B221">
        <f>IF(OR(Diameter!C221="",Diameter!B221=""),"",(Diameter!C221-Diameter!B221)/Diameter!B221)</f>
        <v>-6.9285784598196716E-4</v>
      </c>
      <c r="C221">
        <f>IF(OR(Diameter!E221="",Diameter!D221=""),"",(Diameter!E221-Diameter!D221)/Diameter!D221)</f>
        <v>-5.9374878171037412E-4</v>
      </c>
      <c r="D221">
        <f>IF(OR(Diameter!G221="",Diameter!F221=""),"",(Diameter!G221-Diameter!F221)/Diameter!F221)</f>
        <v>-7.8704672348366199E-4</v>
      </c>
      <c r="E221">
        <f>IF(OR(Diameter!I221="",Diameter!H221=""),"",(Diameter!I221-Diameter!H221)/Diameter!H221)</f>
        <v>-5.9160383382910809E-4</v>
      </c>
      <c r="F221">
        <f>IF(OR(Diameter!K221="",Diameter!J221=""),"",(Diameter!K221-Diameter!J221)/Diameter!J221)</f>
        <v>-1.4571352364292935E-3</v>
      </c>
      <c r="G221">
        <f>IF(OR(Diameter!M221="",Diameter!L221=""),"",(Diameter!M221-Diameter!L221)/Diameter!L221)</f>
        <v>-1.1572889178447659E-3</v>
      </c>
      <c r="H221">
        <f>IF(OR(Diameter!O221="",Diameter!N221=""),"",(Diameter!O221-Diameter!N221)/Diameter!N221)</f>
        <v>-1.0577590738287497E-3</v>
      </c>
      <c r="I221">
        <f>IF(OR(Diameter!Q221="",Diameter!P221=""),"",(Diameter!Q221-Diameter!P221)/Diameter!P221)</f>
        <v>-6.9968865775261655E-4</v>
      </c>
    </row>
    <row r="222" spans="1:9" ht="12.75" customHeight="1" x14ac:dyDescent="0.2">
      <c r="A222">
        <f>Measurement!A222</f>
        <v>22.000000000000043</v>
      </c>
      <c r="B222">
        <f>IF(OR(Diameter!C222="",Diameter!B222=""),"",(Diameter!C222-Diameter!B222)/Diameter!B222)</f>
        <v>-3.140123674970538E-4</v>
      </c>
      <c r="C222">
        <f>IF(OR(Diameter!E222="",Diameter!D222=""),"",(Diameter!E222-Diameter!D222)/Diameter!D222)</f>
        <v>-4.0257898608943922E-4</v>
      </c>
      <c r="D222">
        <f>IF(OR(Diameter!G222="",Diameter!F222=""),"",(Diameter!G222-Diameter!F222)/Diameter!F222)</f>
        <v>-4.9745287270742955E-4</v>
      </c>
      <c r="E222">
        <f>IF(OR(Diameter!I222="",Diameter!H222=""),"",(Diameter!I222-Diameter!H222)/Diameter!H222)</f>
        <v>-2.0489478028388788E-4</v>
      </c>
      <c r="F222">
        <f>IF(OR(Diameter!K222="",Diameter!J222=""),"",(Diameter!K222-Diameter!J222)/Diameter!J222)</f>
        <v>-1.358227900710027E-3</v>
      </c>
      <c r="G222">
        <f>IF(OR(Diameter!M222="",Diameter!L222=""),"",(Diameter!M222-Diameter!L222)/Diameter!L222)</f>
        <v>-7.8934032079601229E-4</v>
      </c>
      <c r="H222">
        <f>IF(OR(Diameter!O222="",Diameter!N222=""),"",(Diameter!O222-Diameter!N222)/Diameter!N222)</f>
        <v>-6.1050505159449485E-4</v>
      </c>
      <c r="I222">
        <f>IF(OR(Diameter!Q222="",Diameter!P222=""),"",(Diameter!Q222-Diameter!P222)/Diameter!P222)</f>
        <v>-5.2349175317426466E-4</v>
      </c>
    </row>
    <row r="223" spans="1:9" ht="12.75" customHeight="1" x14ac:dyDescent="0.2">
      <c r="A223">
        <f>Measurement!A223</f>
        <v>22.100000000000044</v>
      </c>
      <c r="B223">
        <f>IF(OR(Diameter!C223="",Diameter!B223=""),"",(Diameter!C223-Diameter!B223)/Diameter!B223)</f>
        <v>-2.1988892716390951E-4</v>
      </c>
      <c r="C223">
        <f>IF(OR(Diameter!E223="",Diameter!D223=""),"",(Diameter!E223-Diameter!D223)/Diameter!D223)</f>
        <v>-3.0842040565857667E-4</v>
      </c>
      <c r="D223">
        <f>IF(OR(Diameter!G223="",Diameter!F223=""),"",(Diameter!G223-Diameter!F223)/Diameter!F223)</f>
        <v>-3.0556714545582644E-4</v>
      </c>
      <c r="E223">
        <f>IF(OR(Diameter!I223="",Diameter!H223=""),"",(Diameter!I223-Diameter!H223)/Diameter!H223)</f>
        <v>-2.0489478028388788E-4</v>
      </c>
      <c r="F223">
        <f>IF(OR(Diameter!K223="",Diameter!J223=""),"",(Diameter!K223-Diameter!J223)/Diameter!J223)</f>
        <v>-1.1674846399311078E-3</v>
      </c>
      <c r="G223">
        <f>IF(OR(Diameter!M223="",Diameter!L223=""),"",(Diameter!M223-Diameter!L223)/Diameter!L223)</f>
        <v>-7.8931911251391628E-4</v>
      </c>
      <c r="H223">
        <f>IF(OR(Diameter!O223="",Diameter!N223=""),"",(Diameter!O223-Diameter!N223)/Diameter!N223)</f>
        <v>-5.2115194482994667E-4</v>
      </c>
      <c r="I223">
        <f>IF(OR(Diameter!Q223="",Diameter!P223=""),"",(Diameter!Q223-Diameter!P223)/Diameter!P223)</f>
        <v>-3.4710263672332691E-4</v>
      </c>
    </row>
    <row r="224" spans="1:9" ht="12.75" customHeight="1" x14ac:dyDescent="0.2">
      <c r="A224">
        <f>Measurement!A224</f>
        <v>22.200000000000045</v>
      </c>
      <c r="B224">
        <f>IF(OR(Diameter!C224="",Diameter!B224=""),"",(Diameter!C224-Diameter!B224)/Diameter!B224)</f>
        <v>1.6209606978515148E-4</v>
      </c>
      <c r="C224">
        <f>IF(OR(Diameter!E224="",Diameter!D224=""),"",(Diameter!E224-Diameter!D224)/Diameter!D224)</f>
        <v>-1.9503669876566848E-5</v>
      </c>
      <c r="D224">
        <f>IF(OR(Diameter!G224="",Diameter!F224=""),"",(Diameter!G224-Diameter!F224)/Diameter!F224)</f>
        <v>-1.7329286397479079E-5</v>
      </c>
      <c r="E224">
        <f>IF(OR(Diameter!I224="",Diameter!H224=""),"",(Diameter!I224-Diameter!H224)/Diameter!H224)</f>
        <v>8.7566928495714675E-5</v>
      </c>
      <c r="F224">
        <f>IF(OR(Diameter!K224="",Diameter!J224=""),"",(Diameter!K224-Diameter!J224)/Diameter!J224)</f>
        <v>-7.8858435755149237E-4</v>
      </c>
      <c r="G224">
        <f>IF(OR(Diameter!M224="",Diameter!L224=""),"",(Diameter!M224-Diameter!L224)/Diameter!L224)</f>
        <v>-3.3347888534866077E-4</v>
      </c>
      <c r="H224">
        <f>IF(OR(Diameter!O224="",Diameter!N224=""),"",(Diameter!O224-Diameter!N224)/Diameter!N224)</f>
        <v>-2.5288340615341415E-4</v>
      </c>
      <c r="I224">
        <f>IF(OR(Diameter!Q224="",Diameter!P224=""),"",(Diameter!Q224-Diameter!P224)/Diameter!P224)</f>
        <v>-7.9715837882625605E-5</v>
      </c>
    </row>
    <row r="225" spans="1:9" ht="12.75" customHeight="1" x14ac:dyDescent="0.2">
      <c r="A225">
        <f>Measurement!A225</f>
        <v>22.300000000000047</v>
      </c>
      <c r="B225">
        <f>IF(OR(Diameter!C225="",Diameter!B225=""),"",(Diameter!C225-Diameter!B225)/Diameter!B225)</f>
        <v>1.6737471328771123E-4</v>
      </c>
      <c r="C225">
        <f>IF(OR(Diameter!E225="",Diameter!D225=""),"",(Diameter!E225-Diameter!D225)/Diameter!D225)</f>
        <v>8.0227426736192772E-5</v>
      </c>
      <c r="D225">
        <f>IF(OR(Diameter!G225="",Diameter!F225=""),"",(Diameter!G225-Diameter!F225)/Diameter!F225)</f>
        <v>8.5111473360145642E-5</v>
      </c>
      <c r="E225">
        <f>IF(OR(Diameter!I225="",Diameter!H225=""),"",(Diameter!I225-Diameter!H225)/Diameter!H225)</f>
        <v>2.879640116977769E-4</v>
      </c>
      <c r="F225">
        <f>IF(OR(Diameter!K225="",Diameter!J225=""),"",(Diameter!K225-Diameter!J225)/Diameter!J225)</f>
        <v>-7.8830939825512501E-4</v>
      </c>
      <c r="G225">
        <f>IF(OR(Diameter!M225="",Diameter!L225=""),"",(Diameter!M225-Diameter!L225)/Diameter!L225)</f>
        <v>-3.3226099264317016E-4</v>
      </c>
      <c r="H225">
        <f>IF(OR(Diameter!O225="",Diameter!N225=""),"",(Diameter!O225-Diameter!N225)/Diameter!N225)</f>
        <v>-1.6110409525570295E-4</v>
      </c>
      <c r="I225">
        <f>IF(OR(Diameter!Q225="",Diameter!P225=""),"",(Diameter!Q225-Diameter!P225)/Diameter!P225)</f>
        <v>1.2025784117173055E-5</v>
      </c>
    </row>
    <row r="226" spans="1:9" ht="12.75" customHeight="1" x14ac:dyDescent="0.2">
      <c r="A226">
        <f>Measurement!A226</f>
        <v>22.400000000000048</v>
      </c>
      <c r="B226">
        <f>IF(OR(Diameter!C226="",Diameter!B226=""),"",(Diameter!C226-Diameter!B226)/Diameter!B226)</f>
        <v>7.5380157252258781E-5</v>
      </c>
      <c r="C226">
        <f>IF(OR(Diameter!E226="",Diameter!D226=""),"",(Diameter!E226-Diameter!D226)/Diameter!D226)</f>
        <v>8.5111473360145642E-5</v>
      </c>
      <c r="D226">
        <f>IF(OR(Diameter!G226="",Diameter!F226=""),"",(Diameter!G226-Diameter!F226)/Diameter!F226)</f>
        <v>2.8499251920729302E-4</v>
      </c>
      <c r="E226">
        <f>IF(OR(Diameter!I226="",Diameter!H226=""),"",(Diameter!I226-Diameter!H226)/Diameter!H226)</f>
        <v>1.9432726019425077E-4</v>
      </c>
      <c r="F226">
        <f>IF(OR(Diameter!K226="",Diameter!J226=""),"",(Diameter!K226-Diameter!J226)/Diameter!J226)</f>
        <v>-7.8799535610610033E-4</v>
      </c>
      <c r="G226">
        <f>IF(OR(Diameter!M226="",Diameter!L226=""),"",(Diameter!M226-Diameter!L226)/Diameter!L226)</f>
        <v>-4.2222199174418495E-4</v>
      </c>
      <c r="H226">
        <f>IF(OR(Diameter!O226="",Diameter!N226=""),"",(Diameter!O226-Diameter!N226)/Diameter!N226)</f>
        <v>-1.5780989688977324E-4</v>
      </c>
      <c r="I226">
        <f>IF(OR(Diameter!Q226="",Diameter!P226=""),"",(Diameter!Q226-Diameter!P226)/Diameter!P226)</f>
        <v>1.6237021470149305E-5</v>
      </c>
    </row>
    <row r="227" spans="1:9" ht="12.75" customHeight="1" x14ac:dyDescent="0.2">
      <c r="A227">
        <f>Measurement!A227</f>
        <v>22.50000000000005</v>
      </c>
      <c r="B227">
        <f>IF(OR(Diameter!C227="",Diameter!B227=""),"",(Diameter!C227-Diameter!B227)/Diameter!B227)</f>
        <v>-1.1269305393800753E-4</v>
      </c>
      <c r="C227">
        <f>IF(OR(Diameter!E227="",Diameter!D227=""),"",(Diameter!E227-Diameter!D227)/Diameter!D227)</f>
        <v>-1.0684924245639239E-4</v>
      </c>
      <c r="D227">
        <f>IF(OR(Diameter!G227="",Diameter!F227=""),"",(Diameter!G227-Diameter!F227)/Diameter!F227)</f>
        <v>9.4985296056469921E-5</v>
      </c>
      <c r="E227">
        <f>IF(OR(Diameter!I227="",Diameter!H227=""),"",(Diameter!I227-Diameter!H227)/Diameter!H227)</f>
        <v>9.997277275529317E-5</v>
      </c>
      <c r="F227">
        <f>IF(OR(Diameter!K227="",Diameter!J227=""),"",(Diameter!K227-Diameter!J227)/Diameter!J227)</f>
        <v>-7.8799535610610033E-4</v>
      </c>
      <c r="G227">
        <f>IF(OR(Diameter!M227="",Diameter!L227=""),"",(Diameter!M227-Diameter!L227)/Diameter!L227)</f>
        <v>-3.2853569021609432E-4</v>
      </c>
      <c r="H227">
        <f>IF(OR(Diameter!O227="",Diameter!N227=""),"",(Diameter!O227-Diameter!N227)/Diameter!N227)</f>
        <v>-3.3587799594128538E-4</v>
      </c>
      <c r="I227">
        <f>IF(OR(Diameter!Q227="",Diameter!P227=""),"",(Diameter!Q227-Diameter!P227)/Diameter!P227)</f>
        <v>-6.8537113736753778E-5</v>
      </c>
    </row>
    <row r="228" spans="1:9" ht="12.75" customHeight="1" x14ac:dyDescent="0.2">
      <c r="A228">
        <f>Measurement!A228</f>
        <v>22.600000000000051</v>
      </c>
      <c r="B228">
        <f>IF(OR(Diameter!C228="",Diameter!B228=""),"",(Diameter!C228-Diameter!B228)/Diameter!B228)</f>
        <v>-3.0412669639988204E-4</v>
      </c>
      <c r="C228">
        <f>IF(OR(Diameter!E228="",Diameter!D228=""),"",(Diameter!E228-Diameter!D228)/Diameter!D228)</f>
        <v>-2.0146211616867864E-4</v>
      </c>
      <c r="D228">
        <f>IF(OR(Diameter!G228="",Diameter!F228=""),"",(Diameter!G228-Diameter!F228)/Diameter!F228)</f>
        <v>-9.6936483294946565E-5</v>
      </c>
      <c r="E228">
        <f>IF(OR(Diameter!I228="",Diameter!H228=""),"",(Diameter!I228-Diameter!H228)/Diameter!H228)</f>
        <v>-9.2914146224433344E-5</v>
      </c>
      <c r="F228">
        <f>IF(OR(Diameter!K228="",Diameter!J228=""),"",(Diameter!K228-Diameter!J228)/Diameter!J228)</f>
        <v>-9.7978848397432686E-4</v>
      </c>
      <c r="G228">
        <f>IF(OR(Diameter!M228="",Diameter!L228=""),"",(Diameter!M228-Diameter!L228)/Diameter!L228)</f>
        <v>-4.1919123196403594E-4</v>
      </c>
      <c r="H228">
        <f>IF(OR(Diameter!O228="",Diameter!N228=""),"",(Diameter!O228-Diameter!N228)/Diameter!N228)</f>
        <v>-4.2514649045265348E-4</v>
      </c>
      <c r="I228">
        <f>IF(OR(Diameter!Q228="",Diameter!P228=""),"",(Diameter!Q228-Diameter!P228)/Diameter!P228)</f>
        <v>-2.4731716162831841E-4</v>
      </c>
    </row>
    <row r="229" spans="1:9" ht="12.75" customHeight="1" x14ac:dyDescent="0.2">
      <c r="A229">
        <f>Measurement!A229</f>
        <v>22.700000000000053</v>
      </c>
      <c r="B229">
        <f>IF(OR(Diameter!C229="",Diameter!B229=""),"",(Diameter!C229-Diameter!B229)/Diameter!B229)</f>
        <v>-4.0139232962960652E-4</v>
      </c>
      <c r="C229">
        <f>IF(OR(Diameter!E229="",Diameter!D229=""),"",(Diameter!E229-Diameter!D229)/Diameter!D229)</f>
        <v>-2.9975178947681618E-4</v>
      </c>
      <c r="D229">
        <f>IF(OR(Diameter!G229="",Diameter!F229=""),"",(Diameter!G229-Diameter!F229)/Diameter!F229)</f>
        <v>-1.9449559733166906E-4</v>
      </c>
      <c r="E229">
        <f>IF(OR(Diameter!I229="",Diameter!H229=""),"",(Diameter!I229-Diameter!H229)/Diameter!H229)</f>
        <v>-2.9077381617989209E-4</v>
      </c>
      <c r="F229">
        <f>IF(OR(Diameter!K229="",Diameter!J229=""),"",(Diameter!K229-Diameter!J229)/Diameter!J229)</f>
        <v>-1.1708815102874205E-3</v>
      </c>
      <c r="G229">
        <f>IF(OR(Diameter!M229="",Diameter!L229=""),"",(Diameter!M229-Diameter!L229)/Diameter!L229)</f>
        <v>-8.8212208383392444E-4</v>
      </c>
      <c r="H229">
        <f>IF(OR(Diameter!O229="",Diameter!N229=""),"",(Diameter!O229-Diameter!N229)/Diameter!N229)</f>
        <v>-7.892404025602156E-4</v>
      </c>
      <c r="I229">
        <f>IF(OR(Diameter!Q229="",Diameter!P229=""),"",(Diameter!Q229-Diameter!P229)/Diameter!P229)</f>
        <v>-4.2796085190280829E-4</v>
      </c>
    </row>
    <row r="230" spans="1:9" ht="12.75" customHeight="1" x14ac:dyDescent="0.2">
      <c r="A230">
        <f>Measurement!A230</f>
        <v>22.800000000000054</v>
      </c>
      <c r="B230">
        <f>IF(OR(Diameter!C230="",Diameter!B230=""),"",(Diameter!C230-Diameter!B230)/Diameter!B230)</f>
        <v>-5.9513433003515457E-4</v>
      </c>
      <c r="C230">
        <f>IF(OR(Diameter!E230="",Diameter!D230=""),"",(Diameter!E230-Diameter!D230)/Diameter!D230)</f>
        <v>-5.9232751008729155E-4</v>
      </c>
      <c r="D230">
        <f>IF(OR(Diameter!G230="",Diameter!F230=""),"",(Diameter!G230-Diameter!F230)/Diameter!F230)</f>
        <v>-3.9283930414722794E-4</v>
      </c>
      <c r="E230">
        <f>IF(OR(Diameter!I230="",Diameter!H230=""),"",(Diameter!I230-Diameter!H230)/Diameter!H230)</f>
        <v>-4.8960454777147221E-4</v>
      </c>
      <c r="F230">
        <f>IF(OR(Diameter!K230="",Diameter!J230=""),"",(Diameter!K230-Diameter!J230)/Diameter!J230)</f>
        <v>-1.4539521826406521E-3</v>
      </c>
      <c r="G230">
        <f>IF(OR(Diameter!M230="",Diameter!L230=""),"",(Diameter!M230-Diameter!L230)/Diameter!L230)</f>
        <v>-9.7429723798617975E-4</v>
      </c>
      <c r="H230">
        <f>IF(OR(Diameter!O230="",Diameter!N230=""),"",(Diameter!O230-Diameter!N230)/Diameter!N230)</f>
        <v>-9.7018838861306521E-4</v>
      </c>
      <c r="I230">
        <f>IF(OR(Diameter!Q230="",Diameter!P230=""),"",(Diameter!Q230-Diameter!P230)/Diameter!P230)</f>
        <v>-6.093765001245516E-4</v>
      </c>
    </row>
    <row r="231" spans="1:9" ht="12.75" customHeight="1" x14ac:dyDescent="0.2">
      <c r="A231">
        <f>Measurement!A231</f>
        <v>22.900000000000055</v>
      </c>
      <c r="B231">
        <f>IF(OR(Diameter!C231="",Diameter!B231=""),"",(Diameter!C231-Diameter!B231)/Diameter!B231)</f>
        <v>-5.9648301596123719E-4</v>
      </c>
      <c r="C231">
        <f>IF(OR(Diameter!E231="",Diameter!D231=""),"",(Diameter!E231-Diameter!D231)/Diameter!D231)</f>
        <v>-6.9073265676765578E-4</v>
      </c>
      <c r="D231">
        <f>IF(OR(Diameter!G231="",Diameter!F231=""),"",(Diameter!G231-Diameter!F231)/Diameter!F231)</f>
        <v>-4.9359621886894771E-4</v>
      </c>
      <c r="E231">
        <f>IF(OR(Diameter!I231="",Diameter!H231=""),"",(Diameter!I231-Diameter!H231)/Diameter!H231)</f>
        <v>-8.8411089593023117E-4</v>
      </c>
      <c r="F231">
        <f>IF(OR(Diameter!K231="",Diameter!J231=""),"",(Diameter!K231-Diameter!J231)/Diameter!J231)</f>
        <v>-1.6419074246660367E-3</v>
      </c>
      <c r="G231">
        <f>IF(OR(Diameter!M231="",Diameter!L231=""),"",(Diameter!M231-Diameter!L231)/Diameter!L231)</f>
        <v>-1.1572889178447659E-3</v>
      </c>
      <c r="H231">
        <f>IF(OR(Diameter!O231="",Diameter!N231=""),"",(Diameter!O231-Diameter!N231)/Diameter!N231)</f>
        <v>-9.6844595501344611E-4</v>
      </c>
      <c r="I231">
        <f>IF(OR(Diameter!Q231="",Diameter!P231=""),"",(Diameter!Q231-Diameter!P231)/Diameter!P231)</f>
        <v>-6.9936646737774587E-4</v>
      </c>
    </row>
    <row r="232" spans="1:9" ht="12.75" customHeight="1" x14ac:dyDescent="0.2">
      <c r="A232">
        <f>Measurement!A232</f>
        <v>23.000000000000057</v>
      </c>
      <c r="B232">
        <f>IF(OR(Diameter!C232="",Diameter!B232=""),"",(Diameter!C232-Diameter!B232)/Diameter!B232)</f>
        <v>-5.0296474405699695E-4</v>
      </c>
      <c r="C232">
        <f>IF(OR(Diameter!E232="",Diameter!D232=""),"",(Diameter!E232-Diameter!D232)/Diameter!D232)</f>
        <v>-5.9513433003515457E-4</v>
      </c>
      <c r="D232">
        <f>IF(OR(Diameter!G232="",Diameter!F232=""),"",(Diameter!G232-Diameter!F232)/Diameter!F232)</f>
        <v>-4.955419926751096E-4</v>
      </c>
      <c r="E232">
        <f>IF(OR(Diameter!I232="",Diameter!H232=""),"",(Diameter!I232-Diameter!H232)/Diameter!H232)</f>
        <v>-6.8981861623540464E-4</v>
      </c>
      <c r="F232">
        <f>IF(OR(Diameter!K232="",Diameter!J232=""),"",(Diameter!K232-Diameter!J232)/Diameter!J232)</f>
        <v>-1.5405602055364215E-3</v>
      </c>
      <c r="G232">
        <f>IF(OR(Diameter!M232="",Diameter!L232=""),"",(Diameter!M232-Diameter!L232)/Diameter!L232)</f>
        <v>-1.1552900973074809E-3</v>
      </c>
      <c r="H232">
        <f>IF(OR(Diameter!O232="",Diameter!N232=""),"",(Diameter!O232-Diameter!N232)/Diameter!N232)</f>
        <v>-8.7777733862461321E-4</v>
      </c>
      <c r="I232">
        <f>IF(OR(Diameter!Q232="",Diameter!P232=""),"",(Diameter!Q232-Diameter!P232)/Diameter!P232)</f>
        <v>-6.1050505159449485E-4</v>
      </c>
    </row>
    <row r="233" spans="1:9" ht="12.75" customHeight="1" x14ac:dyDescent="0.2">
      <c r="A233">
        <f>Measurement!A233</f>
        <v>23.100000000000058</v>
      </c>
      <c r="B233">
        <f>IF(OR(Diameter!C233="",Diameter!B233=""),"",(Diameter!C233-Diameter!B233)/Diameter!B233)</f>
        <v>-5.0472463968465086E-4</v>
      </c>
      <c r="C233">
        <f>IF(OR(Diameter!E233="",Diameter!D233=""),"",(Diameter!E233-Diameter!D233)/Diameter!D233)</f>
        <v>-4.0492446801156697E-4</v>
      </c>
      <c r="D233">
        <f>IF(OR(Diameter!G233="",Diameter!F233=""),"",(Diameter!G233-Diameter!F233)/Diameter!F233)</f>
        <v>-5.9374878171037412E-4</v>
      </c>
      <c r="E233">
        <f>IF(OR(Diameter!I233="",Diameter!H233=""),"",(Diameter!I233-Diameter!H233)/Diameter!H233)</f>
        <v>-5.9374878171037412E-4</v>
      </c>
      <c r="F233">
        <f>IF(OR(Diameter!K233="",Diameter!J233=""),"",(Diameter!K233-Diameter!J233)/Diameter!J233)</f>
        <v>-1.4441634811046698E-3</v>
      </c>
      <c r="G233">
        <f>IF(OR(Diameter!M233="",Diameter!L233=""),"",(Diameter!M233-Diameter!L233)/Diameter!L233)</f>
        <v>-8.7984608520047037E-4</v>
      </c>
      <c r="H233">
        <f>IF(OR(Diameter!O233="",Diameter!N233=""),"",(Diameter!O233-Diameter!N233)/Diameter!N233)</f>
        <v>-8.7613502734784968E-4</v>
      </c>
      <c r="I233">
        <f>IF(OR(Diameter!Q233="",Diameter!P233=""),"",(Diameter!Q233-Diameter!P233)/Diameter!P233)</f>
        <v>-6.1119085030012291E-4</v>
      </c>
    </row>
    <row r="234" spans="1:9" ht="12.75" customHeight="1" x14ac:dyDescent="0.2">
      <c r="A234">
        <f>Measurement!A234</f>
        <v>23.20000000000006</v>
      </c>
      <c r="B234">
        <f>IF(OR(Diameter!C234="",Diameter!B234=""),"",(Diameter!C234-Diameter!B234)/Diameter!B234)</f>
        <v>-4.1172797447776825E-4</v>
      </c>
      <c r="C234">
        <f>IF(OR(Diameter!E234="",Diameter!D234=""),"",(Diameter!E234-Diameter!D234)/Diameter!D234)</f>
        <v>-3.0983293065510182E-4</v>
      </c>
      <c r="D234">
        <f>IF(OR(Diameter!G234="",Diameter!F234=""),"",(Diameter!G234-Diameter!F234)/Diameter!F234)</f>
        <v>-4.0257898608943922E-4</v>
      </c>
      <c r="E234">
        <f>IF(OR(Diameter!I234="",Diameter!H234=""),"",(Diameter!I234-Diameter!H234)/Diameter!H234)</f>
        <v>-5.9444609246352197E-4</v>
      </c>
      <c r="F234">
        <f>IF(OR(Diameter!K234="",Diameter!J234=""),"",(Diameter!K234-Diameter!J234)/Diameter!J234)</f>
        <v>-1.1620857463125204E-3</v>
      </c>
      <c r="G234">
        <f>IF(OR(Diameter!M234="",Diameter!L234=""),"",(Diameter!M234-Diameter!L234)/Diameter!L234)</f>
        <v>-7.8893381031497009E-4</v>
      </c>
      <c r="H234">
        <f>IF(OR(Diameter!O234="",Diameter!N234=""),"",(Diameter!O234-Diameter!N234)/Diameter!N234)</f>
        <v>-7.8769191883208223E-4</v>
      </c>
      <c r="I234">
        <f>IF(OR(Diameter!Q234="",Diameter!P234=""),"",(Diameter!Q234-Diameter!P234)/Diameter!P234)</f>
        <v>-6.1182205470615555E-4</v>
      </c>
    </row>
    <row r="235" spans="1:9" ht="12.75" customHeight="1" x14ac:dyDescent="0.2">
      <c r="A235">
        <f>Measurement!A235</f>
        <v>23.300000000000061</v>
      </c>
      <c r="B235">
        <f>IF(OR(Diameter!C235="",Diameter!B235=""),"",(Diameter!C235-Diameter!B235)/Diameter!B235)</f>
        <v>-3.445303823987242E-5</v>
      </c>
      <c r="C235">
        <f>IF(OR(Diameter!E235="",Diameter!D235=""),"",(Diameter!E235-Diameter!D235)/Diameter!D235)</f>
        <v>-2.1497665161495516E-4</v>
      </c>
      <c r="D235">
        <f>IF(OR(Diameter!G235="",Diameter!F235=""),"",(Diameter!G235-Diameter!F235)/Diameter!F235)</f>
        <v>-3.0556714545582644E-4</v>
      </c>
      <c r="E235">
        <f>IF(OR(Diameter!I235="",Diameter!H235=""),"",(Diameter!I235-Diameter!H235)/Diameter!H235)</f>
        <v>-3.0556714545582644E-4</v>
      </c>
      <c r="F235">
        <f>IF(OR(Diameter!K235="",Diameter!J235=""),"",(Diameter!K235-Diameter!J235)/Diameter!J235)</f>
        <v>-8.8231750490013307E-4</v>
      </c>
      <c r="G235">
        <f>IF(OR(Diameter!M235="",Diameter!L235=""),"",(Diameter!M235-Diameter!L235)/Diameter!L235)</f>
        <v>-6.0976580649086103E-4</v>
      </c>
      <c r="H235">
        <f>IF(OR(Diameter!O235="",Diameter!N235=""),"",(Diameter!O235-Diameter!N235)/Diameter!N235)</f>
        <v>-5.251013993722082E-4</v>
      </c>
      <c r="I235">
        <f>IF(OR(Diameter!Q235="",Diameter!P235=""),"",(Diameter!Q235-Diameter!P235)/Diameter!P235)</f>
        <v>-2.6083180256529406E-4</v>
      </c>
    </row>
    <row r="236" spans="1:9" ht="12.75" customHeight="1" x14ac:dyDescent="0.2">
      <c r="A236">
        <f>Measurement!A236</f>
        <v>23.400000000000063</v>
      </c>
      <c r="B236">
        <f>IF(OR(Diameter!C236="",Diameter!B236=""),"",(Diameter!C236-Diameter!B236)/Diameter!B236)</f>
        <v>-3.2347490614581737E-5</v>
      </c>
      <c r="C236">
        <f>IF(OR(Diameter!E236="",Diameter!D236=""),"",(Diameter!E236-Diameter!D236)/Diameter!D236)</f>
        <v>-1.1845425110047723E-4</v>
      </c>
      <c r="D236">
        <f>IF(OR(Diameter!G236="",Diameter!F236=""),"",(Diameter!G236-Diameter!F236)/Diameter!F236)</f>
        <v>-3.0556714545582644E-4</v>
      </c>
      <c r="E236">
        <f>IF(OR(Diameter!I236="",Diameter!H236=""),"",(Diameter!I236-Diameter!H236)/Diameter!H236)</f>
        <v>-3.0556714545582644E-4</v>
      </c>
      <c r="F236">
        <f>IF(OR(Diameter!K236="",Diameter!J236=""),"",(Diameter!K236-Diameter!J236)/Diameter!J236)</f>
        <v>-9.760754800954794E-4</v>
      </c>
      <c r="G236">
        <f>IF(OR(Diameter!M236="",Diameter!L236=""),"",(Diameter!M236-Diameter!L236)/Diameter!L236)</f>
        <v>-5.1990165034384358E-4</v>
      </c>
      <c r="H236">
        <f>IF(OR(Diameter!O236="",Diameter!N236=""),"",(Diameter!O236-Diameter!N236)/Diameter!N236)</f>
        <v>-4.3803930937072802E-4</v>
      </c>
      <c r="I236">
        <f>IF(OR(Diameter!Q236="",Diameter!P236=""),"",(Diameter!Q236-Diameter!P236)/Diameter!P236)</f>
        <v>-1.7374669261258343E-4</v>
      </c>
    </row>
    <row r="237" spans="1:9" ht="12.75" customHeight="1" x14ac:dyDescent="0.2">
      <c r="A237">
        <f>Measurement!A237</f>
        <v>23.500000000000064</v>
      </c>
      <c r="B237">
        <f>IF(OR(Diameter!C237="",Diameter!B237=""),"",(Diameter!C237-Diameter!B237)/Diameter!B237)</f>
        <v>6.8180728766214639E-5</v>
      </c>
      <c r="C237">
        <f>IF(OR(Diameter!E237="",Diameter!D237=""),"",(Diameter!E237-Diameter!D237)/Diameter!D237)</f>
        <v>-1.9503669876566848E-5</v>
      </c>
      <c r="D237">
        <f>IF(OR(Diameter!G237="",Diameter!F237=""),"",(Diameter!G237-Diameter!F237)/Diameter!F237)</f>
        <v>-1.1269305393800753E-4</v>
      </c>
      <c r="E237">
        <f>IF(OR(Diameter!I237="",Diameter!H237=""),"",(Diameter!I237-Diameter!H237)/Diameter!H237)</f>
        <v>-2.0829218798620554E-4</v>
      </c>
      <c r="F237">
        <f>IF(OR(Diameter!K237="",Diameter!J237=""),"",(Diameter!K237-Diameter!J237)/Diameter!J237)</f>
        <v>-7.8892102733675595E-4</v>
      </c>
      <c r="G237">
        <f>IF(OR(Diameter!M237="",Diameter!L237=""),"",(Diameter!M237-Diameter!L237)/Diameter!L237)</f>
        <v>-3.3938281701665311E-4</v>
      </c>
      <c r="H237">
        <f>IF(OR(Diameter!O237="",Diameter!N237=""),"",(Diameter!O237-Diameter!N237)/Diameter!N237)</f>
        <v>-2.6336972436508062E-4</v>
      </c>
      <c r="I237">
        <f>IF(OR(Diameter!Q237="",Diameter!P237=""),"",(Diameter!Q237-Diameter!P237)/Diameter!P237)</f>
        <v>-8.5121798171839088E-5</v>
      </c>
    </row>
    <row r="238" spans="1:9" ht="12.75" customHeight="1" x14ac:dyDescent="0.2">
      <c r="A238">
        <f>Measurement!A238</f>
        <v>23.600000000000065</v>
      </c>
      <c r="B238">
        <f>IF(OR(Diameter!C238="",Diameter!B238=""),"",(Diameter!C238-Diameter!B238)/Diameter!B238)</f>
        <v>-2.59698316374046E-5</v>
      </c>
      <c r="C238">
        <f>IF(OR(Diameter!E238="",Diameter!D238=""),"",(Diameter!E238-Diameter!D238)/Diameter!D238)</f>
        <v>-2.1165319380099629E-4</v>
      </c>
      <c r="D238">
        <f>IF(OR(Diameter!G238="",Diameter!F238=""),"",(Diameter!G238-Diameter!F238)/Diameter!F238)</f>
        <v>-2.0829218798620554E-4</v>
      </c>
      <c r="E238">
        <f>IF(OR(Diameter!I238="",Diameter!H238=""),"",(Diameter!I238-Diameter!H238)/Diameter!H238)</f>
        <v>-3.0556714545582644E-4</v>
      </c>
      <c r="F238">
        <f>IF(OR(Diameter!K238="",Diameter!J238=""),"",(Diameter!K238-Diameter!J238)/Diameter!J238)</f>
        <v>-9.7729579406670344E-4</v>
      </c>
      <c r="G238">
        <f>IF(OR(Diameter!M238="",Diameter!L238=""),"",(Diameter!M238-Diameter!L238)/Diameter!L238)</f>
        <v>-4.2887382709462079E-4</v>
      </c>
      <c r="H238">
        <f>IF(OR(Diameter!O238="",Diameter!N238=""),"",(Diameter!O238-Diameter!N238)/Diameter!N238)</f>
        <v>-2.6336972436508062E-4</v>
      </c>
      <c r="I238">
        <f>IF(OR(Diameter!Q238="",Diameter!P238=""),"",(Diameter!Q238-Diameter!P238)/Diameter!P238)</f>
        <v>-8.5121798171839088E-5</v>
      </c>
    </row>
    <row r="239" spans="1:9" ht="12.75" customHeight="1" x14ac:dyDescent="0.2">
      <c r="A239">
        <f>Measurement!A239</f>
        <v>23.700000000000067</v>
      </c>
      <c r="B239">
        <f>IF(OR(Diameter!C239="",Diameter!B239=""),"",(Diameter!C239-Diameter!B239)/Diameter!B239)</f>
        <v>-5.0206992780020814E-4</v>
      </c>
      <c r="C239">
        <f>IF(OR(Diameter!E239="",Diameter!D239=""),"",(Diameter!E239-Diameter!D239)/Diameter!D239)</f>
        <v>-4.0375641317221331E-4</v>
      </c>
      <c r="D239">
        <f>IF(OR(Diameter!G239="",Diameter!F239=""),"",(Diameter!G239-Diameter!F239)/Diameter!F239)</f>
        <v>-4.0139232962960652E-4</v>
      </c>
      <c r="E239">
        <f>IF(OR(Diameter!I239="",Diameter!H239=""),"",(Diameter!I239-Diameter!H239)/Diameter!H239)</f>
        <v>-4.0139232962960652E-4</v>
      </c>
      <c r="F239">
        <f>IF(OR(Diameter!K239="",Diameter!J239=""),"",(Diameter!K239-Diameter!J239)/Diameter!J239)</f>
        <v>-1.0711955692009293E-3</v>
      </c>
      <c r="G239">
        <f>IF(OR(Diameter!M239="",Diameter!L239=""),"",(Diameter!M239-Diameter!L239)/Diameter!L239)</f>
        <v>-7.8902946207681324E-4</v>
      </c>
      <c r="H239">
        <f>IF(OR(Diameter!O239="",Diameter!N239=""),"",(Diameter!O239-Diameter!N239)/Diameter!N239)</f>
        <v>-3.5121122413382764E-4</v>
      </c>
      <c r="I239">
        <f>IF(OR(Diameter!Q239="",Diameter!P239=""),"",(Diameter!Q239-Diameter!P239)/Diameter!P239)</f>
        <v>-3.5020543939087771E-4</v>
      </c>
    </row>
    <row r="240" spans="1:9" ht="12.75" customHeight="1" x14ac:dyDescent="0.2">
      <c r="A240">
        <f>Measurement!A240</f>
        <v>23.800000000000068</v>
      </c>
      <c r="B240">
        <f>IF(OR(Diameter!C240="",Diameter!B240=""),"",(Diameter!C240-Diameter!B240)/Diameter!B240)</f>
        <v>-6.9364096938836627E-4</v>
      </c>
      <c r="C240">
        <f>IF(OR(Diameter!E240="",Diameter!D240=""),"",(Diameter!E240-Diameter!D240)/Diameter!D240)</f>
        <v>-5.9714317937954199E-4</v>
      </c>
      <c r="D240">
        <f>IF(OR(Diameter!G240="",Diameter!F240=""),"",(Diameter!G240-Diameter!F240)/Diameter!F240)</f>
        <v>-4.9932771867923216E-4</v>
      </c>
      <c r="E240">
        <f>IF(OR(Diameter!I240="",Diameter!H240=""),"",(Diameter!I240-Diameter!H240)/Diameter!H240)</f>
        <v>-4.9932771867923216E-4</v>
      </c>
      <c r="F240">
        <f>IF(OR(Diameter!K240="",Diameter!J240=""),"",(Diameter!K240-Diameter!J240)/Diameter!J240)</f>
        <v>-1.4441634811046698E-3</v>
      </c>
      <c r="G240">
        <f>IF(OR(Diameter!M240="",Diameter!L240=""),"",(Diameter!M240-Diameter!L240)/Diameter!L240)</f>
        <v>-8.7851840783541085E-4</v>
      </c>
      <c r="H240">
        <f>IF(OR(Diameter!O240="",Diameter!N240=""),"",(Diameter!O240-Diameter!N240)/Diameter!N240)</f>
        <v>-5.2658226570843219E-4</v>
      </c>
      <c r="I240">
        <f>IF(OR(Diameter!Q240="",Diameter!P240=""),"",(Diameter!Q240-Diameter!P240)/Diameter!P240)</f>
        <v>-4.3878904382140118E-4</v>
      </c>
    </row>
    <row r="241" spans="1:9" ht="12.75" customHeight="1" x14ac:dyDescent="0.2">
      <c r="A241">
        <f>Measurement!A241</f>
        <v>23.90000000000007</v>
      </c>
      <c r="B241">
        <f>IF(OR(Diameter!C241="",Diameter!B241=""),"",(Diameter!C241-Diameter!B241)/Diameter!B241)</f>
        <v>-4.1061915548512665E-4</v>
      </c>
      <c r="C241">
        <f>IF(OR(Diameter!E241="",Diameter!D241=""),"",(Diameter!E241-Diameter!D241)/Diameter!D241)</f>
        <v>-4.0837096981521888E-4</v>
      </c>
      <c r="D241">
        <f>IF(OR(Diameter!G241="",Diameter!F241=""),"",(Diameter!G241-Diameter!F241)/Diameter!F241)</f>
        <v>-5.0116538965398207E-4</v>
      </c>
      <c r="E241">
        <f>IF(OR(Diameter!I241="",Diameter!H241=""),"",(Diameter!I241-Diameter!H241)/Diameter!H241)</f>
        <v>-5.0116538965398207E-4</v>
      </c>
      <c r="F241">
        <f>IF(OR(Diameter!K241="",Diameter!J241=""),"",(Diameter!K241-Diameter!J241)/Diameter!J241)</f>
        <v>-1.3484784288917524E-3</v>
      </c>
      <c r="G241">
        <f>IF(OR(Diameter!M241="",Diameter!L241=""),"",(Diameter!M241-Diameter!L241)/Diameter!L241)</f>
        <v>-9.6658756661134376E-4</v>
      </c>
      <c r="H241">
        <f>IF(OR(Diameter!O241="",Diameter!N241=""),"",(Diameter!O241-Diameter!N241)/Diameter!N241)</f>
        <v>-5.270465986239387E-4</v>
      </c>
      <c r="I241">
        <f>IF(OR(Diameter!Q241="",Diameter!P241=""),"",(Diameter!Q241-Diameter!P241)/Diameter!P241)</f>
        <v>-3.5220252703506606E-4</v>
      </c>
    </row>
    <row r="242" spans="1:9" ht="12.75" customHeight="1" x14ac:dyDescent="0.2">
      <c r="A242">
        <f>Measurement!A242</f>
        <v>24.000000000000071</v>
      </c>
      <c r="B242">
        <f>IF(OR(Diameter!C242="",Diameter!B242=""),"",(Diameter!C242-Diameter!B242)/Diameter!B242)</f>
        <v>-3.18101589268403E-4</v>
      </c>
      <c r="C242">
        <f>IF(OR(Diameter!E242="",Diameter!D242=""),"",(Diameter!E242-Diameter!D242)/Diameter!D242)</f>
        <v>-2.1988892716390951E-4</v>
      </c>
      <c r="D242">
        <f>IF(OR(Diameter!G242="",Diameter!F242=""),"",(Diameter!G242-Diameter!F242)/Diameter!F242)</f>
        <v>-3.1123586141560696E-4</v>
      </c>
      <c r="E242">
        <f>IF(OR(Diameter!I242="",Diameter!H242=""),"",(Diameter!I242-Diameter!H242)/Diameter!H242)</f>
        <v>-4.0723188929782378E-4</v>
      </c>
      <c r="F242">
        <f>IF(OR(Diameter!K242="",Diameter!J242=""),"",(Diameter!K242-Diameter!J242)/Diameter!J242)</f>
        <v>-1.1611486961901852E-3</v>
      </c>
      <c r="G242">
        <f>IF(OR(Diameter!M242="",Diameter!L242=""),"",(Diameter!M242-Diameter!L242)/Diameter!L242)</f>
        <v>-8.7738699668781471E-4</v>
      </c>
      <c r="H242">
        <f>IF(OR(Diameter!O242="",Diameter!N242=""),"",(Diameter!O242-Diameter!N242)/Diameter!N242)</f>
        <v>-3.5414111007329486E-4</v>
      </c>
      <c r="I242">
        <f>IF(OR(Diameter!Q242="",Diameter!P242=""),"",(Diameter!Q242-Diameter!P242)/Diameter!P242)</f>
        <v>-1.7825697673976362E-4</v>
      </c>
    </row>
    <row r="243" spans="1:9" ht="12.75" customHeight="1" x14ac:dyDescent="0.2">
      <c r="A243">
        <f>Measurement!A243</f>
        <v>24.100000000000072</v>
      </c>
      <c r="B243">
        <f>IF(OR(Diameter!C243="",Diameter!B243=""),"",(Diameter!C243-Diameter!B243)/Diameter!B243)</f>
        <v>-2.2471026653695265E-4</v>
      </c>
      <c r="C243">
        <f>IF(OR(Diameter!E243="",Diameter!D243=""),"",(Diameter!E243-Diameter!D243)/Diameter!D243)</f>
        <v>-2.1988892716390951E-4</v>
      </c>
      <c r="D243">
        <f>IF(OR(Diameter!G243="",Diameter!F243=""),"",(Diameter!G243-Diameter!F243)/Diameter!F243)</f>
        <v>-1.2035562178397593E-4</v>
      </c>
      <c r="E243">
        <f>IF(OR(Diameter!I243="",Diameter!H243=""),"",(Diameter!I243-Diameter!H243)/Diameter!H243)</f>
        <v>-4.0723188929782378E-4</v>
      </c>
      <c r="F243">
        <f>IF(OR(Diameter!K243="",Diameter!J243=""),"",(Diameter!K243-Diameter!J243)/Diameter!J243)</f>
        <v>-7.8922250705319372E-4</v>
      </c>
      <c r="G243">
        <f>IF(OR(Diameter!M243="",Diameter!L243=""),"",(Diameter!M243-Diameter!L243)/Diameter!L243)</f>
        <v>-7.8825908163367186E-4</v>
      </c>
      <c r="H243">
        <f>IF(OR(Diameter!O243="",Diameter!N243=""),"",(Diameter!O243-Diameter!N243)/Diameter!N243)</f>
        <v>-3.5414111007329486E-4</v>
      </c>
      <c r="I243">
        <f>IF(OR(Diameter!Q243="",Diameter!P243=""),"",(Diameter!Q243-Diameter!P243)/Diameter!P243)</f>
        <v>-9.0400279072861678E-5</v>
      </c>
    </row>
    <row r="244" spans="1:9" ht="12.75" customHeight="1" x14ac:dyDescent="0.2">
      <c r="A244">
        <f>Measurement!A244</f>
        <v>24.200000000000074</v>
      </c>
      <c r="B244">
        <f>IF(OR(Diameter!C244="",Diameter!B244=""),"",(Diameter!C244-Diameter!B244)/Diameter!B244)</f>
        <v>-1.2971330000606553E-4</v>
      </c>
      <c r="C244">
        <f>IF(OR(Diameter!E244="",Diameter!D244=""),"",(Diameter!E244-Diameter!D244)/Diameter!D244)</f>
        <v>-2.1988892716390951E-4</v>
      </c>
      <c r="D244">
        <f>IF(OR(Diameter!G244="",Diameter!F244=""),"",(Diameter!G244-Diameter!F244)/Diameter!F244)</f>
        <v>-4.0723188929782378E-4</v>
      </c>
      <c r="E244">
        <f>IF(OR(Diameter!I244="",Diameter!H244=""),"",(Diameter!I244-Diameter!H244)/Diameter!H244)</f>
        <v>-3.1262905476698921E-4</v>
      </c>
      <c r="F244">
        <f>IF(OR(Diameter!K244="",Diameter!J244=""),"",(Diameter!K244-Diameter!J244)/Diameter!J244)</f>
        <v>-7.8927060372780138E-4</v>
      </c>
      <c r="G244">
        <f>IF(OR(Diameter!M244="",Diameter!L244=""),"",(Diameter!M244-Diameter!L244)/Diameter!L244)</f>
        <v>-8.7613502734784968E-4</v>
      </c>
      <c r="H244">
        <f>IF(OR(Diameter!O244="",Diameter!N244=""),"",(Diameter!O244-Diameter!N244)/Diameter!N244)</f>
        <v>-2.6827131953536675E-4</v>
      </c>
      <c r="I244">
        <f>IF(OR(Diameter!Q244="",Diameter!P244=""),"",(Diameter!Q244-Diameter!P244)/Diameter!P244)</f>
        <v>1.7475225637121391E-4</v>
      </c>
    </row>
    <row r="245" spans="1:9" ht="12.75" customHeight="1" x14ac:dyDescent="0.2">
      <c r="A245">
        <f>Measurement!A245</f>
        <v>24.300000000000075</v>
      </c>
      <c r="B245">
        <f>IF(OR(Diameter!C245="",Diameter!B245=""),"",(Diameter!C245-Diameter!B245)/Diameter!B245)</f>
        <v>-3.1944394663288838E-4</v>
      </c>
      <c r="C245">
        <f>IF(OR(Diameter!E245="",Diameter!D245=""),"",(Diameter!E245-Diameter!D245)/Diameter!D245)</f>
        <v>-3.1538565635572802E-4</v>
      </c>
      <c r="D245">
        <f>IF(OR(Diameter!G245="",Diameter!F245=""),"",(Diameter!G245-Diameter!F245)/Diameter!F245)</f>
        <v>-5.0296474405699695E-4</v>
      </c>
      <c r="E245">
        <f>IF(OR(Diameter!I245="",Diameter!H245=""),"",(Diameter!I245-Diameter!H245)/Diameter!H245)</f>
        <v>-5.0384969562970955E-4</v>
      </c>
      <c r="F245">
        <f>IF(OR(Diameter!K245="",Diameter!J245=""),"",(Diameter!K245-Diameter!J245)/Diameter!J245)</f>
        <v>-8.8169775796024391E-4</v>
      </c>
      <c r="G245">
        <f>IF(OR(Diameter!M245="",Diameter!L245=""),"",(Diameter!M245-Diameter!L245)/Diameter!L245)</f>
        <v>-9.6392268671344433E-4</v>
      </c>
      <c r="H245">
        <f>IF(OR(Diameter!O245="",Diameter!N245=""),"",(Diameter!O245-Diameter!N245)/Diameter!N245)</f>
        <v>-3.5508810152193879E-4</v>
      </c>
      <c r="I245">
        <f>IF(OR(Diameter!Q245="",Diameter!P245=""),"",(Diameter!Q245-Diameter!P245)/Diameter!P245)</f>
        <v>-2.7864991220945152E-7</v>
      </c>
    </row>
    <row r="246" spans="1:9" ht="12.75" customHeight="1" x14ac:dyDescent="0.2">
      <c r="A246">
        <f>Measurement!A246</f>
        <v>24.400000000000077</v>
      </c>
      <c r="B246">
        <f>IF(OR(Diameter!C246="",Diameter!B246=""),"",(Diameter!C246-Diameter!B246)/Diameter!B246)</f>
        <v>-5.0812148272191392E-4</v>
      </c>
      <c r="C246">
        <f>IF(OR(Diameter!E246="",Diameter!D246=""),"",(Diameter!E246-Diameter!D246)/Diameter!D246)</f>
        <v>-5.0558943334998749E-4</v>
      </c>
      <c r="D246">
        <f>IF(OR(Diameter!G246="",Diameter!F246=""),"",(Diameter!G246-Diameter!F246)/Diameter!F246)</f>
        <v>-6.9364096938836627E-4</v>
      </c>
      <c r="E246">
        <f>IF(OR(Diameter!I246="",Diameter!H246=""),"",(Diameter!I246-Diameter!H246)/Diameter!H246)</f>
        <v>-5.0384969562970955E-4</v>
      </c>
      <c r="F246">
        <f>IF(OR(Diameter!K246="",Diameter!J246=""),"",(Diameter!K246-Diameter!J246)/Diameter!J246)</f>
        <v>-9.7382473800180678E-4</v>
      </c>
      <c r="G246">
        <f>IF(OR(Diameter!M246="",Diameter!L246=""),"",(Diameter!M246-Diameter!L246)/Diameter!L246)</f>
        <v>-8.7523149906195167E-4</v>
      </c>
      <c r="H246">
        <f>IF(OR(Diameter!O246="",Diameter!N246=""),"",(Diameter!O246-Diameter!N246)/Diameter!N246)</f>
        <v>-5.2749604704498511E-4</v>
      </c>
      <c r="I246">
        <f>IF(OR(Diameter!Q246="",Diameter!P246=""),"",(Diameter!Q246-Diameter!P246)/Diameter!P246)</f>
        <v>-2.646171209603145E-4</v>
      </c>
    </row>
    <row r="247" spans="1:9" ht="12.75" customHeight="1" x14ac:dyDescent="0.2">
      <c r="A247">
        <f>Measurement!A247</f>
        <v>24.500000000000078</v>
      </c>
      <c r="B247">
        <f>IF(OR(Diameter!C247="",Diameter!B247=""),"",(Diameter!C247-Diameter!B247)/Diameter!B247)</f>
        <v>-5.0894424535554773E-4</v>
      </c>
      <c r="C247">
        <f>IF(OR(Diameter!E247="",Diameter!D247=""),"",(Diameter!E247-Diameter!D247)/Diameter!D247)</f>
        <v>-5.0644393371592899E-4</v>
      </c>
      <c r="D247">
        <f>IF(OR(Diameter!G247="",Diameter!F247=""),"",(Diameter!G247-Diameter!F247)/Diameter!F247)</f>
        <v>-5.9968597665422589E-4</v>
      </c>
      <c r="E247">
        <f>IF(OR(Diameter!I247="",Diameter!H247=""),"",(Diameter!I247-Diameter!H247)/Diameter!H247)</f>
        <v>-5.0472463968465086E-4</v>
      </c>
      <c r="F247">
        <f>IF(OR(Diameter!K247="",Diameter!J247=""),"",(Diameter!K247-Diameter!J247)/Diameter!J247)</f>
        <v>-9.7382473800180678E-4</v>
      </c>
      <c r="G247">
        <f>IF(OR(Diameter!M247="",Diameter!L247=""),"",(Diameter!M247-Diameter!L247)/Diameter!L247)</f>
        <v>-7.8724378911229035E-4</v>
      </c>
      <c r="H247">
        <f>IF(OR(Diameter!O247="",Diameter!N247=""),"",(Diameter!O247-Diameter!N247)/Diameter!N247)</f>
        <v>-3.5602003375342055E-4</v>
      </c>
      <c r="I247">
        <f>IF(OR(Diameter!Q247="",Diameter!P247=""),"",(Diameter!Q247-Diameter!P247)/Diameter!P247)</f>
        <v>-3.5220252703506606E-4</v>
      </c>
    </row>
    <row r="248" spans="1:9" ht="12.75" customHeight="1" x14ac:dyDescent="0.2">
      <c r="A248">
        <f>Measurement!A248</f>
        <v>24.60000000000008</v>
      </c>
      <c r="B248">
        <f>IF(OR(Diameter!C248="",Diameter!B248=""),"",(Diameter!C248-Diameter!B248)/Diameter!B248)</f>
        <v>-2.2943679382502366E-4</v>
      </c>
      <c r="C248">
        <f>IF(OR(Diameter!E248="",Diameter!D248=""),"",(Diameter!E248-Diameter!D248)/Diameter!D248)</f>
        <v>-3.1944394663288838E-4</v>
      </c>
      <c r="D248">
        <f>IF(OR(Diameter!G248="",Diameter!F248=""),"",(Diameter!G248-Diameter!F248)/Diameter!F248)</f>
        <v>-3.1674877805494881E-4</v>
      </c>
      <c r="E248">
        <f>IF(OR(Diameter!I248="",Diameter!H248=""),"",(Diameter!I248-Diameter!H248)/Diameter!H248)</f>
        <v>-3.1538565635572802E-4</v>
      </c>
      <c r="F248">
        <f>IF(OR(Diameter!K248="",Diameter!J248=""),"",(Diameter!K248-Diameter!J248)/Diameter!J248)</f>
        <v>-7.8933307161102844E-4</v>
      </c>
      <c r="G248">
        <f>IF(OR(Diameter!M248="",Diameter!L248=""),"",(Diameter!M248-Diameter!L248)/Diameter!L248)</f>
        <v>-4.3727517974380593E-4</v>
      </c>
      <c r="H248">
        <f>IF(OR(Diameter!O248="",Diameter!N248=""),"",(Diameter!O248-Diameter!N248)/Diameter!N248)</f>
        <v>-2.6945957349999955E-4</v>
      </c>
      <c r="I248">
        <f>IF(OR(Diameter!Q248="",Diameter!P248=""),"",(Diameter!Q248-Diameter!P248)/Diameter!P248)</f>
        <v>-2.6584994870487954E-4</v>
      </c>
    </row>
    <row r="249" spans="1:9" ht="12.75" customHeight="1" x14ac:dyDescent="0.2">
      <c r="A249">
        <f>Measurement!A249</f>
        <v>24.700000000000081</v>
      </c>
      <c r="B249">
        <f>IF(OR(Diameter!C249="",Diameter!B249=""),"",(Diameter!C249-Diameter!B249)/Diameter!B249)</f>
        <v>-4.2769695851132625E-5</v>
      </c>
      <c r="C249">
        <f>IF(OR(Diameter!E249="",Diameter!D249=""),"",(Diameter!E249-Diameter!D249)/Diameter!D249)</f>
        <v>-3.6548176599282998E-5</v>
      </c>
      <c r="D249">
        <f>IF(OR(Diameter!G249="",Diameter!F249=""),"",(Diameter!G249-Diameter!F249)/Diameter!F249)</f>
        <v>-3.2347490614581737E-5</v>
      </c>
      <c r="E249">
        <f>IF(OR(Diameter!I249="",Diameter!H249=""),"",(Diameter!I249-Diameter!H249)/Diameter!H249)</f>
        <v>-1.2600063846049996E-4</v>
      </c>
      <c r="F249">
        <f>IF(OR(Diameter!K249="",Diameter!J249=""),"",(Diameter!K249-Diameter!J249)/Diameter!J249)</f>
        <v>-6.0427218067930506E-4</v>
      </c>
      <c r="G249">
        <f>IF(OR(Diameter!M249="",Diameter!L249=""),"",(Diameter!M249-Diameter!L249)/Diameter!L249)</f>
        <v>-2.6210790341187957E-4</v>
      </c>
      <c r="H249">
        <f>IF(OR(Diameter!O249="",Diameter!N249=""),"",(Diameter!O249-Diameter!N249)/Diameter!N249)</f>
        <v>-2.6945957349999955E-4</v>
      </c>
      <c r="I249">
        <f>IF(OR(Diameter!Q249="",Diameter!P249=""),"",(Diameter!Q249-Diameter!P249)/Diameter!P249)</f>
        <v>-2.6706806307887245E-4</v>
      </c>
    </row>
    <row r="250" spans="1:9" ht="12.75" customHeight="1" x14ac:dyDescent="0.2">
      <c r="A250">
        <f>Measurement!A250</f>
        <v>24.800000000000082</v>
      </c>
      <c r="B250">
        <f>IF(OR(Diameter!C250="",Diameter!B250=""),"",(Diameter!C250-Diameter!B250)/Diameter!B250)</f>
        <v>-1.3520339276471073E-4</v>
      </c>
      <c r="C250">
        <f>IF(OR(Diameter!E250="",Diameter!D250=""),"",(Diameter!E250-Diameter!D250)/Diameter!D250)</f>
        <v>-3.6548176599282998E-5</v>
      </c>
      <c r="D250">
        <f>IF(OR(Diameter!G250="",Diameter!F250=""),"",(Diameter!G250-Diameter!F250)/Diameter!F250)</f>
        <v>-1.2412895911164141E-4</v>
      </c>
      <c r="E250">
        <f>IF(OR(Diameter!I250="",Diameter!H250=""),"",(Diameter!I250-Diameter!H250)/Diameter!H250)</f>
        <v>-2.1988892716390951E-4</v>
      </c>
      <c r="F250">
        <f>IF(OR(Diameter!K250="",Diameter!J250=""),"",(Diameter!K250-Diameter!J250)/Diameter!J250)</f>
        <v>-7.8930750610135109E-4</v>
      </c>
      <c r="G250">
        <f>IF(OR(Diameter!M250="",Diameter!L250=""),"",(Diameter!M250-Diameter!L250)/Diameter!L250)</f>
        <v>-2.6210790341187957E-4</v>
      </c>
      <c r="H250">
        <f>IF(OR(Diameter!O250="",Diameter!N250=""),"",(Diameter!O250-Diameter!N250)/Diameter!N250)</f>
        <v>-3.5508810152193879E-4</v>
      </c>
      <c r="I250">
        <f>IF(OR(Diameter!Q250="",Diameter!P250=""),"",(Diameter!Q250-Diameter!P250)/Diameter!P250)</f>
        <v>-3.5414111007329486E-4</v>
      </c>
    </row>
    <row r="251" spans="1:9" ht="12.75" customHeight="1" x14ac:dyDescent="0.2">
      <c r="A251">
        <f>Measurement!A251</f>
        <v>24.900000000000084</v>
      </c>
      <c r="B251">
        <f>IF(OR(Diameter!C251="",Diameter!B251=""),"",(Diameter!C251-Diameter!B251)/Diameter!B251)</f>
        <v>-4.070664946415818E-5</v>
      </c>
      <c r="C251">
        <f>IF(OR(Diameter!E251="",Diameter!D251=""),"",(Diameter!E251-Diameter!D251)/Diameter!D251)</f>
        <v>-3.445303823987242E-5</v>
      </c>
      <c r="D251">
        <f>IF(OR(Diameter!G251="",Diameter!F251=""),"",(Diameter!G251-Diameter!F251)/Diameter!F251)</f>
        <v>-1.2412895911164141E-4</v>
      </c>
      <c r="E251">
        <f>IF(OR(Diameter!I251="",Diameter!H251=""),"",(Diameter!I251-Diameter!H251)/Diameter!H251)</f>
        <v>-3.140123674970538E-4</v>
      </c>
      <c r="F251">
        <f>IF(OR(Diameter!K251="",Diameter!J251=""),"",(Diameter!K251-Diameter!J251)/Diameter!J251)</f>
        <v>-8.8212208383392444E-4</v>
      </c>
      <c r="G251">
        <f>IF(OR(Diameter!M251="",Diameter!L251=""),"",(Diameter!M251-Diameter!L251)/Diameter!L251)</f>
        <v>-8.5121798171839088E-5</v>
      </c>
      <c r="H251">
        <f>IF(OR(Diameter!O251="",Diameter!N251=""),"",(Diameter!O251-Diameter!N251)/Diameter!N251)</f>
        <v>-2.6827131953536675E-4</v>
      </c>
      <c r="I251">
        <f>IF(OR(Diameter!Q251="",Diameter!P251=""),"",(Diameter!Q251-Diameter!P251)/Diameter!P251)</f>
        <v>-3.5317920379165219E-4</v>
      </c>
    </row>
    <row r="252" spans="1:9" ht="12.75" customHeight="1" x14ac:dyDescent="0.2">
      <c r="A252">
        <f>Measurement!A252</f>
        <v>25.000000000000085</v>
      </c>
      <c r="B252">
        <f>IF(OR(Diameter!C252="",Diameter!B252=""),"",(Diameter!C252-Diameter!B252)/Diameter!B252)</f>
        <v>-1.3338407355255227E-4</v>
      </c>
      <c r="C252">
        <f>IF(OR(Diameter!E252="",Diameter!D252=""),"",(Diameter!E252-Diameter!D252)/Diameter!D252)</f>
        <v>-1.2600063846049996E-4</v>
      </c>
      <c r="D252">
        <f>IF(OR(Diameter!G252="",Diameter!F252=""),"",(Diameter!G252-Diameter!F252)/Diameter!F252)</f>
        <v>-2.1826141468477646E-4</v>
      </c>
      <c r="E252">
        <f>IF(OR(Diameter!I252="",Diameter!H252=""),"",(Diameter!I252-Diameter!H252)/Diameter!H252)</f>
        <v>-2.1662394168864941E-4</v>
      </c>
      <c r="F252">
        <f>IF(OR(Diameter!K252="",Diameter!J252=""),"",(Diameter!K252-Diameter!J252)/Diameter!J252)</f>
        <v>-8.8212208383392444E-4</v>
      </c>
      <c r="G252">
        <f>IF(OR(Diameter!M252="",Diameter!L252=""),"",(Diameter!M252-Diameter!L252)/Diameter!L252)</f>
        <v>-1.7374669261258343E-4</v>
      </c>
      <c r="H252">
        <f>IF(OR(Diameter!O252="",Diameter!N252=""),"",(Diameter!O252-Diameter!N252)/Diameter!N252)</f>
        <v>-3.5414111007329486E-4</v>
      </c>
      <c r="I252">
        <f>IF(OR(Diameter!Q252="",Diameter!P252=""),"",(Diameter!Q252-Diameter!P252)/Diameter!P252)</f>
        <v>-4.3952423901016247E-4</v>
      </c>
    </row>
    <row r="253" spans="1:9" ht="12.75" customHeight="1" x14ac:dyDescent="0.2">
      <c r="A253">
        <f>Measurement!A253</f>
        <v>25.100000000000087</v>
      </c>
      <c r="B253">
        <f>IF(OR(Diameter!C253="",Diameter!B253=""),"",(Diameter!C253-Diameter!B253)/Diameter!B253)</f>
        <v>-1.3338407355255227E-4</v>
      </c>
      <c r="C253">
        <f>IF(OR(Diameter!E253="",Diameter!D253=""),"",(Diameter!E253-Diameter!D253)/Diameter!D253)</f>
        <v>-1.2600063846049996E-4</v>
      </c>
      <c r="D253">
        <f>IF(OR(Diameter!G253="",Diameter!F253=""),"",(Diameter!G253-Diameter!F253)/Diameter!F253)</f>
        <v>-1.2224723899724468E-4</v>
      </c>
      <c r="E253">
        <f>IF(OR(Diameter!I253="",Diameter!H253=""),"",(Diameter!I253-Diameter!H253)/Diameter!H253)</f>
        <v>-1.2035562178397593E-4</v>
      </c>
      <c r="F253">
        <f>IF(OR(Diameter!K253="",Diameter!J253=""),"",(Diameter!K253-Diameter!J253)/Diameter!J253)</f>
        <v>-8.8212208383392444E-4</v>
      </c>
      <c r="G253">
        <f>IF(OR(Diameter!M253="",Diameter!L253=""),"",(Diameter!M253-Diameter!L253)/Diameter!L253)</f>
        <v>-1.7374669261258343E-4</v>
      </c>
      <c r="H253">
        <f>IF(OR(Diameter!O253="",Diameter!N253=""),"",(Diameter!O253-Diameter!N253)/Diameter!N253)</f>
        <v>-4.3952423901016247E-4</v>
      </c>
      <c r="I253">
        <f>IF(OR(Diameter!Q253="",Diameter!P253=""),"",(Diameter!Q253-Diameter!P253)/Diameter!P253)</f>
        <v>-2.646171209603145E-4</v>
      </c>
    </row>
    <row r="254" spans="1:9" ht="12.75" customHeight="1" x14ac:dyDescent="0.2">
      <c r="A254">
        <f>Measurement!A254</f>
        <v>25.200000000000088</v>
      </c>
      <c r="B254">
        <f>IF(OR(Diameter!C254="",Diameter!B254=""),"",(Diameter!C254-Diameter!B254)/Diameter!B254)</f>
        <v>-1.3155399468244429E-4</v>
      </c>
      <c r="C254">
        <f>IF(OR(Diameter!E254="",Diameter!D254=""),"",(Diameter!E254-Diameter!D254)/Diameter!D254)</f>
        <v>-2.1988892716390951E-4</v>
      </c>
      <c r="D254">
        <f>IF(OR(Diameter!G254="",Diameter!F254=""),"",(Diameter!G254-Diameter!F254)/Diameter!F254)</f>
        <v>-2.1662394168864941E-4</v>
      </c>
      <c r="E254">
        <f>IF(OR(Diameter!I254="",Diameter!H254=""),"",(Diameter!I254-Diameter!H254)/Diameter!H254)</f>
        <v>-1.1845425110047723E-4</v>
      </c>
      <c r="F254">
        <f>IF(OR(Diameter!K254="",Diameter!J254=""),"",(Diameter!K254-Diameter!J254)/Diameter!J254)</f>
        <v>-9.760754800954794E-4</v>
      </c>
      <c r="G254">
        <f>IF(OR(Diameter!M254="",Diameter!L254=""),"",(Diameter!M254-Diameter!L254)/Diameter!L254)</f>
        <v>-2.5954156626160891E-4</v>
      </c>
      <c r="H254">
        <f>IF(OR(Diameter!O254="",Diameter!N254=""),"",(Diameter!O254-Diameter!N254)/Diameter!N254)</f>
        <v>-3.5121122413382764E-4</v>
      </c>
      <c r="I254">
        <f>IF(OR(Diameter!Q254="",Diameter!P254=""),"",(Diameter!Q254-Diameter!P254)/Diameter!P254)</f>
        <v>-3.5020543939087771E-4</v>
      </c>
    </row>
    <row r="255" spans="1:9" ht="12.75" customHeight="1" x14ac:dyDescent="0.2">
      <c r="A255">
        <f>Measurement!A255</f>
        <v>25.30000000000009</v>
      </c>
      <c r="B255">
        <f>IF(OR(Diameter!C255="",Diameter!B255=""),"",(Diameter!C255-Diameter!B255)/Diameter!B255)</f>
        <v>-1.3155399468244429E-4</v>
      </c>
      <c r="C255">
        <f>IF(OR(Diameter!E255="",Diameter!D255=""),"",(Diameter!E255-Diameter!D255)/Diameter!D255)</f>
        <v>-1.2600063846049996E-4</v>
      </c>
      <c r="D255">
        <f>IF(OR(Diameter!G255="",Diameter!F255=""),"",(Diameter!G255-Diameter!F255)/Diameter!F255)</f>
        <v>-2.1662394168864941E-4</v>
      </c>
      <c r="E255">
        <f>IF(OR(Diameter!I255="",Diameter!H255=""),"",(Diameter!I255-Diameter!H255)/Diameter!H255)</f>
        <v>-1.1654327053703579E-4</v>
      </c>
      <c r="F255">
        <f>IF(OR(Diameter!K255="",Diameter!J255=""),"",(Diameter!K255-Diameter!J255)/Diameter!J255)</f>
        <v>-1.1648322166755711E-3</v>
      </c>
      <c r="G255">
        <f>IF(OR(Diameter!M255="",Diameter!L255=""),"",(Diameter!M255-Diameter!L255)/Diameter!L255)</f>
        <v>-2.5823733890892791E-4</v>
      </c>
      <c r="H255">
        <f>IF(OR(Diameter!O255="",Diameter!N255=""),"",(Diameter!O255-Diameter!N255)/Diameter!N255)</f>
        <v>-4.3727517974380593E-4</v>
      </c>
      <c r="I255">
        <f>IF(OR(Diameter!Q255="",Diameter!P255=""),"",(Diameter!Q255-Diameter!P255)/Diameter!P255)</f>
        <v>-3.4815100145289883E-4</v>
      </c>
    </row>
    <row r="256" spans="1:9" ht="12.75" customHeight="1" x14ac:dyDescent="0.2">
      <c r="A256">
        <f>Measurement!A256</f>
        <v>25.400000000000091</v>
      </c>
      <c r="B256">
        <f>IF(OR(Diameter!C256="",Diameter!B256=""),"",(Diameter!C256-Diameter!B256)/Diameter!B256)</f>
        <v>-3.1944394663288838E-4</v>
      </c>
      <c r="C256">
        <f>IF(OR(Diameter!E256="",Diameter!D256=""),"",(Diameter!E256-Diameter!D256)/Diameter!D256)</f>
        <v>-3.1538565635572802E-4</v>
      </c>
      <c r="D256">
        <f>IF(OR(Diameter!G256="",Diameter!F256=""),"",(Diameter!G256-Diameter!F256)/Diameter!F256)</f>
        <v>-3.1123586141560696E-4</v>
      </c>
      <c r="E256">
        <f>IF(OR(Diameter!I256="",Diameter!H256=""),"",(Diameter!I256-Diameter!H256)/Diameter!H256)</f>
        <v>-4.0375641317221331E-4</v>
      </c>
      <c r="F256">
        <f>IF(OR(Diameter!K256="",Diameter!J256=""),"",(Diameter!K256-Diameter!J256)/Diameter!J256)</f>
        <v>-1.5405602055364215E-3</v>
      </c>
      <c r="G256">
        <f>IF(OR(Diameter!M256="",Diameter!L256=""),"",(Diameter!M256-Diameter!L256)/Diameter!L256)</f>
        <v>-4.3489786023900281E-4</v>
      </c>
      <c r="H256">
        <f>IF(OR(Diameter!O256="",Diameter!N256=""),"",(Diameter!O256-Diameter!N256)/Diameter!N256)</f>
        <v>-4.3649679899829534E-4</v>
      </c>
      <c r="I256">
        <f>IF(OR(Diameter!Q256="",Diameter!P256=""),"",(Diameter!Q256-Diameter!P256)/Diameter!P256)</f>
        <v>-4.357043111633809E-4</v>
      </c>
    </row>
    <row r="257" spans="1:9" ht="12.75" customHeight="1" x14ac:dyDescent="0.2">
      <c r="A257">
        <f>Measurement!A257</f>
        <v>25.500000000000092</v>
      </c>
      <c r="B257">
        <f>IF(OR(Diameter!C257="",Diameter!B257=""),"",(Diameter!C257-Diameter!B257)/Diameter!B257)</f>
        <v>-3.2077570674834868E-4</v>
      </c>
      <c r="C257">
        <f>IF(OR(Diameter!E257="",Diameter!D257=""),"",(Diameter!E257-Diameter!D257)/Diameter!D257)</f>
        <v>-5.0558943334998749E-4</v>
      </c>
      <c r="D257">
        <f>IF(OR(Diameter!G257="",Diameter!F257=""),"",(Diameter!G257-Diameter!F257)/Diameter!F257)</f>
        <v>-5.0296474405699695E-4</v>
      </c>
      <c r="E257">
        <f>IF(OR(Diameter!I257="",Diameter!H257=""),"",(Diameter!I257-Diameter!H257)/Diameter!H257)</f>
        <v>-5.9581335201709868E-4</v>
      </c>
      <c r="F257">
        <f>IF(OR(Diameter!K257="",Diameter!J257=""),"",(Diameter!K257-Diameter!J257)/Diameter!J257)</f>
        <v>-1.818260254564129E-3</v>
      </c>
      <c r="G257">
        <f>IF(OR(Diameter!M257="",Diameter!L257=""),"",(Diameter!M257-Diameter!L257)/Diameter!L257)</f>
        <v>-6.9983587103899061E-4</v>
      </c>
      <c r="H257">
        <f>IF(OR(Diameter!O257="",Diameter!N257=""),"",(Diameter!O257-Diameter!N257)/Diameter!N257)</f>
        <v>-7.8747495155663181E-4</v>
      </c>
      <c r="I257">
        <f>IF(OR(Diameter!Q257="",Diameter!P257=""),"",(Diameter!Q257-Diameter!P257)/Diameter!P257)</f>
        <v>-5.2404237104792899E-4</v>
      </c>
    </row>
    <row r="258" spans="1:9" ht="12.75" customHeight="1" x14ac:dyDescent="0.2">
      <c r="A258">
        <f>Measurement!A258</f>
        <v>25.600000000000094</v>
      </c>
      <c r="B258">
        <f>IF(OR(Diameter!C258="",Diameter!B258=""),"",(Diameter!C258-Diameter!B258)/Diameter!B258)</f>
        <v>-3.2077570674834868E-4</v>
      </c>
      <c r="C258">
        <f>IF(OR(Diameter!E258="",Diameter!D258=""),"",(Diameter!E258-Diameter!D258)/Diameter!D258)</f>
        <v>-3.18101589268403E-4</v>
      </c>
      <c r="D258">
        <f>IF(OR(Diameter!G258="",Diameter!F258=""),"",(Diameter!G258-Diameter!F258)/Diameter!F258)</f>
        <v>-4.095001062312782E-4</v>
      </c>
      <c r="E258">
        <f>IF(OR(Diameter!I258="",Diameter!H258=""),"",(Diameter!I258-Diameter!H258)/Diameter!H258)</f>
        <v>-5.0116538965398207E-4</v>
      </c>
      <c r="F258">
        <f>IF(OR(Diameter!K258="",Diameter!J258=""),"",(Diameter!K258-Diameter!J258)/Diameter!J258)</f>
        <v>-1.7259566083101467E-3</v>
      </c>
      <c r="G258">
        <f>IF(OR(Diameter!M258="",Diameter!L258=""),"",(Diameter!M258-Diameter!L258)/Diameter!L258)</f>
        <v>-7.8808384070143736E-4</v>
      </c>
      <c r="H258">
        <f>IF(OR(Diameter!O258="",Diameter!N258=""),"",(Diameter!O258-Diameter!N258)/Diameter!N258)</f>
        <v>-1.0495199999456771E-3</v>
      </c>
      <c r="I258">
        <f>IF(OR(Diameter!Q258="",Diameter!P258=""),"",(Diameter!Q258-Diameter!P258)/Diameter!P258)</f>
        <v>-6.9983587103899061E-4</v>
      </c>
    </row>
    <row r="259" spans="1:9" ht="12.75" customHeight="1" x14ac:dyDescent="0.2">
      <c r="A259">
        <f>Measurement!A259</f>
        <v>25.700000000000095</v>
      </c>
      <c r="B259">
        <f>IF(OR(Diameter!C259="",Diameter!B259=""),"",(Diameter!C259-Diameter!B259)/Diameter!B259)</f>
        <v>-2.2787205878183926E-4</v>
      </c>
      <c r="C259">
        <f>IF(OR(Diameter!E259="",Diameter!D259=""),"",(Diameter!E259-Diameter!D259)/Diameter!D259)</f>
        <v>-2.2629650179835882E-4</v>
      </c>
      <c r="D259">
        <f>IF(OR(Diameter!G259="",Diameter!F259=""),"",(Diameter!G259-Diameter!F259)/Diameter!F259)</f>
        <v>-3.1674877805494881E-4</v>
      </c>
      <c r="E259">
        <f>IF(OR(Diameter!I259="",Diameter!H259=""),"",(Diameter!I259-Diameter!H259)/Diameter!H259)</f>
        <v>-5.977936997444037E-4</v>
      </c>
      <c r="F259">
        <f>IF(OR(Diameter!K259="",Diameter!J259=""),"",(Diameter!K259-Diameter!J259)/Diameter!J259)</f>
        <v>-1.9103008757888845E-3</v>
      </c>
      <c r="G259">
        <f>IF(OR(Diameter!M259="",Diameter!L259=""),"",(Diameter!M259-Diameter!L259)/Diameter!L259)</f>
        <v>-6.9988877365273993E-4</v>
      </c>
      <c r="H259">
        <f>IF(OR(Diameter!O259="",Diameter!N259=""),"",(Diameter!O259-Diameter!N259)/Diameter!N259)</f>
        <v>-7.8724378911229035E-4</v>
      </c>
      <c r="I259">
        <f>IF(OR(Diameter!Q259="",Diameter!P259=""),"",(Diameter!Q259-Diameter!P259)/Diameter!P259)</f>
        <v>-6.1182205470615555E-4</v>
      </c>
    </row>
    <row r="260" spans="1:9" ht="12.75" customHeight="1" x14ac:dyDescent="0.2">
      <c r="A260">
        <f>Measurement!A260</f>
        <v>25.800000000000097</v>
      </c>
      <c r="B260">
        <f>IF(OR(Diameter!C260="",Diameter!B260=""),"",(Diameter!C260-Diameter!B260)/Diameter!B260)</f>
        <v>-2.2787205878183926E-4</v>
      </c>
      <c r="C260">
        <f>IF(OR(Diameter!E260="",Diameter!D260=""),"",(Diameter!E260-Diameter!D260)/Diameter!D260)</f>
        <v>-2.2629650179835882E-4</v>
      </c>
      <c r="D260">
        <f>IF(OR(Diameter!G260="",Diameter!F260=""),"",(Diameter!G260-Diameter!F260)/Diameter!F260)</f>
        <v>-4.1172797447776825E-4</v>
      </c>
      <c r="E260">
        <f>IF(OR(Diameter!I260="",Diameter!H260=""),"",(Diameter!I260-Diameter!H260)/Diameter!H260)</f>
        <v>-5.0296474405699695E-4</v>
      </c>
      <c r="F260">
        <f>IF(OR(Diameter!K260="",Diameter!J260=""),"",(Diameter!K260-Diameter!J260)/Diameter!J260)</f>
        <v>-2.0970090500314169E-3</v>
      </c>
      <c r="G260">
        <f>IF(OR(Diameter!M260="",Diameter!L260=""),"",(Diameter!M260-Diameter!L260)/Diameter!L260)</f>
        <v>-6.9988877365273993E-4</v>
      </c>
      <c r="H260">
        <f>IF(OR(Diameter!O260="",Diameter!N260=""),"",(Diameter!O260-Diameter!N260)/Diameter!N260)</f>
        <v>-7.8747495155663181E-4</v>
      </c>
      <c r="I260">
        <f>IF(OR(Diameter!Q260="",Diameter!P260=""),"",(Diameter!Q260-Diameter!P260)/Diameter!P260)</f>
        <v>-5.2349175317426466E-4</v>
      </c>
    </row>
    <row r="261" spans="1:9" ht="12.75" customHeight="1" x14ac:dyDescent="0.2">
      <c r="A261">
        <f>Measurement!A261</f>
        <v>25.900000000000098</v>
      </c>
      <c r="B261">
        <f>IF(OR(Diameter!C261="",Diameter!B261=""),"",(Diameter!C261-Diameter!B261)/Diameter!B261)</f>
        <v>-3.2209672617776062E-4</v>
      </c>
      <c r="C261">
        <f>IF(OR(Diameter!E261="",Diameter!D261=""),"",(Diameter!E261-Diameter!D261)/Diameter!D261)</f>
        <v>-3.2077570674834868E-4</v>
      </c>
      <c r="D261">
        <f>IF(OR(Diameter!G261="",Diameter!F261=""),"",(Diameter!G261-Diameter!F261)/Diameter!F261)</f>
        <v>-4.1282642007212052E-4</v>
      </c>
      <c r="E261">
        <f>IF(OR(Diameter!I261="",Diameter!H261=""),"",(Diameter!I261-Diameter!H261)/Diameter!H261)</f>
        <v>-4.095001062312782E-4</v>
      </c>
      <c r="F261">
        <f>IF(OR(Diameter!K261="",Diameter!J261=""),"",(Diameter!K261-Diameter!J261)/Diameter!J261)</f>
        <v>-2.0020784807791171E-3</v>
      </c>
      <c r="G261">
        <f>IF(OR(Diameter!M261="",Diameter!L261=""),"",(Diameter!M261-Diameter!L261)/Diameter!L261)</f>
        <v>-7.8769191883208223E-4</v>
      </c>
      <c r="H261">
        <f>IF(OR(Diameter!O261="",Diameter!N261=""),"",(Diameter!O261-Diameter!N261)/Diameter!N261)</f>
        <v>-6.9995245395494373E-4</v>
      </c>
      <c r="I261">
        <f>IF(OR(Diameter!Q261="",Diameter!P261=""),"",(Diameter!Q261-Diameter!P261)/Diameter!P261)</f>
        <v>-5.2404237104792899E-4</v>
      </c>
    </row>
    <row r="262" spans="1:9" ht="12.75" customHeight="1" x14ac:dyDescent="0.2">
      <c r="A262">
        <f>Measurement!A262</f>
        <v>26.000000000000099</v>
      </c>
      <c r="B262">
        <f>IF(OR(Diameter!C262="",Diameter!B262=""),"",(Diameter!C262-Diameter!B262)/Diameter!B262)</f>
        <v>-4.1605808454216138E-4</v>
      </c>
      <c r="C262">
        <f>IF(OR(Diameter!E262="",Diameter!D262=""),"",(Diameter!E262-Diameter!D262)/Diameter!D262)</f>
        <v>-4.1605808454216138E-4</v>
      </c>
      <c r="D262">
        <f>IF(OR(Diameter!G262="",Diameter!F262=""),"",(Diameter!G262-Diameter!F262)/Diameter!F262)</f>
        <v>-3.1944394663288838E-4</v>
      </c>
      <c r="E262">
        <f>IF(OR(Diameter!I262="",Diameter!H262=""),"",(Diameter!I262-Diameter!H262)/Diameter!H262)</f>
        <v>-5.9968597665422589E-4</v>
      </c>
      <c r="F262">
        <f>IF(OR(Diameter!K262="",Diameter!J262=""),"",(Diameter!K262-Diameter!J262)/Diameter!J262)</f>
        <v>-2.1774714291012739E-3</v>
      </c>
      <c r="G262">
        <f>IF(OR(Diameter!M262="",Diameter!L262=""),"",(Diameter!M262-Diameter!L262)/Diameter!L262)</f>
        <v>-7.8747495155663181E-4</v>
      </c>
      <c r="H262">
        <f>IF(OR(Diameter!O262="",Diameter!N262=""),"",(Diameter!O262-Diameter!N262)/Diameter!N262)</f>
        <v>-7.8699828825695706E-4</v>
      </c>
      <c r="I262">
        <f>IF(OR(Diameter!Q262="",Diameter!P262=""),"",(Diameter!Q262-Diameter!P262)/Diameter!P262)</f>
        <v>-6.1211682519581002E-4</v>
      </c>
    </row>
    <row r="263" spans="1:9" ht="12.75" customHeight="1" x14ac:dyDescent="0.2">
      <c r="A263">
        <f>Measurement!A263</f>
        <v>26.100000000000101</v>
      </c>
      <c r="B263">
        <f>IF(OR(Diameter!C263="",Diameter!B263=""),"",(Diameter!C263-Diameter!B263)/Diameter!B263)</f>
        <v>-4.1815803469522463E-4</v>
      </c>
      <c r="C263">
        <f>IF(OR(Diameter!E263="",Diameter!D263=""),"",(Diameter!E263-Diameter!D263)/Diameter!D263)</f>
        <v>-2.3099056322892461E-4</v>
      </c>
      <c r="D263">
        <f>IF(OR(Diameter!G263="",Diameter!F263=""),"",(Diameter!G263-Diameter!F263)/Diameter!F263)</f>
        <v>-3.2077570674834868E-4</v>
      </c>
      <c r="E263">
        <f>IF(OR(Diameter!I263="",Diameter!H263=""),"",(Diameter!I263-Diameter!H263)/Diameter!H263)</f>
        <v>-5.0644393371592899E-4</v>
      </c>
      <c r="F263">
        <f>IF(OR(Diameter!K263="",Diameter!J263=""),"",(Diameter!K263-Diameter!J263)/Diameter!J263)</f>
        <v>-1.9861062042303428E-3</v>
      </c>
      <c r="G263">
        <f>IF(OR(Diameter!M263="",Diameter!L263=""),"",(Diameter!M263-Diameter!L263)/Diameter!L263)</f>
        <v>-8.7427153072165307E-4</v>
      </c>
      <c r="H263">
        <f>IF(OR(Diameter!O263="",Diameter!N263=""),"",(Diameter!O263-Diameter!N263)/Diameter!N263)</f>
        <v>-6.9994051061624462E-4</v>
      </c>
      <c r="I263">
        <f>IF(OR(Diameter!Q263="",Diameter!P263=""),"",(Diameter!Q263-Diameter!P263)/Diameter!P263)</f>
        <v>-5.251013993722082E-4</v>
      </c>
    </row>
    <row r="264" spans="1:9" ht="12.75" customHeight="1" x14ac:dyDescent="0.2">
      <c r="A264">
        <f>Measurement!A264</f>
        <v>26.200000000000102</v>
      </c>
      <c r="B264">
        <f>IF(OR(Diameter!C264="",Diameter!B264=""),"",(Diameter!C264-Diameter!B264)/Diameter!B264)</f>
        <v>-4.1919123196403594E-4</v>
      </c>
      <c r="C264">
        <f>IF(OR(Diameter!E264="",Diameter!D264=""),"",(Diameter!E264-Diameter!D264)/Diameter!D264)</f>
        <v>-2.3253322325974206E-4</v>
      </c>
      <c r="D264">
        <f>IF(OR(Diameter!G264="",Diameter!F264=""),"",(Diameter!G264-Diameter!F264)/Diameter!F264)</f>
        <v>-3.2077570674834868E-4</v>
      </c>
      <c r="E264">
        <f>IF(OR(Diameter!I264="",Diameter!H264=""),"",(Diameter!I264-Diameter!H264)/Diameter!H264)</f>
        <v>-4.1282642007212052E-4</v>
      </c>
      <c r="F264">
        <f>IF(OR(Diameter!K264="",Diameter!J264=""),"",(Diameter!K264-Diameter!J264)/Diameter!J264)</f>
        <v>-1.982878008930827E-3</v>
      </c>
      <c r="G264">
        <f>IF(OR(Diameter!M264="",Diameter!L264=""),"",(Diameter!M264-Diameter!L264)/Diameter!L264)</f>
        <v>-1.048535318541621E-3</v>
      </c>
      <c r="H264">
        <f>IF(OR(Diameter!O264="",Diameter!N264=""),"",(Diameter!O264-Diameter!N264)/Diameter!N264)</f>
        <v>-7.864636981981403E-4</v>
      </c>
      <c r="I264">
        <f>IF(OR(Diameter!Q264="",Diameter!P264=""),"",(Diameter!Q264-Diameter!P264)/Diameter!P264)</f>
        <v>-5.2560952217228514E-4</v>
      </c>
    </row>
    <row r="265" spans="1:9" ht="12.75" customHeight="1" x14ac:dyDescent="0.2">
      <c r="A265">
        <f>Measurement!A265</f>
        <v>26.300000000000104</v>
      </c>
      <c r="B265">
        <f>IF(OR(Diameter!C265="",Diameter!B265=""),"",(Diameter!C265-Diameter!B265)/Diameter!B265)</f>
        <v>-2.3253322325974206E-4</v>
      </c>
      <c r="C265">
        <f>IF(OR(Diameter!E265="",Diameter!D265=""),"",(Diameter!E265-Diameter!D265)/Diameter!D265)</f>
        <v>-1.3701180843090526E-4</v>
      </c>
      <c r="D265">
        <f>IF(OR(Diameter!G265="",Diameter!F265=""),"",(Diameter!G265-Diameter!F265)/Diameter!F265)</f>
        <v>-3.6548176599282998E-5</v>
      </c>
      <c r="E265">
        <f>IF(OR(Diameter!I265="",Diameter!H265=""),"",(Diameter!I265-Diameter!H265)/Diameter!H265)</f>
        <v>-4.1282642007212052E-4</v>
      </c>
      <c r="F265">
        <f>IF(OR(Diameter!K265="",Diameter!J265=""),"",(Diameter!K265-Diameter!J265)/Diameter!J265)</f>
        <v>-1.4357149692201677E-3</v>
      </c>
      <c r="G265">
        <f>IF(OR(Diameter!M265="",Diameter!L265=""),"",(Diameter!M265-Diameter!L265)/Diameter!L265)</f>
        <v>-9.6177876079581951E-4</v>
      </c>
      <c r="H265">
        <f>IF(OR(Diameter!O265="",Diameter!N265=""),"",(Diameter!O265-Diameter!N265)/Diameter!N265)</f>
        <v>-6.1337661595211224E-4</v>
      </c>
      <c r="I265">
        <f>IF(OR(Diameter!Q265="",Diameter!P265=""),"",(Diameter!Q265-Diameter!P265)/Diameter!P265)</f>
        <v>-1.7676801196322715E-4</v>
      </c>
    </row>
    <row r="266" spans="1:9" ht="12.75" customHeight="1" x14ac:dyDescent="0.2">
      <c r="A266">
        <f>Measurement!A266</f>
        <v>26.400000000000105</v>
      </c>
      <c r="B266">
        <f>IF(OR(Diameter!C266="",Diameter!B266=""),"",(Diameter!C266-Diameter!B266)/Diameter!B266)</f>
        <v>4.7133374934298646E-5</v>
      </c>
      <c r="C266">
        <f>IF(OR(Diameter!E266="",Diameter!D266=""),"",(Diameter!E266-Diameter!D266)/Diameter!D266)</f>
        <v>1.4650463786786632E-4</v>
      </c>
      <c r="D266">
        <f>IF(OR(Diameter!G266="",Diameter!F266=""),"",(Diameter!G266-Diameter!F266)/Diameter!F266)</f>
        <v>5.8720961252299662E-5</v>
      </c>
      <c r="E266">
        <f>IF(OR(Diameter!I266="",Diameter!H266=""),"",(Diameter!I266-Diameter!H266)/Diameter!H266)</f>
        <v>-2.2311349662392906E-4</v>
      </c>
      <c r="F266">
        <f>IF(OR(Diameter!K266="",Diameter!J266=""),"",(Diameter!K266-Diameter!J266)/Diameter!J266)</f>
        <v>-1.1592414060379928E-3</v>
      </c>
      <c r="G266">
        <f>IF(OR(Diameter!M266="",Diameter!L266=""),"",(Diameter!M266-Diameter!L266)/Diameter!L266)</f>
        <v>-7.8747495155663181E-4</v>
      </c>
      <c r="H266">
        <f>IF(OR(Diameter!O266="",Diameter!N266=""),"",(Diameter!O266-Diameter!N266)/Diameter!N266)</f>
        <v>-9.2130767952745951E-5</v>
      </c>
      <c r="I266">
        <f>IF(OR(Diameter!Q266="",Diameter!P266=""),"",(Diameter!Q266-Diameter!P266)/Diameter!P266)</f>
        <v>1.7225330994254237E-4</v>
      </c>
    </row>
    <row r="267" spans="1:9" ht="12.75" customHeight="1" x14ac:dyDescent="0.2">
      <c r="A267">
        <f>Measurement!A267</f>
        <v>26.500000000000107</v>
      </c>
      <c r="B267">
        <f>IF(OR(Diameter!C267="",Diameter!B267=""),"",(Diameter!C267-Diameter!B267)/Diameter!B267)</f>
        <v>-4.2769695851132625E-5</v>
      </c>
      <c r="C267">
        <f>IF(OR(Diameter!E267="",Diameter!D267=""),"",(Diameter!E267-Diameter!D267)/Diameter!D267)</f>
        <v>-2.2629650179835882E-4</v>
      </c>
      <c r="D267">
        <f>IF(OR(Diameter!G267="",Diameter!F267=""),"",(Diameter!G267-Diameter!F267)/Diameter!F267)</f>
        <v>-1.2786213333916617E-4</v>
      </c>
      <c r="E267">
        <f>IF(OR(Diameter!I267="",Diameter!H267=""),"",(Diameter!I267-Diameter!H267)/Diameter!H267)</f>
        <v>-4.1061915548512665E-4</v>
      </c>
      <c r="F267">
        <f>IF(OR(Diameter!K267="",Diameter!J267=""),"",(Diameter!K267-Diameter!J267)/Diameter!J267)</f>
        <v>-1.2535045664101886E-3</v>
      </c>
      <c r="G267">
        <f>IF(OR(Diameter!M267="",Diameter!L267=""),"",(Diameter!M267-Diameter!L267)/Diameter!L267)</f>
        <v>-7.8769191883208223E-4</v>
      </c>
      <c r="H267">
        <f>IF(OR(Diameter!O267="",Diameter!N267=""),"",(Diameter!O267-Diameter!N267)/Diameter!N267)</f>
        <v>-8.8655191221419E-5</v>
      </c>
      <c r="I267">
        <f>IF(OR(Diameter!Q267="",Diameter!P267=""),"",(Diameter!Q267-Diameter!P267)/Diameter!P267)</f>
        <v>8.8361620787082116E-5</v>
      </c>
    </row>
    <row r="268" spans="1:9" ht="12.75" customHeight="1" x14ac:dyDescent="0.2">
      <c r="A268">
        <f>Measurement!A268</f>
        <v>26.600000000000108</v>
      </c>
      <c r="B268">
        <f>IF(OR(Diameter!C268="",Diameter!B268=""),"",(Diameter!C268-Diameter!B268)/Diameter!B268)</f>
        <v>-3.8632761687759637E-5</v>
      </c>
      <c r="C268">
        <f>IF(OR(Diameter!E268="",Diameter!D268=""),"",(Diameter!E268-Diameter!D268)/Diameter!D268)</f>
        <v>-1.3155399468244429E-4</v>
      </c>
      <c r="D268">
        <f>IF(OR(Diameter!G268="",Diameter!F268=""),"",(Diameter!G268-Diameter!F268)/Diameter!F268)</f>
        <v>-2.2150633564876221E-4</v>
      </c>
      <c r="E268">
        <f>IF(OR(Diameter!I268="",Diameter!H268=""),"",(Diameter!I268-Diameter!H268)/Diameter!H268)</f>
        <v>-4.095001062312782E-4</v>
      </c>
      <c r="F268">
        <f>IF(OR(Diameter!K268="",Diameter!J268=""),"",(Diameter!K268-Diameter!J268)/Diameter!J268)</f>
        <v>-1.068529643326103E-3</v>
      </c>
      <c r="G268">
        <f>IF(OR(Diameter!M268="",Diameter!L268=""),"",(Diameter!M268-Diameter!L268)/Diameter!L268)</f>
        <v>-6.9983587103899061E-4</v>
      </c>
      <c r="H268">
        <f>IF(OR(Diameter!O268="",Diameter!N268=""),"",(Diameter!O268-Diameter!N268)/Diameter!N268)</f>
        <v>-2.7864991220945152E-7</v>
      </c>
      <c r="I268">
        <f>IF(OR(Diameter!Q268="",Diameter!P268=""),"",(Diameter!Q268-Diameter!P268)/Diameter!P268)</f>
        <v>1.736943645592643E-6</v>
      </c>
    </row>
    <row r="269" spans="1:9" ht="12.75" customHeight="1" x14ac:dyDescent="0.2">
      <c r="A269">
        <f>Measurement!A269</f>
        <v>26.700000000000109</v>
      </c>
      <c r="B269">
        <f>IF(OR(Diameter!C269="",Diameter!B269=""),"",(Diameter!C269-Diameter!B269)/Diameter!B269)</f>
        <v>-1.3155399468244429E-4</v>
      </c>
      <c r="C269">
        <f>IF(OR(Diameter!E269="",Diameter!D269=""),"",(Diameter!E269-Diameter!D269)/Diameter!D269)</f>
        <v>-2.2471026653695265E-4</v>
      </c>
      <c r="D269">
        <f>IF(OR(Diameter!G269="",Diameter!F269=""),"",(Diameter!G269-Diameter!F269)/Diameter!F269)</f>
        <v>-3.1538565635572802E-4</v>
      </c>
      <c r="E269">
        <f>IF(OR(Diameter!I269="",Diameter!H269=""),"",(Diameter!I269-Diameter!H269)/Diameter!H269)</f>
        <v>-4.095001062312782E-4</v>
      </c>
      <c r="F269">
        <f>IF(OR(Diameter!K269="",Diameter!J269=""),"",(Diameter!K269-Diameter!J269)/Diameter!J269)</f>
        <v>-1.1620857463125204E-3</v>
      </c>
      <c r="G269">
        <f>IF(OR(Diameter!M269="",Diameter!L269=""),"",(Diameter!M269-Diameter!L269)/Diameter!L269)</f>
        <v>-6.1119085030012291E-4</v>
      </c>
      <c r="H269">
        <f>IF(OR(Diameter!O269="",Diameter!N269=""),"",(Diameter!O269-Diameter!N269)/Diameter!N269)</f>
        <v>-8.5121798171839088E-5</v>
      </c>
      <c r="I269">
        <f>IF(OR(Diameter!Q269="",Diameter!P269=""),"",(Diameter!Q269-Diameter!P269)/Diameter!P269)</f>
        <v>1.7979328445860351E-4</v>
      </c>
    </row>
    <row r="270" spans="1:9" ht="12.75" customHeight="1" x14ac:dyDescent="0.2">
      <c r="A270">
        <f>Measurement!A270</f>
        <v>26.800000000000111</v>
      </c>
      <c r="B270">
        <f>IF(OR(Diameter!C270="",Diameter!B270=""),"",(Diameter!C270-Diameter!B270)/Diameter!B270)</f>
        <v>-2.2629650179835882E-4</v>
      </c>
      <c r="C270">
        <f>IF(OR(Diameter!E270="",Diameter!D270=""),"",(Diameter!E270-Diameter!D270)/Diameter!D270)</f>
        <v>-2.2471026653695265E-4</v>
      </c>
      <c r="D270">
        <f>IF(OR(Diameter!G270="",Diameter!F270=""),"",(Diameter!G270-Diameter!F270)/Diameter!F270)</f>
        <v>-3.1538565635572802E-4</v>
      </c>
      <c r="E270">
        <f>IF(OR(Diameter!I270="",Diameter!H270=""),"",(Diameter!I270-Diameter!H270)/Diameter!H270)</f>
        <v>-5.0472463968465086E-4</v>
      </c>
      <c r="F270">
        <f>IF(OR(Diameter!K270="",Diameter!J270=""),"",(Diameter!K270-Diameter!J270)/Diameter!J270)</f>
        <v>-1.3484784288917524E-3</v>
      </c>
      <c r="G270">
        <f>IF(OR(Diameter!M270="",Diameter!L270=""),"",(Diameter!M270-Diameter!L270)/Diameter!L270)</f>
        <v>-5.2175720999861103E-4</v>
      </c>
      <c r="H270">
        <f>IF(OR(Diameter!O270="",Diameter!N270=""),"",(Diameter!O270-Diameter!N270)/Diameter!N270)</f>
        <v>-8.3333782688626797E-5</v>
      </c>
      <c r="I270">
        <f>IF(OR(Diameter!Q270="",Diameter!P270=""),"",(Diameter!Q270-Diameter!P270)/Diameter!P270)</f>
        <v>3.7667887315036081E-6</v>
      </c>
    </row>
    <row r="271" spans="1:9" ht="12.75" customHeight="1" x14ac:dyDescent="0.2">
      <c r="A271">
        <f>Measurement!A271</f>
        <v>26.900000000000112</v>
      </c>
      <c r="B271">
        <f>IF(OR(Diameter!C271="",Diameter!B271=""),"",(Diameter!C271-Diameter!B271)/Diameter!B271)</f>
        <v>-2.2629650179835882E-4</v>
      </c>
      <c r="C271">
        <f>IF(OR(Diameter!E271="",Diameter!D271=""),"",(Diameter!E271-Diameter!D271)/Diameter!D271)</f>
        <v>-2.2471026653695265E-4</v>
      </c>
      <c r="D271">
        <f>IF(OR(Diameter!G271="",Diameter!F271=""),"",(Diameter!G271-Diameter!F271)/Diameter!F271)</f>
        <v>-3.1538565635572802E-4</v>
      </c>
      <c r="E271">
        <f>IF(OR(Diameter!I271="",Diameter!H271=""),"",(Diameter!I271-Diameter!H271)/Diameter!H271)</f>
        <v>-4.095001062312782E-4</v>
      </c>
      <c r="F271">
        <f>IF(OR(Diameter!K271="",Diameter!J271=""),"",(Diameter!K271-Diameter!J271)/Diameter!J271)</f>
        <v>-1.3484784288917524E-3</v>
      </c>
      <c r="G271">
        <f>IF(OR(Diameter!M271="",Diameter!L271=""),"",(Diameter!M271-Diameter!L271)/Diameter!L271)</f>
        <v>-6.1014203811773156E-4</v>
      </c>
      <c r="H271">
        <f>IF(OR(Diameter!O271="",Diameter!N271=""),"",(Diameter!O271-Diameter!N271)/Diameter!N271)</f>
        <v>-8.3333782688626797E-5</v>
      </c>
      <c r="I271">
        <f>IF(OR(Diameter!Q271="",Diameter!P271=""),"",(Diameter!Q271-Diameter!P271)/Diameter!P271)</f>
        <v>-8.3333782688626797E-5</v>
      </c>
    </row>
    <row r="272" spans="1:9" ht="12.75" customHeight="1" x14ac:dyDescent="0.2">
      <c r="A272">
        <f>Measurement!A272</f>
        <v>27.000000000000114</v>
      </c>
      <c r="B272">
        <f>IF(OR(Diameter!C272="",Diameter!B272=""),"",(Diameter!C272-Diameter!B272)/Diameter!B272)</f>
        <v>-3.6548176599282998E-5</v>
      </c>
      <c r="C272">
        <f>IF(OR(Diameter!E272="",Diameter!D272=""),"",(Diameter!E272-Diameter!D272)/Diameter!D272)</f>
        <v>-1.2971330000606553E-4</v>
      </c>
      <c r="D272">
        <f>IF(OR(Diameter!G272="",Diameter!F272=""),"",(Diameter!G272-Diameter!F272)/Diameter!F272)</f>
        <v>-1.2600063846049996E-4</v>
      </c>
      <c r="E272">
        <f>IF(OR(Diameter!I272="",Diameter!H272=""),"",(Diameter!I272-Diameter!H272)/Diameter!H272)</f>
        <v>-2.1988892716390951E-4</v>
      </c>
      <c r="F272">
        <f>IF(OR(Diameter!K272="",Diameter!J272=""),"",(Diameter!K272-Diameter!J272)/Diameter!J272)</f>
        <v>-1.1630119220248146E-3</v>
      </c>
      <c r="G272">
        <f>IF(OR(Diameter!M272="",Diameter!L272=""),"",(Diameter!M272-Diameter!L272)/Diameter!L272)</f>
        <v>-5.2053337706797211E-4</v>
      </c>
      <c r="H272">
        <f>IF(OR(Diameter!O272="",Diameter!N272=""),"",(Diameter!O272-Diameter!N272)/Diameter!N272)</f>
        <v>5.810740312174165E-6</v>
      </c>
      <c r="I272">
        <f>IF(OR(Diameter!Q272="",Diameter!P272=""),"",(Diameter!Q272-Diameter!P272)/Diameter!P272)</f>
        <v>5.810740312174165E-6</v>
      </c>
    </row>
    <row r="273" spans="1:9" ht="12.75" customHeight="1" x14ac:dyDescent="0.2">
      <c r="A273">
        <f>Measurement!A273</f>
        <v>27.100000000000115</v>
      </c>
      <c r="B273">
        <f>IF(OR(Diameter!C273="",Diameter!B273=""),"",(Diameter!C273-Diameter!B273)/Diameter!B273)</f>
        <v>5.8720961252299662E-5</v>
      </c>
      <c r="C273">
        <f>IF(OR(Diameter!E273="",Diameter!D273=""),"",(Diameter!E273-Diameter!D273)/Diameter!D273)</f>
        <v>6.343044034950421E-5</v>
      </c>
      <c r="D273">
        <f>IF(OR(Diameter!G273="",Diameter!F273=""),"",(Diameter!G273-Diameter!F273)/Diameter!F273)</f>
        <v>-2.8105743400894109E-5</v>
      </c>
      <c r="E273">
        <f>IF(OR(Diameter!I273="",Diameter!H273=""),"",(Diameter!I273-Diameter!H273)/Diameter!H273)</f>
        <v>-1.2224723899724468E-4</v>
      </c>
      <c r="F273">
        <f>IF(OR(Diameter!K273="",Diameter!J273=""),"",(Diameter!K273-Diameter!J273)/Diameter!J273)</f>
        <v>-1.1648322166755711E-3</v>
      </c>
      <c r="G273">
        <f>IF(OR(Diameter!M273="",Diameter!L273=""),"",(Diameter!M273-Diameter!L273)/Diameter!L273)</f>
        <v>-7.2316345931062946E-5</v>
      </c>
      <c r="H273">
        <f>IF(OR(Diameter!O273="",Diameter!N273=""),"",(Diameter!O273-Diameter!N273)/Diameter!N273)</f>
        <v>-8.3333782688626797E-5</v>
      </c>
      <c r="I273">
        <f>IF(OR(Diameter!Q273="",Diameter!P273=""),"",(Diameter!Q273-Diameter!P273)/Diameter!P273)</f>
        <v>9.7532727352940261E-5</v>
      </c>
    </row>
    <row r="274" spans="1:9" ht="12.75" customHeight="1" x14ac:dyDescent="0.2">
      <c r="A274">
        <f>Measurement!A274</f>
        <v>27.200000000000117</v>
      </c>
      <c r="B274">
        <f>IF(OR(Diameter!C274="",Diameter!B274=""),"",(Diameter!C274-Diameter!B274)/Diameter!B274)</f>
        <v>2.5290760647467904E-4</v>
      </c>
      <c r="C274">
        <f>IF(OR(Diameter!E274="",Diameter!D274=""),"",(Diameter!E274-Diameter!D274)/Diameter!D274)</f>
        <v>6.5800555457674743E-5</v>
      </c>
      <c r="D274">
        <f>IF(OR(Diameter!G274="",Diameter!F274=""),"",(Diameter!G274-Diameter!F274)/Diameter!F274)</f>
        <v>-2.59698316374046E-5</v>
      </c>
      <c r="E274">
        <f>IF(OR(Diameter!I274="",Diameter!H274=""),"",(Diameter!I274-Diameter!H274)/Diameter!H274)</f>
        <v>-1.1845425110047723E-4</v>
      </c>
      <c r="F274">
        <f>IF(OR(Diameter!K274="",Diameter!J274=""),"",(Diameter!K274-Diameter!J274)/Diameter!J274)</f>
        <v>-9.7768172884973078E-4</v>
      </c>
      <c r="G274">
        <f>IF(OR(Diameter!M274="",Diameter!L274=""),"",(Diameter!M274-Diameter!L274)/Diameter!L274)</f>
        <v>-6.8537113736753778E-5</v>
      </c>
      <c r="H274">
        <f>IF(OR(Diameter!O274="",Diameter!N274=""),"",(Diameter!O274-Diameter!N274)/Diameter!N274)</f>
        <v>9.7532727352940261E-5</v>
      </c>
      <c r="I274">
        <f>IF(OR(Diameter!Q274="",Diameter!P274=""),"",(Diameter!Q274-Diameter!P274)/Diameter!P274)</f>
        <v>2.8049103268674985E-4</v>
      </c>
    </row>
    <row r="275" spans="1:9" ht="12.75" customHeight="1" x14ac:dyDescent="0.2">
      <c r="A275">
        <f>Measurement!A275</f>
        <v>27.300000000000118</v>
      </c>
      <c r="B275">
        <f>IF(OR(Diameter!C275="",Diameter!B275=""),"",(Diameter!C275-Diameter!B275)/Diameter!B275)</f>
        <v>6.8180728766214639E-5</v>
      </c>
      <c r="C275">
        <f>IF(OR(Diameter!E275="",Diameter!D275=""),"",(Diameter!E275-Diameter!D275)/Diameter!D275)</f>
        <v>-2.59698316374046E-5</v>
      </c>
      <c r="D275">
        <f>IF(OR(Diameter!G275="",Diameter!F275=""),"",(Diameter!G275-Diameter!F275)/Diameter!F275)</f>
        <v>-2.1331968786507765E-4</v>
      </c>
      <c r="E275">
        <f>IF(OR(Diameter!I275="",Diameter!H275=""),"",(Diameter!I275-Diameter!H275)/Diameter!H275)</f>
        <v>-3.0699842956044901E-4</v>
      </c>
      <c r="F275">
        <f>IF(OR(Diameter!K275="",Diameter!J275=""),"",(Diameter!K275-Diameter!J275)/Diameter!J275)</f>
        <v>-1.1683485419468145E-3</v>
      </c>
      <c r="G275">
        <f>IF(OR(Diameter!M275="",Diameter!L275=""),"",(Diameter!M275-Diameter!L275)/Diameter!L275)</f>
        <v>2.2652792244450625E-5</v>
      </c>
      <c r="H275">
        <f>IF(OR(Diameter!O275="",Diameter!N275=""),"",(Diameter!O275-Diameter!N275)/Diameter!N275)</f>
        <v>1.8746048306668669E-4</v>
      </c>
      <c r="I275">
        <f>IF(OR(Diameter!Q275="",Diameter!P275=""),"",(Diameter!Q275-Diameter!P275)/Diameter!P275)</f>
        <v>3.7431024429724263E-4</v>
      </c>
    </row>
    <row r="276" spans="1:9" ht="12.75" customHeight="1" x14ac:dyDescent="0.2">
      <c r="A276">
        <f>Measurement!A276</f>
        <v>27.400000000000119</v>
      </c>
      <c r="B276">
        <f>IF(OR(Diameter!C276="",Diameter!B276=""),"",(Diameter!C276-Diameter!B276)/Diameter!B276)</f>
        <v>-1.2035562178397593E-4</v>
      </c>
      <c r="C276">
        <f>IF(OR(Diameter!E276="",Diameter!D276=""),"",(Diameter!E276-Diameter!D276)/Diameter!D276)</f>
        <v>-2.1497665161495516E-4</v>
      </c>
      <c r="D276">
        <f>IF(OR(Diameter!G276="",Diameter!F276=""),"",(Diameter!G276-Diameter!F276)/Diameter!F276)</f>
        <v>-2.1331968786507765E-4</v>
      </c>
      <c r="E276">
        <f>IF(OR(Diameter!I276="",Diameter!H276=""),"",(Diameter!I276-Diameter!H276)/Diameter!H276)</f>
        <v>-4.0257898608943922E-4</v>
      </c>
      <c r="F276">
        <f>IF(OR(Diameter!K276="",Diameter!J276=""),"",(Diameter!K276-Diameter!J276)/Diameter!J276)</f>
        <v>-1.2638467448702689E-3</v>
      </c>
      <c r="G276">
        <f>IF(OR(Diameter!M276="",Diameter!L276=""),"",(Diameter!M276-Diameter!L276)/Diameter!L276)</f>
        <v>-3.3705892615856759E-4</v>
      </c>
      <c r="H276">
        <f>IF(OR(Diameter!O276="",Diameter!N276=""),"",(Diameter!O276-Diameter!N276)/Diameter!N276)</f>
        <v>1.8746048306668669E-4</v>
      </c>
      <c r="I276">
        <f>IF(OR(Diameter!Q276="",Diameter!P276=""),"",(Diameter!Q276-Diameter!P276)/Diameter!P276)</f>
        <v>2.8620958156281933E-4</v>
      </c>
    </row>
    <row r="277" spans="1:9" ht="12.75" customHeight="1" x14ac:dyDescent="0.2">
      <c r="A277">
        <f>Measurement!A277</f>
        <v>27.500000000000121</v>
      </c>
      <c r="B277">
        <f>IF(OR(Diameter!C277="",Diameter!B277=""),"",(Diameter!C277-Diameter!B277)/Diameter!B277)</f>
        <v>-3.1123586141560696E-4</v>
      </c>
      <c r="C277">
        <f>IF(OR(Diameter!E277="",Diameter!D277=""),"",(Diameter!E277-Diameter!D277)/Diameter!D277)</f>
        <v>-3.1123586141560696E-4</v>
      </c>
      <c r="D277">
        <f>IF(OR(Diameter!G277="",Diameter!F277=""),"",(Diameter!G277-Diameter!F277)/Diameter!F277)</f>
        <v>-4.0492446801156697E-4</v>
      </c>
      <c r="E277">
        <f>IF(OR(Diameter!I277="",Diameter!H277=""),"",(Diameter!I277-Diameter!H277)/Diameter!H277)</f>
        <v>-4.9932771867923216E-4</v>
      </c>
      <c r="F277">
        <f>IF(OR(Diameter!K277="",Diameter!J277=""),"",(Diameter!K277-Diameter!J277)/Diameter!J277)</f>
        <v>-1.2638467448702689E-3</v>
      </c>
      <c r="G277">
        <f>IF(OR(Diameter!M277="",Diameter!L277=""),"",(Diameter!M277-Diameter!L277)/Diameter!L277)</f>
        <v>-5.1584299118725421E-4</v>
      </c>
      <c r="H277">
        <f>IF(OR(Diameter!O277="",Diameter!N277=""),"",(Diameter!O277-Diameter!N277)/Diameter!N277)</f>
        <v>1.8746048306668669E-4</v>
      </c>
      <c r="I277">
        <f>IF(OR(Diameter!Q277="",Diameter!P277=""),"",(Diameter!Q277-Diameter!P277)/Diameter!P277)</f>
        <v>1.0692396582979198E-4</v>
      </c>
    </row>
    <row r="278" spans="1:9" ht="12.75" customHeight="1" x14ac:dyDescent="0.2">
      <c r="A278">
        <f>Measurement!A278</f>
        <v>27.600000000000122</v>
      </c>
      <c r="B278">
        <f>IF(OR(Diameter!C278="",Diameter!B278=""),"",(Diameter!C278-Diameter!B278)/Diameter!B278)</f>
        <v>-4.0837096981521888E-4</v>
      </c>
      <c r="C278">
        <f>IF(OR(Diameter!E278="",Diameter!D278=""),"",(Diameter!E278-Diameter!D278)/Diameter!D278)</f>
        <v>-3.1262905476698921E-4</v>
      </c>
      <c r="D278">
        <f>IF(OR(Diameter!G278="",Diameter!F278=""),"",(Diameter!G278-Diameter!F278)/Diameter!F278)</f>
        <v>-4.0608300770195974E-4</v>
      </c>
      <c r="E278">
        <f>IF(OR(Diameter!I278="",Diameter!H278=""),"",(Diameter!I278-Diameter!H278)/Diameter!H278)</f>
        <v>-5.9581335201709868E-4</v>
      </c>
      <c r="F278">
        <f>IF(OR(Diameter!K278="",Diameter!J278=""),"",(Diameter!K278-Diameter!J278)/Diameter!J278)</f>
        <v>-1.2638467448702689E-3</v>
      </c>
      <c r="G278">
        <f>IF(OR(Diameter!M278="",Diameter!L278=""),"",(Diameter!M278-Diameter!L278)/Diameter!L278)</f>
        <v>-6.0580855735171838E-4</v>
      </c>
      <c r="H278">
        <f>IF(OR(Diameter!O278="",Diameter!N278=""),"",(Diameter!O278-Diameter!N278)/Diameter!N278)</f>
        <v>9.9403829669557513E-6</v>
      </c>
      <c r="I278">
        <f>IF(OR(Diameter!Q278="",Diameter!P278=""),"",(Diameter!Q278-Diameter!P278)/Diameter!P278)</f>
        <v>-2.5288340615341415E-4</v>
      </c>
    </row>
    <row r="279" spans="1:9" ht="12.75" customHeight="1" x14ac:dyDescent="0.2">
      <c r="A279">
        <f>Measurement!A279</f>
        <v>27.700000000000124</v>
      </c>
      <c r="B279">
        <f>IF(OR(Diameter!C279="",Diameter!B279=""),"",(Diameter!C279-Diameter!B279)/Diameter!B279)</f>
        <v>-3.140123674970538E-4</v>
      </c>
      <c r="C279">
        <f>IF(OR(Diameter!E279="",Diameter!D279=""),"",(Diameter!E279-Diameter!D279)/Diameter!D279)</f>
        <v>-3.1262905476698921E-4</v>
      </c>
      <c r="D279">
        <f>IF(OR(Diameter!G279="",Diameter!F279=""),"",(Diameter!G279-Diameter!F279)/Diameter!F279)</f>
        <v>-5.0206992780020814E-4</v>
      </c>
      <c r="E279">
        <f>IF(OR(Diameter!I279="",Diameter!H279=""),"",(Diameter!I279-Diameter!H279)/Diameter!H279)</f>
        <v>-5.0025127237475063E-4</v>
      </c>
      <c r="F279">
        <f>IF(OR(Diameter!K279="",Diameter!J279=""),"",(Diameter!K279-Diameter!J279)/Diameter!J279)</f>
        <v>-1.2638467448702689E-3</v>
      </c>
      <c r="G279">
        <f>IF(OR(Diameter!M279="",Diameter!L279=""),"",(Diameter!M279-Diameter!L279)/Diameter!L279)</f>
        <v>-3.3226099264317016E-4</v>
      </c>
      <c r="H279">
        <f>IF(OR(Diameter!O279="",Diameter!N279=""),"",(Diameter!O279-Diameter!N279)/Diameter!N279)</f>
        <v>9.7532727352940261E-5</v>
      </c>
      <c r="I279">
        <f>IF(OR(Diameter!Q279="",Diameter!P279=""),"",(Diameter!Q279-Diameter!P279)/Diameter!P279)</f>
        <v>-1.6594703693938414E-4</v>
      </c>
    </row>
    <row r="280" spans="1:9" ht="12.75" customHeight="1" x14ac:dyDescent="0.2">
      <c r="A280">
        <f>Measurement!A280</f>
        <v>27.800000000000125</v>
      </c>
      <c r="B280">
        <f>IF(OR(Diameter!C280="",Diameter!B280=""),"",(Diameter!C280-Diameter!B280)/Diameter!B280)</f>
        <v>-2.1988892716390951E-4</v>
      </c>
      <c r="C280">
        <f>IF(OR(Diameter!E280="",Diameter!D280=""),"",(Diameter!E280-Diameter!D280)/Diameter!D280)</f>
        <v>-4.0837096981521888E-4</v>
      </c>
      <c r="D280">
        <f>IF(OR(Diameter!G280="",Diameter!F280=""),"",(Diameter!G280-Diameter!F280)/Diameter!F280)</f>
        <v>-5.9843443448866489E-4</v>
      </c>
      <c r="E280">
        <f>IF(OR(Diameter!I280="",Diameter!H280=""),"",(Diameter!I280-Diameter!H280)/Diameter!H280)</f>
        <v>-6.9245165272455438E-4</v>
      </c>
      <c r="F280">
        <f>IF(OR(Diameter!K280="",Diameter!J280=""),"",(Diameter!K280-Diameter!J280)/Diameter!J280)</f>
        <v>-1.1683485419468145E-3</v>
      </c>
      <c r="G280">
        <f>IF(OR(Diameter!M280="",Diameter!L280=""),"",(Diameter!M280-Diameter!L280)/Diameter!L280)</f>
        <v>-3.3347888534866077E-4</v>
      </c>
      <c r="H280">
        <f>IF(OR(Diameter!O280="",Diameter!N280=""),"",(Diameter!O280-Diameter!N280)/Diameter!N280)</f>
        <v>5.810740312174165E-6</v>
      </c>
      <c r="I280">
        <f>IF(OR(Diameter!Q280="",Diameter!P280=""),"",(Diameter!Q280-Diameter!P280)/Diameter!P280)</f>
        <v>-3.44964336690985E-4</v>
      </c>
    </row>
    <row r="281" spans="1:9" ht="12.75" customHeight="1" x14ac:dyDescent="0.2">
      <c r="A281">
        <f>Measurement!A281</f>
        <v>27.900000000000126</v>
      </c>
      <c r="B281">
        <f>IF(OR(Diameter!C281="",Diameter!B281=""),"",(Diameter!C281-Diameter!B281)/Diameter!B281)</f>
        <v>-2.1988892716390951E-4</v>
      </c>
      <c r="C281">
        <f>IF(OR(Diameter!E281="",Diameter!D281=""),"",(Diameter!E281-Diameter!D281)/Diameter!D281)</f>
        <v>-4.095001062312782E-4</v>
      </c>
      <c r="D281">
        <f>IF(OR(Diameter!G281="",Diameter!F281=""),"",(Diameter!G281-Diameter!F281)/Diameter!F281)</f>
        <v>-4.095001062312782E-4</v>
      </c>
      <c r="E281">
        <f>IF(OR(Diameter!I281="",Diameter!H281=""),"",(Diameter!I281-Diameter!H281)/Diameter!H281)</f>
        <v>-6.9325433232925073E-4</v>
      </c>
      <c r="F281">
        <f>IF(OR(Diameter!K281="",Diameter!J281=""),"",(Diameter!K281-Diameter!J281)/Diameter!J281)</f>
        <v>-1.2616207524649104E-3</v>
      </c>
      <c r="G281">
        <f>IF(OR(Diameter!M281="",Diameter!L281=""),"",(Diameter!M281-Diameter!L281)/Diameter!L281)</f>
        <v>-2.4300869999842878E-4</v>
      </c>
      <c r="H281">
        <f>IF(OR(Diameter!O281="",Diameter!N281=""),"",(Diameter!O281-Diameter!N281)/Diameter!N281)</f>
        <v>1.736943645592643E-6</v>
      </c>
      <c r="I281">
        <f>IF(OR(Diameter!Q281="",Diameter!P281=""),"",(Diameter!Q281-Diameter!P281)/Diameter!P281)</f>
        <v>-3.4604036708230551E-4</v>
      </c>
    </row>
    <row r="282" spans="1:9" ht="12.75" customHeight="1" x14ac:dyDescent="0.2">
      <c r="A282">
        <f>Measurement!A282</f>
        <v>28.000000000000128</v>
      </c>
      <c r="B282">
        <f>IF(OR(Diameter!C282="",Diameter!B282=""),"",(Diameter!C282-Diameter!B282)/Diameter!B282)</f>
        <v>-4.1172797447776825E-4</v>
      </c>
      <c r="C282">
        <f>IF(OR(Diameter!E282="",Diameter!D282=""),"",(Diameter!E282-Diameter!D282)/Diameter!D282)</f>
        <v>-3.18101589268403E-4</v>
      </c>
      <c r="D282">
        <f>IF(OR(Diameter!G282="",Diameter!F282=""),"",(Diameter!G282-Diameter!F282)/Diameter!F282)</f>
        <v>-4.1172797447776825E-4</v>
      </c>
      <c r="E282">
        <f>IF(OR(Diameter!I282="",Diameter!H282=""),"",(Diameter!I282-Diameter!H282)/Diameter!H282)</f>
        <v>-6.9438412593705715E-4</v>
      </c>
      <c r="F282">
        <f>IF(OR(Diameter!K282="",Diameter!J282=""),"",(Diameter!K282-Diameter!J282)/Diameter!J282)</f>
        <v>-1.2593544051593957E-3</v>
      </c>
      <c r="G282">
        <f>IF(OR(Diameter!M282="",Diameter!L282=""),"",(Diameter!M282-Diameter!L282)/Diameter!L282)</f>
        <v>-4.2703520827422619E-4</v>
      </c>
      <c r="H282">
        <f>IF(OR(Diameter!O282="",Diameter!N282=""),"",(Diameter!O282-Diameter!N282)/Diameter!N282)</f>
        <v>-2.7864991220945152E-7</v>
      </c>
      <c r="I282">
        <f>IF(OR(Diameter!Q282="",Diameter!P282=""),"",(Diameter!Q282-Diameter!P282)/Diameter!P282)</f>
        <v>9.5218950448363956E-5</v>
      </c>
    </row>
    <row r="283" spans="1:9" ht="12.75" customHeight="1" x14ac:dyDescent="0.2">
      <c r="A283">
        <f>Measurement!A283</f>
        <v>28.100000000000129</v>
      </c>
      <c r="B283">
        <f>IF(OR(Diameter!C283="",Diameter!B283=""),"",(Diameter!C283-Diameter!B283)/Diameter!B283)</f>
        <v>-3.18101589268403E-4</v>
      </c>
      <c r="C283">
        <f>IF(OR(Diameter!E283="",Diameter!D283=""),"",(Diameter!E283-Diameter!D283)/Diameter!D283)</f>
        <v>-4.1282642007212052E-4</v>
      </c>
      <c r="D283">
        <f>IF(OR(Diameter!G283="",Diameter!F283=""),"",(Diameter!G283-Diameter!F283)/Diameter!F283)</f>
        <v>-5.0728799783476169E-4</v>
      </c>
      <c r="E283">
        <f>IF(OR(Diameter!I283="",Diameter!H283=""),"",(Diameter!I283-Diameter!H283)/Diameter!H283)</f>
        <v>-6.9474036047777253E-4</v>
      </c>
      <c r="F283">
        <f>IF(OR(Diameter!K283="",Diameter!J283=""),"",(Diameter!K283-Diameter!J283)/Diameter!J283)</f>
        <v>-1.1639273649507781E-3</v>
      </c>
      <c r="G283">
        <f>IF(OR(Diameter!M283="",Diameter!L283=""),"",(Diameter!M283-Diameter!L283)/Diameter!L283)</f>
        <v>-5.1859929437876021E-4</v>
      </c>
      <c r="H283">
        <f>IF(OR(Diameter!O283="",Diameter!N283=""),"",(Diameter!O283-Diameter!N283)/Diameter!N283)</f>
        <v>-8.8655191221419E-5</v>
      </c>
      <c r="I283">
        <f>IF(OR(Diameter!Q283="",Diameter!P283=""),"",(Diameter!Q283-Diameter!P283)/Diameter!P283)</f>
        <v>-8.1531747663198743E-5</v>
      </c>
    </row>
    <row r="284" spans="1:9" ht="12.75" customHeight="1" x14ac:dyDescent="0.2">
      <c r="A284">
        <f>Measurement!A284</f>
        <v>28.200000000000131</v>
      </c>
      <c r="B284">
        <f>IF(OR(Diameter!C284="",Diameter!B284=""),"",(Diameter!C284-Diameter!B284)/Diameter!B284)</f>
        <v>-2.2471026653695265E-4</v>
      </c>
      <c r="C284">
        <f>IF(OR(Diameter!E284="",Diameter!D284=""),"",(Diameter!E284-Diameter!D284)/Diameter!D284)</f>
        <v>-3.1944394663288838E-4</v>
      </c>
      <c r="D284">
        <f>IF(OR(Diameter!G284="",Diameter!F284=""),"",(Diameter!G284-Diameter!F284)/Diameter!F284)</f>
        <v>-4.1499161833373591E-4</v>
      </c>
      <c r="E284">
        <f>IF(OR(Diameter!I284="",Diameter!H284=""),"",(Diameter!I284-Diameter!H284)/Diameter!H284)</f>
        <v>-4.1391434909437481E-4</v>
      </c>
      <c r="F284">
        <f>IF(OR(Diameter!K284="",Diameter!J284=""),"",(Diameter!K284-Diameter!J284)/Diameter!J284)</f>
        <v>-9.760754800954794E-4</v>
      </c>
      <c r="G284">
        <f>IF(OR(Diameter!M284="",Diameter!L284=""),"",(Diameter!M284-Diameter!L284)/Diameter!L284)</f>
        <v>-4.2887382709462079E-4</v>
      </c>
      <c r="H284">
        <f>IF(OR(Diameter!O284="",Diameter!N284=""),"",(Diameter!O284-Diameter!N284)/Diameter!N284)</f>
        <v>-9.0400279072861678E-5</v>
      </c>
      <c r="I284">
        <f>IF(OR(Diameter!Q284="",Diameter!P284=""),"",(Diameter!Q284-Diameter!P284)/Diameter!P284)</f>
        <v>5.810740312174165E-6</v>
      </c>
    </row>
    <row r="285" spans="1:9" ht="12.75" customHeight="1" x14ac:dyDescent="0.2">
      <c r="A285">
        <f>Measurement!A285</f>
        <v>28.300000000000132</v>
      </c>
      <c r="B285">
        <f>IF(OR(Diameter!C285="",Diameter!B285=""),"",(Diameter!C285-Diameter!B285)/Diameter!B285)</f>
        <v>-3.6548176599282998E-5</v>
      </c>
      <c r="C285">
        <f>IF(OR(Diameter!E285="",Diameter!D285=""),"",(Diameter!E285-Diameter!D285)/Diameter!D285)</f>
        <v>-2.2629650179835882E-4</v>
      </c>
      <c r="D285">
        <f>IF(OR(Diameter!G285="",Diameter!F285=""),"",(Diameter!G285-Diameter!F285)/Diameter!F285)</f>
        <v>-2.2787205878183926E-4</v>
      </c>
      <c r="E285">
        <f>IF(OR(Diameter!I285="",Diameter!H285=""),"",(Diameter!I285-Diameter!H285)/Diameter!H285)</f>
        <v>-4.1499161833373591E-4</v>
      </c>
      <c r="F285">
        <f>IF(OR(Diameter!K285="",Diameter!J285=""),"",(Diameter!K285-Diameter!J285)/Diameter!J285)</f>
        <v>-8.8250195446683516E-4</v>
      </c>
      <c r="G285">
        <f>IF(OR(Diameter!M285="",Diameter!L285=""),"",(Diameter!M285-Diameter!L285)/Diameter!L285)</f>
        <v>-2.4872812220987978E-4</v>
      </c>
      <c r="H285">
        <f>IF(OR(Diameter!O285="",Diameter!N285=""),"",(Diameter!O285-Diameter!N285)/Diameter!N285)</f>
        <v>-4.2665021724884021E-6</v>
      </c>
      <c r="I285">
        <f>IF(OR(Diameter!Q285="",Diameter!P285=""),"",(Diameter!Q285-Diameter!P285)/Diameter!P285)</f>
        <v>5.810740312174165E-6</v>
      </c>
    </row>
    <row r="286" spans="1:9" ht="12.75" customHeight="1" x14ac:dyDescent="0.2">
      <c r="A286">
        <f>Measurement!A286</f>
        <v>28.400000000000134</v>
      </c>
      <c r="B286">
        <f>IF(OR(Diameter!C286="",Diameter!B286=""),"",(Diameter!C286-Diameter!B286)/Diameter!B286)</f>
        <v>-3.2347490614581737E-5</v>
      </c>
      <c r="C286">
        <f>IF(OR(Diameter!E286="",Diameter!D286=""),"",(Diameter!E286-Diameter!D286)/Diameter!D286)</f>
        <v>-1.3155399468244429E-4</v>
      </c>
      <c r="D286">
        <f>IF(OR(Diameter!G286="",Diameter!F286=""),"",(Diameter!G286-Diameter!F286)/Diameter!F286)</f>
        <v>-3.8632761687759637E-5</v>
      </c>
      <c r="E286">
        <f>IF(OR(Diameter!I286="",Diameter!H286=""),"",(Diameter!I286-Diameter!H286)/Diameter!H286)</f>
        <v>-3.1944394663288838E-4</v>
      </c>
      <c r="F286">
        <f>IF(OR(Diameter!K286="",Diameter!J286=""),"",(Diameter!K286-Diameter!J286)/Diameter!J286)</f>
        <v>-8.8267557479836437E-4</v>
      </c>
      <c r="G286">
        <f>IF(OR(Diameter!M286="",Diameter!L286=""),"",(Diameter!M286-Diameter!L286)/Diameter!L286)</f>
        <v>-2.4731716162831841E-4</v>
      </c>
      <c r="H286">
        <f>IF(OR(Diameter!O286="",Diameter!N286=""),"",(Diameter!O286-Diameter!N286)/Diameter!N286)</f>
        <v>-2.7864991220945152E-7</v>
      </c>
      <c r="I286">
        <f>IF(OR(Diameter!Q286="",Diameter!P286=""),"",(Diameter!Q286-Diameter!P286)/Diameter!P286)</f>
        <v>7.8686533828489238E-6</v>
      </c>
    </row>
    <row r="287" spans="1:9" ht="12.75" customHeight="1" x14ac:dyDescent="0.2">
      <c r="A287">
        <f>Measurement!A287</f>
        <v>28.500000000000135</v>
      </c>
      <c r="B287">
        <f>IF(OR(Diameter!C287="",Diameter!B287=""),"",(Diameter!C287-Diameter!B287)/Diameter!B287)</f>
        <v>1.5947166835277168E-4</v>
      </c>
      <c r="C287">
        <f>IF(OR(Diameter!E287="",Diameter!D287=""),"",(Diameter!E287-Diameter!D287)/Diameter!D287)</f>
        <v>1.5425342767347831E-4</v>
      </c>
      <c r="D287">
        <f>IF(OR(Diameter!G287="",Diameter!F287=""),"",(Diameter!G287-Diameter!F287)/Diameter!F287)</f>
        <v>5.6381885614678673E-5</v>
      </c>
      <c r="E287">
        <f>IF(OR(Diameter!I287="",Diameter!H287=""),"",(Diameter!I287-Diameter!H287)/Diameter!H287)</f>
        <v>-1.2971330000606553E-4</v>
      </c>
      <c r="F287">
        <f>IF(OR(Diameter!K287="",Diameter!J287=""),"",(Diameter!K287-Diameter!J287)/Diameter!J287)</f>
        <v>-8.8267557479836437E-4</v>
      </c>
      <c r="G287">
        <f>IF(OR(Diameter!M287="",Diameter!L287=""),"",(Diameter!M287-Diameter!L287)/Diameter!L287)</f>
        <v>-3.3705892615856759E-4</v>
      </c>
      <c r="H287">
        <f>IF(OR(Diameter!O287="",Diameter!N287=""),"",(Diameter!O287-Diameter!N287)/Diameter!N287)</f>
        <v>-2.7864991220945152E-7</v>
      </c>
      <c r="I287">
        <f>IF(OR(Diameter!Q287="",Diameter!P287=""),"",(Diameter!Q287-Diameter!P287)/Diameter!P287)</f>
        <v>1.8746048306668669E-4</v>
      </c>
    </row>
    <row r="288" spans="1:9" ht="12.75" customHeight="1" x14ac:dyDescent="0.2">
      <c r="A288">
        <f>Measurement!A288</f>
        <v>28.600000000000136</v>
      </c>
      <c r="B288">
        <f>IF(OR(Diameter!C288="",Diameter!B288=""),"",(Diameter!C288-Diameter!B288)/Diameter!B288)</f>
        <v>1.6473046618756707E-4</v>
      </c>
      <c r="C288">
        <f>IF(OR(Diameter!E288="",Diameter!D288=""),"",(Diameter!E288-Diameter!D288)/Diameter!D288)</f>
        <v>6.343044034950421E-5</v>
      </c>
      <c r="D288">
        <f>IF(OR(Diameter!G288="",Diameter!F288=""),"",(Diameter!G288-Diameter!F288)/Diameter!F288)</f>
        <v>6.1070527561981334E-5</v>
      </c>
      <c r="E288">
        <f>IF(OR(Diameter!I288="",Diameter!H288=""),"",(Diameter!I288-Diameter!H288)/Diameter!H288)</f>
        <v>-1.2600063846049996E-4</v>
      </c>
      <c r="F288">
        <f>IF(OR(Diameter!K288="",Diameter!J288=""),"",(Diameter!K288-Diameter!J288)/Diameter!J288)</f>
        <v>-7.8892102733675595E-4</v>
      </c>
      <c r="G288">
        <f>IF(OR(Diameter!M288="",Diameter!L288=""),"",(Diameter!M288-Diameter!L288)/Diameter!L288)</f>
        <v>-5.1859929437876021E-4</v>
      </c>
      <c r="H288">
        <f>IF(OR(Diameter!O288="",Diameter!N288=""),"",(Diameter!O288-Diameter!N288)/Diameter!N288)</f>
        <v>3.7667887315036081E-6</v>
      </c>
      <c r="I288">
        <f>IF(OR(Diameter!Q288="",Diameter!P288=""),"",(Diameter!Q288-Diameter!P288)/Diameter!P288)</f>
        <v>2.8334363192228612E-4</v>
      </c>
    </row>
    <row r="289" spans="1:9" ht="12.75" customHeight="1" x14ac:dyDescent="0.2">
      <c r="A289">
        <f>Measurement!A289</f>
        <v>28.700000000000138</v>
      </c>
      <c r="B289">
        <f>IF(OR(Diameter!C289="",Diameter!B289=""),"",(Diameter!C289-Diameter!B289)/Diameter!B289)</f>
        <v>1.7002866685101995E-4</v>
      </c>
      <c r="C289">
        <f>IF(OR(Diameter!E289="",Diameter!D289=""),"",(Diameter!E289-Diameter!D289)/Diameter!D289)</f>
        <v>1.6737471328771123E-4</v>
      </c>
      <c r="D289">
        <f>IF(OR(Diameter!G289="",Diameter!F289=""),"",(Diameter!G289-Diameter!F289)/Diameter!F289)</f>
        <v>6.5800555457674743E-5</v>
      </c>
      <c r="E289">
        <f>IF(OR(Diameter!I289="",Diameter!H289=""),"",(Diameter!I289-Diameter!H289)/Diameter!H289)</f>
        <v>-1.2412895911164141E-4</v>
      </c>
      <c r="F289">
        <f>IF(OR(Diameter!K289="",Diameter!J289=""),"",(Diameter!K289-Diameter!J289)/Diameter!J289)</f>
        <v>-9.7729579406670344E-4</v>
      </c>
      <c r="G289">
        <f>IF(OR(Diameter!M289="",Diameter!L289=""),"",(Diameter!M289-Diameter!L289)/Diameter!L289)</f>
        <v>-5.1792895224341093E-4</v>
      </c>
      <c r="H289">
        <f>IF(OR(Diameter!O289="",Diameter!N289=""),"",(Diameter!O289-Diameter!N289)/Diameter!N289)</f>
        <v>9.5218950448363956E-5</v>
      </c>
      <c r="I289">
        <f>IF(OR(Diameter!Q289="",Diameter!P289=""),"",(Diameter!Q289-Diameter!P289)/Diameter!P289)</f>
        <v>3.7743183907909609E-4</v>
      </c>
    </row>
    <row r="290" spans="1:9" ht="12.75" customHeight="1" x14ac:dyDescent="0.2">
      <c r="A290">
        <f>Measurement!A290</f>
        <v>28.800000000000139</v>
      </c>
      <c r="B290">
        <f>IF(OR(Diameter!C290="",Diameter!B290=""),"",(Diameter!C290-Diameter!B290)/Diameter!B290)</f>
        <v>-1.1462282364525293E-4</v>
      </c>
      <c r="C290">
        <f>IF(OR(Diameter!E290="",Diameter!D290=""),"",(Diameter!E290-Diameter!D290)/Diameter!D290)</f>
        <v>-1.1654327053703579E-4</v>
      </c>
      <c r="D290">
        <f>IF(OR(Diameter!G290="",Diameter!F290=""),"",(Diameter!G290-Diameter!F290)/Diameter!F290)</f>
        <v>-2.59698316374046E-5</v>
      </c>
      <c r="E290">
        <f>IF(OR(Diameter!I290="",Diameter!H290=""),"",(Diameter!I290-Diameter!H290)/Diameter!H290)</f>
        <v>-3.1262905476698921E-4</v>
      </c>
      <c r="F290">
        <f>IF(OR(Diameter!K290="",Diameter!J290=""),"",(Diameter!K290-Diameter!J290)/Diameter!J290)</f>
        <v>-1.0711955692009293E-3</v>
      </c>
      <c r="G290">
        <f>IF(OR(Diameter!M290="",Diameter!L290=""),"",(Diameter!M290-Diameter!L290)/Diameter!L290)</f>
        <v>-6.9892607033377743E-4</v>
      </c>
      <c r="H290">
        <f>IF(OR(Diameter!O290="",Diameter!N290=""),"",(Diameter!O290-Diameter!N290)/Diameter!N290)</f>
        <v>-8.1531747663198743E-5</v>
      </c>
      <c r="I290">
        <f>IF(OR(Diameter!Q290="",Diameter!P290=""),"",(Diameter!Q290-Diameter!P290)/Diameter!P290)</f>
        <v>1.0930508269779196E-4</v>
      </c>
    </row>
    <row r="291" spans="1:9" ht="12.75" customHeight="1" x14ac:dyDescent="0.2">
      <c r="A291">
        <f>Measurement!A291</f>
        <v>28.900000000000141</v>
      </c>
      <c r="B291">
        <f>IF(OR(Diameter!C291="",Diameter!B291=""),"",(Diameter!C291-Diameter!B291)/Diameter!B291)</f>
        <v>-2.0997731274672335E-4</v>
      </c>
      <c r="C291">
        <f>IF(OR(Diameter!E291="",Diameter!D291=""),"",(Diameter!E291-Diameter!D291)/Diameter!D291)</f>
        <v>-3.0699842956044901E-4</v>
      </c>
      <c r="D291">
        <f>IF(OR(Diameter!G291="",Diameter!F291=""),"",(Diameter!G291-Diameter!F291)/Diameter!F291)</f>
        <v>-3.1123586141560696E-4</v>
      </c>
      <c r="E291">
        <f>IF(OR(Diameter!I291="",Diameter!H291=""),"",(Diameter!I291-Diameter!H291)/Diameter!H291)</f>
        <v>-5.9843443448866489E-4</v>
      </c>
      <c r="F291">
        <f>IF(OR(Diameter!K291="",Diameter!J291=""),"",(Diameter!K291-Diameter!J291)/Diameter!J291)</f>
        <v>-1.1639273649507781E-3</v>
      </c>
      <c r="G291">
        <f>IF(OR(Diameter!M291="",Diameter!L291=""),"",(Diameter!M291-Diameter!L291)/Diameter!L291)</f>
        <v>-7.8902946207681324E-4</v>
      </c>
      <c r="H291">
        <f>IF(OR(Diameter!O291="",Diameter!N291=""),"",(Diameter!O291-Diameter!N291)/Diameter!N291)</f>
        <v>-3.4604036708230551E-4</v>
      </c>
      <c r="I291">
        <f>IF(OR(Diameter!Q291="",Diameter!P291=""),"",(Diameter!Q291-Diameter!P291)/Diameter!P291)</f>
        <v>-7.0433233158917407E-5</v>
      </c>
    </row>
    <row r="292" spans="1:9" ht="12.75" customHeight="1" x14ac:dyDescent="0.2">
      <c r="A292">
        <f>Measurement!A292</f>
        <v>29.000000000000142</v>
      </c>
      <c r="B292">
        <f>IF(OR(Diameter!C292="",Diameter!B292=""),"",(Diameter!C292-Diameter!B292)/Diameter!B292)</f>
        <v>-3.0699842956044901E-4</v>
      </c>
      <c r="C292">
        <f>IF(OR(Diameter!E292="",Diameter!D292=""),"",(Diameter!E292-Diameter!D292)/Diameter!D292)</f>
        <v>-4.0375641317221331E-4</v>
      </c>
      <c r="D292">
        <f>IF(OR(Diameter!G292="",Diameter!F292=""),"",(Diameter!G292-Diameter!F292)/Diameter!F292)</f>
        <v>-5.0206992780020814E-4</v>
      </c>
      <c r="E292">
        <f>IF(OR(Diameter!I292="",Diameter!H292=""),"",(Diameter!I292-Diameter!H292)/Diameter!H292)</f>
        <v>-6.9438412593705715E-4</v>
      </c>
      <c r="F292">
        <f>IF(OR(Diameter!K292="",Diameter!J292=""),"",(Diameter!K292-Diameter!J292)/Diameter!J292)</f>
        <v>-1.1620857463125204E-3</v>
      </c>
      <c r="G292">
        <f>IF(OR(Diameter!M292="",Diameter!L292=""),"",(Diameter!M292-Diameter!L292)/Diameter!L292)</f>
        <v>-9.6844595501344611E-4</v>
      </c>
      <c r="H292">
        <f>IF(OR(Diameter!O292="",Diameter!N292=""),"",(Diameter!O292-Diameter!N292)/Diameter!N292)</f>
        <v>-2.5823733890892791E-4</v>
      </c>
      <c r="I292">
        <f>IF(OR(Diameter!Q292="",Diameter!P292=""),"",(Diameter!Q292-Diameter!P292)/Diameter!P292)</f>
        <v>-1.6110409525570295E-4</v>
      </c>
    </row>
    <row r="293" spans="1:9" ht="12.75" customHeight="1" x14ac:dyDescent="0.2">
      <c r="A293">
        <f>Measurement!A293</f>
        <v>29.100000000000144</v>
      </c>
      <c r="B293">
        <f>IF(OR(Diameter!C293="",Diameter!B293=""),"",(Diameter!C293-Diameter!B293)/Diameter!B293)</f>
        <v>-3.0842040565857667E-4</v>
      </c>
      <c r="C293">
        <f>IF(OR(Diameter!E293="",Diameter!D293=""),"",(Diameter!E293-Diameter!D293)/Diameter!D293)</f>
        <v>-3.0842040565857667E-4</v>
      </c>
      <c r="D293">
        <f>IF(OR(Diameter!G293="",Diameter!F293=""),"",(Diameter!G293-Diameter!F293)/Diameter!F293)</f>
        <v>-5.0296474405699695E-4</v>
      </c>
      <c r="E293">
        <f>IF(OR(Diameter!I293="",Diameter!H293=""),"",(Diameter!I293-Diameter!H293)/Diameter!H293)</f>
        <v>-6.0089666456828686E-4</v>
      </c>
      <c r="F293">
        <f>IF(OR(Diameter!K293="",Diameter!J293=""),"",(Diameter!K293-Diameter!J293)/Diameter!J293)</f>
        <v>-9.7475842005739538E-4</v>
      </c>
      <c r="G293">
        <f>IF(OR(Diameter!M293="",Diameter!L293=""),"",(Diameter!M293-Diameter!L293)/Diameter!L293)</f>
        <v>-1.1456916003862224E-3</v>
      </c>
      <c r="H293">
        <f>IF(OR(Diameter!O293="",Diameter!N293=""),"",(Diameter!O293-Diameter!N293)/Diameter!N293)</f>
        <v>-3.4815100145289883E-4</v>
      </c>
      <c r="I293">
        <f>IF(OR(Diameter!Q293="",Diameter!P293=""),"",(Diameter!Q293-Diameter!P293)/Diameter!P293)</f>
        <v>-1.643460297298354E-4</v>
      </c>
    </row>
    <row r="294" spans="1:9" ht="12.75" customHeight="1" x14ac:dyDescent="0.2">
      <c r="A294">
        <f>Measurement!A294</f>
        <v>29.200000000000145</v>
      </c>
      <c r="B294">
        <f>IF(OR(Diameter!C294="",Diameter!B294=""),"",(Diameter!C294-Diameter!B294)/Diameter!B294)</f>
        <v>-1.1654327053703579E-4</v>
      </c>
      <c r="C294">
        <f>IF(OR(Diameter!E294="",Diameter!D294=""),"",(Diameter!E294-Diameter!D294)/Diameter!D294)</f>
        <v>-2.1331968786507765E-4</v>
      </c>
      <c r="D294">
        <f>IF(OR(Diameter!G294="",Diameter!F294=""),"",(Diameter!G294-Diameter!F294)/Diameter!F294)</f>
        <v>-4.0837096981521888E-4</v>
      </c>
      <c r="E294">
        <f>IF(OR(Diameter!I294="",Diameter!H294=""),"",(Diameter!I294-Diameter!H294)/Diameter!H294)</f>
        <v>-4.1391434909437481E-4</v>
      </c>
      <c r="F294">
        <f>IF(OR(Diameter!K294="",Diameter!J294=""),"",(Diameter!K294-Diameter!J294)/Diameter!J294)</f>
        <v>-9.7382473800180678E-4</v>
      </c>
      <c r="G294">
        <f>IF(OR(Diameter!M294="",Diameter!L294=""),"",(Diameter!M294-Diameter!L294)/Diameter!L294)</f>
        <v>-9.6722015087550748E-4</v>
      </c>
      <c r="H294">
        <f>IF(OR(Diameter!O294="",Diameter!N294=""),"",(Diameter!O294-Diameter!N294)/Diameter!N294)</f>
        <v>-5.2404237104792899E-4</v>
      </c>
      <c r="I294">
        <f>IF(OR(Diameter!Q294="",Diameter!P294=""),"",(Diameter!Q294-Diameter!P294)/Diameter!P294)</f>
        <v>1.4124711914428678E-5</v>
      </c>
    </row>
    <row r="295" spans="1:9" ht="12.75" customHeight="1" x14ac:dyDescent="0.2">
      <c r="A295">
        <f>Measurement!A295</f>
        <v>29.300000000000146</v>
      </c>
      <c r="B295">
        <f>IF(OR(Diameter!C295="",Diameter!B295=""),"",(Diameter!C295-Diameter!B295)/Diameter!B295)</f>
        <v>-1.1462282364525293E-4</v>
      </c>
      <c r="C295">
        <f>IF(OR(Diameter!E295="",Diameter!D295=""),"",(Diameter!E295-Diameter!D295)/Diameter!D295)</f>
        <v>-2.1331968786507765E-4</v>
      </c>
      <c r="D295">
        <f>IF(OR(Diameter!G295="",Diameter!F295=""),"",(Diameter!G295-Diameter!F295)/Diameter!F295)</f>
        <v>-2.1826141468477646E-4</v>
      </c>
      <c r="E295">
        <f>IF(OR(Diameter!I295="",Diameter!H295=""),"",(Diameter!I295-Diameter!H295)/Diameter!H295)</f>
        <v>-2.2629650179835882E-4</v>
      </c>
      <c r="F295">
        <f>IF(OR(Diameter!K295="",Diameter!J295=""),"",(Diameter!K295-Diameter!J295)/Diameter!J295)</f>
        <v>-8.8169775796024391E-4</v>
      </c>
      <c r="G295">
        <f>IF(OR(Diameter!M295="",Diameter!L295=""),"",(Diameter!M295-Diameter!L295)/Diameter!L295)</f>
        <v>-8.7777733862461321E-4</v>
      </c>
      <c r="H295">
        <f>IF(OR(Diameter!O295="",Diameter!N295=""),"",(Diameter!O295-Diameter!N295)/Diameter!N295)</f>
        <v>-4.3649679899829534E-4</v>
      </c>
      <c r="I295">
        <f>IF(OR(Diameter!Q295="",Diameter!P295=""),"",(Diameter!Q295-Diameter!P295)/Diameter!P295)</f>
        <v>-7.4186307444321884E-5</v>
      </c>
    </row>
    <row r="296" spans="1:9" ht="12.75" customHeight="1" x14ac:dyDescent="0.2">
      <c r="A296">
        <f>Measurement!A296</f>
        <v>29.400000000000148</v>
      </c>
      <c r="B296">
        <f>IF(OR(Diameter!C296="",Diameter!B296=""),"",(Diameter!C296-Diameter!B296)/Diameter!B296)</f>
        <v>-1.1462282364525293E-4</v>
      </c>
      <c r="C296">
        <f>IF(OR(Diameter!E296="",Diameter!D296=""),"",(Diameter!E296-Diameter!D296)/Diameter!D296)</f>
        <v>-2.1331968786507765E-4</v>
      </c>
      <c r="D296">
        <f>IF(OR(Diameter!G296="",Diameter!F296=""),"",(Diameter!G296-Diameter!F296)/Diameter!F296)</f>
        <v>-1.2412895911164141E-4</v>
      </c>
      <c r="E296">
        <f>IF(OR(Diameter!I296="",Diameter!H296=""),"",(Diameter!I296-Diameter!H296)/Diameter!H296)</f>
        <v>-3.1944394663288838E-4</v>
      </c>
      <c r="F296">
        <f>IF(OR(Diameter!K296="",Diameter!J296=""),"",(Diameter!K296-Diameter!J296)/Diameter!J296)</f>
        <v>-6.9665397362246736E-4</v>
      </c>
      <c r="G296">
        <f>IF(OR(Diameter!M296="",Diameter!L296=""),"",(Diameter!M296-Diameter!L296)/Diameter!L296)</f>
        <v>-9.6658756661134376E-4</v>
      </c>
      <c r="H296">
        <f>IF(OR(Diameter!O296="",Diameter!N296=""),"",(Diameter!O296-Diameter!N296)/Diameter!N296)</f>
        <v>-4.3649679899829534E-4</v>
      </c>
      <c r="I296">
        <f>IF(OR(Diameter!Q296="",Diameter!P296=""),"",(Diameter!Q296-Diameter!P296)/Diameter!P296)</f>
        <v>1.0692396582979198E-4</v>
      </c>
    </row>
    <row r="297" spans="1:9" ht="12.75" customHeight="1" x14ac:dyDescent="0.2">
      <c r="A297">
        <f>Measurement!A297</f>
        <v>29.500000000000149</v>
      </c>
      <c r="B297">
        <f>IF(OR(Diameter!C297="",Diameter!B297=""),"",(Diameter!C297-Diameter!B297)/Diameter!B297)</f>
        <v>-3.0699842956044901E-4</v>
      </c>
      <c r="C297">
        <f>IF(OR(Diameter!E297="",Diameter!D297=""),"",(Diameter!E297-Diameter!D297)/Diameter!D297)</f>
        <v>-2.1331968786507765E-4</v>
      </c>
      <c r="D297">
        <f>IF(OR(Diameter!G297="",Diameter!F297=""),"",(Diameter!G297-Diameter!F297)/Diameter!F297)</f>
        <v>-1.2412895911164141E-4</v>
      </c>
      <c r="E297">
        <f>IF(OR(Diameter!I297="",Diameter!H297=""),"",(Diameter!I297-Diameter!H297)/Diameter!H297)</f>
        <v>-2.2311349662392906E-4</v>
      </c>
      <c r="F297">
        <f>IF(OR(Diameter!K297="",Diameter!J297=""),"",(Diameter!K297-Diameter!J297)/Diameter!J297)</f>
        <v>-5.0975614267732903E-4</v>
      </c>
      <c r="G297">
        <f>IF(OR(Diameter!M297="",Diameter!L297=""),"",(Diameter!M297-Diameter!L297)/Diameter!L297)</f>
        <v>-1.235595100208335E-3</v>
      </c>
      <c r="H297">
        <f>IF(OR(Diameter!O297="",Diameter!N297=""),"",(Diameter!O297-Diameter!N297)/Diameter!N297)</f>
        <v>-5.2404237104792899E-4</v>
      </c>
      <c r="I297">
        <f>IF(OR(Diameter!Q297="",Diameter!P297=""),"",(Diameter!Q297-Diameter!P297)/Diameter!P297)</f>
        <v>2.8908873615077647E-4</v>
      </c>
    </row>
    <row r="298" spans="1:9" ht="12.75" customHeight="1" x14ac:dyDescent="0.2">
      <c r="A298">
        <f>Measurement!A298</f>
        <v>29.600000000000151</v>
      </c>
      <c r="B298">
        <f>IF(OR(Diameter!C298="",Diameter!B298=""),"",(Diameter!C298-Diameter!B298)/Diameter!B298)</f>
        <v>-4.0375641317221331E-4</v>
      </c>
      <c r="C298">
        <f>IF(OR(Diameter!E298="",Diameter!D298=""),"",(Diameter!E298-Diameter!D298)/Diameter!D298)</f>
        <v>-3.0842040565857667E-4</v>
      </c>
      <c r="D298">
        <f>IF(OR(Diameter!G298="",Diameter!F298=""),"",(Diameter!G298-Diameter!F298)/Diameter!F298)</f>
        <v>-1.2412895911164141E-4</v>
      </c>
      <c r="E298">
        <f>IF(OR(Diameter!I298="",Diameter!H298=""),"",(Diameter!I298-Diameter!H298)/Diameter!H298)</f>
        <v>-2.2311349662392906E-4</v>
      </c>
      <c r="F298">
        <f>IF(OR(Diameter!K298="",Diameter!J298=""),"",(Diameter!K298-Diameter!J298)/Diameter!J298)</f>
        <v>-6.9574597867642159E-4</v>
      </c>
      <c r="G298">
        <f>IF(OR(Diameter!M298="",Diameter!L298=""),"",(Diameter!M298-Diameter!L298)/Diameter!L298)</f>
        <v>-1.506711738582947E-3</v>
      </c>
      <c r="H298">
        <f>IF(OR(Diameter!O298="",Diameter!N298=""),"",(Diameter!O298-Diameter!N298)/Diameter!N298)</f>
        <v>-4.3649679899829534E-4</v>
      </c>
      <c r="I298">
        <f>IF(OR(Diameter!Q298="",Diameter!P298=""),"",(Diameter!Q298-Diameter!P298)/Diameter!P298)</f>
        <v>1.0930508269779196E-4</v>
      </c>
    </row>
    <row r="299" spans="1:9" ht="12.75" customHeight="1" x14ac:dyDescent="0.2">
      <c r="A299">
        <f>Measurement!A299</f>
        <v>29.700000000000152</v>
      </c>
      <c r="B299">
        <f>IF(OR(Diameter!C299="",Diameter!B299=""),"",(Diameter!C299-Diameter!B299)/Diameter!B299)</f>
        <v>-3.0842040565857667E-4</v>
      </c>
      <c r="C299">
        <f>IF(OR(Diameter!E299="",Diameter!D299=""),"",(Diameter!E299-Diameter!D299)/Diameter!D299)</f>
        <v>-2.1331968786507765E-4</v>
      </c>
      <c r="D299">
        <f>IF(OR(Diameter!G299="",Diameter!F299=""),"",(Diameter!G299-Diameter!F299)/Diameter!F299)</f>
        <v>-1.2224723899724468E-4</v>
      </c>
      <c r="E299">
        <f>IF(OR(Diameter!I299="",Diameter!H299=""),"",(Diameter!I299-Diameter!H299)/Diameter!H299)</f>
        <v>-3.1674877805494881E-4</v>
      </c>
      <c r="F299">
        <f>IF(OR(Diameter!K299="",Diameter!J299=""),"",(Diameter!K299-Diameter!J299)/Diameter!J299)</f>
        <v>-6.9542142943523986E-4</v>
      </c>
      <c r="G299">
        <f>IF(OR(Diameter!M299="",Diameter!L299=""),"",(Diameter!M299-Diameter!L299)/Diameter!L299)</f>
        <v>-1.7714185074842116E-3</v>
      </c>
      <c r="H299">
        <f>IF(OR(Diameter!O299="",Diameter!N299=""),"",(Diameter!O299-Diameter!N299)/Diameter!N299)</f>
        <v>-6.1239751642985416E-4</v>
      </c>
      <c r="I299">
        <f>IF(OR(Diameter!Q299="",Diameter!P299=""),"",(Diameter!Q299-Diameter!P299)/Diameter!P299)</f>
        <v>1.8362567924668829E-5</v>
      </c>
    </row>
    <row r="300" spans="1:9" ht="12.75" customHeight="1" x14ac:dyDescent="0.2">
      <c r="A300">
        <f>Measurement!A300</f>
        <v>29.800000000000153</v>
      </c>
      <c r="B300">
        <f>IF(OR(Diameter!C300="",Diameter!B300=""),"",(Diameter!C300-Diameter!B300)/Diameter!B300)</f>
        <v>-3.0983293065510182E-4</v>
      </c>
      <c r="C300">
        <f>IF(OR(Diameter!E300="",Diameter!D300=""),"",(Diameter!E300-Diameter!D300)/Diameter!D300)</f>
        <v>-3.0842040565857667E-4</v>
      </c>
      <c r="D300">
        <f>IF(OR(Diameter!G300="",Diameter!F300=""),"",(Diameter!G300-Diameter!F300)/Diameter!F300)</f>
        <v>-2.1662394168864941E-4</v>
      </c>
      <c r="E300">
        <f>IF(OR(Diameter!I300="",Diameter!H300=""),"",(Diameter!I300-Diameter!H300)/Diameter!H300)</f>
        <v>-3.1674877805494881E-4</v>
      </c>
      <c r="F300">
        <f>IF(OR(Diameter!K300="",Diameter!J300=""),"",(Diameter!K300-Diameter!J300)/Diameter!J300)</f>
        <v>-6.9542142943523986E-4</v>
      </c>
      <c r="G300">
        <f>IF(OR(Diameter!M300="",Diameter!L300=""),"",(Diameter!M300-Diameter!L300)/Diameter!L300)</f>
        <v>-1.7714185074842116E-3</v>
      </c>
      <c r="H300">
        <f>IF(OR(Diameter!O300="",Diameter!N300=""),"",(Diameter!O300-Diameter!N300)/Diameter!N300)</f>
        <v>-6.9995245395494373E-4</v>
      </c>
      <c r="I300">
        <f>IF(OR(Diameter!Q300="",Diameter!P300=""),"",(Diameter!Q300-Diameter!P300)/Diameter!P300)</f>
        <v>1.0455602679769966E-4</v>
      </c>
    </row>
    <row r="301" spans="1:9" ht="12.75" customHeight="1" x14ac:dyDescent="0.2">
      <c r="A301">
        <f>Measurement!A301</f>
        <v>29.900000000000155</v>
      </c>
      <c r="B301">
        <f>IF(OR(Diameter!C301="",Diameter!B301=""),"",(Diameter!C301-Diameter!B301)/Diameter!B301)</f>
        <v>-1.1845425110047723E-4</v>
      </c>
      <c r="C301">
        <f>IF(OR(Diameter!E301="",Diameter!D301=""),"",(Diameter!E301-Diameter!D301)/Diameter!D301)</f>
        <v>-2.1331968786507765E-4</v>
      </c>
      <c r="D301">
        <f>IF(OR(Diameter!G301="",Diameter!F301=""),"",(Diameter!G301-Diameter!F301)/Diameter!F301)</f>
        <v>-3.1123586141560696E-4</v>
      </c>
      <c r="E301">
        <f>IF(OR(Diameter!I301="",Diameter!H301=""),"",(Diameter!I301-Diameter!H301)/Diameter!H301)</f>
        <v>-4.1061915548512665E-4</v>
      </c>
      <c r="F301">
        <f>IF(OR(Diameter!K301="",Diameter!J301=""),"",(Diameter!K301-Diameter!J301)/Diameter!J301)</f>
        <v>-8.8267557479836437E-4</v>
      </c>
      <c r="G301">
        <f>IF(OR(Diameter!M301="",Diameter!L301=""),"",(Diameter!M301-Diameter!L301)/Diameter!L301)</f>
        <v>-1.7685528964368679E-3</v>
      </c>
      <c r="H301">
        <f>IF(OR(Diameter!O301="",Diameter!N301=""),"",(Diameter!O301-Diameter!N301)/Diameter!N301)</f>
        <v>-6.9996294480832808E-4</v>
      </c>
      <c r="I301">
        <f>IF(OR(Diameter!Q301="",Diameter!P301=""),"",(Diameter!Q301-Diameter!P301)/Diameter!P301)</f>
        <v>1.4124711914428678E-5</v>
      </c>
    </row>
    <row r="302" spans="1:9" ht="12.75" customHeight="1" x14ac:dyDescent="0.2">
      <c r="A302">
        <f>Measurement!A302</f>
        <v>30.000000000000156</v>
      </c>
      <c r="B302">
        <f>IF(OR(Diameter!C302="",Diameter!B302=""),"",(Diameter!C302-Diameter!B302)/Diameter!B302)</f>
        <v>-3.1123586141560696E-4</v>
      </c>
      <c r="C302">
        <f>IF(OR(Diameter!E302="",Diameter!D302=""),"",(Diameter!E302-Diameter!D302)/Diameter!D302)</f>
        <v>-2.1331968786507765E-4</v>
      </c>
      <c r="D302">
        <f>IF(OR(Diameter!G302="",Diameter!F302=""),"",(Diameter!G302-Diameter!F302)/Diameter!F302)</f>
        <v>-4.0723188929782378E-4</v>
      </c>
      <c r="E302">
        <f>IF(OR(Diameter!I302="",Diameter!H302=""),"",(Diameter!I302-Diameter!H302)/Diameter!H302)</f>
        <v>-5.0644393371592899E-4</v>
      </c>
      <c r="F302">
        <f>IF(OR(Diameter!K302="",Diameter!J302=""),"",(Diameter!K302-Diameter!J302)/Diameter!J302)</f>
        <v>-9.760754800954794E-4</v>
      </c>
      <c r="G302">
        <f>IF(OR(Diameter!M302="",Diameter!L302=""),"",(Diameter!M302-Diameter!L302)/Diameter!L302)</f>
        <v>-1.7627821237238891E-3</v>
      </c>
      <c r="H302">
        <f>IF(OR(Diameter!O302="",Diameter!N302=""),"",(Diameter!O302-Diameter!N302)/Diameter!N302)</f>
        <v>-6.9995901152526793E-4</v>
      </c>
      <c r="I302">
        <f>IF(OR(Diameter!Q302="",Diameter!P302=""),"",(Diameter!Q302-Diameter!P302)/Diameter!P302)</f>
        <v>9.9403829669557513E-6</v>
      </c>
    </row>
    <row r="303" spans="1:9" ht="12.75" customHeight="1" x14ac:dyDescent="0.2">
      <c r="A303">
        <f>Measurement!A303</f>
        <v>30.100000000000158</v>
      </c>
      <c r="B303">
        <f>IF(OR(Diameter!C303="",Diameter!B303=""),"",(Diameter!C303-Diameter!B303)/Diameter!B303)</f>
        <v>-3.1123586141560696E-4</v>
      </c>
      <c r="C303">
        <f>IF(OR(Diameter!E303="",Diameter!D303=""),"",(Diameter!E303-Diameter!D303)/Diameter!D303)</f>
        <v>-3.0983293065510182E-4</v>
      </c>
      <c r="D303">
        <f>IF(OR(Diameter!G303="",Diameter!F303=""),"",(Diameter!G303-Diameter!F303)/Diameter!F303)</f>
        <v>-4.0837096981521888E-4</v>
      </c>
      <c r="E303">
        <f>IF(OR(Diameter!I303="",Diameter!H303=""),"",(Diameter!I303-Diameter!H303)/Diameter!H303)</f>
        <v>-5.0728799783476169E-4</v>
      </c>
      <c r="F303">
        <f>IF(OR(Diameter!K303="",Diameter!J303=""),"",(Diameter!K303-Diameter!J303)/Diameter!J303)</f>
        <v>-9.7564739901811472E-4</v>
      </c>
      <c r="G303">
        <f>IF(OR(Diameter!M303="",Diameter!L303=""),"",(Diameter!M303-Diameter!L303)/Diameter!L303)</f>
        <v>-1.7598766804471325E-3</v>
      </c>
      <c r="H303">
        <f>IF(OR(Diameter!O303="",Diameter!N303=""),"",(Diameter!O303-Diameter!N303)/Diameter!N303)</f>
        <v>-6.1315367824084106E-4</v>
      </c>
      <c r="I303">
        <f>IF(OR(Diameter!Q303="",Diameter!P303=""),"",(Diameter!Q303-Diameter!P303)/Diameter!P303)</f>
        <v>-1.691084089016405E-4</v>
      </c>
    </row>
    <row r="304" spans="1:9" ht="12.75" customHeight="1" x14ac:dyDescent="0.2">
      <c r="A304">
        <f>Measurement!A304</f>
        <v>30.200000000000159</v>
      </c>
      <c r="B304">
        <f>IF(OR(Diameter!C304="",Diameter!B304=""),"",(Diameter!C304-Diameter!B304)/Diameter!B304)</f>
        <v>-2.1662394168864941E-4</v>
      </c>
      <c r="C304">
        <f>IF(OR(Diameter!E304="",Diameter!D304=""),"",(Diameter!E304-Diameter!D304)/Diameter!D304)</f>
        <v>-2.1497665161495516E-4</v>
      </c>
      <c r="D304">
        <f>IF(OR(Diameter!G304="",Diameter!F304=""),"",(Diameter!G304-Diameter!F304)/Diameter!F304)</f>
        <v>-2.1988892716390951E-4</v>
      </c>
      <c r="E304">
        <f>IF(OR(Diameter!I304="",Diameter!H304=""),"",(Diameter!I304-Diameter!H304)/Diameter!H304)</f>
        <v>-4.1499161833373591E-4</v>
      </c>
      <c r="F304">
        <f>IF(OR(Diameter!K304="",Diameter!J304=""),"",(Diameter!K304-Diameter!J304)/Diameter!J304)</f>
        <v>-7.8927060372780138E-4</v>
      </c>
      <c r="G304">
        <f>IF(OR(Diameter!M304="",Diameter!L304=""),"",(Diameter!M304-Diameter!L304)/Diameter!L304)</f>
        <v>-1.6675855705760914E-3</v>
      </c>
      <c r="H304">
        <f>IF(OR(Diameter!O304="",Diameter!N304=""),"",(Diameter!O304-Diameter!N304)/Diameter!N304)</f>
        <v>-5.2658226570843219E-4</v>
      </c>
      <c r="I304">
        <f>IF(OR(Diameter!Q304="",Diameter!P304=""),"",(Diameter!Q304-Diameter!P304)/Diameter!P304)</f>
        <v>-1.7066848460481422E-4</v>
      </c>
    </row>
    <row r="305" spans="1:9" ht="12.75" customHeight="1" x14ac:dyDescent="0.2">
      <c r="A305">
        <f>Measurement!A305</f>
        <v>30.300000000000161</v>
      </c>
      <c r="B305">
        <f>IF(OR(Diameter!C305="",Diameter!B305=""),"",(Diameter!C305-Diameter!B305)/Diameter!B305)</f>
        <v>-2.59698316374046E-5</v>
      </c>
      <c r="C305">
        <f>IF(OR(Diameter!E305="",Diameter!D305=""),"",(Diameter!E305-Diameter!D305)/Diameter!D305)</f>
        <v>-2.1497665161495516E-4</v>
      </c>
      <c r="D305">
        <f>IF(OR(Diameter!G305="",Diameter!F305=""),"",(Diameter!G305-Diameter!F305)/Diameter!F305)</f>
        <v>-3.0231677691306259E-5</v>
      </c>
      <c r="E305">
        <f>IF(OR(Diameter!I305="",Diameter!H305=""),"",(Diameter!I305-Diameter!H305)/Diameter!H305)</f>
        <v>-3.2209672617776062E-4</v>
      </c>
      <c r="F305">
        <f>IF(OR(Diameter!K305="",Diameter!J305=""),"",(Diameter!K305-Diameter!J305)/Diameter!J305)</f>
        <v>-7.8927060372780138E-4</v>
      </c>
      <c r="G305">
        <f>IF(OR(Diameter!M305="",Diameter!L305=""),"",(Diameter!M305-Diameter!L305)/Diameter!L305)</f>
        <v>-1.4028254622785845E-3</v>
      </c>
      <c r="H305">
        <f>IF(OR(Diameter!O305="",Diameter!N305=""),"",(Diameter!O305-Diameter!N305)/Diameter!N305)</f>
        <v>-4.4024475082367218E-4</v>
      </c>
      <c r="I305">
        <f>IF(OR(Diameter!Q305="",Diameter!P305=""),"",(Diameter!Q305-Diameter!P305)/Diameter!P305)</f>
        <v>-8.3333782688626797E-5</v>
      </c>
    </row>
    <row r="306" spans="1:9" ht="12.75" customHeight="1" x14ac:dyDescent="0.2">
      <c r="A306">
        <f>Measurement!A306</f>
        <v>30.400000000000162</v>
      </c>
      <c r="B306">
        <f>IF(OR(Diameter!C306="",Diameter!B306=""),"",(Diameter!C306-Diameter!B306)/Diameter!B306)</f>
        <v>7.297067368956144E-5</v>
      </c>
      <c r="C306">
        <f>IF(OR(Diameter!E306="",Diameter!D306=""),"",(Diameter!E306-Diameter!D306)/Diameter!D306)</f>
        <v>-2.1668651076487205E-5</v>
      </c>
      <c r="D306">
        <f>IF(OR(Diameter!G306="",Diameter!F306=""),"",(Diameter!G306-Diameter!F306)/Diameter!F306)</f>
        <v>1.6209606978515148E-4</v>
      </c>
      <c r="E306">
        <f>IF(OR(Diameter!I306="",Diameter!H306=""),"",(Diameter!I306-Diameter!H306)/Diameter!H306)</f>
        <v>-1.3338407355255227E-4</v>
      </c>
      <c r="F306">
        <f>IF(OR(Diameter!K306="",Diameter!J306=""),"",(Diameter!K306-Diameter!J306)/Diameter!J306)</f>
        <v>-6.9636239346808283E-4</v>
      </c>
      <c r="G306">
        <f>IF(OR(Diameter!M306="",Diameter!L306=""),"",(Diameter!M306-Diameter!L306)/Diameter!L306)</f>
        <v>-1.0523892590811987E-3</v>
      </c>
      <c r="H306">
        <f>IF(OR(Diameter!O306="",Diameter!N306=""),"",(Diameter!O306-Diameter!N306)/Diameter!N306)</f>
        <v>-2.6584994870487954E-4</v>
      </c>
      <c r="I306">
        <f>IF(OR(Diameter!Q306="",Diameter!P306=""),"",(Diameter!Q306-Diameter!P306)/Diameter!P306)</f>
        <v>3.7667887315036081E-6</v>
      </c>
    </row>
    <row r="307" spans="1:9" ht="12.75" customHeight="1" x14ac:dyDescent="0.2">
      <c r="A307">
        <f>Measurement!A307</f>
        <v>30.500000000000163</v>
      </c>
      <c r="B307">
        <f>IF(OR(Diameter!C307="",Diameter!B307=""),"",(Diameter!C307-Diameter!B307)/Diameter!B307)</f>
        <v>-2.1668651076487205E-5</v>
      </c>
      <c r="C307">
        <f>IF(OR(Diameter!E307="",Diameter!D307=""),"",(Diameter!E307-Diameter!D307)/Diameter!D307)</f>
        <v>-1.7329286397479079E-5</v>
      </c>
      <c r="D307">
        <f>IF(OR(Diameter!G307="",Diameter!F307=""),"",(Diameter!G307-Diameter!F307)/Diameter!F307)</f>
        <v>-2.3824086256745098E-5</v>
      </c>
      <c r="E307">
        <f>IF(OR(Diameter!I307="",Diameter!H307=""),"",(Diameter!I307-Diameter!H307)/Diameter!H307)</f>
        <v>-1.3155399468244429E-4</v>
      </c>
      <c r="F307">
        <f>IF(OR(Diameter!K307="",Diameter!J307=""),"",(Diameter!K307-Diameter!J307)/Diameter!J307)</f>
        <v>-6.960596809141757E-4</v>
      </c>
      <c r="G307">
        <f>IF(OR(Diameter!M307="",Diameter!L307=""),"",(Diameter!M307-Diameter!L307)/Diameter!L307)</f>
        <v>-8.7613502734784968E-4</v>
      </c>
      <c r="H307">
        <f>IF(OR(Diameter!O307="",Diameter!N307=""),"",(Diameter!O307-Diameter!N307)/Diameter!N307)</f>
        <v>-4.3878904382140118E-4</v>
      </c>
      <c r="I307">
        <f>IF(OR(Diameter!Q307="",Diameter!P307=""),"",(Diameter!Q307-Diameter!P307)/Diameter!P307)</f>
        <v>1.736943645592643E-6</v>
      </c>
    </row>
    <row r="308" spans="1:9" ht="12.75" customHeight="1" x14ac:dyDescent="0.2">
      <c r="A308">
        <f>Measurement!A308</f>
        <v>30.600000000000165</v>
      </c>
      <c r="B308">
        <f>IF(OR(Diameter!C308="",Diameter!B308=""),"",(Diameter!C308-Diameter!B308)/Diameter!B308)</f>
        <v>-1.1462282364525293E-4</v>
      </c>
      <c r="C308">
        <f>IF(OR(Diameter!E308="",Diameter!D308=""),"",(Diameter!E308-Diameter!D308)/Diameter!D308)</f>
        <v>-1.5145644341272624E-5</v>
      </c>
      <c r="D308">
        <f>IF(OR(Diameter!G308="",Diameter!F308=""),"",(Diameter!G308-Diameter!F308)/Diameter!F308)</f>
        <v>-1.9503669876566848E-5</v>
      </c>
      <c r="E308">
        <f>IF(OR(Diameter!I308="",Diameter!H308=""),"",(Diameter!I308-Diameter!H308)/Diameter!H308)</f>
        <v>-1.2786213333916617E-4</v>
      </c>
      <c r="F308">
        <f>IF(OR(Diameter!K308="",Diameter!J308=""),"",(Diameter!K308-Diameter!J308)/Diameter!J308)</f>
        <v>-6.0206535631571309E-4</v>
      </c>
      <c r="G308">
        <f>IF(OR(Diameter!M308="",Diameter!L308=""),"",(Diameter!M308-Diameter!L308)/Diameter!L308)</f>
        <v>-6.1151334855342749E-4</v>
      </c>
      <c r="H308">
        <f>IF(OR(Diameter!O308="",Diameter!N308=""),"",(Diameter!O308-Diameter!N308)/Diameter!N308)</f>
        <v>-5.2560952217228514E-4</v>
      </c>
      <c r="I308">
        <f>IF(OR(Diameter!Q308="",Diameter!P308=""),"",(Diameter!Q308-Diameter!P308)/Diameter!P308)</f>
        <v>3.7667887315036081E-6</v>
      </c>
    </row>
    <row r="309" spans="1:9" ht="12.75" customHeight="1" x14ac:dyDescent="0.2">
      <c r="A309">
        <f>Measurement!A309</f>
        <v>30.700000000000166</v>
      </c>
      <c r="B309">
        <f>IF(OR(Diameter!C309="",Diameter!B309=""),"",(Diameter!C309-Diameter!B309)/Diameter!B309)</f>
        <v>-1.1462282364525293E-4</v>
      </c>
      <c r="C309">
        <f>IF(OR(Diameter!E309="",Diameter!D309=""),"",(Diameter!E309-Diameter!D309)/Diameter!D309)</f>
        <v>-1.107541048883884E-4</v>
      </c>
      <c r="D309">
        <f>IF(OR(Diameter!G309="",Diameter!F309=""),"",(Diameter!G309-Diameter!F309)/Diameter!F309)</f>
        <v>-1.1462282364525293E-4</v>
      </c>
      <c r="E309">
        <f>IF(OR(Diameter!I309="",Diameter!H309=""),"",(Diameter!I309-Diameter!H309)/Diameter!H309)</f>
        <v>-1.2786213333916617E-4</v>
      </c>
      <c r="F309">
        <f>IF(OR(Diameter!K309="",Diameter!J309=""),"",(Diameter!K309-Diameter!J309)/Diameter!J309)</f>
        <v>-6.0148633135600636E-4</v>
      </c>
      <c r="G309">
        <f>IF(OR(Diameter!M309="",Diameter!L309=""),"",(Diameter!M309-Diameter!L309)/Diameter!L309)</f>
        <v>-6.1119085030012291E-4</v>
      </c>
      <c r="H309">
        <f>IF(OR(Diameter!O309="",Diameter!N309=""),"",(Diameter!O309-Diameter!N309)/Diameter!N309)</f>
        <v>-5.2560952217228514E-4</v>
      </c>
      <c r="I309">
        <f>IF(OR(Diameter!Q309="",Diameter!P309=""),"",(Diameter!Q309-Diameter!P309)/Diameter!P309)</f>
        <v>3.7667887315036081E-6</v>
      </c>
    </row>
    <row r="310" spans="1:9" ht="12.75" customHeight="1" x14ac:dyDescent="0.2">
      <c r="A310">
        <f>Measurement!A310</f>
        <v>30.800000000000168</v>
      </c>
      <c r="B310">
        <f>IF(OR(Diameter!C310="",Diameter!B310=""),"",(Diameter!C310-Diameter!B310)/Diameter!B310)</f>
        <v>-1.1269305393800753E-4</v>
      </c>
      <c r="C310">
        <f>IF(OR(Diameter!E310="",Diameter!D310=""),"",(Diameter!E310-Diameter!D310)/Diameter!D310)</f>
        <v>-2.0659796276373E-4</v>
      </c>
      <c r="D310">
        <f>IF(OR(Diameter!G310="",Diameter!F310=""),"",(Diameter!G310-Diameter!F310)/Diameter!F310)</f>
        <v>-3.0699842956044901E-4</v>
      </c>
      <c r="E310">
        <f>IF(OR(Diameter!I310="",Diameter!H310=""),"",(Diameter!I310-Diameter!H310)/Diameter!H310)</f>
        <v>-2.1988892716390951E-4</v>
      </c>
      <c r="F310">
        <f>IF(OR(Diameter!K310="",Diameter!J310=""),"",(Diameter!K310-Diameter!J310)/Diameter!J310)</f>
        <v>-6.9474036047777253E-4</v>
      </c>
      <c r="G310">
        <f>IF(OR(Diameter!M310="",Diameter!L310=""),"",(Diameter!M310-Diameter!L310)/Diameter!L310)</f>
        <v>-6.9959463373725549E-4</v>
      </c>
      <c r="H310">
        <f>IF(OR(Diameter!O310="",Diameter!N310=""),"",(Diameter!O310-Diameter!N310)/Diameter!N310)</f>
        <v>-4.3878904382140118E-4</v>
      </c>
      <c r="I310">
        <f>IF(OR(Diameter!Q310="",Diameter!P310=""),"",(Diameter!Q310-Diameter!P310)/Diameter!P310)</f>
        <v>-2.6083180256529406E-4</v>
      </c>
    </row>
    <row r="311" spans="1:9" ht="12.75" customHeight="1" x14ac:dyDescent="0.2">
      <c r="A311">
        <f>Measurement!A311</f>
        <v>30.900000000000169</v>
      </c>
      <c r="B311">
        <f>IF(OR(Diameter!C311="",Diameter!B311=""),"",(Diameter!C311-Diameter!B311)/Diameter!B311)</f>
        <v>-2.0829218798620554E-4</v>
      </c>
      <c r="C311">
        <f>IF(OR(Diameter!E311="",Diameter!D311=""),"",(Diameter!E311-Diameter!D311)/Diameter!D311)</f>
        <v>-3.0412669639988204E-4</v>
      </c>
      <c r="D311">
        <f>IF(OR(Diameter!G311="",Diameter!F311=""),"",(Diameter!G311-Diameter!F311)/Diameter!F311)</f>
        <v>-4.0375641317221331E-4</v>
      </c>
      <c r="E311">
        <f>IF(OR(Diameter!I311="",Diameter!H311=""),"",(Diameter!I311-Diameter!H311)/Diameter!H311)</f>
        <v>-3.1538565635572802E-4</v>
      </c>
      <c r="F311">
        <f>IF(OR(Diameter!K311="",Diameter!J311=""),"",(Diameter!K311-Diameter!J311)/Diameter!J311)</f>
        <v>-6.0029649874819297E-4</v>
      </c>
      <c r="G311">
        <f>IF(OR(Diameter!M311="",Diameter!L311=""),"",(Diameter!M311-Diameter!L311)/Diameter!L311)</f>
        <v>-9.6658756661134376E-4</v>
      </c>
      <c r="H311">
        <f>IF(OR(Diameter!O311="",Diameter!N311=""),"",(Diameter!O311-Diameter!N311)/Diameter!N311)</f>
        <v>-5.2560952217228514E-4</v>
      </c>
      <c r="I311">
        <f>IF(OR(Diameter!Q311="",Diameter!P311=""),"",(Diameter!Q311-Diameter!P311)/Diameter!P311)</f>
        <v>-2.6083180256529406E-4</v>
      </c>
    </row>
    <row r="312" spans="1:9" ht="12.75" customHeight="1" x14ac:dyDescent="0.2">
      <c r="A312">
        <f>Measurement!A312</f>
        <v>31.000000000000171</v>
      </c>
      <c r="B312">
        <f>IF(OR(Diameter!C312="",Diameter!B312=""),"",(Diameter!C312-Diameter!B312)/Diameter!B312)</f>
        <v>-2.0829218798620554E-4</v>
      </c>
      <c r="C312">
        <f>IF(OR(Diameter!E312="",Diameter!D312=""),"",(Diameter!E312-Diameter!D312)/Diameter!D312)</f>
        <v>-3.0412669639988204E-4</v>
      </c>
      <c r="D312">
        <f>IF(OR(Diameter!G312="",Diameter!F312=""),"",(Diameter!G312-Diameter!F312)/Diameter!F312)</f>
        <v>-4.0492446801156697E-4</v>
      </c>
      <c r="E312">
        <f>IF(OR(Diameter!I312="",Diameter!H312=""),"",(Diameter!I312-Diameter!H312)/Diameter!H312)</f>
        <v>-4.095001062312782E-4</v>
      </c>
      <c r="F312">
        <f>IF(OR(Diameter!K312="",Diameter!J312=""),"",(Diameter!K312-Diameter!J312)/Diameter!J312)</f>
        <v>-6.9401761474281005E-4</v>
      </c>
      <c r="G312">
        <f>IF(OR(Diameter!M312="",Diameter!L312=""),"",(Diameter!M312-Diameter!L312)/Diameter!L312)</f>
        <v>-9.6658756661134376E-4</v>
      </c>
      <c r="H312">
        <f>IF(OR(Diameter!O312="",Diameter!N312=""),"",(Diameter!O312-Diameter!N312)/Diameter!N312)</f>
        <v>-4.3803930937072802E-4</v>
      </c>
      <c r="I312">
        <f>IF(OR(Diameter!Q312="",Diameter!P312=""),"",(Diameter!Q312-Diameter!P312)/Diameter!P312)</f>
        <v>-2.6083180256529406E-4</v>
      </c>
    </row>
    <row r="313" spans="1:9" ht="12.75" customHeight="1" x14ac:dyDescent="0.2">
      <c r="A313">
        <f>Measurement!A313</f>
        <v>31.100000000000172</v>
      </c>
      <c r="B313">
        <f>IF(OR(Diameter!C313="",Diameter!B313=""),"",(Diameter!C313-Diameter!B313)/Diameter!B313)</f>
        <v>-1.107541048883884E-4</v>
      </c>
      <c r="C313">
        <f>IF(OR(Diameter!E313="",Diameter!D313=""),"",(Diameter!E313-Diameter!D313)/Diameter!D313)</f>
        <v>-3.0556714545582644E-4</v>
      </c>
      <c r="D313">
        <f>IF(OR(Diameter!G313="",Diameter!F313=""),"",(Diameter!G313-Diameter!F313)/Diameter!F313)</f>
        <v>-4.0608300770195974E-4</v>
      </c>
      <c r="E313">
        <f>IF(OR(Diameter!I313="",Diameter!H313=""),"",(Diameter!I313-Diameter!H313)/Diameter!H313)</f>
        <v>-3.1538565635572802E-4</v>
      </c>
      <c r="F313">
        <f>IF(OR(Diameter!K313="",Diameter!J313=""),"",(Diameter!K313-Diameter!J313)/Diameter!J313)</f>
        <v>-7.8870682563386728E-4</v>
      </c>
      <c r="G313">
        <f>IF(OR(Diameter!M313="",Diameter!L313=""),"",(Diameter!M313-Diameter!L313)/Diameter!L313)</f>
        <v>-6.1050505159449485E-4</v>
      </c>
      <c r="H313">
        <f>IF(OR(Diameter!O313="",Diameter!N313=""),"",(Diameter!O313-Diameter!N313)/Diameter!N313)</f>
        <v>-3.5121122413382764E-4</v>
      </c>
      <c r="I313">
        <f>IF(OR(Diameter!Q313="",Diameter!P313=""),"",(Diameter!Q313-Diameter!P313)/Diameter!P313)</f>
        <v>-2.6083180256529406E-4</v>
      </c>
    </row>
    <row r="314" spans="1:9" ht="12.75" customHeight="1" x14ac:dyDescent="0.2">
      <c r="A314">
        <f>Measurement!A314</f>
        <v>31.200000000000173</v>
      </c>
      <c r="B314">
        <f>IF(OR(Diameter!C314="",Diameter!B314=""),"",(Diameter!C314-Diameter!B314)/Diameter!B314)</f>
        <v>-1.0880611992980498E-4</v>
      </c>
      <c r="C314">
        <f>IF(OR(Diameter!E314="",Diameter!D314=""),"",(Diameter!E314-Diameter!D314)/Diameter!D314)</f>
        <v>-3.0556714545582644E-4</v>
      </c>
      <c r="D314">
        <f>IF(OR(Diameter!G314="",Diameter!F314=""),"",(Diameter!G314-Diameter!F314)/Diameter!F314)</f>
        <v>-2.1497665161495516E-4</v>
      </c>
      <c r="E314">
        <f>IF(OR(Diameter!I314="",Diameter!H314=""),"",(Diameter!I314-Diameter!H314)/Diameter!H314)</f>
        <v>-3.1538565635572802E-4</v>
      </c>
      <c r="F314">
        <f>IF(OR(Diameter!K314="",Diameter!J314=""),"",(Diameter!K314-Diameter!J314)/Diameter!J314)</f>
        <v>-7.8870682563386728E-4</v>
      </c>
      <c r="G314">
        <f>IF(OR(Diameter!M314="",Diameter!L314=""),"",(Diameter!M314-Diameter!L314)/Diameter!L314)</f>
        <v>-6.1014203811773156E-4</v>
      </c>
      <c r="H314">
        <f>IF(OR(Diameter!O314="",Diameter!N314=""),"",(Diameter!O314-Diameter!N314)/Diameter!N314)</f>
        <v>-2.6083180256529406E-4</v>
      </c>
      <c r="I314">
        <f>IF(OR(Diameter!Q314="",Diameter!P314=""),"",(Diameter!Q314-Diameter!P314)/Diameter!P314)</f>
        <v>-8.3333782688626797E-5</v>
      </c>
    </row>
    <row r="315" spans="1:9" ht="12.75" customHeight="1" x14ac:dyDescent="0.2">
      <c r="A315">
        <f>Measurement!A315</f>
        <v>31.300000000000175</v>
      </c>
      <c r="B315">
        <f>IF(OR(Diameter!C315="",Diameter!B315=""),"",(Diameter!C315-Diameter!B315)/Diameter!B315)</f>
        <v>-1.0880611992980498E-4</v>
      </c>
      <c r="C315">
        <f>IF(OR(Diameter!E315="",Diameter!D315=""),"",(Diameter!E315-Diameter!D315)/Diameter!D315)</f>
        <v>-1.1269305393800753E-4</v>
      </c>
      <c r="D315">
        <f>IF(OR(Diameter!G315="",Diameter!F315=""),"",(Diameter!G315-Diameter!F315)/Diameter!F315)</f>
        <v>7.0570816191797793E-5</v>
      </c>
      <c r="E315">
        <f>IF(OR(Diameter!I315="",Diameter!H315=""),"",(Diameter!I315-Diameter!H315)/Diameter!H315)</f>
        <v>-2.8105743400894109E-5</v>
      </c>
      <c r="F315">
        <f>IF(OR(Diameter!K315="",Diameter!J315=""),"",(Diameter!K315-Diameter!J315)/Diameter!J315)</f>
        <v>-4.0837096981521888E-4</v>
      </c>
      <c r="G315">
        <f>IF(OR(Diameter!M315="",Diameter!L315=""),"",(Diameter!M315-Diameter!L315)/Diameter!L315)</f>
        <v>-5.2053337706797211E-4</v>
      </c>
      <c r="H315">
        <f>IF(OR(Diameter!O315="",Diameter!N315=""),"",(Diameter!O315-Diameter!N315)/Diameter!N315)</f>
        <v>-1.7221462737442077E-4</v>
      </c>
      <c r="I315">
        <f>IF(OR(Diameter!Q315="",Diameter!P315=""),"",(Diameter!Q315-Diameter!P315)/Diameter!P315)</f>
        <v>7.8686533828489238E-6</v>
      </c>
    </row>
    <row r="316" spans="1:9" ht="12.75" customHeight="1" x14ac:dyDescent="0.2">
      <c r="A316">
        <f>Measurement!A316</f>
        <v>31.400000000000176</v>
      </c>
      <c r="B316">
        <f>IF(OR(Diameter!C316="",Diameter!B316=""),"",(Diameter!C316-Diameter!B316)/Diameter!B316)</f>
        <v>-1.0880611992980498E-4</v>
      </c>
      <c r="C316">
        <f>IF(OR(Diameter!E316="",Diameter!D316=""),"",(Diameter!E316-Diameter!D316)/Diameter!D316)</f>
        <v>-1.107541048883884E-4</v>
      </c>
      <c r="D316">
        <f>IF(OR(Diameter!G316="",Diameter!F316=""),"",(Diameter!G316-Diameter!F316)/Diameter!F316)</f>
        <v>7.5380157252258781E-5</v>
      </c>
      <c r="E316">
        <f>IF(OR(Diameter!I316="",Diameter!H316=""),"",(Diameter!I316-Diameter!H316)/Diameter!H316)</f>
        <v>-2.3824086256745098E-5</v>
      </c>
      <c r="F316">
        <f>IF(OR(Diameter!K316="",Diameter!J316=""),"",(Diameter!K316-Diameter!J316)/Diameter!J316)</f>
        <v>-3.1123586141560696E-4</v>
      </c>
      <c r="G316">
        <f>IF(OR(Diameter!M316="",Diameter!L316=""),"",(Diameter!M316-Diameter!L316)/Diameter!L316)</f>
        <v>-7.8902946207681324E-4</v>
      </c>
      <c r="H316">
        <f>IF(OR(Diameter!O316="",Diameter!N316=""),"",(Diameter!O316-Diameter!N316)/Diameter!N316)</f>
        <v>-8.1531747663198743E-5</v>
      </c>
      <c r="I316">
        <f>IF(OR(Diameter!Q316="",Diameter!P316=""),"",(Diameter!Q316-Diameter!P316)/Diameter!P316)</f>
        <v>3.7120194104610057E-4</v>
      </c>
    </row>
    <row r="317" spans="1:9" ht="12.75" customHeight="1" x14ac:dyDescent="0.2">
      <c r="A317">
        <f>Measurement!A317</f>
        <v>31.500000000000178</v>
      </c>
      <c r="B317">
        <f>IF(OR(Diameter!C317="",Diameter!B317=""),"",(Diameter!C317-Diameter!B317)/Diameter!B317)</f>
        <v>-1.0684924245639239E-4</v>
      </c>
      <c r="C317">
        <f>IF(OR(Diameter!E317="",Diameter!D317=""),"",(Diameter!E317-Diameter!D317)/Diameter!D317)</f>
        <v>-1.0880611992980498E-4</v>
      </c>
      <c r="D317">
        <f>IF(OR(Diameter!G317="",Diameter!F317=""),"",(Diameter!G317-Diameter!F317)/Diameter!F317)</f>
        <v>8.0227426736192772E-5</v>
      </c>
      <c r="E317">
        <f>IF(OR(Diameter!I317="",Diameter!H317=""),"",(Diameter!I317-Diameter!H317)/Diameter!H317)</f>
        <v>-1.9503669876566848E-5</v>
      </c>
      <c r="F317">
        <f>IF(OR(Diameter!K317="",Diameter!J317=""),"",(Diameter!K317-Diameter!J317)/Diameter!J317)</f>
        <v>-2.1165319380099629E-4</v>
      </c>
      <c r="G317">
        <f>IF(OR(Diameter!M317="",Diameter!L317=""),"",(Diameter!M317-Diameter!L317)/Diameter!L317)</f>
        <v>-8.8043497653072361E-4</v>
      </c>
      <c r="H317">
        <f>IF(OR(Diameter!O317="",Diameter!N317=""),"",(Diameter!O317-Diameter!N317)/Diameter!N317)</f>
        <v>9.9403829669557513E-6</v>
      </c>
      <c r="I317">
        <f>IF(OR(Diameter!Q317="",Diameter!P317=""),"",(Diameter!Q317-Diameter!P317)/Diameter!P317)</f>
        <v>4.6891776177428385E-4</v>
      </c>
    </row>
    <row r="318" spans="1:9" ht="12.75" customHeight="1" x14ac:dyDescent="0.2">
      <c r="A318">
        <f>Measurement!A318</f>
        <v>31.600000000000179</v>
      </c>
      <c r="B318">
        <f>IF(OR(Diameter!C318="",Diameter!B318=""),"",(Diameter!C318-Diameter!B318)/Diameter!B318)</f>
        <v>9.0031146471148191E-5</v>
      </c>
      <c r="C318">
        <f>IF(OR(Diameter!E318="",Diameter!D318=""),"",(Diameter!E318-Diameter!D318)/Diameter!D318)</f>
        <v>-8.5406031348314608E-6</v>
      </c>
      <c r="D318">
        <f>IF(OR(Diameter!G318="",Diameter!F318=""),"",(Diameter!G318-Diameter!F318)/Diameter!F318)</f>
        <v>-1.2952887370186756E-5</v>
      </c>
      <c r="E318">
        <f>IF(OR(Diameter!I318="",Diameter!H318=""),"",(Diameter!I318-Diameter!H318)/Diameter!H318)</f>
        <v>-1.5145644341272624E-5</v>
      </c>
      <c r="F318">
        <f>IF(OR(Diameter!K318="",Diameter!J318=""),"",(Diameter!K318-Diameter!J318)/Diameter!J318)</f>
        <v>-2.0829218798620554E-4</v>
      </c>
      <c r="G318">
        <f>IF(OR(Diameter!M318="",Diameter!L318=""),"",(Diameter!M318-Diameter!L318)/Diameter!L318)</f>
        <v>-9.7284521552058625E-4</v>
      </c>
      <c r="H318">
        <f>IF(OR(Diameter!O318="",Diameter!N318=""),"",(Diameter!O318-Diameter!N318)/Diameter!N318)</f>
        <v>1.2025784117173055E-5</v>
      </c>
      <c r="I318">
        <f>IF(OR(Diameter!Q318="",Diameter!P318=""),"",(Diameter!Q318-Diameter!P318)/Diameter!P318)</f>
        <v>5.6431322788295794E-4</v>
      </c>
    </row>
    <row r="319" spans="1:9" ht="12.75" customHeight="1" x14ac:dyDescent="0.2">
      <c r="A319">
        <f>Measurement!A319</f>
        <v>31.70000000000018</v>
      </c>
      <c r="B319">
        <f>IF(OR(Diameter!C319="",Diameter!B319=""),"",(Diameter!C319-Diameter!B319)/Diameter!B319)</f>
        <v>9.2503983554908639E-5</v>
      </c>
      <c r="C319">
        <f>IF(OR(Diameter!E319="",Diameter!D319=""),"",(Diameter!E319-Diameter!D319)/Diameter!D319)</f>
        <v>-6.3213629955111597E-6</v>
      </c>
      <c r="D319">
        <f>IF(OR(Diameter!G319="",Diameter!F319=""),"",(Diameter!G319-Diameter!F319)/Diameter!F319)</f>
        <v>-1.0684924245639239E-4</v>
      </c>
      <c r="E319">
        <f>IF(OR(Diameter!I319="",Diameter!H319=""),"",(Diameter!I319-Diameter!H319)/Diameter!H319)</f>
        <v>-1.075115910720342E-5</v>
      </c>
      <c r="F319">
        <f>IF(OR(Diameter!K319="",Diameter!J319=""),"",(Diameter!K319-Diameter!J319)/Diameter!J319)</f>
        <v>-2.0489478028388788E-4</v>
      </c>
      <c r="G319">
        <f>IF(OR(Diameter!M319="",Diameter!L319=""),"",(Diameter!M319-Diameter!L319)/Diameter!L319)</f>
        <v>-1.0656884550289956E-3</v>
      </c>
      <c r="H319">
        <f>IF(OR(Diameter!O319="",Diameter!N319=""),"",(Diameter!O319-Diameter!N319)/Diameter!N319)</f>
        <v>1.6237021470149305E-5</v>
      </c>
      <c r="I319">
        <f>IF(OR(Diameter!Q319="",Diameter!P319=""),"",(Diameter!Q319-Diameter!P319)/Diameter!P319)</f>
        <v>5.7164346546185519E-4</v>
      </c>
    </row>
    <row r="320" spans="1:9" ht="12.75" customHeight="1" x14ac:dyDescent="0.2">
      <c r="A320">
        <f>Measurement!A320</f>
        <v>31.800000000000182</v>
      </c>
      <c r="B320">
        <f>IF(OR(Diameter!C320="",Diameter!B320=""),"",(Diameter!C320-Diameter!B320)/Diameter!B320)</f>
        <v>-1.8574041813892591E-6</v>
      </c>
      <c r="C320">
        <f>IF(OR(Diameter!E320="",Diameter!D320=""),"",(Diameter!E320-Diameter!D320)/Diameter!D320)</f>
        <v>-1.0092668827374987E-4</v>
      </c>
      <c r="D320">
        <f>IF(OR(Diameter!G320="",Diameter!F320=""),"",(Diameter!G320-Diameter!F320)/Diameter!F320)</f>
        <v>-1.0488361582105979E-4</v>
      </c>
      <c r="E320">
        <f>IF(OR(Diameter!I320="",Diameter!H320=""),"",(Diameter!I320-Diameter!H320)/Diameter!H320)</f>
        <v>-3.0121887545556916E-4</v>
      </c>
      <c r="F320">
        <f>IF(OR(Diameter!K320="",Diameter!J320=""),"",(Diameter!K320-Diameter!J320)/Diameter!J320)</f>
        <v>-4.9457339625136884E-4</v>
      </c>
      <c r="G320">
        <f>IF(OR(Diameter!M320="",Diameter!L320=""),"",(Diameter!M320-Diameter!L320)/Diameter!L320)</f>
        <v>-1.1602006299977873E-3</v>
      </c>
      <c r="H320">
        <f>IF(OR(Diameter!O320="",Diameter!N320=""),"",(Diameter!O320-Diameter!N320)/Diameter!N320)</f>
        <v>-7.2316345931062946E-5</v>
      </c>
      <c r="I320">
        <f>IF(OR(Diameter!Q320="",Diameter!P320=""),"",(Diameter!Q320-Diameter!P320)/Diameter!P320)</f>
        <v>3.0367749439015433E-4</v>
      </c>
    </row>
    <row r="321" spans="1:9" ht="12.75" customHeight="1" x14ac:dyDescent="0.2">
      <c r="A321">
        <f>Measurement!A321</f>
        <v>31.900000000000183</v>
      </c>
      <c r="B321">
        <f>IF(OR(Diameter!C321="",Diameter!B321=""),"",(Diameter!C321-Diameter!B321)/Diameter!B321)</f>
        <v>-9.8935673863927062E-5</v>
      </c>
      <c r="C321">
        <f>IF(OR(Diameter!E321="",Diameter!D321=""),"",(Diameter!E321-Diameter!D321)/Diameter!D321)</f>
        <v>-1.0092668827374987E-4</v>
      </c>
      <c r="D321">
        <f>IF(OR(Diameter!G321="",Diameter!F321=""),"",(Diameter!G321-Diameter!F321)/Diameter!F321)</f>
        <v>-2.0146211616867864E-4</v>
      </c>
      <c r="E321">
        <f>IF(OR(Diameter!I321="",Diameter!H321=""),"",(Diameter!I321-Diameter!H321)/Diameter!H321)</f>
        <v>-3.9899189984398455E-4</v>
      </c>
      <c r="F321">
        <f>IF(OR(Diameter!K321="",Diameter!J321=""),"",(Diameter!K321-Diameter!J321)/Diameter!J321)</f>
        <v>-5.9232751008729155E-4</v>
      </c>
      <c r="G321">
        <f>IF(OR(Diameter!M321="",Diameter!L321=""),"",(Diameter!M321-Diameter!L321)/Diameter!L321)</f>
        <v>-1.2535045664101886E-3</v>
      </c>
      <c r="H321">
        <f>IF(OR(Diameter!O321="",Diameter!N321=""),"",(Diameter!O321-Diameter!N321)/Diameter!N321)</f>
        <v>-1.6110409525570295E-4</v>
      </c>
      <c r="I321">
        <f>IF(OR(Diameter!Q321="",Diameter!P321=""),"",(Diameter!Q321-Diameter!P321)/Diameter!P321)</f>
        <v>1.2140325999547379E-4</v>
      </c>
    </row>
    <row r="322" spans="1:9" ht="12.75" customHeight="1" x14ac:dyDescent="0.2">
      <c r="A322">
        <f>Measurement!A322</f>
        <v>32.000000000000185</v>
      </c>
      <c r="B322">
        <f>IF(OR(Diameter!C322="",Diameter!B322=""),"",(Diameter!C322-Diameter!B322)/Diameter!B322)</f>
        <v>-3.9532560417930275E-4</v>
      </c>
      <c r="C322">
        <f>IF(OR(Diameter!E322="",Diameter!D322=""),"",(Diameter!E322-Diameter!D322)/Diameter!D322)</f>
        <v>-2.9679198097321984E-4</v>
      </c>
      <c r="D322">
        <f>IF(OR(Diameter!G322="",Diameter!F322=""),"",(Diameter!G322-Diameter!F322)/Diameter!F322)</f>
        <v>-2.9975178947681618E-4</v>
      </c>
      <c r="E322">
        <f>IF(OR(Diameter!I322="",Diameter!H322=""),"",(Diameter!I322-Diameter!H322)/Diameter!H322)</f>
        <v>-4.9650186566570166E-4</v>
      </c>
      <c r="F322">
        <f>IF(OR(Diameter!K322="",Diameter!J322=""),"",(Diameter!K322-Diameter!J322)/Diameter!J322)</f>
        <v>-6.8981861623540464E-4</v>
      </c>
      <c r="G322">
        <f>IF(OR(Diameter!M322="",Diameter!L322=""),"",(Diameter!M322-Diameter!L322)/Diameter!L322)</f>
        <v>-1.3455972627854982E-3</v>
      </c>
      <c r="H322">
        <f>IF(OR(Diameter!O322="",Diameter!N322=""),"",(Diameter!O322-Diameter!N322)/Diameter!N322)</f>
        <v>-2.5151138865641537E-4</v>
      </c>
      <c r="I322">
        <f>IF(OR(Diameter!Q322="",Diameter!P322=""),"",(Diameter!Q322-Diameter!P322)/Diameter!P322)</f>
        <v>-1.5277313093983719E-4</v>
      </c>
    </row>
    <row r="323" spans="1:9" ht="12.75" customHeight="1" x14ac:dyDescent="0.2">
      <c r="A323">
        <f>Measurement!A323</f>
        <v>32.100000000000186</v>
      </c>
      <c r="B323">
        <f>IF(OR(Diameter!C323="",Diameter!B323=""),"",(Diameter!C323-Diameter!B323)/Diameter!B323)</f>
        <v>-2.9827611036531122E-4</v>
      </c>
      <c r="C323">
        <f>IF(OR(Diameter!E323="",Diameter!D323=""),"",(Diameter!E323-Diameter!D323)/Diameter!D323)</f>
        <v>-2.9827611036531122E-4</v>
      </c>
      <c r="D323">
        <f>IF(OR(Diameter!G323="",Diameter!F323=""),"",(Diameter!G323-Diameter!F323)/Diameter!F323)</f>
        <v>-3.9899189984398455E-4</v>
      </c>
      <c r="E323">
        <f>IF(OR(Diameter!I323="",Diameter!H323=""),"",(Diameter!I323-Diameter!H323)/Diameter!H323)</f>
        <v>-4.9745287270742955E-4</v>
      </c>
      <c r="F323">
        <f>IF(OR(Diameter!K323="",Diameter!J323=""),"",(Diameter!K323-Diameter!J323)/Diameter!J323)</f>
        <v>-6.9028006324091894E-4</v>
      </c>
      <c r="G323">
        <f>IF(OR(Diameter!M323="",Diameter!L323=""),"",(Diameter!M323-Diameter!L323)/Diameter!L323)</f>
        <v>-1.0671315245250757E-3</v>
      </c>
      <c r="H323">
        <f>IF(OR(Diameter!O323="",Diameter!N323=""),"",(Diameter!O323-Diameter!N323)/Diameter!N323)</f>
        <v>-4.3153530462866532E-4</v>
      </c>
      <c r="I323">
        <f>IF(OR(Diameter!Q323="",Diameter!P323=""),"",(Diameter!Q323-Diameter!P323)/Diameter!P323)</f>
        <v>-6.2772161199649862E-5</v>
      </c>
    </row>
    <row r="324" spans="1:9" ht="12.75" customHeight="1" x14ac:dyDescent="0.2">
      <c r="A324">
        <f>Measurement!A324</f>
        <v>32.200000000000188</v>
      </c>
      <c r="B324">
        <f>IF(OR(Diameter!C324="",Diameter!B324=""),"",(Diameter!C324-Diameter!B324)/Diameter!B324)</f>
        <v>-2.0146211616867864E-4</v>
      </c>
      <c r="C324">
        <f>IF(OR(Diameter!E324="",Diameter!D324=""),"",(Diameter!E324-Diameter!D324)/Diameter!D324)</f>
        <v>-2.0146211616867864E-4</v>
      </c>
      <c r="D324">
        <f>IF(OR(Diameter!G324="",Diameter!F324=""),"",(Diameter!G324-Diameter!F324)/Diameter!F324)</f>
        <v>-4.0019658661912682E-4</v>
      </c>
      <c r="E324">
        <f>IF(OR(Diameter!I324="",Diameter!H324=""),"",(Diameter!I324-Diameter!H324)/Diameter!H324)</f>
        <v>-4.9839487124424893E-4</v>
      </c>
      <c r="F324">
        <f>IF(OR(Diameter!K324="",Diameter!J324=""),"",(Diameter!K324-Diameter!J324)/Diameter!J324)</f>
        <v>-6.9117625467790458E-4</v>
      </c>
      <c r="G324">
        <f>IF(OR(Diameter!M324="",Diameter!L324=""),"",(Diameter!M324-Diameter!L324)/Diameter!L324)</f>
        <v>-8.8146856844144078E-4</v>
      </c>
      <c r="H324">
        <f>IF(OR(Diameter!O324="",Diameter!N324=""),"",(Diameter!O324-Diameter!N324)/Diameter!N324)</f>
        <v>-4.3153530462866532E-4</v>
      </c>
      <c r="I324">
        <f>IF(OR(Diameter!Q324="",Diameter!P324=""),"",(Diameter!Q324-Diameter!P324)/Diameter!P324)</f>
        <v>-6.4706433225555067E-5</v>
      </c>
    </row>
    <row r="325" spans="1:9" ht="12.75" customHeight="1" x14ac:dyDescent="0.2">
      <c r="A325">
        <f>Measurement!A325</f>
        <v>32.300000000000189</v>
      </c>
      <c r="B325">
        <f>IF(OR(Diameter!C325="",Diameter!B325=""),"",(Diameter!C325-Diameter!B325)/Diameter!B325)</f>
        <v>-1.0488361582105979E-4</v>
      </c>
      <c r="C325">
        <f>IF(OR(Diameter!E325="",Diameter!D325=""),"",(Diameter!E325-Diameter!D325)/Diameter!D325)</f>
        <v>-1.0488361582105979E-4</v>
      </c>
      <c r="D325">
        <f>IF(OR(Diameter!G325="",Diameter!F325=""),"",(Diameter!G325-Diameter!F325)/Diameter!F325)</f>
        <v>-3.0412669639988204E-4</v>
      </c>
      <c r="E325">
        <f>IF(OR(Diameter!I325="",Diameter!H325=""),"",(Diameter!I325-Diameter!H325)/Diameter!H325)</f>
        <v>-4.0257898608943922E-4</v>
      </c>
      <c r="F325">
        <f>IF(OR(Diameter!K325="",Diameter!J325=""),"",(Diameter!K325-Diameter!J325)/Diameter!J325)</f>
        <v>-6.9117625467790458E-4</v>
      </c>
      <c r="G325">
        <f>IF(OR(Diameter!M325="",Diameter!L325=""),"",(Diameter!M325-Diameter!L325)/Diameter!L325)</f>
        <v>-6.9720316568783419E-4</v>
      </c>
      <c r="H325">
        <f>IF(OR(Diameter!O325="",Diameter!N325=""),"",(Diameter!O325-Diameter!N325)/Diameter!N325)</f>
        <v>-4.3153530462866532E-4</v>
      </c>
      <c r="I325">
        <f>IF(OR(Diameter!Q325="",Diameter!P325=""),"",(Diameter!Q325-Diameter!P325)/Diameter!P325)</f>
        <v>-1.5614355970030528E-4</v>
      </c>
    </row>
    <row r="326" spans="1:9" ht="12.75" customHeight="1" x14ac:dyDescent="0.2">
      <c r="A326">
        <f>Measurement!A326</f>
        <v>32.40000000000019</v>
      </c>
      <c r="B326">
        <f>IF(OR(Diameter!C326="",Diameter!B326=""),"",(Diameter!C326-Diameter!B326)/Diameter!B326)</f>
        <v>-2.0146211616867864E-4</v>
      </c>
      <c r="C326">
        <f>IF(OR(Diameter!E326="",Diameter!D326=""),"",(Diameter!E326-Diameter!D326)/Diameter!D326)</f>
        <v>-3.0121887545556916E-4</v>
      </c>
      <c r="D326">
        <f>IF(OR(Diameter!G326="",Diameter!F326=""),"",(Diameter!G326-Diameter!F326)/Diameter!F326)</f>
        <v>-3.0556714545582644E-4</v>
      </c>
      <c r="E326">
        <f>IF(OR(Diameter!I326="",Diameter!H326=""),"",(Diameter!I326-Diameter!H326)/Diameter!H326)</f>
        <v>-5.0025127237475063E-4</v>
      </c>
      <c r="F326">
        <f>IF(OR(Diameter!K326="",Diameter!J326=""),"",(Diameter!K326-Diameter!J326)/Diameter!J326)</f>
        <v>-6.9161071479337428E-4</v>
      </c>
      <c r="G326">
        <f>IF(OR(Diameter!M326="",Diameter!L326=""),"",(Diameter!M326-Diameter!L326)/Diameter!L326)</f>
        <v>-5.1364764004187442E-4</v>
      </c>
      <c r="H326">
        <f>IF(OR(Diameter!O326="",Diameter!N326=""),"",(Diameter!O326-Diameter!N326)/Diameter!N326)</f>
        <v>-3.4052548979418595E-4</v>
      </c>
      <c r="I326">
        <f>IF(OR(Diameter!Q326="",Diameter!P326=""),"",(Diameter!Q326-Diameter!P326)/Diameter!P326)</f>
        <v>2.6994226608369618E-5</v>
      </c>
    </row>
    <row r="327" spans="1:9" ht="12.75" customHeight="1" x14ac:dyDescent="0.2">
      <c r="A327">
        <f>Measurement!A327</f>
        <v>32.500000000000192</v>
      </c>
      <c r="B327">
        <f>IF(OR(Diameter!C327="",Diameter!B327=""),"",(Diameter!C327-Diameter!B327)/Diameter!B327)</f>
        <v>-2.0146211616867864E-4</v>
      </c>
      <c r="C327">
        <f>IF(OR(Diameter!E327="",Diameter!D327=""),"",(Diameter!E327-Diameter!D327)/Diameter!D327)</f>
        <v>-3.0121887545556916E-4</v>
      </c>
      <c r="D327">
        <f>IF(OR(Diameter!G327="",Diameter!F327=""),"",(Diameter!G327-Diameter!F327)/Diameter!F327)</f>
        <v>-3.0556714545582644E-4</v>
      </c>
      <c r="E327">
        <f>IF(OR(Diameter!I327="",Diameter!H327=""),"",(Diameter!I327-Diameter!H327)/Diameter!H327)</f>
        <v>-4.0608300770195974E-4</v>
      </c>
      <c r="F327">
        <f>IF(OR(Diameter!K327="",Diameter!J327=""),"",(Diameter!K327-Diameter!J327)/Diameter!J327)</f>
        <v>-5.9581335201709868E-4</v>
      </c>
      <c r="G327">
        <f>IF(OR(Diameter!M327="",Diameter!L327=""),"",(Diameter!M327-Diameter!L327)/Diameter!L327)</f>
        <v>-5.1364764004187442E-4</v>
      </c>
      <c r="H327">
        <f>IF(OR(Diameter!O327="",Diameter!N327=""),"",(Diameter!O327-Diameter!N327)/Diameter!N327)</f>
        <v>-2.5012624594198502E-4</v>
      </c>
      <c r="I327">
        <f>IF(OR(Diameter!Q327="",Diameter!P327=""),"",(Diameter!Q327-Diameter!P327)/Diameter!P327)</f>
        <v>2.1118618160363933E-4</v>
      </c>
    </row>
    <row r="328" spans="1:9" ht="12.75" customHeight="1" x14ac:dyDescent="0.2">
      <c r="A328">
        <f>Measurement!A328</f>
        <v>32.600000000000193</v>
      </c>
      <c r="B328">
        <f>IF(OR(Diameter!C328="",Diameter!B328=""),"",(Diameter!C328-Diameter!B328)/Diameter!B328)</f>
        <v>-2.9975178947681618E-4</v>
      </c>
      <c r="C328">
        <f>IF(OR(Diameter!E328="",Diameter!D328=""),"",(Diameter!E328-Diameter!D328)/Diameter!D328)</f>
        <v>-3.0121887545556916E-4</v>
      </c>
      <c r="D328">
        <f>IF(OR(Diameter!G328="",Diameter!F328=""),"",(Diameter!G328-Diameter!F328)/Diameter!F328)</f>
        <v>-2.1165319380099629E-4</v>
      </c>
      <c r="E328">
        <f>IF(OR(Diameter!I328="",Diameter!H328=""),"",(Diameter!I328-Diameter!H328)/Diameter!H328)</f>
        <v>-5.977936997444037E-4</v>
      </c>
      <c r="F328">
        <f>IF(OR(Diameter!K328="",Diameter!J328=""),"",(Diameter!K328-Diameter!J328)/Diameter!J328)</f>
        <v>-5.0025127237475063E-4</v>
      </c>
      <c r="G328">
        <f>IF(OR(Diameter!M328="",Diameter!L328=""),"",(Diameter!M328-Diameter!L328)/Diameter!L328)</f>
        <v>-6.0580855735171838E-4</v>
      </c>
      <c r="H328">
        <f>IF(OR(Diameter!O328="",Diameter!N328=""),"",(Diameter!O328-Diameter!N328)/Diameter!N328)</f>
        <v>-3.4052548979418595E-4</v>
      </c>
      <c r="I328">
        <f>IF(OR(Diameter!Q328="",Diameter!P328=""),"",(Diameter!Q328-Diameter!P328)/Diameter!P328)</f>
        <v>1.2140325999547379E-4</v>
      </c>
    </row>
    <row r="329" spans="1:9" ht="12.75" customHeight="1" x14ac:dyDescent="0.2">
      <c r="A329">
        <f>Measurement!A329</f>
        <v>32.700000000000195</v>
      </c>
      <c r="B329">
        <f>IF(OR(Diameter!C329="",Diameter!B329=""),"",(Diameter!C329-Diameter!B329)/Diameter!B329)</f>
        <v>-2.9975178947681618E-4</v>
      </c>
      <c r="C329">
        <f>IF(OR(Diameter!E329="",Diameter!D329=""),"",(Diameter!E329-Diameter!D329)/Diameter!D329)</f>
        <v>-3.0267722540811313E-4</v>
      </c>
      <c r="D329">
        <f>IF(OR(Diameter!G329="",Diameter!F329=""),"",(Diameter!G329-Diameter!F329)/Diameter!F329)</f>
        <v>-2.1165319380099629E-4</v>
      </c>
      <c r="E329">
        <f>IF(OR(Diameter!I329="",Diameter!H329=""),"",(Diameter!I329-Diameter!H329)/Diameter!H329)</f>
        <v>-4.0723188929782378E-4</v>
      </c>
      <c r="F329">
        <f>IF(OR(Diameter!K329="",Diameter!J329=""),"",(Diameter!K329-Diameter!J329)/Diameter!J329)</f>
        <v>-4.0492446801156697E-4</v>
      </c>
      <c r="G329">
        <f>IF(OR(Diameter!M329="",Diameter!L329=""),"",(Diameter!M329-Diameter!L329)/Diameter!L329)</f>
        <v>-9.7334077791981478E-4</v>
      </c>
      <c r="H329">
        <f>IF(OR(Diameter!O329="",Diameter!N329=""),"",(Diameter!O329-Diameter!N329)/Diameter!N329)</f>
        <v>-5.1925690825793246E-4</v>
      </c>
      <c r="I329">
        <f>IF(OR(Diameter!Q329="",Diameter!P329=""),"",(Diameter!Q329-Diameter!P329)/Diameter!P329)</f>
        <v>3.0960034469661824E-4</v>
      </c>
    </row>
    <row r="330" spans="1:9" ht="12.75" customHeight="1" x14ac:dyDescent="0.2">
      <c r="A330">
        <f>Measurement!A330</f>
        <v>32.800000000000196</v>
      </c>
      <c r="B330">
        <f>IF(OR(Diameter!C330="",Diameter!B330=""),"",(Diameter!C330-Diameter!B330)/Diameter!B330)</f>
        <v>-2.0318278371124365E-4</v>
      </c>
      <c r="C330">
        <f>IF(OR(Diameter!E330="",Diameter!D330=""),"",(Diameter!E330-Diameter!D330)/Diameter!D330)</f>
        <v>-1.0880611992980498E-4</v>
      </c>
      <c r="D330">
        <f>IF(OR(Diameter!G330="",Diameter!F330=""),"",(Diameter!G330-Diameter!F330)/Diameter!F330)</f>
        <v>-1.1462282364525293E-4</v>
      </c>
      <c r="E330">
        <f>IF(OR(Diameter!I330="",Diameter!H330=""),"",(Diameter!I330-Diameter!H330)/Diameter!H330)</f>
        <v>-1.2035562178397593E-4</v>
      </c>
      <c r="F330">
        <f>IF(OR(Diameter!K330="",Diameter!J330=""),"",(Diameter!K330-Diameter!J330)/Diameter!J330)</f>
        <v>-4.0375641317221331E-4</v>
      </c>
      <c r="G330">
        <f>IF(OR(Diameter!M330="",Diameter!L330=""),"",(Diameter!M330-Diameter!L330)/Diameter!L330)</f>
        <v>-8.8146856844144078E-4</v>
      </c>
      <c r="H330">
        <f>IF(OR(Diameter!O330="",Diameter!N330=""),"",(Diameter!O330-Diameter!N330)/Diameter!N330)</f>
        <v>-2.4731716162831841E-4</v>
      </c>
      <c r="I330">
        <f>IF(OR(Diameter!Q330="",Diameter!P330=""),"",(Diameter!Q330-Diameter!P330)/Diameter!P330)</f>
        <v>4.0610028921912045E-4</v>
      </c>
    </row>
    <row r="331" spans="1:9" ht="12.75" customHeight="1" x14ac:dyDescent="0.2">
      <c r="A331">
        <f>Measurement!A331</f>
        <v>32.900000000000198</v>
      </c>
      <c r="B331">
        <f>IF(OR(Diameter!C331="",Diameter!B331=""),"",(Diameter!C331-Diameter!B331)/Diameter!B331)</f>
        <v>-2.0318278371124365E-4</v>
      </c>
      <c r="C331">
        <f>IF(OR(Diameter!E331="",Diameter!D331=""),"",(Diameter!E331-Diameter!D331)/Diameter!D331)</f>
        <v>-1.0880611992980498E-4</v>
      </c>
      <c r="D331">
        <f>IF(OR(Diameter!G331="",Diameter!F331=""),"",(Diameter!G331-Diameter!F331)/Diameter!F331)</f>
        <v>-1.7329286397479079E-5</v>
      </c>
      <c r="E331">
        <f>IF(OR(Diameter!I331="",Diameter!H331=""),"",(Diameter!I331-Diameter!H331)/Diameter!H331)</f>
        <v>-2.1668651076487205E-5</v>
      </c>
      <c r="F331">
        <f>IF(OR(Diameter!K331="",Diameter!J331=""),"",(Diameter!K331-Diameter!J331)/Diameter!J331)</f>
        <v>-2.0997731274672335E-4</v>
      </c>
      <c r="G331">
        <f>IF(OR(Diameter!M331="",Diameter!L331=""),"",(Diameter!M331-Diameter!L331)/Diameter!L331)</f>
        <v>-1.0664156795889721E-3</v>
      </c>
      <c r="H331">
        <f>IF(OR(Diameter!O331="",Diameter!N331=""),"",(Diameter!O331-Diameter!N331)/Diameter!N331)</f>
        <v>-3.3705892615856759E-4</v>
      </c>
      <c r="I331">
        <f>IF(OR(Diameter!Q331="",Diameter!P331=""),"",(Diameter!Q331-Diameter!P331)/Diameter!P331)</f>
        <v>3.2158939276491109E-4</v>
      </c>
    </row>
    <row r="332" spans="1:9" ht="12.75" customHeight="1" x14ac:dyDescent="0.2">
      <c r="A332">
        <f>Measurement!A332</f>
        <v>33.000000000000199</v>
      </c>
      <c r="B332">
        <f>IF(OR(Diameter!C332="",Diameter!B332=""),"",(Diameter!C332-Diameter!B332)/Diameter!B332)</f>
        <v>-2.0318278371124365E-4</v>
      </c>
      <c r="C332">
        <f>IF(OR(Diameter!E332="",Diameter!D332=""),"",(Diameter!E332-Diameter!D332)/Diameter!D332)</f>
        <v>-2.0489478028388788E-4</v>
      </c>
      <c r="D332">
        <f>IF(OR(Diameter!G332="",Diameter!F332=""),"",(Diameter!G332-Diameter!F332)/Diameter!F332)</f>
        <v>-1.107541048883884E-4</v>
      </c>
      <c r="E332">
        <f>IF(OR(Diameter!I332="",Diameter!H332=""),"",(Diameter!I332-Diameter!H332)/Diameter!H332)</f>
        <v>-1.9503669876566848E-5</v>
      </c>
      <c r="F332">
        <f>IF(OR(Diameter!K332="",Diameter!J332=""),"",(Diameter!K332-Diameter!J332)/Diameter!J332)</f>
        <v>-2.0829218798620554E-4</v>
      </c>
      <c r="G332">
        <f>IF(OR(Diameter!M332="",Diameter!L332=""),"",(Diameter!M332-Diameter!L332)/Diameter!L332)</f>
        <v>-1.2510880733974687E-3</v>
      </c>
      <c r="H332">
        <f>IF(OR(Diameter!O332="",Diameter!N332=""),"",(Diameter!O332-Diameter!N332)/Diameter!N332)</f>
        <v>-2.4445730643344015E-4</v>
      </c>
      <c r="I332">
        <f>IF(OR(Diameter!Q332="",Diameter!P332=""),"",(Diameter!Q332-Diameter!P332)/Diameter!P332)</f>
        <v>1.4139284412323342E-4</v>
      </c>
    </row>
    <row r="333" spans="1:9" ht="12.75" customHeight="1" x14ac:dyDescent="0.2">
      <c r="A333">
        <f>Measurement!A333</f>
        <v>33.1000000000002</v>
      </c>
      <c r="B333">
        <f>IF(OR(Diameter!C333="",Diameter!B333=""),"",(Diameter!C333-Diameter!B333)/Diameter!B333)</f>
        <v>-3.9899189984398455E-4</v>
      </c>
      <c r="C333">
        <f>IF(OR(Diameter!E333="",Diameter!D333=""),"",(Diameter!E333-Diameter!D333)/Diameter!D333)</f>
        <v>-3.0267722540811313E-4</v>
      </c>
      <c r="D333">
        <f>IF(OR(Diameter!G333="",Diameter!F333=""),"",(Diameter!G333-Diameter!F333)/Diameter!F333)</f>
        <v>-2.0659796276373E-4</v>
      </c>
      <c r="E333">
        <f>IF(OR(Diameter!I333="",Diameter!H333=""),"",(Diameter!I333-Diameter!H333)/Diameter!H333)</f>
        <v>-1.1269305393800753E-4</v>
      </c>
      <c r="F333">
        <f>IF(OR(Diameter!K333="",Diameter!J333=""),"",(Diameter!K333-Diameter!J333)/Diameter!J333)</f>
        <v>-4.0019658661912682E-4</v>
      </c>
      <c r="G333">
        <f>IF(OR(Diameter!M333="",Diameter!L333=""),"",(Diameter!M333-Diameter!L333)/Diameter!L333)</f>
        <v>-1.1602006299977873E-3</v>
      </c>
      <c r="H333">
        <f>IF(OR(Diameter!O333="",Diameter!N333=""),"",(Diameter!O333-Diameter!N333)/Diameter!N333)</f>
        <v>-4.2609703990359547E-4</v>
      </c>
      <c r="I333">
        <f>IF(OR(Diameter!Q333="",Diameter!P333=""),"",(Diameter!Q333-Diameter!P333)/Diameter!P333)</f>
        <v>1.4139284412323342E-4</v>
      </c>
    </row>
    <row r="334" spans="1:9" ht="12.75" customHeight="1" x14ac:dyDescent="0.2">
      <c r="A334">
        <f>Measurement!A334</f>
        <v>33.200000000000202</v>
      </c>
      <c r="B334">
        <f>IF(OR(Diameter!C334="",Diameter!B334=""),"",(Diameter!C334-Diameter!B334)/Diameter!B334)</f>
        <v>-5.9374878171037412E-4</v>
      </c>
      <c r="C334">
        <f>IF(OR(Diameter!E334="",Diameter!D334=""),"",(Diameter!E334-Diameter!D334)/Diameter!D334)</f>
        <v>-4.0019658661912682E-4</v>
      </c>
      <c r="D334">
        <f>IF(OR(Diameter!G334="",Diameter!F334=""),"",(Diameter!G334-Diameter!F334)/Diameter!F334)</f>
        <v>-3.0267722540811313E-4</v>
      </c>
      <c r="E334">
        <f>IF(OR(Diameter!I334="",Diameter!H334=""),"",(Diameter!I334-Diameter!H334)/Diameter!H334)</f>
        <v>-2.0829218798620554E-4</v>
      </c>
      <c r="F334">
        <f>IF(OR(Diameter!K334="",Diameter!J334=""),"",(Diameter!K334-Diameter!J334)/Diameter!J334)</f>
        <v>-5.9374878171037412E-4</v>
      </c>
      <c r="G334">
        <f>IF(OR(Diameter!M334="",Diameter!L334=""),"",(Diameter!M334-Diameter!L334)/Diameter!L334)</f>
        <v>-1.2535045664101886E-3</v>
      </c>
      <c r="H334">
        <f>IF(OR(Diameter!O334="",Diameter!N334=""),"",(Diameter!O334-Diameter!N334)/Diameter!N334)</f>
        <v>-6.9837133188354445E-4</v>
      </c>
      <c r="I334">
        <f>IF(OR(Diameter!Q334="",Diameter!P334=""),"",(Diameter!Q334-Diameter!P334)/Diameter!P334)</f>
        <v>-1.3701180843090526E-4</v>
      </c>
    </row>
    <row r="335" spans="1:9" ht="12.75" customHeight="1" x14ac:dyDescent="0.2">
      <c r="A335">
        <f>Measurement!A335</f>
        <v>33.300000000000203</v>
      </c>
      <c r="B335">
        <f>IF(OR(Diameter!C335="",Diameter!B335=""),"",(Diameter!C335-Diameter!B335)/Diameter!B335)</f>
        <v>-4.9839487124424893E-4</v>
      </c>
      <c r="C335">
        <f>IF(OR(Diameter!E335="",Diameter!D335=""),"",(Diameter!E335-Diameter!D335)/Diameter!D335)</f>
        <v>-4.0019658661912682E-4</v>
      </c>
      <c r="D335">
        <f>IF(OR(Diameter!G335="",Diameter!F335=""),"",(Diameter!G335-Diameter!F335)/Diameter!F335)</f>
        <v>-3.0267722540811313E-4</v>
      </c>
      <c r="E335">
        <f>IF(OR(Diameter!I335="",Diameter!H335=""),"",(Diameter!I335-Diameter!H335)/Diameter!H335)</f>
        <v>-3.0412669639988204E-4</v>
      </c>
      <c r="F335">
        <f>IF(OR(Diameter!K335="",Diameter!J335=""),"",(Diameter!K335-Diameter!J335)/Diameter!J335)</f>
        <v>-5.9374878171037412E-4</v>
      </c>
      <c r="G335">
        <f>IF(OR(Diameter!M335="",Diameter!L335=""),"",(Diameter!M335-Diameter!L335)/Diameter!L335)</f>
        <v>-1.068529643326103E-3</v>
      </c>
      <c r="H335">
        <f>IF(OR(Diameter!O335="",Diameter!N335=""),"",(Diameter!O335-Diameter!N335)/Diameter!N335)</f>
        <v>-5.1792895224341093E-4</v>
      </c>
      <c r="I335">
        <f>IF(OR(Diameter!Q335="",Diameter!P335=""),"",(Diameter!Q335-Diameter!P335)/Diameter!P335)</f>
        <v>-1.4059535339571225E-4</v>
      </c>
    </row>
    <row r="336" spans="1:9" ht="12.75" customHeight="1" x14ac:dyDescent="0.2">
      <c r="A336">
        <f>Measurement!A336</f>
        <v>33.400000000000205</v>
      </c>
      <c r="B336">
        <f>IF(OR(Diameter!C336="",Diameter!B336=""),"",(Diameter!C336-Diameter!B336)/Diameter!B336)</f>
        <v>-2.1165319380099629E-4</v>
      </c>
      <c r="C336">
        <f>IF(OR(Diameter!E336="",Diameter!D336=""),"",(Diameter!E336-Diameter!D336)/Diameter!D336)</f>
        <v>-2.0829218798620554E-4</v>
      </c>
      <c r="D336">
        <f>IF(OR(Diameter!G336="",Diameter!F336=""),"",(Diameter!G336-Diameter!F336)/Diameter!F336)</f>
        <v>-2.0659796276373E-4</v>
      </c>
      <c r="E336">
        <f>IF(OR(Diameter!I336="",Diameter!H336=""),"",(Diameter!I336-Diameter!H336)/Diameter!H336)</f>
        <v>-3.0412669639988204E-4</v>
      </c>
      <c r="F336">
        <f>IF(OR(Diameter!K336="",Diameter!J336=""),"",(Diameter!K336-Diameter!J336)/Diameter!J336)</f>
        <v>-4.9745287270742955E-4</v>
      </c>
      <c r="G336">
        <f>IF(OR(Diameter!M336="",Diameter!L336=""),"",(Diameter!M336-Diameter!L336)/Diameter!L336)</f>
        <v>-6.9574597867642159E-4</v>
      </c>
      <c r="H336">
        <f>IF(OR(Diameter!O336="",Diameter!N336=""),"",(Diameter!O336-Diameter!N336)/Diameter!N336)</f>
        <v>-3.3705892615856759E-4</v>
      </c>
      <c r="I336">
        <f>IF(OR(Diameter!Q336="",Diameter!P336=""),"",(Diameter!Q336-Diameter!P336)/Diameter!P336)</f>
        <v>2.2480765475837075E-4</v>
      </c>
    </row>
    <row r="337" spans="1:9" ht="12.75" customHeight="1" x14ac:dyDescent="0.2">
      <c r="A337">
        <f>Measurement!A337</f>
        <v>33.500000000000206</v>
      </c>
      <c r="B337">
        <f>IF(OR(Diameter!C337="",Diameter!B337=""),"",(Diameter!C337-Diameter!B337)/Diameter!B337)</f>
        <v>-1.9503669876566848E-5</v>
      </c>
      <c r="C337">
        <f>IF(OR(Diameter!E337="",Diameter!D337=""),"",(Diameter!E337-Diameter!D337)/Diameter!D337)</f>
        <v>-1.2952887370186756E-5</v>
      </c>
      <c r="D337">
        <f>IF(OR(Diameter!G337="",Diameter!F337=""),"",(Diameter!G337-Diameter!F337)/Diameter!F337)</f>
        <v>-1.0684924245639239E-4</v>
      </c>
      <c r="E337">
        <f>IF(OR(Diameter!I337="",Diameter!H337=""),"",(Diameter!I337-Diameter!H337)/Diameter!H337)</f>
        <v>-1.0880611992980498E-4</v>
      </c>
      <c r="F337">
        <f>IF(OR(Diameter!K337="",Diameter!J337=""),"",(Diameter!K337-Diameter!J337)/Diameter!J337)</f>
        <v>-4.0019658661912682E-4</v>
      </c>
      <c r="G337">
        <f>IF(OR(Diameter!M337="",Diameter!L337=""),"",(Diameter!M337-Diameter!L337)/Diameter!L337)</f>
        <v>-4.1391434909437481E-4</v>
      </c>
      <c r="H337">
        <f>IF(OR(Diameter!O337="",Diameter!N337=""),"",(Diameter!O337-Diameter!N337)/Diameter!N337)</f>
        <v>-1.5106932792631201E-4</v>
      </c>
      <c r="I337">
        <f>IF(OR(Diameter!Q337="",Diameter!P337=""),"",(Diameter!Q337-Diameter!P337)/Diameter!P337)</f>
        <v>1.3380914358404193E-4</v>
      </c>
    </row>
    <row r="338" spans="1:9" ht="12.75" customHeight="1" x14ac:dyDescent="0.2">
      <c r="A338">
        <f>Measurement!A338</f>
        <v>33.600000000000207</v>
      </c>
      <c r="B338">
        <f>IF(OR(Diameter!C338="",Diameter!B338=""),"",(Diameter!C338-Diameter!B338)/Diameter!B338)</f>
        <v>1.7536511662046865E-4</v>
      </c>
      <c r="C338">
        <f>IF(OR(Diameter!E338="",Diameter!D338=""),"",(Diameter!E338-Diameter!D338)/Diameter!D338)</f>
        <v>8.7566928495714675E-5</v>
      </c>
      <c r="D338">
        <f>IF(OR(Diameter!G338="",Diameter!F338=""),"",(Diameter!G338-Diameter!F338)/Diameter!F338)</f>
        <v>1.8886601515189988E-4</v>
      </c>
      <c r="E338">
        <f>IF(OR(Diameter!I338="",Diameter!H338=""),"",(Diameter!I338-Diameter!H338)/Diameter!H338)</f>
        <v>-8.5406031348314608E-6</v>
      </c>
      <c r="F338">
        <f>IF(OR(Diameter!K338="",Diameter!J338=""),"",(Diameter!K338-Diameter!J338)/Diameter!J338)</f>
        <v>-1.0684924245639239E-4</v>
      </c>
      <c r="G338">
        <f>IF(OR(Diameter!M338="",Diameter!L338=""),"",(Diameter!M338-Diameter!L338)/Diameter!L338)</f>
        <v>-3.445303823987242E-5</v>
      </c>
      <c r="H338">
        <f>IF(OR(Diameter!O338="",Diameter!N338=""),"",(Diameter!O338-Diameter!N338)/Diameter!N338)</f>
        <v>-5.4912232213174157E-5</v>
      </c>
      <c r="I338">
        <f>IF(OR(Diameter!Q338="",Diameter!P338=""),"",(Diameter!Q338-Diameter!P338)/Diameter!P338)</f>
        <v>4.1587473081311564E-4</v>
      </c>
    </row>
    <row r="339" spans="1:9" ht="12.75" customHeight="1" x14ac:dyDescent="0.2">
      <c r="A339">
        <f>Measurement!A339</f>
        <v>33.700000000000209</v>
      </c>
      <c r="B339">
        <f>IF(OR(Diameter!C339="",Diameter!B339=""),"",(Diameter!C339-Diameter!B339)/Diameter!B339)</f>
        <v>1.8073866238792804E-4</v>
      </c>
      <c r="C339">
        <f>IF(OR(Diameter!E339="",Diameter!D339=""),"",(Diameter!E339-Diameter!D339)/Diameter!D339)</f>
        <v>1.9159243261970601E-4</v>
      </c>
      <c r="D339">
        <f>IF(OR(Diameter!G339="",Diameter!F339=""),"",(Diameter!G339-Diameter!F339)/Diameter!F339)</f>
        <v>9.4985296056469921E-5</v>
      </c>
      <c r="E339">
        <f>IF(OR(Diameter!I339="",Diameter!H339=""),"",(Diameter!I339-Diameter!H339)/Diameter!H339)</f>
        <v>9.2503983554908639E-5</v>
      </c>
      <c r="F339">
        <f>IF(OR(Diameter!K339="",Diameter!J339=""),"",(Diameter!K339-Diameter!J339)/Diameter!J339)</f>
        <v>-1.0488361582105979E-4</v>
      </c>
      <c r="G339">
        <f>IF(OR(Diameter!M339="",Diameter!L339=""),"",(Diameter!M339-Diameter!L339)/Diameter!L339)</f>
        <v>-5.9906524100683198E-4</v>
      </c>
      <c r="H339">
        <f>IF(OR(Diameter!O339="",Diameter!N339=""),"",(Diameter!O339-Diameter!N339)/Diameter!N339)</f>
        <v>-5.0910584718321469E-5</v>
      </c>
      <c r="I339">
        <f>IF(OR(Diameter!Q339="",Diameter!P339=""),"",(Diameter!Q339-Diameter!P339)/Diameter!P339)</f>
        <v>3.2765326848085052E-4</v>
      </c>
    </row>
    <row r="340" spans="1:9" ht="12.75" customHeight="1" x14ac:dyDescent="0.2">
      <c r="A340">
        <f>Measurement!A340</f>
        <v>33.80000000000021</v>
      </c>
      <c r="B340">
        <f>IF(OR(Diameter!C340="",Diameter!B340=""),"",(Diameter!C340-Diameter!B340)/Diameter!B340)</f>
        <v>-1.075115910720342E-5</v>
      </c>
      <c r="C340">
        <f>IF(OR(Diameter!E340="",Diameter!D340=""),"",(Diameter!E340-Diameter!D340)/Diameter!D340)</f>
        <v>-1.8574041813892591E-6</v>
      </c>
      <c r="D340">
        <f>IF(OR(Diameter!G340="",Diameter!F340=""),"",(Diameter!G340-Diameter!F340)/Diameter!F340)</f>
        <v>-1.9624951834207798E-4</v>
      </c>
      <c r="E340">
        <f>IF(OR(Diameter!I340="",Diameter!H340=""),"",(Diameter!I340-Diameter!H340)/Diameter!H340)</f>
        <v>-4.0935821906930424E-6</v>
      </c>
      <c r="F340">
        <f>IF(OR(Diameter!K340="",Diameter!J340=""),"",(Diameter!K340-Diameter!J340)/Diameter!J340)</f>
        <v>-2.9827611036531122E-4</v>
      </c>
      <c r="G340">
        <f>IF(OR(Diameter!M340="",Diameter!L340=""),"",(Diameter!M340-Diameter!L340)/Diameter!L340)</f>
        <v>-8.8326460777343426E-4</v>
      </c>
      <c r="H340">
        <f>IF(OR(Diameter!O340="",Diameter!N340=""),"",(Diameter!O340-Diameter!N340)/Diameter!N340)</f>
        <v>-4.1919123196403594E-4</v>
      </c>
      <c r="I340">
        <f>IF(OR(Diameter!Q340="",Diameter!P340=""),"",(Diameter!Q340-Diameter!P340)/Diameter!P340)</f>
        <v>3.307020365751794E-4</v>
      </c>
    </row>
    <row r="341" spans="1:9" ht="12.75" customHeight="1" x14ac:dyDescent="0.2">
      <c r="A341">
        <f>Measurement!A341</f>
        <v>33.900000000000212</v>
      </c>
      <c r="B341">
        <f>IF(OR(Diameter!C341="",Diameter!B341=""),"",(Diameter!C341-Diameter!B341)/Diameter!B341)</f>
        <v>-2.0146211616867864E-4</v>
      </c>
      <c r="C341">
        <f>IF(OR(Diameter!E341="",Diameter!D341=""),"",(Diameter!E341-Diameter!D341)/Diameter!D341)</f>
        <v>-9.8935673863927062E-5</v>
      </c>
      <c r="D341">
        <f>IF(OR(Diameter!G341="",Diameter!F341=""),"",(Diameter!G341-Diameter!F341)/Diameter!F341)</f>
        <v>-3.9158395099342987E-4</v>
      </c>
      <c r="E341">
        <f>IF(OR(Diameter!I341="",Diameter!H341=""),"",(Diameter!I341-Diameter!H341)/Diameter!H341)</f>
        <v>-2.9679198097321984E-4</v>
      </c>
      <c r="F341">
        <f>IF(OR(Diameter!K341="",Diameter!J341=""),"",(Diameter!K341-Diameter!J341)/Diameter!J341)</f>
        <v>-4.9261060296000158E-4</v>
      </c>
      <c r="G341">
        <f>IF(OR(Diameter!M341="",Diameter!L341=""),"",(Diameter!M341-Diameter!L341)/Diameter!L341)</f>
        <v>-1.2616207524649104E-3</v>
      </c>
      <c r="H341">
        <f>IF(OR(Diameter!O341="",Diameter!N341=""),"",(Diameter!O341-Diameter!N341)/Diameter!N341)</f>
        <v>-6.0427218067930506E-4</v>
      </c>
      <c r="I341">
        <f>IF(OR(Diameter!Q341="",Diameter!P341=""),"",(Diameter!Q341-Diameter!P341)/Diameter!P341)</f>
        <v>3.307020365751794E-4</v>
      </c>
    </row>
    <row r="342" spans="1:9" ht="12.75" customHeight="1" x14ac:dyDescent="0.2">
      <c r="A342">
        <f>Measurement!A342</f>
        <v>34.000000000000213</v>
      </c>
      <c r="B342">
        <f>IF(OR(Diameter!C342="",Diameter!B342=""),"",(Diameter!C342-Diameter!B342)/Diameter!B342)</f>
        <v>-6.3213629955111597E-6</v>
      </c>
      <c r="C342">
        <f>IF(OR(Diameter!E342="",Diameter!D342=""),"",(Diameter!E342-Diameter!D342)/Diameter!D342)</f>
        <v>-9.8935673863927062E-5</v>
      </c>
      <c r="D342">
        <f>IF(OR(Diameter!G342="",Diameter!F342=""),"",(Diameter!G342-Diameter!F342)/Diameter!F342)</f>
        <v>-2.9379894254779086E-4</v>
      </c>
      <c r="E342">
        <f>IF(OR(Diameter!I342="",Diameter!H342=""),"",(Diameter!I342-Diameter!H342)/Diameter!H342)</f>
        <v>-2.9827611036531122E-4</v>
      </c>
      <c r="F342">
        <f>IF(OR(Diameter!K342="",Diameter!J342=""),"",(Diameter!K342-Diameter!J342)/Diameter!J342)</f>
        <v>-4.9359621886894771E-4</v>
      </c>
      <c r="G342">
        <f>IF(OR(Diameter!M342="",Diameter!L342=""),"",(Diameter!M342-Diameter!L342)/Diameter!L342)</f>
        <v>-1.5405602055364215E-3</v>
      </c>
      <c r="H342">
        <f>IF(OR(Diameter!O342="",Diameter!N342=""),"",(Diameter!O342-Diameter!N342)/Diameter!N342)</f>
        <v>-6.9693427862480809E-4</v>
      </c>
      <c r="I342">
        <f>IF(OR(Diameter!Q342="",Diameter!P342=""),"",(Diameter!Q342-Diameter!P342)/Diameter!P342)</f>
        <v>3.307020365751794E-4</v>
      </c>
    </row>
    <row r="343" spans="1:9" ht="12.75" customHeight="1" x14ac:dyDescent="0.2">
      <c r="A343">
        <f>Measurement!A343</f>
        <v>34.100000000000215</v>
      </c>
      <c r="B343">
        <f>IF(OR(Diameter!C343="",Diameter!B343=""),"",(Diameter!C343-Diameter!B343)/Diameter!B343)</f>
        <v>-4.0935821906930424E-6</v>
      </c>
      <c r="C343">
        <f>IF(OR(Diameter!E343="",Diameter!D343=""),"",(Diameter!E343-Diameter!D343)/Diameter!D343)</f>
        <v>3.8702761348387113E-7</v>
      </c>
      <c r="D343">
        <f>IF(OR(Diameter!G343="",Diameter!F343=""),"",(Diameter!G343-Diameter!F343)/Diameter!F343)</f>
        <v>-1.9449559733166906E-4</v>
      </c>
      <c r="E343">
        <f>IF(OR(Diameter!I343="",Diameter!H343=""),"",(Diameter!I343-Diameter!H343)/Diameter!H343)</f>
        <v>-2.9827611036531122E-4</v>
      </c>
      <c r="F343">
        <f>IF(OR(Diameter!K343="",Diameter!J343=""),"",(Diameter!K343-Diameter!J343)/Diameter!J343)</f>
        <v>-3.965562659401248E-4</v>
      </c>
      <c r="G343">
        <f>IF(OR(Diameter!M343="",Diameter!L343=""),"",(Diameter!M343-Diameter!L343)/Diameter!L343)</f>
        <v>-1.4458207048878746E-3</v>
      </c>
      <c r="H343">
        <f>IF(OR(Diameter!O343="",Diameter!N343=""),"",(Diameter!O343-Diameter!N343)/Diameter!N343)</f>
        <v>-6.9720316568783419E-4</v>
      </c>
      <c r="I343">
        <f>IF(OR(Diameter!Q343="",Diameter!P343=""),"",(Diameter!Q343-Diameter!P343)/Diameter!P343)</f>
        <v>2.3591572840173E-4</v>
      </c>
    </row>
    <row r="344" spans="1:9" ht="12.75" customHeight="1" x14ac:dyDescent="0.2">
      <c r="A344">
        <f>Measurement!A344</f>
        <v>34.200000000000216</v>
      </c>
      <c r="B344">
        <f>IF(OR(Diameter!C344="",Diameter!B344=""),"",(Diameter!C344-Diameter!B344)/Diameter!B344)</f>
        <v>1.9432726019425077E-4</v>
      </c>
      <c r="C344">
        <f>IF(OR(Diameter!E344="",Diameter!D344=""),"",(Diameter!E344-Diameter!D344)/Diameter!D344)</f>
        <v>1.0247864977793478E-4</v>
      </c>
      <c r="D344">
        <f>IF(OR(Diameter!G344="",Diameter!F344=""),"",(Diameter!G344-Diameter!F344)/Diameter!F344)</f>
        <v>2.0258076537617536E-4</v>
      </c>
      <c r="E344">
        <f>IF(OR(Diameter!I344="",Diameter!H344=""),"",(Diameter!I344-Diameter!H344)/Diameter!H344)</f>
        <v>-4.0935821906930424E-6</v>
      </c>
      <c r="F344">
        <f>IF(OR(Diameter!K344="",Diameter!J344=""),"",(Diameter!K344-Diameter!J344)/Diameter!J344)</f>
        <v>-1.0290938333619007E-4</v>
      </c>
      <c r="G344">
        <f>IF(OR(Diameter!M344="",Diameter!L344=""),"",(Diameter!M344-Diameter!L344)/Diameter!L344)</f>
        <v>-9.7649281163431567E-4</v>
      </c>
      <c r="H344">
        <f>IF(OR(Diameter!O344="",Diameter!N344=""),"",(Diameter!O344-Diameter!N344)/Diameter!N344)</f>
        <v>-4.2122335393196764E-4</v>
      </c>
      <c r="I344">
        <f>IF(OR(Diameter!Q344="",Diameter!P344=""),"",(Diameter!Q344-Diameter!P344)/Diameter!P344)</f>
        <v>2.3872083054017894E-4</v>
      </c>
    </row>
    <row r="345" spans="1:9" ht="12.75" customHeight="1" x14ac:dyDescent="0.2">
      <c r="A345">
        <f>Measurement!A345</f>
        <v>34.300000000000217</v>
      </c>
      <c r="B345">
        <f>IF(OR(Diameter!C345="",Diameter!B345=""),"",(Diameter!C345-Diameter!B345)/Diameter!B345)</f>
        <v>9.997277275529317E-5</v>
      </c>
      <c r="C345">
        <f>IF(OR(Diameter!E345="",Diameter!D345=""),"",(Diameter!E345-Diameter!D345)/Diameter!D345)</f>
        <v>2.0812251676334382E-4</v>
      </c>
      <c r="D345">
        <f>IF(OR(Diameter!G345="",Diameter!F345=""),"",(Diameter!G345-Diameter!F345)/Diameter!F345)</f>
        <v>2.0812251676334382E-4</v>
      </c>
      <c r="E345">
        <f>IF(OR(Diameter!I345="",Diameter!H345=""),"",(Diameter!I345-Diameter!H345)/Diameter!H345)</f>
        <v>1.9432726019425077E-4</v>
      </c>
      <c r="F345">
        <f>IF(OR(Diameter!K345="",Diameter!J345=""),"",(Diameter!K345-Diameter!J345)/Diameter!J345)</f>
        <v>-1.0092668827374987E-4</v>
      </c>
      <c r="G345">
        <f>IF(OR(Diameter!M345="",Diameter!L345=""),"",(Diameter!M345-Diameter!L345)/Diameter!L345)</f>
        <v>-1.0705450221442348E-3</v>
      </c>
      <c r="H345">
        <f>IF(OR(Diameter!O345="",Diameter!N345=""),"",(Diameter!O345-Diameter!N345)/Diameter!N345)</f>
        <v>-1.4413355663547319E-4</v>
      </c>
      <c r="I345">
        <f>IF(OR(Diameter!Q345="",Diameter!P345=""),"",(Diameter!Q345-Diameter!P345)/Diameter!P345)</f>
        <v>4.2906624977070388E-4</v>
      </c>
    </row>
    <row r="346" spans="1:9" ht="12.75" customHeight="1" x14ac:dyDescent="0.2">
      <c r="A346">
        <f>Measurement!A346</f>
        <v>34.400000000000219</v>
      </c>
      <c r="B346">
        <f>IF(OR(Diameter!C346="",Diameter!B346=""),"",(Diameter!C346-Diameter!B346)/Diameter!B346)</f>
        <v>1.0247864977793478E-4</v>
      </c>
      <c r="C346">
        <f>IF(OR(Diameter!E346="",Diameter!D346=""),"",(Diameter!E346-Diameter!D346)/Diameter!D346)</f>
        <v>1.1257973394707161E-4</v>
      </c>
      <c r="D346">
        <f>IF(OR(Diameter!G346="",Diameter!F346=""),"",(Diameter!G346-Diameter!F346)/Diameter!F346)</f>
        <v>1.1257973394707161E-4</v>
      </c>
      <c r="E346">
        <f>IF(OR(Diameter!I346="",Diameter!H346=""),"",(Diameter!I346-Diameter!H346)/Diameter!H346)</f>
        <v>1.9982157034874855E-4</v>
      </c>
      <c r="F346">
        <f>IF(OR(Diameter!K346="",Diameter!J346=""),"",(Diameter!K346-Diameter!J346)/Diameter!J346)</f>
        <v>-9.8935673863927062E-5</v>
      </c>
      <c r="G346">
        <f>IF(OR(Diameter!M346="",Diameter!L346=""),"",(Diameter!M346-Diameter!L346)/Diameter!L346)</f>
        <v>-6.0029649874819297E-4</v>
      </c>
      <c r="H346">
        <f>IF(OR(Diameter!O346="",Diameter!N346=""),"",(Diameter!O346-Diameter!N346)/Diameter!N346)</f>
        <v>4.0314214835614448E-5</v>
      </c>
      <c r="I346">
        <f>IF(OR(Diameter!Q346="",Diameter!P346=""),"",(Diameter!Q346-Diameter!P346)/Diameter!P346)</f>
        <v>4.3239154190095408E-4</v>
      </c>
    </row>
    <row r="347" spans="1:9" ht="12.75" customHeight="1" x14ac:dyDescent="0.2">
      <c r="A347">
        <f>Measurement!A347</f>
        <v>34.50000000000022</v>
      </c>
      <c r="B347">
        <f>IF(OR(Diameter!C347="",Diameter!B347=""),"",(Diameter!C347-Diameter!B347)/Diameter!B347)</f>
        <v>-1.9449559733166906E-4</v>
      </c>
      <c r="C347">
        <f>IF(OR(Diameter!E347="",Diameter!D347=""),"",(Diameter!E347-Diameter!D347)/Diameter!D347)</f>
        <v>-1.8740178206765913E-4</v>
      </c>
      <c r="D347">
        <f>IF(OR(Diameter!G347="",Diameter!F347=""),"",(Diameter!G347-Diameter!F347)/Diameter!F347)</f>
        <v>-1.8560950948530571E-4</v>
      </c>
      <c r="E347">
        <f>IF(OR(Diameter!I347="",Diameter!H347=""),"",(Diameter!I347-Diameter!H347)/Diameter!H347)</f>
        <v>4.9000790914449756E-6</v>
      </c>
      <c r="F347">
        <f>IF(OR(Diameter!K347="",Diameter!J347=""),"",(Diameter!K347-Diameter!J347)/Diameter!J347)</f>
        <v>-1.9449559733166906E-4</v>
      </c>
      <c r="G347">
        <f>IF(OR(Diameter!M347="",Diameter!L347=""),"",(Diameter!M347-Diameter!L347)/Diameter!L347)</f>
        <v>-5.0472463968465086E-4</v>
      </c>
      <c r="H347">
        <f>IF(OR(Diameter!O347="",Diameter!N347=""),"",(Diameter!O347-Diameter!N347)/Diameter!N347)</f>
        <v>-4.8892345370393727E-5</v>
      </c>
      <c r="I347">
        <f>IF(OR(Diameter!Q347="",Diameter!P347=""),"",(Diameter!Q347-Diameter!P347)/Diameter!P347)</f>
        <v>2.4436372190834868E-4</v>
      </c>
    </row>
    <row r="348" spans="1:9" ht="12.75" customHeight="1" x14ac:dyDescent="0.2">
      <c r="A348">
        <f>Measurement!A348</f>
        <v>34.600000000000222</v>
      </c>
      <c r="B348">
        <f>IF(OR(Diameter!C348="",Diameter!B348=""),"",(Diameter!C348-Diameter!B348)/Diameter!B348)</f>
        <v>-2.9529954411108502E-4</v>
      </c>
      <c r="C348">
        <f>IF(OR(Diameter!E348="",Diameter!D348=""),"",(Diameter!E348-Diameter!D348)/Diameter!D348)</f>
        <v>-4.865276693609555E-4</v>
      </c>
      <c r="D348">
        <f>IF(OR(Diameter!G348="",Diameter!F348=""),"",(Diameter!G348-Diameter!F348)/Diameter!F348)</f>
        <v>-3.8648450849975959E-4</v>
      </c>
      <c r="E348">
        <f>IF(OR(Diameter!I348="",Diameter!H348=""),"",(Diameter!I348-Diameter!H348)/Diameter!H348)</f>
        <v>-9.2914146224433344E-5</v>
      </c>
      <c r="F348">
        <f>IF(OR(Diameter!K348="",Diameter!J348=""),"",(Diameter!K348-Diameter!J348)/Diameter!J348)</f>
        <v>-1.9273372034805586E-4</v>
      </c>
      <c r="G348">
        <f>IF(OR(Diameter!M348="",Diameter!L348=""),"",(Diameter!M348-Diameter!L348)/Diameter!L348)</f>
        <v>-4.0723188929782378E-4</v>
      </c>
      <c r="H348">
        <f>IF(OR(Diameter!O348="",Diameter!N348=""),"",(Diameter!O348-Diameter!N348)/Diameter!N348)</f>
        <v>-4.6862687970170374E-5</v>
      </c>
      <c r="I348">
        <f>IF(OR(Diameter!Q348="",Diameter!P348=""),"",(Diameter!Q348-Diameter!P348)/Diameter!P348)</f>
        <v>1.5425342767347831E-4</v>
      </c>
    </row>
    <row r="349" spans="1:9" ht="12.75" customHeight="1" x14ac:dyDescent="0.2">
      <c r="A349">
        <f>Measurement!A349</f>
        <v>34.700000000000223</v>
      </c>
      <c r="B349">
        <f>IF(OR(Diameter!C349="",Diameter!B349=""),"",(Diameter!C349-Diameter!B349)/Diameter!B349)</f>
        <v>-3.9532560417930275E-4</v>
      </c>
      <c r="C349">
        <f>IF(OR(Diameter!E349="",Diameter!D349=""),"",(Diameter!E349-Diameter!D349)/Diameter!D349)</f>
        <v>-4.8858660124079841E-4</v>
      </c>
      <c r="D349">
        <f>IF(OR(Diameter!G349="",Diameter!F349=""),"",(Diameter!G349-Diameter!F349)/Diameter!F349)</f>
        <v>-3.8777078878779827E-4</v>
      </c>
      <c r="E349">
        <f>IF(OR(Diameter!I349="",Diameter!H349=""),"",(Diameter!I349-Diameter!H349)/Diameter!H349)</f>
        <v>-2.9077381617989209E-4</v>
      </c>
      <c r="F349">
        <f>IF(OR(Diameter!K349="",Diameter!J349=""),"",(Diameter!K349-Diameter!J349)/Diameter!J349)</f>
        <v>-4.8858660124079841E-4</v>
      </c>
      <c r="G349">
        <f>IF(OR(Diameter!M349="",Diameter!L349=""),"",(Diameter!M349-Diameter!L349)/Diameter!L349)</f>
        <v>-4.0608300770195974E-4</v>
      </c>
      <c r="H349">
        <f>IF(OR(Diameter!O349="",Diameter!N349=""),"",(Diameter!O349-Diameter!N349)/Diameter!N349)</f>
        <v>-4.6862687970170374E-5</v>
      </c>
      <c r="I349">
        <f>IF(OR(Diameter!Q349="",Diameter!P349=""),"",(Diameter!Q349-Diameter!P349)/Diameter!P349)</f>
        <v>2.5004923146557502E-4</v>
      </c>
    </row>
    <row r="350" spans="1:9" ht="12.75" customHeight="1" x14ac:dyDescent="0.2">
      <c r="A350">
        <f>Measurement!A350</f>
        <v>34.800000000000225</v>
      </c>
      <c r="B350">
        <f>IF(OR(Diameter!C350="",Diameter!B350=""),"",(Diameter!C350-Diameter!B350)/Diameter!B350)</f>
        <v>-2.9975178947681618E-4</v>
      </c>
      <c r="C350">
        <f>IF(OR(Diameter!E350="",Diameter!D350=""),"",(Diameter!E350-Diameter!D350)/Diameter!D350)</f>
        <v>-3.9283930414722794E-4</v>
      </c>
      <c r="D350">
        <f>IF(OR(Diameter!G350="",Diameter!F350=""),"",(Diameter!G350-Diameter!F350)/Diameter!F350)</f>
        <v>-4.8756092771198617E-4</v>
      </c>
      <c r="E350">
        <f>IF(OR(Diameter!I350="",Diameter!H350=""),"",(Diameter!I350-Diameter!H350)/Diameter!H350)</f>
        <v>-1.9096403026340009E-4</v>
      </c>
      <c r="F350">
        <f>IF(OR(Diameter!K350="",Diameter!J350=""),"",(Diameter!K350-Diameter!J350)/Diameter!J350)</f>
        <v>-3.89049550883327E-4</v>
      </c>
      <c r="G350">
        <f>IF(OR(Diameter!M350="",Diameter!L350=""),"",(Diameter!M350-Diameter!L350)/Diameter!L350)</f>
        <v>-7.8764336814078346E-4</v>
      </c>
      <c r="H350">
        <f>IF(OR(Diameter!O350="",Diameter!N350=""),"",(Diameter!O350-Diameter!N350)/Diameter!N350)</f>
        <v>-4.2769695851132625E-5</v>
      </c>
      <c r="I350">
        <f>IF(OR(Diameter!Q350="",Diameter!P350=""),"",(Diameter!Q350-Diameter!P350)/Diameter!P350)</f>
        <v>2.4720122174046248E-4</v>
      </c>
    </row>
    <row r="351" spans="1:9" ht="12.75" customHeight="1" x14ac:dyDescent="0.2">
      <c r="A351">
        <f>Measurement!A351</f>
        <v>34.900000000000226</v>
      </c>
      <c r="B351">
        <f>IF(OR(Diameter!C351="",Diameter!B351=""),"",(Diameter!C351-Diameter!B351)/Diameter!B351)</f>
        <v>-2.0318278371124365E-4</v>
      </c>
      <c r="C351">
        <f>IF(OR(Diameter!E351="",Diameter!D351=""),"",(Diameter!E351-Diameter!D351)/Diameter!D351)</f>
        <v>-1.0092668827374987E-4</v>
      </c>
      <c r="D351">
        <f>IF(OR(Diameter!G351="",Diameter!F351=""),"",(Diameter!G351-Diameter!F351)/Diameter!F351)</f>
        <v>-9.2914146224433344E-5</v>
      </c>
      <c r="E351">
        <f>IF(OR(Diameter!I351="",Diameter!H351=""),"",(Diameter!I351-Diameter!H351)/Diameter!H351)</f>
        <v>-9.0891285888315159E-5</v>
      </c>
      <c r="F351">
        <f>IF(OR(Diameter!K351="",Diameter!J351=""),"",(Diameter!K351-Diameter!J351)/Diameter!J351)</f>
        <v>-2.8924957669987161E-4</v>
      </c>
      <c r="G351">
        <f>IF(OR(Diameter!M351="",Diameter!L351=""),"",(Diameter!M351-Diameter!L351)/Diameter!L351)</f>
        <v>-7.8764336814078346E-4</v>
      </c>
      <c r="H351">
        <f>IF(OR(Diameter!O351="",Diameter!N351=""),"",(Diameter!O351-Diameter!N351)/Diameter!N351)</f>
        <v>5.1735783313868012E-5</v>
      </c>
      <c r="I351">
        <f>IF(OR(Diameter!Q351="",Diameter!P351=""),"",(Diameter!Q351-Diameter!P351)/Diameter!P351)</f>
        <v>3.4300592816794052E-4</v>
      </c>
    </row>
    <row r="352" spans="1:9" ht="12.75" customHeight="1" x14ac:dyDescent="0.2">
      <c r="A352">
        <f>Measurement!A352</f>
        <v>35.000000000000227</v>
      </c>
      <c r="B352">
        <f>IF(OR(Diameter!C352="",Diameter!B352=""),"",(Diameter!C352-Diameter!B352)/Diameter!B352)</f>
        <v>9.0031146471148191E-5</v>
      </c>
      <c r="C352">
        <f>IF(OR(Diameter!E352="",Diameter!D352=""),"",(Diameter!E352-Diameter!D352)/Diameter!D352)</f>
        <v>-1.8574041813892591E-6</v>
      </c>
      <c r="D352">
        <f>IF(OR(Diameter!G352="",Diameter!F352=""),"",(Diameter!G352-Diameter!F352)/Diameter!F352)</f>
        <v>-1.9273372034805586E-4</v>
      </c>
      <c r="E352">
        <f>IF(OR(Diameter!I352="",Diameter!H352=""),"",(Diameter!I352-Diameter!H352)/Diameter!H352)</f>
        <v>-1.8918666990777548E-4</v>
      </c>
      <c r="F352">
        <f>IF(OR(Diameter!K352="",Diameter!J352=""),"",(Diameter!K352-Diameter!J352)/Diameter!J352)</f>
        <v>-1.8918666990777548E-4</v>
      </c>
      <c r="G352">
        <f>IF(OR(Diameter!M352="",Diameter!L352=""),"",(Diameter!M352-Diameter!L352)/Diameter!L352)</f>
        <v>-7.8764336814078346E-4</v>
      </c>
      <c r="H352">
        <f>IF(OR(Diameter!O352="",Diameter!N352=""),"",(Diameter!O352-Diameter!N352)/Diameter!N352)</f>
        <v>-1.3520339276471073E-4</v>
      </c>
      <c r="I352">
        <f>IF(OR(Diameter!Q352="",Diameter!P352=""),"",(Diameter!Q352-Diameter!P352)/Diameter!P352)</f>
        <v>2.5004923146557502E-4</v>
      </c>
    </row>
    <row r="353" spans="1:9" ht="12.75" customHeight="1" x14ac:dyDescent="0.2">
      <c r="A353">
        <f>Measurement!A353</f>
        <v>35.100000000000229</v>
      </c>
      <c r="B353">
        <f>IF(OR(Diameter!C353="",Diameter!B353=""),"",(Diameter!C353-Diameter!B353)/Diameter!B353)</f>
        <v>1.9159243261970601E-4</v>
      </c>
      <c r="C353">
        <f>IF(OR(Diameter!E353="",Diameter!D353=""),"",(Diameter!E353-Diameter!D353)/Diameter!D353)</f>
        <v>9.7474940326060976E-5</v>
      </c>
      <c r="D353">
        <f>IF(OR(Diameter!G353="",Diameter!F353=""),"",(Diameter!G353-Diameter!F353)/Diameter!F353)</f>
        <v>-1.9273372034805586E-4</v>
      </c>
      <c r="E353">
        <f>IF(OR(Diameter!I353="",Diameter!H353=""),"",(Diameter!I353-Diameter!H353)/Diameter!H353)</f>
        <v>-2.8924957669987161E-4</v>
      </c>
      <c r="F353">
        <f>IF(OR(Diameter!K353="",Diameter!J353=""),"",(Diameter!K353-Diameter!J353)/Diameter!J353)</f>
        <v>-2.8771774316690393E-4</v>
      </c>
      <c r="G353">
        <f>IF(OR(Diameter!M353="",Diameter!L353=""),"",(Diameter!M353-Diameter!L353)/Diameter!L353)</f>
        <v>-1.1717067248784279E-3</v>
      </c>
      <c r="H353">
        <f>IF(OR(Diameter!O353="",Diameter!N353=""),"",(Diameter!O353-Diameter!N353)/Diameter!N353)</f>
        <v>-4.1605808454216138E-4</v>
      </c>
      <c r="I353">
        <f>IF(OR(Diameter!Q353="",Diameter!P353=""),"",(Diameter!Q353-Diameter!P353)/Diameter!P353)</f>
        <v>3.4610838142991188E-4</v>
      </c>
    </row>
    <row r="354" spans="1:9" ht="12.75" customHeight="1" x14ac:dyDescent="0.2">
      <c r="A354">
        <f>Measurement!A354</f>
        <v>35.20000000000023</v>
      </c>
      <c r="B354">
        <f>IF(OR(Diameter!C354="",Diameter!B354=""),"",(Diameter!C354-Diameter!B354)/Diameter!B354)</f>
        <v>1.9432726019425077E-4</v>
      </c>
      <c r="C354">
        <f>IF(OR(Diameter!E354="",Diameter!D354=""),"",(Diameter!E354-Diameter!D354)/Diameter!D354)</f>
        <v>3.8702761348387113E-7</v>
      </c>
      <c r="D354">
        <f>IF(OR(Diameter!G354="",Diameter!F354=""),"",(Diameter!G354-Diameter!F354)/Diameter!F354)</f>
        <v>-1.9273372034805586E-4</v>
      </c>
      <c r="E354">
        <f>IF(OR(Diameter!I354="",Diameter!H354=""),"",(Diameter!I354-Diameter!H354)/Diameter!H354)</f>
        <v>-3.89049550883327E-4</v>
      </c>
      <c r="F354">
        <f>IF(OR(Diameter!K354="",Diameter!J354=""),"",(Diameter!K354-Diameter!J354)/Diameter!J354)</f>
        <v>-5.8552022083308887E-4</v>
      </c>
      <c r="G354">
        <f>IF(OR(Diameter!M354="",Diameter!L354=""),"",(Diameter!M354-Diameter!L354)/Diameter!L354)</f>
        <v>-1.6481908874290236E-3</v>
      </c>
      <c r="H354">
        <f>IF(OR(Diameter!O354="",Diameter!N354=""),"",(Diameter!O354-Diameter!N354)/Diameter!N354)</f>
        <v>-7.8922250705319372E-4</v>
      </c>
      <c r="I354">
        <f>IF(OR(Diameter!Q354="",Diameter!P354=""),"",(Diameter!Q354-Diameter!P354)/Diameter!P354)</f>
        <v>3.492211371863797E-4</v>
      </c>
    </row>
    <row r="355" spans="1:9" ht="12.75" customHeight="1" x14ac:dyDescent="0.2">
      <c r="A355">
        <f>Measurement!A355</f>
        <v>35.300000000000232</v>
      </c>
      <c r="B355">
        <f>IF(OR(Diameter!C355="",Diameter!B355=""),"",(Diameter!C355-Diameter!B355)/Diameter!B355)</f>
        <v>1.9707035403626001E-4</v>
      </c>
      <c r="C355">
        <f>IF(OR(Diameter!E355="",Diameter!D355=""),"",(Diameter!E355-Diameter!D355)/Diameter!D355)</f>
        <v>2.0258076537617536E-4</v>
      </c>
      <c r="D355">
        <f>IF(OR(Diameter!G355="",Diameter!F355=""),"",(Diameter!G355-Diameter!F355)/Diameter!F355)</f>
        <v>-9.2914146224433344E-5</v>
      </c>
      <c r="E355">
        <f>IF(OR(Diameter!I355="",Diameter!H355=""),"",(Diameter!I355-Diameter!H355)/Diameter!H355)</f>
        <v>-3.89049550883327E-4</v>
      </c>
      <c r="F355">
        <f>IF(OR(Diameter!K355="",Diameter!J355=""),"",(Diameter!K355-Diameter!J355)/Diameter!J355)</f>
        <v>-7.8507990273179637E-4</v>
      </c>
      <c r="G355">
        <f>IF(OR(Diameter!M355="",Diameter!L355=""),"",(Diameter!M355-Diameter!L355)/Diameter!L355)</f>
        <v>-1.358227900710027E-3</v>
      </c>
      <c r="H355">
        <f>IF(OR(Diameter!O355="",Diameter!N355=""),"",(Diameter!O355-Diameter!N355)/Diameter!N355)</f>
        <v>-7.8927060372780138E-4</v>
      </c>
      <c r="I355">
        <f>IF(OR(Diameter!Q355="",Diameter!P355=""),"",(Diameter!Q355-Diameter!P355)/Diameter!P355)</f>
        <v>3.492211371863797E-4</v>
      </c>
    </row>
    <row r="356" spans="1:9" ht="12.75" customHeight="1" x14ac:dyDescent="0.2">
      <c r="A356">
        <f>Measurement!A356</f>
        <v>35.400000000000233</v>
      </c>
      <c r="B356">
        <f>IF(OR(Diameter!C356="",Diameter!B356=""),"",(Diameter!C356-Diameter!B356)/Diameter!B356)</f>
        <v>2.6395698162601779E-6</v>
      </c>
      <c r="C356">
        <f>IF(OR(Diameter!E356="",Diameter!D356=""),"",(Diameter!E356-Diameter!D356)/Diameter!D356)</f>
        <v>1.0751396354673777E-4</v>
      </c>
      <c r="D356">
        <f>IF(OR(Diameter!G356="",Diameter!F356=""),"",(Diameter!G356-Diameter!F356)/Diameter!F356)</f>
        <v>1.0499242786921337E-4</v>
      </c>
      <c r="E356">
        <f>IF(OR(Diameter!I356="",Diameter!H356=""),"",(Diameter!I356-Diameter!H356)/Diameter!H356)</f>
        <v>-2.9077381617989209E-4</v>
      </c>
      <c r="F356">
        <f>IF(OR(Diameter!K356="",Diameter!J356=""),"",(Diameter!K356-Diameter!J356)/Diameter!J356)</f>
        <v>-7.853539921229589E-4</v>
      </c>
      <c r="G356">
        <f>IF(OR(Diameter!M356="",Diameter!L356=""),"",(Diameter!M356-Diameter!L356)/Diameter!L356)</f>
        <v>-1.2616207524649104E-3</v>
      </c>
      <c r="H356">
        <f>IF(OR(Diameter!O356="",Diameter!N356=""),"",(Diameter!O356-Diameter!N356)/Diameter!N356)</f>
        <v>-5.1134676897060213E-4</v>
      </c>
      <c r="I356">
        <f>IF(OR(Diameter!Q356="",Diameter!P356=""),"",(Diameter!Q356-Diameter!P356)/Diameter!P356)</f>
        <v>4.4917522259328366E-4</v>
      </c>
    </row>
    <row r="357" spans="1:9" ht="12.75" customHeight="1" x14ac:dyDescent="0.2">
      <c r="A357">
        <f>Measurement!A357</f>
        <v>35.500000000000234</v>
      </c>
      <c r="B357">
        <f>IF(OR(Diameter!C357="",Diameter!B357=""),"",(Diameter!C357-Diameter!B357)/Diameter!B357)</f>
        <v>1.0499242786921337E-4</v>
      </c>
      <c r="C357">
        <f>IF(OR(Diameter!E357="",Diameter!D357=""),"",(Diameter!E357-Diameter!D357)/Diameter!D357)</f>
        <v>1.1727976632965842E-5</v>
      </c>
      <c r="D357">
        <f>IF(OR(Diameter!G357="",Diameter!F357=""),"",(Diameter!G357-Diameter!F357)/Diameter!F357)</f>
        <v>-1.8918666990777548E-4</v>
      </c>
      <c r="E357">
        <f>IF(OR(Diameter!I357="",Diameter!H357=""),"",(Diameter!I357-Diameter!H357)/Diameter!H357)</f>
        <v>-2.9077381617989209E-4</v>
      </c>
      <c r="F357">
        <f>IF(OR(Diameter!K357="",Diameter!J357=""),"",(Diameter!K357-Diameter!J357)/Diameter!J357)</f>
        <v>-8.8409259207911583E-4</v>
      </c>
      <c r="G357">
        <f>IF(OR(Diameter!M357="",Diameter!L357=""),"",(Diameter!M357-Diameter!L357)/Diameter!L357)</f>
        <v>-1.2616207524649104E-3</v>
      </c>
      <c r="H357">
        <f>IF(OR(Diameter!O357="",Diameter!N357=""),"",(Diameter!O357-Diameter!N357)/Diameter!N357)</f>
        <v>-4.1605808454216138E-4</v>
      </c>
      <c r="I357">
        <f>IF(OR(Diameter!Q357="",Diameter!P357=""),"",(Diameter!Q357-Diameter!P357)/Diameter!P357)</f>
        <v>3.5861977198526886E-4</v>
      </c>
    </row>
    <row r="358" spans="1:9" ht="12.75" customHeight="1" x14ac:dyDescent="0.2">
      <c r="A358">
        <f>Measurement!A358</f>
        <v>35.600000000000236</v>
      </c>
      <c r="B358">
        <f>IF(OR(Diameter!C358="",Diameter!B358=""),"",(Diameter!C358-Diameter!B358)/Diameter!B358)</f>
        <v>-9.2914146224433344E-5</v>
      </c>
      <c r="C358">
        <f>IF(OR(Diameter!E358="",Diameter!D358=""),"",(Diameter!E358-Diameter!D358)/Diameter!D358)</f>
        <v>-1.8740178206765913E-4</v>
      </c>
      <c r="D358">
        <f>IF(OR(Diameter!G358="",Diameter!F358=""),"",(Diameter!G358-Diameter!F358)/Diameter!F358)</f>
        <v>-3.89049550883327E-4</v>
      </c>
      <c r="E358">
        <f>IF(OR(Diameter!I358="",Diameter!H358=""),"",(Diameter!I358-Diameter!H358)/Diameter!H358)</f>
        <v>-6.8738355093195291E-4</v>
      </c>
      <c r="F358">
        <f>IF(OR(Diameter!K358="",Diameter!J358=""),"",(Diameter!K358-Diameter!J358)/Diameter!J358)</f>
        <v>-8.8411089593023117E-4</v>
      </c>
      <c r="G358">
        <f>IF(OR(Diameter!M358="",Diameter!L358=""),"",(Diameter!M358-Diameter!L358)/Diameter!L358)</f>
        <v>-1.0718357295759202E-3</v>
      </c>
      <c r="H358">
        <f>IF(OR(Diameter!O358="",Diameter!N358=""),"",(Diameter!O358-Diameter!N358)/Diameter!N358)</f>
        <v>-1.3520339276471073E-4</v>
      </c>
      <c r="I358">
        <f>IF(OR(Diameter!Q358="",Diameter!P358=""),"",(Diameter!Q358-Diameter!P358)/Diameter!P358)</f>
        <v>1.6737471328771123E-4</v>
      </c>
    </row>
    <row r="359" spans="1:9" ht="12.75" customHeight="1" x14ac:dyDescent="0.2">
      <c r="A359">
        <f>Measurement!A359</f>
        <v>35.700000000000237</v>
      </c>
      <c r="B359">
        <f>IF(OR(Diameter!C359="",Diameter!B359=""),"",(Diameter!C359-Diameter!B359)/Diameter!B359)</f>
        <v>-2.9077381617989209E-4</v>
      </c>
      <c r="C359">
        <f>IF(OR(Diameter!E359="",Diameter!D359=""),"",(Diameter!E359-Diameter!D359)/Diameter!D359)</f>
        <v>-3.8648450849975959E-4</v>
      </c>
      <c r="D359">
        <f>IF(OR(Diameter!G359="",Diameter!F359=""),"",(Diameter!G359-Diameter!F359)/Diameter!F359)</f>
        <v>-4.8858660124079841E-4</v>
      </c>
      <c r="E359">
        <f>IF(OR(Diameter!I359="",Diameter!H359=""),"",(Diameter!I359-Diameter!H359)/Diameter!H359)</f>
        <v>-6.8788713472400841E-4</v>
      </c>
      <c r="F359">
        <f>IF(OR(Diameter!K359="",Diameter!J359=""),"",(Diameter!K359-Diameter!J359)/Diameter!J359)</f>
        <v>-9.8208021857734478E-4</v>
      </c>
      <c r="G359">
        <f>IF(OR(Diameter!M359="",Diameter!L359=""),"",(Diameter!M359-Diameter!L359)/Diameter!L359)</f>
        <v>-8.8326460777343426E-4</v>
      </c>
      <c r="H359">
        <f>IF(OR(Diameter!O359="",Diameter!N359=""),"",(Diameter!O359-Diameter!N359)/Diameter!N359)</f>
        <v>-1.3155399468244429E-4</v>
      </c>
      <c r="I359">
        <f>IF(OR(Diameter!Q359="",Diameter!P359=""),"",(Diameter!Q359-Diameter!P359)/Diameter!P359)</f>
        <v>-1.9503669876566848E-5</v>
      </c>
    </row>
    <row r="360" spans="1:9" ht="12.75" customHeight="1" x14ac:dyDescent="0.2">
      <c r="A360">
        <f>Measurement!A360</f>
        <v>35.800000000000239</v>
      </c>
      <c r="B360">
        <f>IF(OR(Diameter!C360="",Diameter!B360=""),"",(Diameter!C360-Diameter!B360)/Diameter!B360)</f>
        <v>-9.4929259713768881E-5</v>
      </c>
      <c r="C360">
        <f>IF(OR(Diameter!E360="",Diameter!D360=""),"",(Diameter!E360-Diameter!D360)/Diameter!D360)</f>
        <v>-1.9096403026340009E-4</v>
      </c>
      <c r="D360">
        <f>IF(OR(Diameter!G360="",Diameter!F360=""),"",(Diameter!G360-Diameter!F360)/Diameter!F360)</f>
        <v>-3.9158395099342987E-4</v>
      </c>
      <c r="E360">
        <f>IF(OR(Diameter!I360="",Diameter!H360=""),"",(Diameter!I360-Diameter!H360)/Diameter!H360)</f>
        <v>-3.965562659401248E-4</v>
      </c>
      <c r="F360">
        <f>IF(OR(Diameter!K360="",Diameter!J360=""),"",(Diameter!K360-Diameter!J360)/Diameter!J360)</f>
        <v>-5.9160383382910809E-4</v>
      </c>
      <c r="G360">
        <f>IF(OR(Diameter!M360="",Diameter!L360=""),"",(Diameter!M360-Diameter!L360)/Diameter!L360)</f>
        <v>-6.9364096938836627E-4</v>
      </c>
      <c r="H360">
        <f>IF(OR(Diameter!O360="",Diameter!N360=""),"",(Diameter!O360-Diameter!N360)/Diameter!N360)</f>
        <v>-2.2150633564876221E-4</v>
      </c>
      <c r="I360">
        <f>IF(OR(Diameter!Q360="",Diameter!P360=""),"",(Diameter!Q360-Diameter!P360)/Diameter!P360)</f>
        <v>7.7799122911033271E-5</v>
      </c>
    </row>
    <row r="361" spans="1:9" ht="12.75" customHeight="1" x14ac:dyDescent="0.2">
      <c r="A361">
        <f>Measurement!A361</f>
        <v>35.90000000000024</v>
      </c>
      <c r="B361">
        <f>IF(OR(Diameter!C361="",Diameter!B361=""),"",(Diameter!C361-Diameter!B361)/Diameter!B361)</f>
        <v>1.0247864977793478E-4</v>
      </c>
      <c r="C361">
        <f>IF(OR(Diameter!E361="",Diameter!D361=""),"",(Diameter!E361-Diameter!D361)/Diameter!D361)</f>
        <v>-9.0891285888315159E-5</v>
      </c>
      <c r="D361">
        <f>IF(OR(Diameter!G361="",Diameter!F361=""),"",(Diameter!G361-Diameter!F361)/Diameter!F361)</f>
        <v>-1.9624951834207798E-4</v>
      </c>
      <c r="E361">
        <f>IF(OR(Diameter!I361="",Diameter!H361=""),"",(Diameter!I361-Diameter!H361)/Diameter!H361)</f>
        <v>-2.0146211616867864E-4</v>
      </c>
      <c r="F361">
        <f>IF(OR(Diameter!K361="",Diameter!J361=""),"",(Diameter!K361-Diameter!J361)/Diameter!J361)</f>
        <v>-4.9457339625136884E-4</v>
      </c>
      <c r="G361">
        <f>IF(OR(Diameter!M361="",Diameter!L361=""),"",(Diameter!M361-Diameter!L361)/Diameter!L361)</f>
        <v>-7.8830939825512501E-4</v>
      </c>
      <c r="H361">
        <f>IF(OR(Diameter!O361="",Diameter!N361=""),"",(Diameter!O361-Diameter!N361)/Diameter!N361)</f>
        <v>-2.1988892716390951E-4</v>
      </c>
      <c r="I361">
        <f>IF(OR(Diameter!Q361="",Diameter!P361=""),"",(Diameter!Q361-Diameter!P361)/Diameter!P361)</f>
        <v>-1.7329286397479079E-5</v>
      </c>
    </row>
    <row r="362" spans="1:9" ht="12.75" customHeight="1" x14ac:dyDescent="0.2">
      <c r="A362">
        <f>Measurement!A362</f>
        <v>36.000000000000242</v>
      </c>
      <c r="B362">
        <f>IF(OR(Diameter!C362="",Diameter!B362=""),"",(Diameter!C362-Diameter!B362)/Diameter!B362)</f>
        <v>3.0294592539693285E-4</v>
      </c>
      <c r="C362">
        <f>IF(OR(Diameter!E362="",Diameter!D362=""),"",(Diameter!E362-Diameter!D362)/Diameter!D362)</f>
        <v>1.0751396354673777E-4</v>
      </c>
      <c r="D362">
        <f>IF(OR(Diameter!G362="",Diameter!F362=""),"",(Diameter!G362-Diameter!F362)/Diameter!F362)</f>
        <v>3.8702761348387113E-7</v>
      </c>
      <c r="E362">
        <f>IF(OR(Diameter!I362="",Diameter!H362=""),"",(Diameter!I362-Diameter!H362)/Diameter!H362)</f>
        <v>-4.0935821906930424E-6</v>
      </c>
      <c r="F362">
        <f>IF(OR(Diameter!K362="",Diameter!J362=""),"",(Diameter!K362-Diameter!J362)/Diameter!J362)</f>
        <v>-2.0146211616867864E-4</v>
      </c>
      <c r="G362">
        <f>IF(OR(Diameter!M362="",Diameter!L362=""),"",(Diameter!M362-Diameter!L362)/Diameter!L362)</f>
        <v>-6.9285784598196716E-4</v>
      </c>
      <c r="H362">
        <f>IF(OR(Diameter!O362="",Diameter!N362=""),"",(Diameter!O362-Diameter!N362)/Diameter!N362)</f>
        <v>-1.2412895911164141E-4</v>
      </c>
      <c r="I362">
        <f>IF(OR(Diameter!Q362="",Diameter!P362=""),"",(Diameter!Q362-Diameter!P362)/Diameter!P362)</f>
        <v>8.2664924836510251E-5</v>
      </c>
    </row>
    <row r="363" spans="1:9" ht="12.75" customHeight="1" x14ac:dyDescent="0.2">
      <c r="A363">
        <f>Measurement!A363</f>
        <v>36.100000000000243</v>
      </c>
      <c r="B363">
        <f>IF(OR(Diameter!C363="",Diameter!B363=""),"",(Diameter!C363-Diameter!B363)/Diameter!B363)</f>
        <v>2.0812251676334382E-4</v>
      </c>
      <c r="C363">
        <f>IF(OR(Diameter!E363="",Diameter!D363=""),"",(Diameter!E363-Diameter!D363)/Diameter!D363)</f>
        <v>1.1004311337171419E-4</v>
      </c>
      <c r="D363">
        <f>IF(OR(Diameter!G363="",Diameter!F363=""),"",(Diameter!G363-Diameter!F363)/Diameter!F363)</f>
        <v>1.0247864977793478E-4</v>
      </c>
      <c r="E363">
        <f>IF(OR(Diameter!I363="",Diameter!H363=""),"",(Diameter!I363-Diameter!H363)/Diameter!H363)</f>
        <v>1.9432726019425077E-4</v>
      </c>
      <c r="F363">
        <f>IF(OR(Diameter!K363="",Diameter!J363=""),"",(Diameter!K363-Diameter!J363)/Diameter!J363)</f>
        <v>-1.0290938333619007E-4</v>
      </c>
      <c r="G363">
        <f>IF(OR(Diameter!M363="",Diameter!L363=""),"",(Diameter!M363-Diameter!L363)/Diameter!L363)</f>
        <v>-5.0025127237475063E-4</v>
      </c>
      <c r="H363">
        <f>IF(OR(Diameter!O363="",Diameter!N363=""),"",(Diameter!O363-Diameter!N363)/Diameter!N363)</f>
        <v>-3.0983293065510182E-4</v>
      </c>
      <c r="I363">
        <f>IF(OR(Diameter!Q363="",Diameter!P363=""),"",(Diameter!Q363-Diameter!P363)/Diameter!P363)</f>
        <v>-1.2952887370186756E-5</v>
      </c>
    </row>
    <row r="364" spans="1:9" ht="12.75" customHeight="1" x14ac:dyDescent="0.2">
      <c r="A364">
        <f>Measurement!A364</f>
        <v>36.200000000000244</v>
      </c>
      <c r="B364">
        <f>IF(OR(Diameter!C364="",Diameter!B364=""),"",(Diameter!C364-Diameter!B364)/Diameter!B364)</f>
        <v>1.1257973394707161E-4</v>
      </c>
      <c r="C364">
        <f>IF(OR(Diameter!E364="",Diameter!D364=""),"",(Diameter!E364-Diameter!D364)/Diameter!D364)</f>
        <v>1.1257973394707161E-4</v>
      </c>
      <c r="D364">
        <f>IF(OR(Diameter!G364="",Diameter!F364=""),"",(Diameter!G364-Diameter!F364)/Diameter!F364)</f>
        <v>1.0499242786921337E-4</v>
      </c>
      <c r="E364">
        <f>IF(OR(Diameter!I364="",Diameter!H364=""),"",(Diameter!I364-Diameter!H364)/Diameter!H364)</f>
        <v>1.9982157034874855E-4</v>
      </c>
      <c r="F364">
        <f>IF(OR(Diameter!K364="",Diameter!J364=""),"",(Diameter!K364-Diameter!J364)/Diameter!J364)</f>
        <v>-1.0092668827374987E-4</v>
      </c>
      <c r="G364">
        <f>IF(OR(Diameter!M364="",Diameter!L364=""),"",(Diameter!M364-Diameter!L364)/Diameter!L364)</f>
        <v>-5.9581335201709868E-4</v>
      </c>
      <c r="H364">
        <f>IF(OR(Diameter!O364="",Diameter!N364=""),"",(Diameter!O364-Diameter!N364)/Diameter!N364)</f>
        <v>-1.1654327053703579E-4</v>
      </c>
      <c r="I364">
        <f>IF(OR(Diameter!Q364="",Diameter!P364=""),"",(Diameter!Q364-Diameter!P364)/Diameter!P364)</f>
        <v>-8.5406031348314608E-6</v>
      </c>
    </row>
    <row r="365" spans="1:9" ht="12.75" customHeight="1" x14ac:dyDescent="0.2">
      <c r="A365">
        <f>Measurement!A365</f>
        <v>36.300000000000246</v>
      </c>
      <c r="B365">
        <f>IF(OR(Diameter!C365="",Diameter!B365=""),"",(Diameter!C365-Diameter!B365)/Diameter!B365)</f>
        <v>1.1512368192029697E-4</v>
      </c>
      <c r="C365">
        <f>IF(OR(Diameter!E365="",Diameter!D365=""),"",(Diameter!E365-Diameter!D365)/Diameter!D365)</f>
        <v>1.1512368192029697E-4</v>
      </c>
      <c r="D365">
        <f>IF(OR(Diameter!G365="",Diameter!F365=""),"",(Diameter!G365-Diameter!F365)/Diameter!F365)</f>
        <v>9.4444257287357132E-6</v>
      </c>
      <c r="E365">
        <f>IF(OR(Diameter!I365="",Diameter!H365=""),"",(Diameter!I365-Diameter!H365)/Diameter!H365)</f>
        <v>7.1684121457530811E-6</v>
      </c>
      <c r="F365">
        <f>IF(OR(Diameter!K365="",Diameter!J365=""),"",(Diameter!K365-Diameter!J365)/Diameter!J365)</f>
        <v>-1.9624951834207798E-4</v>
      </c>
      <c r="G365">
        <f>IF(OR(Diameter!M365="",Diameter!L365=""),"",(Diameter!M365-Diameter!L365)/Diameter!L365)</f>
        <v>-5.9513433003515457E-4</v>
      </c>
      <c r="H365">
        <f>IF(OR(Diameter!O365="",Diameter!N365=""),"",(Diameter!O365-Diameter!N365)/Diameter!N365)</f>
        <v>-4.0257898608943922E-4</v>
      </c>
      <c r="I365">
        <f>IF(OR(Diameter!Q365="",Diameter!P365=""),"",(Diameter!Q365-Diameter!P365)/Diameter!P365)</f>
        <v>-1.0488361582105979E-4</v>
      </c>
    </row>
    <row r="366" spans="1:9" ht="12.75" customHeight="1" x14ac:dyDescent="0.2">
      <c r="A366">
        <f>Measurement!A366</f>
        <v>36.400000000000247</v>
      </c>
      <c r="B366">
        <f>IF(OR(Diameter!C366="",Diameter!B366=""),"",(Diameter!C366-Diameter!B366)/Diameter!B366)</f>
        <v>-8.2725235798593059E-5</v>
      </c>
      <c r="C366">
        <f>IF(OR(Diameter!E366="",Diameter!D366=""),"",(Diameter!E366-Diameter!D366)/Diameter!D366)</f>
        <v>1.6317117792123796E-5</v>
      </c>
      <c r="D366">
        <f>IF(OR(Diameter!G366="",Diameter!F366=""),"",(Diameter!G366-Diameter!F366)/Diameter!F366)</f>
        <v>-1.8740178206765913E-4</v>
      </c>
      <c r="E366">
        <f>IF(OR(Diameter!I366="",Diameter!H366=""),"",(Diameter!I366-Diameter!H366)/Diameter!H366)</f>
        <v>-9.0891285888315159E-5</v>
      </c>
      <c r="F366">
        <f>IF(OR(Diameter!K366="",Diameter!J366=""),"",(Diameter!K366-Diameter!J366)/Diameter!J366)</f>
        <v>-2.9379894254779086E-4</v>
      </c>
      <c r="G366">
        <f>IF(OR(Diameter!M366="",Diameter!L366=""),"",(Diameter!M366-Diameter!L366)/Diameter!L366)</f>
        <v>-6.9117625467790458E-4</v>
      </c>
      <c r="H366">
        <f>IF(OR(Diameter!O366="",Diameter!N366=""),"",(Diameter!O366-Diameter!N366)/Diameter!N366)</f>
        <v>-6.9161071479337428E-4</v>
      </c>
      <c r="I366">
        <f>IF(OR(Diameter!Q366="",Diameter!P366=""),"",(Diameter!Q366-Diameter!P366)/Diameter!P366)</f>
        <v>-8.5406031348314608E-6</v>
      </c>
    </row>
    <row r="367" spans="1:9" ht="12.75" customHeight="1" x14ac:dyDescent="0.2">
      <c r="A367">
        <f>Measurement!A367</f>
        <v>36.500000000000249</v>
      </c>
      <c r="B367">
        <f>IF(OR(Diameter!C367="",Diameter!B367=""),"",(Diameter!C367-Diameter!B367)/Diameter!B367)</f>
        <v>-8.2725235798593059E-5</v>
      </c>
      <c r="C367">
        <f>IF(OR(Diameter!E367="",Diameter!D367=""),"",(Diameter!E367-Diameter!D367)/Diameter!D367)</f>
        <v>-1.838099948600342E-4</v>
      </c>
      <c r="D367">
        <f>IF(OR(Diameter!G367="",Diameter!F367=""),"",(Diameter!G367-Diameter!F367)/Diameter!F367)</f>
        <v>-1.8740178206765913E-4</v>
      </c>
      <c r="E367">
        <f>IF(OR(Diameter!I367="",Diameter!H367=""),"",(Diameter!I367-Diameter!H367)/Diameter!H367)</f>
        <v>-2.8924957669987161E-4</v>
      </c>
      <c r="F367">
        <f>IF(OR(Diameter!K367="",Diameter!J367=""),"",(Diameter!K367-Diameter!J367)/Diameter!J367)</f>
        <v>-3.9158395099342987E-4</v>
      </c>
      <c r="G367">
        <f>IF(OR(Diameter!M367="",Diameter!L367=""),"",(Diameter!M367-Diameter!L367)/Diameter!L367)</f>
        <v>-7.874534996272001E-4</v>
      </c>
      <c r="H367">
        <f>IF(OR(Diameter!O367="",Diameter!N367=""),"",(Diameter!O367-Diameter!N367)/Diameter!N367)</f>
        <v>-7.8799535610610033E-4</v>
      </c>
      <c r="I367">
        <f>IF(OR(Diameter!Q367="",Diameter!P367=""),"",(Diameter!Q367-Diameter!P367)/Diameter!P367)</f>
        <v>-1.0488361582105979E-4</v>
      </c>
    </row>
    <row r="368" spans="1:9" ht="12.75" customHeight="1" x14ac:dyDescent="0.2">
      <c r="A368">
        <f>Measurement!A368</f>
        <v>36.60000000000025</v>
      </c>
      <c r="B368">
        <f>IF(OR(Diameter!C368="",Diameter!B368=""),"",(Diameter!C368-Diameter!B368)/Diameter!B368)</f>
        <v>-1.838099948600342E-4</v>
      </c>
      <c r="C368">
        <f>IF(OR(Diameter!E368="",Diameter!D368=""),"",(Diameter!E368-Diameter!D368)/Diameter!D368)</f>
        <v>-2.846318641139298E-4</v>
      </c>
      <c r="D368">
        <f>IF(OR(Diameter!G368="",Diameter!F368=""),"",(Diameter!G368-Diameter!F368)/Diameter!F368)</f>
        <v>-3.8777078878779827E-4</v>
      </c>
      <c r="E368">
        <f>IF(OR(Diameter!I368="",Diameter!H368=""),"",(Diameter!I368-Diameter!H368)/Diameter!H368)</f>
        <v>-4.8858660124079841E-4</v>
      </c>
      <c r="F368">
        <f>IF(OR(Diameter!K368="",Diameter!J368=""),"",(Diameter!K368-Diameter!J368)/Diameter!J368)</f>
        <v>-4.9061462508409169E-4</v>
      </c>
      <c r="G368">
        <f>IF(OR(Diameter!M368="",Diameter!L368=""),"",(Diameter!M368-Diameter!L368)/Diameter!L368)</f>
        <v>-7.8764336814078346E-4</v>
      </c>
      <c r="H368">
        <f>IF(OR(Diameter!O368="",Diameter!N368=""),"",(Diameter!O368-Diameter!N368)/Diameter!N368)</f>
        <v>-7.88157191457584E-4</v>
      </c>
      <c r="I368">
        <f>IF(OR(Diameter!Q368="",Diameter!P368=""),"",(Diameter!Q368-Diameter!P368)/Diameter!P368)</f>
        <v>-2.0318278371124365E-4</v>
      </c>
    </row>
    <row r="369" spans="1:9" ht="12.75" customHeight="1" x14ac:dyDescent="0.2">
      <c r="A369">
        <f>Measurement!A369</f>
        <v>36.700000000000252</v>
      </c>
      <c r="B369">
        <f>IF(OR(Diameter!C369="",Diameter!B369=""),"",(Diameter!C369-Diameter!B369)/Diameter!B369)</f>
        <v>-2.846318641139298E-4</v>
      </c>
      <c r="C369">
        <f>IF(OR(Diameter!E369="",Diameter!D369=""),"",(Diameter!E369-Diameter!D369)/Diameter!D369)</f>
        <v>-2.8771774316690393E-4</v>
      </c>
      <c r="D369">
        <f>IF(OR(Diameter!G369="",Diameter!F369=""),"",(Diameter!G369-Diameter!F369)/Diameter!F369)</f>
        <v>-2.9077381617989209E-4</v>
      </c>
      <c r="E369">
        <f>IF(OR(Diameter!I369="",Diameter!H369=""),"",(Diameter!I369-Diameter!H369)/Diameter!H369)</f>
        <v>-4.9061462508409169E-4</v>
      </c>
      <c r="F369">
        <f>IF(OR(Diameter!K369="",Diameter!J369=""),"",(Diameter!K369-Diameter!J369)/Diameter!J369)</f>
        <v>-6.8838257509960593E-4</v>
      </c>
      <c r="G369">
        <f>IF(OR(Diameter!M369="",Diameter!L369=""),"",(Diameter!M369-Diameter!L369)/Diameter!L369)</f>
        <v>-7.8782403431040099E-4</v>
      </c>
      <c r="H369">
        <f>IF(OR(Diameter!O369="",Diameter!N369=""),"",(Diameter!O369-Diameter!N369)/Diameter!N369)</f>
        <v>-7.8845183434945304E-4</v>
      </c>
      <c r="I369">
        <f>IF(OR(Diameter!Q369="",Diameter!P369=""),"",(Diameter!Q369-Diameter!P369)/Diameter!P369)</f>
        <v>-2.0659796276373E-4</v>
      </c>
    </row>
    <row r="370" spans="1:9" ht="12.75" customHeight="1" x14ac:dyDescent="0.2">
      <c r="A370">
        <f>Measurement!A370</f>
        <v>36.800000000000253</v>
      </c>
      <c r="B370">
        <f>IF(OR(Diameter!C370="",Diameter!B370=""),"",(Diameter!C370-Diameter!B370)/Diameter!B370)</f>
        <v>-2.8617845813499798E-4</v>
      </c>
      <c r="C370">
        <f>IF(OR(Diameter!E370="",Diameter!D370=""),"",(Diameter!E370-Diameter!D370)/Diameter!D370)</f>
        <v>-3.8777078878779827E-4</v>
      </c>
      <c r="D370">
        <f>IF(OR(Diameter!G370="",Diameter!F370=""),"",(Diameter!G370-Diameter!F370)/Diameter!F370)</f>
        <v>-3.9158395099342987E-4</v>
      </c>
      <c r="E370">
        <f>IF(OR(Diameter!I370="",Diameter!H370=""),"",(Diameter!I370-Diameter!H370)/Diameter!H370)</f>
        <v>-3.9532560417930275E-4</v>
      </c>
      <c r="F370">
        <f>IF(OR(Diameter!K370="",Diameter!J370=""),"",(Diameter!K370-Diameter!J370)/Diameter!J370)</f>
        <v>-6.8886973013077566E-4</v>
      </c>
      <c r="G370">
        <f>IF(OR(Diameter!M370="",Diameter!L370=""),"",(Diameter!M370-Diameter!L370)/Diameter!L370)</f>
        <v>-8.8369174444131722E-4</v>
      </c>
      <c r="H370">
        <f>IF(OR(Diameter!O370="",Diameter!N370=""),"",(Diameter!O370-Diameter!N370)/Diameter!N370)</f>
        <v>-4.1172797447776825E-4</v>
      </c>
      <c r="I370">
        <f>IF(OR(Diameter!Q370="",Diameter!P370=""),"",(Diameter!Q370-Diameter!P370)/Diameter!P370)</f>
        <v>-2.0997731274672335E-4</v>
      </c>
    </row>
    <row r="371" spans="1:9" ht="12.75" customHeight="1" x14ac:dyDescent="0.2">
      <c r="A371">
        <f>Measurement!A371</f>
        <v>36.900000000000254</v>
      </c>
      <c r="B371">
        <f>IF(OR(Diameter!C371="",Diameter!B371=""),"",(Diameter!C371-Diameter!B371)/Diameter!B371)</f>
        <v>-2.9077381617989209E-4</v>
      </c>
      <c r="C371">
        <f>IF(OR(Diameter!E371="",Diameter!D371=""),"",(Diameter!E371-Diameter!D371)/Diameter!D371)</f>
        <v>-9.2914146224433344E-5</v>
      </c>
      <c r="D371">
        <f>IF(OR(Diameter!G371="",Diameter!F371=""),"",(Diameter!G371-Diameter!F371)/Diameter!F371)</f>
        <v>-2.9379894254779086E-4</v>
      </c>
      <c r="E371">
        <f>IF(OR(Diameter!I371="",Diameter!H371=""),"",(Diameter!I371-Diameter!H371)/Diameter!H371)</f>
        <v>-3.9532560417930275E-4</v>
      </c>
      <c r="F371">
        <f>IF(OR(Diameter!K371="",Diameter!J371=""),"",(Diameter!K371-Diameter!J371)/Diameter!J371)</f>
        <v>-7.8683009970981861E-4</v>
      </c>
      <c r="G371">
        <f>IF(OR(Diameter!M371="",Diameter!L371=""),"",(Diameter!M371-Diameter!L371)/Diameter!L371)</f>
        <v>-8.8349784499288308E-4</v>
      </c>
      <c r="H371">
        <f>IF(OR(Diameter!O371="",Diameter!N371=""),"",(Diameter!O371-Diameter!N371)/Diameter!N371)</f>
        <v>-1.3338407355255227E-4</v>
      </c>
      <c r="I371">
        <f>IF(OR(Diameter!Q371="",Diameter!P371=""),"",(Diameter!Q371-Diameter!P371)/Diameter!P371)</f>
        <v>-1.9503669876566848E-5</v>
      </c>
    </row>
    <row r="372" spans="1:9" ht="12.75" customHeight="1" x14ac:dyDescent="0.2">
      <c r="A372">
        <f>Measurement!A372</f>
        <v>37.000000000000256</v>
      </c>
      <c r="B372">
        <f>IF(OR(Diameter!C372="",Diameter!B372=""),"",(Diameter!C372-Diameter!B372)/Diameter!B372)</f>
        <v>-2.9229031900949607E-4</v>
      </c>
      <c r="C372">
        <f>IF(OR(Diameter!E372="",Diameter!D372=""),"",(Diameter!E372-Diameter!D372)/Diameter!D372)</f>
        <v>1.0499242786921337E-4</v>
      </c>
      <c r="D372">
        <f>IF(OR(Diameter!G372="",Diameter!F372=""),"",(Diameter!G372-Diameter!F372)/Diameter!F372)</f>
        <v>-9.6936483294946565E-5</v>
      </c>
      <c r="E372">
        <f>IF(OR(Diameter!I372="",Diameter!H372=""),"",(Diameter!I372-Diameter!H372)/Diameter!H372)</f>
        <v>-2.0146211616867864E-4</v>
      </c>
      <c r="F372">
        <f>IF(OR(Diameter!K372="",Diameter!J372=""),"",(Diameter!K372-Diameter!J372)/Diameter!J372)</f>
        <v>-5.9304254014272764E-4</v>
      </c>
      <c r="G372">
        <f>IF(OR(Diameter!M372="",Diameter!L372=""),"",(Diameter!M372-Diameter!L372)/Diameter!L372)</f>
        <v>-1.0730854570370806E-3</v>
      </c>
      <c r="H372">
        <f>IF(OR(Diameter!O372="",Diameter!N372=""),"",(Diameter!O372-Diameter!N372)/Diameter!N372)</f>
        <v>-4.1391434909437481E-4</v>
      </c>
      <c r="I372">
        <f>IF(OR(Diameter!Q372="",Diameter!P372=""),"",(Diameter!Q372-Diameter!P372)/Diameter!P372)</f>
        <v>-2.3824086256745098E-5</v>
      </c>
    </row>
    <row r="373" spans="1:9" ht="12.75" customHeight="1" x14ac:dyDescent="0.2">
      <c r="A373">
        <f>Measurement!A373</f>
        <v>37.100000000000257</v>
      </c>
      <c r="B373">
        <f>IF(OR(Diameter!C373="",Diameter!B373=""),"",(Diameter!C373-Diameter!B373)/Diameter!B373)</f>
        <v>-1.9624951834207798E-4</v>
      </c>
      <c r="C373">
        <f>IF(OR(Diameter!E373="",Diameter!D373=""),"",(Diameter!E373-Diameter!D373)/Diameter!D373)</f>
        <v>1.0499242786921337E-4</v>
      </c>
      <c r="D373">
        <f>IF(OR(Diameter!G373="",Diameter!F373=""),"",(Diameter!G373-Diameter!F373)/Diameter!F373)</f>
        <v>2.6395698162601779E-6</v>
      </c>
      <c r="E373">
        <f>IF(OR(Diameter!I373="",Diameter!H373=""),"",(Diameter!I373-Diameter!H373)/Diameter!H373)</f>
        <v>-2.0146211616867864E-4</v>
      </c>
      <c r="F373">
        <f>IF(OR(Diameter!K373="",Diameter!J373=""),"",(Diameter!K373-Diameter!J373)/Diameter!J373)</f>
        <v>-3.0267722540811313E-4</v>
      </c>
      <c r="G373">
        <f>IF(OR(Diameter!M373="",Diameter!L373=""),"",(Diameter!M373-Diameter!L373)/Diameter!L373)</f>
        <v>-9.7768172884973078E-4</v>
      </c>
      <c r="H373">
        <f>IF(OR(Diameter!O373="",Diameter!N373=""),"",(Diameter!O373-Diameter!N373)/Diameter!N373)</f>
        <v>-4.1499161833373591E-4</v>
      </c>
      <c r="I373">
        <f>IF(OR(Diameter!Q373="",Diameter!P373=""),"",(Diameter!Q373-Diameter!P373)/Diameter!P373)</f>
        <v>-1.2224723899724468E-4</v>
      </c>
    </row>
    <row r="374" spans="1:9" ht="12.75" customHeight="1" x14ac:dyDescent="0.2">
      <c r="A374">
        <f>Measurement!A374</f>
        <v>37.200000000000259</v>
      </c>
      <c r="B374">
        <f>IF(OR(Diameter!C374="",Diameter!B374=""),"",(Diameter!C374-Diameter!B374)/Diameter!B374)</f>
        <v>9.4985296056469921E-5</v>
      </c>
      <c r="C374">
        <f>IF(OR(Diameter!E374="",Diameter!D374=""),"",(Diameter!E374-Diameter!D374)/Diameter!D374)</f>
        <v>4.0030835803826363E-4</v>
      </c>
      <c r="D374">
        <f>IF(OR(Diameter!G374="",Diameter!F374=""),"",(Diameter!G374-Diameter!F374)/Diameter!F374)</f>
        <v>1.9982157034874855E-4</v>
      </c>
      <c r="E374">
        <f>IF(OR(Diameter!I374="",Diameter!H374=""),"",(Diameter!I374-Diameter!H374)/Diameter!H374)</f>
        <v>-6.3213629955111597E-6</v>
      </c>
      <c r="F374">
        <f>IF(OR(Diameter!K374="",Diameter!J374=""),"",(Diameter!K374-Diameter!J374)/Diameter!J374)</f>
        <v>-1.075115910720342E-5</v>
      </c>
      <c r="G374">
        <f>IF(OR(Diameter!M374="",Diameter!L374=""),"",(Diameter!M374-Diameter!L374)/Diameter!L374)</f>
        <v>-9.7768172884973078E-4</v>
      </c>
      <c r="H374">
        <f>IF(OR(Diameter!O374="",Diameter!N374=""),"",(Diameter!O374-Diameter!N374)/Diameter!N374)</f>
        <v>-3.2209672617776062E-4</v>
      </c>
      <c r="I374">
        <f>IF(OR(Diameter!Q374="",Diameter!P374=""),"",(Diameter!Q374-Diameter!P374)/Diameter!P374)</f>
        <v>-2.8105743400894109E-5</v>
      </c>
    </row>
    <row r="375" spans="1:9" ht="12.75" customHeight="1" x14ac:dyDescent="0.2">
      <c r="A375">
        <f>Measurement!A375</f>
        <v>37.30000000000026</v>
      </c>
      <c r="B375">
        <f>IF(OR(Diameter!C375="",Diameter!B375=""),"",(Diameter!C375-Diameter!B375)/Diameter!B375)</f>
        <v>2.879640116977769E-4</v>
      </c>
      <c r="C375">
        <f>IF(OR(Diameter!E375="",Diameter!D375=""),"",(Diameter!E375-Diameter!D375)/Diameter!D375)</f>
        <v>5.9432615142484895E-4</v>
      </c>
      <c r="D375">
        <f>IF(OR(Diameter!G375="",Diameter!F375=""),"",(Diameter!G375-Diameter!F375)/Diameter!F375)</f>
        <v>4.9043648279704759E-4</v>
      </c>
      <c r="E375">
        <f>IF(OR(Diameter!I375="",Diameter!H375=""),"",(Diameter!I375-Diameter!H375)/Diameter!H375)</f>
        <v>4.8000052424801979E-4</v>
      </c>
      <c r="F375">
        <f>IF(OR(Diameter!K375="",Diameter!J375=""),"",(Diameter!K375-Diameter!J375)/Diameter!J375)</f>
        <v>8.5111473360145642E-5</v>
      </c>
      <c r="G375">
        <f>IF(OR(Diameter!M375="",Diameter!L375=""),"",(Diameter!M375-Diameter!L375)/Diameter!L375)</f>
        <v>-6.9438412593705715E-4</v>
      </c>
      <c r="H375">
        <f>IF(OR(Diameter!O375="",Diameter!N375=""),"",(Diameter!O375-Diameter!N375)/Diameter!N375)</f>
        <v>-2.2943679382502366E-4</v>
      </c>
      <c r="I375">
        <f>IF(OR(Diameter!Q375="",Diameter!P375=""),"",(Diameter!Q375-Diameter!P375)/Diameter!P375)</f>
        <v>1.5947166835277168E-4</v>
      </c>
    </row>
    <row r="376" spans="1:9" ht="12.75" customHeight="1" x14ac:dyDescent="0.2">
      <c r="A376">
        <f>Measurement!A376</f>
        <v>37.400000000000261</v>
      </c>
      <c r="B376">
        <f>IF(OR(Diameter!C376="",Diameter!B376=""),"",(Diameter!C376-Diameter!B376)/Diameter!B376)</f>
        <v>4.8347072253480971E-4</v>
      </c>
      <c r="C376">
        <f>IF(OR(Diameter!E376="",Diameter!D376=""),"",(Diameter!E376-Diameter!D376)/Diameter!D376)</f>
        <v>6.9098152329664616E-4</v>
      </c>
      <c r="D376">
        <f>IF(OR(Diameter!G376="",Diameter!F376=""),"",(Diameter!G376-Diameter!F376)/Diameter!F376)</f>
        <v>5.9057742981574474E-4</v>
      </c>
      <c r="E376">
        <f>IF(OR(Diameter!I376="",Diameter!H376=""),"",(Diameter!I376-Diameter!H376)/Diameter!H376)</f>
        <v>4.8347072253480971E-4</v>
      </c>
      <c r="F376">
        <f>IF(OR(Diameter!K376="",Diameter!J376=""),"",(Diameter!K376-Diameter!J376)/Diameter!J376)</f>
        <v>1.8343898609509161E-4</v>
      </c>
      <c r="G376">
        <f>IF(OR(Diameter!M376="",Diameter!L376=""),"",(Diameter!M376-Diameter!L376)/Diameter!L376)</f>
        <v>-5.9968597665422589E-4</v>
      </c>
      <c r="H376">
        <f>IF(OR(Diameter!O376="",Diameter!N376=""),"",(Diameter!O376-Diameter!N376)/Diameter!N376)</f>
        <v>4.9429045219494426E-5</v>
      </c>
      <c r="I376">
        <f>IF(OR(Diameter!Q376="",Diameter!P376=""),"",(Diameter!Q376-Diameter!P376)/Diameter!P376)</f>
        <v>3.492211371863797E-4</v>
      </c>
    </row>
    <row r="377" spans="1:9" ht="12.75" customHeight="1" x14ac:dyDescent="0.2">
      <c r="A377">
        <f>Measurement!A377</f>
        <v>37.500000000000263</v>
      </c>
      <c r="B377">
        <f>IF(OR(Diameter!C377="",Diameter!B377=""),"",(Diameter!C377-Diameter!B377)/Diameter!B377)</f>
        <v>5.8310457590772437E-4</v>
      </c>
      <c r="C377">
        <f>IF(OR(Diameter!E377="",Diameter!D377=""),"",(Diameter!E377-Diameter!D377)/Diameter!D377)</f>
        <v>6.9498367684616975E-4</v>
      </c>
      <c r="D377">
        <f>IF(OR(Diameter!G377="",Diameter!F377=""),"",(Diameter!G377-Diameter!F377)/Diameter!F377)</f>
        <v>5.9057742981574474E-4</v>
      </c>
      <c r="E377">
        <f>IF(OR(Diameter!I377="",Diameter!H377=""),"",(Diameter!I377-Diameter!H377)/Diameter!H377)</f>
        <v>4.8347072253480971E-4</v>
      </c>
      <c r="F377">
        <f>IF(OR(Diameter!K377="",Diameter!J377=""),"",(Diameter!K377-Diameter!J377)/Diameter!J377)</f>
        <v>8.5111473360145642E-5</v>
      </c>
      <c r="G377">
        <f>IF(OR(Diameter!M377="",Diameter!L377=""),"",(Diameter!M377-Diameter!L377)/Diameter!L377)</f>
        <v>-4.1061915548512665E-4</v>
      </c>
      <c r="H377">
        <f>IF(OR(Diameter!O377="",Diameter!N377=""),"",(Diameter!O377-Diameter!N377)/Diameter!N377)</f>
        <v>3.307020365751794E-4</v>
      </c>
      <c r="I377">
        <f>IF(OR(Diameter!Q377="",Diameter!P377=""),"",(Diameter!Q377-Diameter!P377)/Diameter!P377)</f>
        <v>6.3586599636840434E-4</v>
      </c>
    </row>
    <row r="378" spans="1:9" ht="12.75" customHeight="1" x14ac:dyDescent="0.2">
      <c r="A378">
        <f>Measurement!A378</f>
        <v>37.600000000000264</v>
      </c>
      <c r="B378">
        <f>IF(OR(Diameter!C378="",Diameter!B378=""),"",(Diameter!C378-Diameter!B378)/Diameter!B378)</f>
        <v>6.8698745234255004E-4</v>
      </c>
      <c r="C378">
        <f>IF(OR(Diameter!E378="",Diameter!D378=""),"",(Diameter!E378-Diameter!D378)/Diameter!D378)</f>
        <v>6.9498367684616975E-4</v>
      </c>
      <c r="D378">
        <f>IF(OR(Diameter!G378="",Diameter!F378=""),"",(Diameter!G378-Diameter!F378)/Diameter!F378)</f>
        <v>5.9057742981574474E-4</v>
      </c>
      <c r="E378">
        <f>IF(OR(Diameter!I378="",Diameter!H378=""),"",(Diameter!I378-Diameter!H378)/Diameter!H378)</f>
        <v>4.8347072253480971E-4</v>
      </c>
      <c r="F378">
        <f>IF(OR(Diameter!K378="",Diameter!J378=""),"",(Diameter!K378-Diameter!J378)/Diameter!J378)</f>
        <v>-1.107541048883884E-4</v>
      </c>
      <c r="G378">
        <f>IF(OR(Diameter!M378="",Diameter!L378=""),"",(Diameter!M378-Diameter!L378)/Diameter!L378)</f>
        <v>-1.2600063846049996E-4</v>
      </c>
      <c r="H378">
        <f>IF(OR(Diameter!O378="",Diameter!N378=""),"",(Diameter!O378-Diameter!N378)/Diameter!N378)</f>
        <v>3.3376183151447595E-4</v>
      </c>
      <c r="I378">
        <f>IF(OR(Diameter!Q378="",Diameter!P378=""),"",(Diameter!Q378-Diameter!P378)/Diameter!P378)</f>
        <v>5.4626972674904511E-4</v>
      </c>
    </row>
    <row r="379" spans="1:9" ht="12.75" customHeight="1" x14ac:dyDescent="0.2">
      <c r="A379">
        <f>Measurement!A379</f>
        <v>37.700000000000266</v>
      </c>
      <c r="B379">
        <f>IF(OR(Diameter!C379="",Diameter!B379=""),"",(Diameter!C379-Diameter!B379)/Diameter!B379)</f>
        <v>5.9057742981574474E-4</v>
      </c>
      <c r="C379">
        <f>IF(OR(Diameter!E379="",Diameter!D379=""),"",(Diameter!E379-Diameter!D379)/Diameter!D379)</f>
        <v>6.9498367684616975E-4</v>
      </c>
      <c r="D379">
        <f>IF(OR(Diameter!G379="",Diameter!F379=""),"",(Diameter!G379-Diameter!F379)/Diameter!F379)</f>
        <v>6.8698745234255004E-4</v>
      </c>
      <c r="E379">
        <f>IF(OR(Diameter!I379="",Diameter!H379=""),"",(Diameter!I379-Diameter!H379)/Diameter!H379)</f>
        <v>3.808835027469878E-4</v>
      </c>
      <c r="F379">
        <f>IF(OR(Diameter!K379="",Diameter!J379=""),"",(Diameter!K379-Diameter!J379)/Diameter!J379)</f>
        <v>-1.1462282364525293E-4</v>
      </c>
      <c r="G379">
        <f>IF(OR(Diameter!M379="",Diameter!L379=""),"",(Diameter!M379-Diameter!L379)/Diameter!L379)</f>
        <v>-1.2600063846049996E-4</v>
      </c>
      <c r="H379">
        <f>IF(OR(Diameter!O379="",Diameter!N379=""),"",(Diameter!O379-Diameter!N379)/Diameter!N379)</f>
        <v>1.4650463786786632E-4</v>
      </c>
      <c r="I379">
        <f>IF(OR(Diameter!Q379="",Diameter!P379=""),"",(Diameter!Q379-Diameter!P379)/Diameter!P379)</f>
        <v>5.4991111485565877E-4</v>
      </c>
    </row>
    <row r="380" spans="1:9" ht="12.75" customHeight="1" x14ac:dyDescent="0.2">
      <c r="A380">
        <f>Measurement!A380</f>
        <v>37.800000000000267</v>
      </c>
      <c r="B380">
        <f>IF(OR(Diameter!C380="",Diameter!B380=""),"",(Diameter!C380-Diameter!B380)/Diameter!B380)</f>
        <v>6.8698745234255004E-4</v>
      </c>
      <c r="C380">
        <f>IF(OR(Diameter!E380="",Diameter!D380=""),"",(Diameter!E380-Diameter!D380)/Diameter!D380)</f>
        <v>7.8740122007097345E-4</v>
      </c>
      <c r="D380">
        <f>IF(OR(Diameter!G380="",Diameter!F380=""),"",(Diameter!G380-Diameter!F380)/Diameter!F380)</f>
        <v>6.7902413756119255E-4</v>
      </c>
      <c r="E380">
        <f>IF(OR(Diameter!I380="",Diameter!H380=""),"",(Diameter!I380-Diameter!H380)/Diameter!H380)</f>
        <v>3.7128674198321952E-4</v>
      </c>
      <c r="F380">
        <f>IF(OR(Diameter!K380="",Diameter!J380=""),"",(Diameter!K380-Diameter!J380)/Diameter!J380)</f>
        <v>-2.1331968786507765E-4</v>
      </c>
      <c r="G380">
        <f>IF(OR(Diameter!M380="",Diameter!L380=""),"",(Diameter!M380-Diameter!L380)/Diameter!L380)</f>
        <v>5.8720961252299662E-5</v>
      </c>
      <c r="H380">
        <f>IF(OR(Diameter!O380="",Diameter!N380=""),"",(Diameter!O380-Diameter!N380)/Diameter!N380)</f>
        <v>1.439432380433789E-4</v>
      </c>
      <c r="I380">
        <f>IF(OR(Diameter!Q380="",Diameter!P380=""),"",(Diameter!Q380-Diameter!P380)/Diameter!P380)</f>
        <v>4.5595935795738273E-4</v>
      </c>
    </row>
    <row r="381" spans="1:9" ht="12.75" customHeight="1" x14ac:dyDescent="0.2">
      <c r="A381">
        <f>Measurement!A381</f>
        <v>37.900000000000269</v>
      </c>
      <c r="B381">
        <f>IF(OR(Diameter!C381="",Diameter!B381=""),"",(Diameter!C381-Diameter!B381)/Diameter!B381)</f>
        <v>7.8316183002859359E-4</v>
      </c>
      <c r="C381">
        <f>IF(OR(Diameter!E381="",Diameter!D381=""),"",(Diameter!E381-Diameter!D381)/Diameter!D381)</f>
        <v>1.0752463280141744E-3</v>
      </c>
      <c r="D381">
        <f>IF(OR(Diameter!G381="",Diameter!F381=""),"",(Diameter!G381-Diameter!F381)/Diameter!F381)</f>
        <v>8.6124717831291293E-4</v>
      </c>
      <c r="E381">
        <f>IF(OR(Diameter!I381="",Diameter!H381=""),"",(Diameter!I381-Diameter!H381)/Diameter!H381)</f>
        <v>7.4955795374268962E-4</v>
      </c>
      <c r="F381">
        <f>IF(OR(Diameter!K381="",Diameter!J381=""),"",(Diameter!K381-Diameter!J381)/Diameter!J381)</f>
        <v>3.5547697717072077E-4</v>
      </c>
      <c r="G381">
        <f>IF(OR(Diameter!M381="",Diameter!L381=""),"",(Diameter!M381-Diameter!L381)/Diameter!L381)</f>
        <v>1.4650463786786632E-4</v>
      </c>
      <c r="H381">
        <f>IF(OR(Diameter!O381="",Diameter!N381=""),"",(Diameter!O381-Diameter!N381)/Diameter!N381)</f>
        <v>2.3591572840173E-4</v>
      </c>
      <c r="I381">
        <f>IF(OR(Diameter!Q381="",Diameter!P381=""),"",(Diameter!Q381-Diameter!P381)/Diameter!P381)</f>
        <v>3.6493438800487684E-4</v>
      </c>
    </row>
    <row r="382" spans="1:9" ht="12.75" customHeight="1" x14ac:dyDescent="0.2">
      <c r="A382">
        <f>Measurement!A382</f>
        <v>38.00000000000027</v>
      </c>
      <c r="B382">
        <f>IF(OR(Diameter!C382="",Diameter!B382=""),"",(Diameter!C382-Diameter!B382)/Diameter!B382)</f>
        <v>8.7910056990327405E-4</v>
      </c>
      <c r="C382">
        <f>IF(OR(Diameter!E382="",Diameter!D382=""),"",(Diameter!E382-Diameter!D382)/Diameter!D382)</f>
        <v>1.0702711664294466E-3</v>
      </c>
      <c r="D382">
        <f>IF(OR(Diameter!G382="",Diameter!F382=""),"",(Diameter!G382-Diameter!F382)/Diameter!F382)</f>
        <v>1.2387258016208391E-3</v>
      </c>
      <c r="E382">
        <f>IF(OR(Diameter!I382="",Diameter!H382=""),"",(Diameter!I382-Diameter!H382)/Diameter!H382)</f>
        <v>1.0307898436411034E-3</v>
      </c>
      <c r="F382">
        <f>IF(OR(Diameter!K382="",Diameter!J382=""),"",(Diameter!K382-Diameter!J382)/Diameter!J382)</f>
        <v>6.3586599636840434E-4</v>
      </c>
      <c r="G382">
        <f>IF(OR(Diameter!M382="",Diameter!L382=""),"",(Diameter!M382-Diameter!L382)/Diameter!L382)</f>
        <v>2.3312171495068186E-4</v>
      </c>
      <c r="H382">
        <f>IF(OR(Diameter!O382="",Diameter!N382=""),"",(Diameter!O382-Diameter!N382)/Diameter!N382)</f>
        <v>3.2765326848085052E-4</v>
      </c>
      <c r="I382">
        <f>IF(OR(Diameter!Q382="",Diameter!P382=""),"",(Diameter!Q382-Diameter!P382)/Diameter!P382)</f>
        <v>3.6493438800487684E-4</v>
      </c>
    </row>
    <row r="383" spans="1:9" ht="12.75" customHeight="1" x14ac:dyDescent="0.2">
      <c r="A383">
        <f>Measurement!A383</f>
        <v>38.100000000000271</v>
      </c>
      <c r="B383">
        <f>IF(OR(Diameter!C383="",Diameter!B383=""),"",(Diameter!C383-Diameter!B383)/Diameter!B383)</f>
        <v>9.7480367941477335E-4</v>
      </c>
      <c r="C383">
        <f>IF(OR(Diameter!E383="",Diameter!D383=""),"",(Diameter!E383-Diameter!D383)/Diameter!D383)</f>
        <v>1.2604993065255031E-3</v>
      </c>
      <c r="D383">
        <f>IF(OR(Diameter!G383="",Diameter!F383=""),"",(Diameter!G383-Diameter!F383)/Diameter!F383)</f>
        <v>1.6188458372027594E-3</v>
      </c>
      <c r="E383">
        <f>IF(OR(Diameter!I383="",Diameter!H383=""),"",(Diameter!I383-Diameter!H383)/Diameter!H383)</f>
        <v>1.321185856817733E-3</v>
      </c>
      <c r="F383">
        <f>IF(OR(Diameter!K383="",Diameter!J383=""),"",(Diameter!K383-Diameter!J383)/Diameter!J383)</f>
        <v>8.2598019603458053E-4</v>
      </c>
      <c r="G383">
        <f>IF(OR(Diameter!M383="",Diameter!L383=""),"",(Diameter!M383-Diameter!L383)/Diameter!L383)</f>
        <v>4.1587473081311564E-4</v>
      </c>
      <c r="H383">
        <f>IF(OR(Diameter!O383="",Diameter!N383=""),"",(Diameter!O383-Diameter!N383)/Diameter!N383)</f>
        <v>5.175067285127261E-4</v>
      </c>
      <c r="I383">
        <f>IF(OR(Diameter!Q383="",Diameter!P383=""),"",(Diameter!Q383-Diameter!P383)/Diameter!P383)</f>
        <v>2.7026743400617294E-4</v>
      </c>
    </row>
    <row r="384" spans="1:9" ht="12.75" customHeight="1" x14ac:dyDescent="0.2">
      <c r="A384">
        <f>Measurement!A384</f>
        <v>38.200000000000273</v>
      </c>
      <c r="B384">
        <f>IF(OR(Diameter!C384="",Diameter!B384=""),"",(Diameter!C384-Diameter!B384)/Diameter!B384)</f>
        <v>1.360970623204635E-3</v>
      </c>
      <c r="C384">
        <f>IF(OR(Diameter!E384="",Diameter!D384=""),"",(Diameter!E384-Diameter!D384)/Diameter!D384)</f>
        <v>1.5502753720127939E-3</v>
      </c>
      <c r="D384">
        <f>IF(OR(Diameter!G384="",Diameter!F384=""),"",(Diameter!G384-Diameter!F384)/Diameter!F384)</f>
        <v>1.7185927577087238E-3</v>
      </c>
      <c r="E384">
        <f>IF(OR(Diameter!I384="",Diameter!H384=""),"",(Diameter!I384-Diameter!H384)/Diameter!H384)</f>
        <v>1.8047782067416361E-3</v>
      </c>
      <c r="F384">
        <f>IF(OR(Diameter!K384="",Diameter!J384=""),"",(Diameter!K384-Diameter!J384)/Diameter!J384)</f>
        <v>1.1137981691367528E-3</v>
      </c>
      <c r="G384">
        <f>IF(OR(Diameter!M384="",Diameter!L384=""),"",(Diameter!M384-Diameter!L384)/Diameter!L384)</f>
        <v>9.7753354766322992E-4</v>
      </c>
      <c r="H384">
        <f>IF(OR(Diameter!O384="",Diameter!N384=""),"",(Diameter!O384-Diameter!N384)/Diameter!N384)</f>
        <v>9.9193029973361339E-4</v>
      </c>
      <c r="I384">
        <f>IF(OR(Diameter!Q384="",Diameter!P384=""),"",(Diameter!Q384-Diameter!P384)/Diameter!P384)</f>
        <v>4.6278213359001726E-4</v>
      </c>
    </row>
    <row r="385" spans="1:9" ht="12.75" customHeight="1" x14ac:dyDescent="0.2">
      <c r="A385">
        <f>Measurement!A385</f>
        <v>38.300000000000274</v>
      </c>
      <c r="B385">
        <f>IF(OR(Diameter!C385="",Diameter!B385=""),"",(Diameter!C385-Diameter!B385)/Diameter!B385)</f>
        <v>1.360970623204635E-3</v>
      </c>
      <c r="C385">
        <f>IF(OR(Diameter!E385="",Diameter!D385=""),"",(Diameter!E385-Diameter!D385)/Diameter!D385)</f>
        <v>1.6510290637629234E-3</v>
      </c>
      <c r="D385">
        <f>IF(OR(Diameter!G385="",Diameter!F385=""),"",(Diameter!G385-Diameter!F385)/Diameter!F385)</f>
        <v>1.9188770420949441E-3</v>
      </c>
      <c r="E385">
        <f>IF(OR(Diameter!I385="",Diameter!H385=""),"",(Diameter!I385-Diameter!H385)/Diameter!H385)</f>
        <v>1.9045436434540007E-3</v>
      </c>
      <c r="F385">
        <f>IF(OR(Diameter!K385="",Diameter!J385=""),"",(Diameter!K385-Diameter!J385)/Diameter!J385)</f>
        <v>1.3099036215915873E-3</v>
      </c>
      <c r="G385">
        <f>IF(OR(Diameter!M385="",Diameter!L385=""),"",(Diameter!M385-Diameter!L385)/Diameter!L385)</f>
        <v>1.259643766018336E-3</v>
      </c>
      <c r="H385">
        <f>IF(OR(Diameter!O385="",Diameter!N385=""),"",(Diameter!O385-Diameter!N385)/Diameter!N385)</f>
        <v>1.184963214734828E-3</v>
      </c>
      <c r="I385">
        <f>IF(OR(Diameter!Q385="",Diameter!P385=""),"",(Diameter!Q385-Diameter!P385)/Diameter!P385)</f>
        <v>4.6278213359001726E-4</v>
      </c>
    </row>
    <row r="386" spans="1:9" ht="12.75" customHeight="1" x14ac:dyDescent="0.2">
      <c r="A386">
        <f>Measurement!A386</f>
        <v>38.400000000000276</v>
      </c>
      <c r="B386">
        <f>IF(OR(Diameter!C386="",Diameter!B386=""),"",(Diameter!C386-Diameter!B386)/Diameter!B386)</f>
        <v>1.5564849846397967E-3</v>
      </c>
      <c r="C386">
        <f>IF(OR(Diameter!E386="",Diameter!D386=""),"",(Diameter!E386-Diameter!D386)/Diameter!D386)</f>
        <v>1.7520461455335118E-3</v>
      </c>
      <c r="D386">
        <f>IF(OR(Diameter!G386="",Diameter!F386=""),"",(Diameter!G386-Diameter!F386)/Diameter!F386)</f>
        <v>2.2133458073591893E-3</v>
      </c>
      <c r="E386">
        <f>IF(OR(Diameter!I386="",Diameter!H386=""),"",(Diameter!I386-Diameter!H386)/Diameter!H386)</f>
        <v>2.004572607267351E-3</v>
      </c>
      <c r="F386">
        <f>IF(OR(Diameter!K386="",Diameter!J386=""),"",(Diameter!K386-Diameter!J386)/Diameter!J386)</f>
        <v>1.321185856817733E-3</v>
      </c>
      <c r="G386">
        <f>IF(OR(Diameter!M386="",Diameter!L386=""),"",(Diameter!M386-Diameter!L386)/Diameter!L386)</f>
        <v>1.3674032246695199E-3</v>
      </c>
      <c r="H386">
        <f>IF(OR(Diameter!O386="",Diameter!N386=""),"",(Diameter!O386-Diameter!N386)/Diameter!N386)</f>
        <v>9.1413804474772321E-4</v>
      </c>
      <c r="I386">
        <f>IF(OR(Diameter!Q386="",Diameter!P386=""),"",(Diameter!Q386-Diameter!P386)/Diameter!P386)</f>
        <v>4.6278213359001726E-4</v>
      </c>
    </row>
    <row r="387" spans="1:9" ht="12.75" customHeight="1" x14ac:dyDescent="0.2">
      <c r="A387">
        <f>Measurement!A387</f>
        <v>38.500000000000277</v>
      </c>
      <c r="B387">
        <f>IF(OR(Diameter!C387="",Diameter!B387=""),"",(Diameter!C387-Diameter!B387)/Diameter!B387)</f>
        <v>1.5564849846397967E-3</v>
      </c>
      <c r="C387">
        <f>IF(OR(Diameter!E387="",Diameter!D387=""),"",(Diameter!E387-Diameter!D387)/Diameter!D387)</f>
        <v>1.9476541279354756E-3</v>
      </c>
      <c r="D387">
        <f>IF(OR(Diameter!G387="",Diameter!F387=""),"",(Diameter!G387-Diameter!F387)/Diameter!F387)</f>
        <v>2.2212797091277709E-3</v>
      </c>
      <c r="E387">
        <f>IF(OR(Diameter!I387="",Diameter!H387=""),"",(Diameter!I387-Diameter!H387)/Diameter!H387)</f>
        <v>2.1048651069844955E-3</v>
      </c>
      <c r="F387">
        <f>IF(OR(Diameter!K387="",Diameter!J387=""),"",(Diameter!K387-Diameter!J387)/Diameter!J387)</f>
        <v>1.4260523007819067E-3</v>
      </c>
      <c r="G387">
        <f>IF(OR(Diameter!M387="",Diameter!L387=""),"",(Diameter!M387-Diameter!L387)/Diameter!L387)</f>
        <v>1.3732213705856132E-3</v>
      </c>
      <c r="H387">
        <f>IF(OR(Diameter!O387="",Diameter!N387=""),"",(Diameter!O387-Diameter!N387)/Diameter!N387)</f>
        <v>6.3200030653380948E-4</v>
      </c>
      <c r="I387">
        <f>IF(OR(Diameter!Q387="",Diameter!P387=""),"",(Diameter!Q387-Diameter!P387)/Diameter!P387)</f>
        <v>3.6810592002241825E-4</v>
      </c>
    </row>
    <row r="388" spans="1:9" ht="12.75" customHeight="1" x14ac:dyDescent="0.2">
      <c r="A388">
        <f>Measurement!A388</f>
        <v>38.600000000000279</v>
      </c>
      <c r="B388">
        <f>IF(OR(Diameter!C388="",Diameter!B388=""),"",(Diameter!C388-Diameter!B388)/Diameter!B388)</f>
        <v>1.6510290637629234E-3</v>
      </c>
      <c r="C388">
        <f>IF(OR(Diameter!E388="",Diameter!D388=""),"",(Diameter!E388-Diameter!D388)/Diameter!D388)</f>
        <v>2.0417459683057769E-3</v>
      </c>
      <c r="D388">
        <f>IF(OR(Diameter!G388="",Diameter!F388=""),"",(Diameter!G388-Diameter!F388)/Diameter!F388)</f>
        <v>2.2133458073591893E-3</v>
      </c>
      <c r="E388">
        <f>IF(OR(Diameter!I388="",Diameter!H388=""),"",(Diameter!I388-Diameter!H388)/Diameter!H388)</f>
        <v>2.004572607267351E-3</v>
      </c>
      <c r="F388">
        <f>IF(OR(Diameter!K388="",Diameter!J388=""),"",(Diameter!K388-Diameter!J388)/Diameter!J388)</f>
        <v>1.3325067765001075E-3</v>
      </c>
      <c r="G388">
        <f>IF(OR(Diameter!M388="",Diameter!L388=""),"",(Diameter!M388-Diameter!L388)/Diameter!L388)</f>
        <v>1.2874598998248888E-3</v>
      </c>
      <c r="H388">
        <f>IF(OR(Diameter!O388="",Diameter!N388=""),"",(Diameter!O388-Diameter!N388)/Diameter!N388)</f>
        <v>7.247486739376959E-4</v>
      </c>
      <c r="I388">
        <f>IF(OR(Diameter!Q388="",Diameter!P388=""),"",(Diameter!Q388-Diameter!P388)/Diameter!P388)</f>
        <v>3.6493438800487684E-4</v>
      </c>
    </row>
    <row r="389" spans="1:9" ht="12.75" customHeight="1" x14ac:dyDescent="0.2">
      <c r="A389">
        <f>Measurement!A389</f>
        <v>38.70000000000028</v>
      </c>
      <c r="B389">
        <f>IF(OR(Diameter!C389="",Diameter!B389=""),"",(Diameter!C389-Diameter!B389)/Diameter!B389)</f>
        <v>1.8394103596851698E-3</v>
      </c>
      <c r="C389">
        <f>IF(OR(Diameter!E389="",Diameter!D389=""),"",(Diameter!E389-Diameter!D389)/Diameter!D389)</f>
        <v>1.9404464398176846E-3</v>
      </c>
      <c r="D389">
        <f>IF(OR(Diameter!G389="",Diameter!F389=""),"",(Diameter!G389-Diameter!F389)/Diameter!F389)</f>
        <v>2.2054211514080948E-3</v>
      </c>
      <c r="E389">
        <f>IF(OR(Diameter!I389="",Diameter!H389=""),"",(Diameter!I389-Diameter!H389)/Diameter!H389)</f>
        <v>1.8973912475743074E-3</v>
      </c>
      <c r="F389">
        <f>IF(OR(Diameter!K389="",Diameter!J389=""),"",(Diameter!K389-Diameter!J389)/Diameter!J389)</f>
        <v>1.2333052976581092E-3</v>
      </c>
      <c r="G389">
        <f>IF(OR(Diameter!M389="",Diameter!L389=""),"",(Diameter!M389-Diameter!L389)/Diameter!L389)</f>
        <v>1.0015828024949548E-3</v>
      </c>
      <c r="H389">
        <f>IF(OR(Diameter!O389="",Diameter!N389=""),"",(Diameter!O389-Diameter!N389)/Diameter!N389)</f>
        <v>6.1664159251856548E-4</v>
      </c>
      <c r="I389">
        <f>IF(OR(Diameter!Q389="",Diameter!P389=""),"",(Diameter!Q389-Diameter!P389)/Diameter!P389)</f>
        <v>3.5861977198526886E-4</v>
      </c>
    </row>
    <row r="390" spans="1:9" ht="12.75" customHeight="1" x14ac:dyDescent="0.2">
      <c r="A390">
        <f>Measurement!A390</f>
        <v>38.800000000000281</v>
      </c>
      <c r="B390">
        <f>IF(OR(Diameter!C390="",Diameter!B390=""),"",(Diameter!C390-Diameter!B390)/Diameter!B390)</f>
        <v>1.9260577491604142E-3</v>
      </c>
      <c r="C390">
        <f>IF(OR(Diameter!E390="",Diameter!D390=""),"",(Diameter!E390-Diameter!D390)/Diameter!D390)</f>
        <v>2.2212797091277709E-3</v>
      </c>
      <c r="D390">
        <f>IF(OR(Diameter!G390="",Diameter!F390=""),"",(Diameter!G390-Diameter!F390)/Diameter!F390)</f>
        <v>2.3820810221724499E-3</v>
      </c>
      <c r="E390">
        <f>IF(OR(Diameter!I390="",Diameter!H390=""),"",(Diameter!I390-Diameter!H390)/Diameter!H390)</f>
        <v>1.9823816638062219E-3</v>
      </c>
      <c r="F390">
        <f>IF(OR(Diameter!K390="",Diameter!J390=""),"",(Diameter!K390-Diameter!J390)/Diameter!J390)</f>
        <v>1.2278942353288994E-3</v>
      </c>
      <c r="G390">
        <f>IF(OR(Diameter!M390="",Diameter!L390=""),"",(Diameter!M390-Diameter!L390)/Diameter!L390)</f>
        <v>8.0858524405304666E-4</v>
      </c>
      <c r="H390">
        <f>IF(OR(Diameter!O390="",Diameter!N390=""),"",(Diameter!O390-Diameter!N390)/Diameter!N390)</f>
        <v>6.1282865262668289E-4</v>
      </c>
      <c r="I390">
        <f>IF(OR(Diameter!Q390="",Diameter!P390=""),"",(Diameter!Q390-Diameter!P390)/Diameter!P390)</f>
        <v>5.4626972674904511E-4</v>
      </c>
    </row>
    <row r="391" spans="1:9" ht="12.75" customHeight="1" x14ac:dyDescent="0.2">
      <c r="A391">
        <f>Measurement!A391</f>
        <v>38.900000000000283</v>
      </c>
      <c r="B391">
        <f>IF(OR(Diameter!C391="",Diameter!B391=""),"",(Diameter!C391-Diameter!B391)/Diameter!B391)</f>
        <v>2.0194144235774021E-3</v>
      </c>
      <c r="C391">
        <f>IF(OR(Diameter!E391="",Diameter!D391=""),"",(Diameter!E391-Diameter!D391)/Diameter!D391)</f>
        <v>2.4073239095869256E-3</v>
      </c>
      <c r="D391">
        <f>IF(OR(Diameter!G391="",Diameter!F391=""),"",(Diameter!G391-Diameter!F391)/Diameter!F391)</f>
        <v>2.5657143374416191E-3</v>
      </c>
      <c r="E391">
        <f>IF(OR(Diameter!I391="",Diameter!H391=""),"",(Diameter!I391-Diameter!H391)/Diameter!H391)</f>
        <v>2.165941755381874E-3</v>
      </c>
      <c r="F391">
        <f>IF(OR(Diameter!K391="",Diameter!J391=""),"",(Diameter!K391-Diameter!J391)/Diameter!J391)</f>
        <v>1.321185856817733E-3</v>
      </c>
      <c r="G391">
        <f>IF(OR(Diameter!M391="",Diameter!L391=""),"",(Diameter!M391-Diameter!L391)/Diameter!L391)</f>
        <v>8.0858524405304666E-4</v>
      </c>
      <c r="H391">
        <f>IF(OR(Diameter!O391="",Diameter!N391=""),"",(Diameter!O391-Diameter!N391)/Diameter!N391)</f>
        <v>4.257517774489728E-4</v>
      </c>
      <c r="I391">
        <f>IF(OR(Diameter!Q391="",Diameter!P391=""),"",(Diameter!Q391-Diameter!P391)/Diameter!P391)</f>
        <v>7.3710874041194323E-4</v>
      </c>
    </row>
    <row r="392" spans="1:9" ht="12.75" customHeight="1" x14ac:dyDescent="0.2">
      <c r="A392">
        <f>Measurement!A392</f>
        <v>39.000000000000284</v>
      </c>
      <c r="B392">
        <f>IF(OR(Diameter!C392="",Diameter!B392=""),"",(Diameter!C392-Diameter!B392)/Diameter!B392)</f>
        <v>2.5173578314349482E-3</v>
      </c>
      <c r="C392">
        <f>IF(OR(Diameter!E392="",Diameter!D392=""),"",(Diameter!E392-Diameter!D392)/Diameter!D392)</f>
        <v>2.6937912898484656E-3</v>
      </c>
      <c r="D392">
        <f>IF(OR(Diameter!G392="",Diameter!F392=""),"",(Diameter!G392-Diameter!F392)/Diameter!F392)</f>
        <v>2.8490265739026595E-3</v>
      </c>
      <c r="E392">
        <f>IF(OR(Diameter!I392="",Diameter!H392=""),"",(Diameter!I392-Diameter!H392)/Diameter!H392)</f>
        <v>2.4567459789983921E-3</v>
      </c>
      <c r="F392">
        <f>IF(OR(Diameter!K392="",Diameter!J392=""),"",(Diameter!K392-Diameter!J392)/Diameter!J392)</f>
        <v>1.6060378794078936E-3</v>
      </c>
      <c r="G392">
        <f>IF(OR(Diameter!M392="",Diameter!L392=""),"",(Diameter!M392-Diameter!L392)/Diameter!L392)</f>
        <v>1.0015828024949548E-3</v>
      </c>
      <c r="H392">
        <f>IF(OR(Diameter!O392="",Diameter!N392=""),"",(Diameter!O392-Diameter!N392)/Diameter!N392)</f>
        <v>5.175067285127261E-4</v>
      </c>
      <c r="I392">
        <f>IF(OR(Diameter!Q392="",Diameter!P392=""),"",(Diameter!Q392-Diameter!P392)/Diameter!P392)</f>
        <v>1.0258968633060854E-3</v>
      </c>
    </row>
    <row r="393" spans="1:9" ht="12.75" customHeight="1" x14ac:dyDescent="0.2">
      <c r="A393">
        <f>Measurement!A393</f>
        <v>39.100000000000286</v>
      </c>
      <c r="B393">
        <f>IF(OR(Diameter!C393="",Diameter!B393=""),"",(Diameter!C393-Diameter!B393)/Diameter!B393)</f>
        <v>2.7121548522272602E-3</v>
      </c>
      <c r="C393">
        <f>IF(OR(Diameter!E393="",Diameter!D393=""),"",(Diameter!E393-Diameter!D393)/Diameter!D393)</f>
        <v>2.7954203642239217E-3</v>
      </c>
      <c r="D393">
        <f>IF(OR(Diameter!G393="",Diameter!F393=""),"",(Diameter!G393-Diameter!F393)/Diameter!F393)</f>
        <v>2.9598033538029817E-3</v>
      </c>
      <c r="E393">
        <f>IF(OR(Diameter!I393="",Diameter!H393=""),"",(Diameter!I393-Diameter!H393)/Diameter!H393)</f>
        <v>2.5568300740393532E-3</v>
      </c>
      <c r="F393">
        <f>IF(OR(Diameter!K393="",Diameter!J393=""),"",(Diameter!K393-Diameter!J393)/Diameter!J393)</f>
        <v>1.7052762883271542E-3</v>
      </c>
      <c r="G393">
        <f>IF(OR(Diameter!M393="",Diameter!L393=""),"",(Diameter!M393-Diameter!L393)/Diameter!L393)</f>
        <v>1.0015828024949548E-3</v>
      </c>
      <c r="H393">
        <f>IF(OR(Diameter!O393="",Diameter!N393=""),"",(Diameter!O393-Diameter!N393)/Diameter!N393)</f>
        <v>4.2906624977070388E-4</v>
      </c>
      <c r="I393">
        <f>IF(OR(Diameter!Q393="",Diameter!P393=""),"",(Diameter!Q393-Diameter!P393)/Diameter!P393)</f>
        <v>1.2224927610628518E-3</v>
      </c>
    </row>
    <row r="394" spans="1:9" ht="12.75" customHeight="1" x14ac:dyDescent="0.2">
      <c r="A394">
        <f>Measurement!A394</f>
        <v>39.200000000000287</v>
      </c>
      <c r="B394">
        <f>IF(OR(Diameter!C394="",Diameter!B394=""),"",(Diameter!C394-Diameter!B394)/Diameter!B394)</f>
        <v>2.8048517765791028E-3</v>
      </c>
      <c r="C394">
        <f>IF(OR(Diameter!E394="",Diameter!D394=""),"",(Diameter!E394-Diameter!D394)/Diameter!D394)</f>
        <v>3.0815288552891533E-3</v>
      </c>
      <c r="D394">
        <f>IF(OR(Diameter!G394="",Diameter!F394=""),"",(Diameter!G394-Diameter!F394)/Diameter!F394)</f>
        <v>3.1524708069668337E-3</v>
      </c>
      <c r="E394">
        <f>IF(OR(Diameter!I394="",Diameter!H394=""),"",(Diameter!I394-Diameter!H394)/Diameter!H394)</f>
        <v>2.6571778502326175E-3</v>
      </c>
      <c r="F394">
        <f>IF(OR(Diameter!K394="",Diameter!J394=""),"",(Diameter!K394-Diameter!J394)/Diameter!J394)</f>
        <v>1.8973912475743074E-3</v>
      </c>
      <c r="G394">
        <f>IF(OR(Diameter!M394="",Diameter!L394=""),"",(Diameter!M394-Diameter!L394)/Diameter!L394)</f>
        <v>1.0015828024949548E-3</v>
      </c>
      <c r="H394">
        <f>IF(OR(Diameter!O394="",Diameter!N394=""),"",(Diameter!O394-Diameter!N394)/Diameter!N394)</f>
        <v>3.4610838142991188E-4</v>
      </c>
      <c r="I394">
        <f>IF(OR(Diameter!Q394="",Diameter!P394=""),"",(Diameter!Q394-Diameter!P394)/Diameter!P394)</f>
        <v>1.0455264910883715E-3</v>
      </c>
    </row>
    <row r="395" spans="1:9" ht="12.75" customHeight="1" x14ac:dyDescent="0.2">
      <c r="A395">
        <f>Measurement!A395</f>
        <v>39.300000000000288</v>
      </c>
      <c r="B395">
        <f>IF(OR(Diameter!C395="",Diameter!B395=""),"",(Diameter!C395-Diameter!B395)/Diameter!B395)</f>
        <v>2.7029684587243676E-3</v>
      </c>
      <c r="C395">
        <f>IF(OR(Diameter!E395="",Diameter!D395=""),"",(Diameter!E395-Diameter!D395)/Diameter!D395)</f>
        <v>3.1732833638469693E-3</v>
      </c>
      <c r="D395">
        <f>IF(OR(Diameter!G395="",Diameter!F395=""),"",(Diameter!G395-Diameter!F395)/Diameter!F395)</f>
        <v>3.061205942682652E-3</v>
      </c>
      <c r="E395">
        <f>IF(OR(Diameter!I395="",Diameter!H395=""),"",(Diameter!I395-Diameter!H395)/Diameter!H395)</f>
        <v>2.5657143374416191E-3</v>
      </c>
      <c r="F395">
        <f>IF(OR(Diameter!K395="",Diameter!J395=""),"",(Diameter!K395-Diameter!J395)/Diameter!J395)</f>
        <v>1.7978801305859778E-3</v>
      </c>
      <c r="G395">
        <f>IF(OR(Diameter!M395="",Diameter!L395=""),"",(Diameter!M395-Diameter!L395)/Diameter!L395)</f>
        <v>1.0984768188195978E-3</v>
      </c>
      <c r="H395">
        <f>IF(OR(Diameter!O395="",Diameter!N395=""),"",(Diameter!O395-Diameter!N395)/Diameter!N395)</f>
        <v>4.4243088636766352E-4</v>
      </c>
      <c r="I395">
        <f>IF(OR(Diameter!Q395="",Diameter!P395=""),"",(Diameter!Q395-Diameter!P395)/Diameter!P395)</f>
        <v>8.568058878974064E-4</v>
      </c>
    </row>
    <row r="396" spans="1:9" ht="12.75" customHeight="1" x14ac:dyDescent="0.2">
      <c r="A396">
        <f>Measurement!A396</f>
        <v>39.40000000000029</v>
      </c>
      <c r="B396">
        <f>IF(OR(Diameter!C396="",Diameter!B396=""),"",(Diameter!C396-Diameter!B396)/Diameter!B396)</f>
        <v>2.6937912898484656E-3</v>
      </c>
      <c r="C396">
        <f>IF(OR(Diameter!E396="",Diameter!D396=""),"",(Diameter!E396-Diameter!D396)/Diameter!D396)</f>
        <v>3.2648023048224982E-3</v>
      </c>
      <c r="D396">
        <f>IF(OR(Diameter!G396="",Diameter!F396=""),"",(Diameter!G396-Diameter!F396)/Diameter!F396)</f>
        <v>3.061205942682652E-3</v>
      </c>
      <c r="E396">
        <f>IF(OR(Diameter!I396="",Diameter!H396=""),"",(Diameter!I396-Diameter!H396)/Diameter!H396)</f>
        <v>2.5568300740393532E-3</v>
      </c>
      <c r="F396">
        <f>IF(OR(Diameter!K396="",Diameter!J396=""),"",(Diameter!K396-Diameter!J396)/Diameter!J396)</f>
        <v>1.6919986658088782E-3</v>
      </c>
      <c r="G396">
        <f>IF(OR(Diameter!M396="",Diameter!L396=""),"",(Diameter!M396-Diameter!L396)/Diameter!L396)</f>
        <v>1.0984768188195978E-3</v>
      </c>
      <c r="H396">
        <f>IF(OR(Diameter!O396="",Diameter!N396=""),"",(Diameter!O396-Diameter!N396)/Diameter!N396)</f>
        <v>3.492211371863797E-4</v>
      </c>
      <c r="I396">
        <f>IF(OR(Diameter!Q396="",Diameter!P396=""),"",(Diameter!Q396-Diameter!P396)/Diameter!P396)</f>
        <v>8.568058878974064E-4</v>
      </c>
    </row>
    <row r="397" spans="1:9" ht="12.75" customHeight="1" x14ac:dyDescent="0.2">
      <c r="A397">
        <f>Measurement!A397</f>
        <v>39.500000000000291</v>
      </c>
      <c r="B397">
        <f>IF(OR(Diameter!C397="",Diameter!B397=""),"",(Diameter!C397-Diameter!B397)/Diameter!B397)</f>
        <v>2.7765856205767664E-3</v>
      </c>
      <c r="C397">
        <f>IF(OR(Diameter!E397="",Diameter!D397=""),"",(Diameter!E397-Diameter!D397)/Diameter!D397)</f>
        <v>3.3451849733310015E-3</v>
      </c>
      <c r="D397">
        <f>IF(OR(Diameter!G397="",Diameter!F397=""),"",(Diameter!G397-Diameter!F397)/Diameter!F397)</f>
        <v>3.0510589918371031E-3</v>
      </c>
      <c r="E397">
        <f>IF(OR(Diameter!I397="",Diameter!H397=""),"",(Diameter!I397-Diameter!H397)/Diameter!H397)</f>
        <v>2.4481263406941219E-3</v>
      </c>
      <c r="F397">
        <f>IF(OR(Diameter!K397="",Diameter!J397=""),"",(Diameter!K397-Diameter!J397)/Diameter!J397)</f>
        <v>1.7772452694782381E-3</v>
      </c>
      <c r="G397">
        <f>IF(OR(Diameter!M397="",Diameter!L397=""),"",(Diameter!M397-Diameter!L397)/Diameter!L397)</f>
        <v>9.9193029973361339E-4</v>
      </c>
      <c r="H397">
        <f>IF(OR(Diameter!O397="",Diameter!N397=""),"",(Diameter!O397-Diameter!N397)/Diameter!N397)</f>
        <v>1.6209606978515148E-4</v>
      </c>
      <c r="I397">
        <f>IF(OR(Diameter!Q397="",Diameter!P397=""),"",(Diameter!Q397-Diameter!P397)/Diameter!P397)</f>
        <v>7.5790501593282246E-4</v>
      </c>
    </row>
    <row r="398" spans="1:9" ht="12.75" customHeight="1" x14ac:dyDescent="0.2">
      <c r="A398">
        <f>Measurement!A398</f>
        <v>39.600000000000293</v>
      </c>
      <c r="B398">
        <f>IF(OR(Diameter!C398="",Diameter!B398=""),"",(Diameter!C398-Diameter!B398)/Diameter!B398)</f>
        <v>2.9598033538029817E-3</v>
      </c>
      <c r="C398">
        <f>IF(OR(Diameter!E398="",Diameter!D398=""),"",(Diameter!E398-Diameter!D398)/Diameter!D398)</f>
        <v>3.3342940859003218E-3</v>
      </c>
      <c r="D398">
        <f>IF(OR(Diameter!G398="",Diameter!F398=""),"",(Diameter!G398-Diameter!F398)/Diameter!F398)</f>
        <v>3.2222376432663696E-3</v>
      </c>
      <c r="E398">
        <f>IF(OR(Diameter!I398="",Diameter!H398=""),"",(Diameter!I398-Diameter!H398)/Diameter!H398)</f>
        <v>2.7109745926036538E-3</v>
      </c>
      <c r="F398">
        <f>IF(OR(Diameter!K398="",Diameter!J398=""),"",(Diameter!K398-Diameter!J398)/Diameter!J398)</f>
        <v>1.6721576520144674E-3</v>
      </c>
      <c r="G398">
        <f>IF(OR(Diameter!M398="",Diameter!L398=""),"",(Diameter!M398-Diameter!L398)/Diameter!L398)</f>
        <v>7.9995148471233063E-4</v>
      </c>
      <c r="H398">
        <f>IF(OR(Diameter!O398="",Diameter!N398=""),"",(Diameter!O398-Diameter!N398)/Diameter!N398)</f>
        <v>-1.2224723899724468E-4</v>
      </c>
      <c r="I398">
        <f>IF(OR(Diameter!Q398="",Diameter!P398=""),"",(Diameter!Q398-Diameter!P398)/Diameter!P398)</f>
        <v>5.6089314757535149E-4</v>
      </c>
    </row>
    <row r="399" spans="1:9" ht="12.75" customHeight="1" x14ac:dyDescent="0.2">
      <c r="A399">
        <f>Measurement!A399</f>
        <v>39.700000000000294</v>
      </c>
      <c r="B399">
        <f>IF(OR(Diameter!C399="",Diameter!B399=""),"",(Diameter!C399-Diameter!B399)/Diameter!B399)</f>
        <v>3.0510589918371031E-3</v>
      </c>
      <c r="C399">
        <f>IF(OR(Diameter!E399="",Diameter!D399=""),"",(Diameter!E399-Diameter!D399)/Diameter!D399)</f>
        <v>3.5151755420920034E-3</v>
      </c>
      <c r="D399">
        <f>IF(OR(Diameter!G399="",Diameter!F399=""),"",(Diameter!G399-Diameter!F399)/Diameter!F399)</f>
        <v>3.4026118102873353E-3</v>
      </c>
      <c r="E399">
        <f>IF(OR(Diameter!I399="",Diameter!H399=""),"",(Diameter!I399-Diameter!H399)/Diameter!H399)</f>
        <v>2.7109745926036538E-3</v>
      </c>
      <c r="F399">
        <f>IF(OR(Diameter!K399="",Diameter!J399=""),"",(Diameter!K399-Diameter!J399)/Diameter!J399)</f>
        <v>1.8405348931306619E-3</v>
      </c>
      <c r="G399">
        <f>IF(OR(Diameter!M399="",Diameter!L399=""),"",(Diameter!M399-Diameter!L399)/Diameter!L399)</f>
        <v>9.8232133623830562E-4</v>
      </c>
      <c r="H399">
        <f>IF(OR(Diameter!O399="",Diameter!N399=""),"",(Diameter!O399-Diameter!N399)/Diameter!N399)</f>
        <v>-2.59698316374046E-5</v>
      </c>
      <c r="I399">
        <f>IF(OR(Diameter!Q399="",Diameter!P399=""),"",(Diameter!Q399-Diameter!P399)/Diameter!P399)</f>
        <v>7.5372682310017767E-4</v>
      </c>
    </row>
    <row r="400" spans="1:9" ht="12.75" customHeight="1" x14ac:dyDescent="0.2">
      <c r="A400">
        <f>Measurement!A400</f>
        <v>39.800000000000296</v>
      </c>
      <c r="B400">
        <f>IF(OR(Diameter!C400="",Diameter!B400=""),"",(Diameter!C400-Diameter!B400)/Diameter!B400)</f>
        <v>3.3342940859003218E-3</v>
      </c>
      <c r="C400">
        <f>IF(OR(Diameter!E400="",Diameter!D400=""),"",(Diameter!E400-Diameter!D400)/Diameter!D400)</f>
        <v>3.6951153134705413E-3</v>
      </c>
      <c r="D400">
        <f>IF(OR(Diameter!G400="",Diameter!F400=""),"",(Diameter!G400-Diameter!F400)/Diameter!F400)</f>
        <v>3.3016819309998322E-3</v>
      </c>
      <c r="E400">
        <f>IF(OR(Diameter!I400="",Diameter!H400=""),"",(Diameter!I400-Diameter!H400)/Diameter!H400)</f>
        <v>2.6923222653435089E-3</v>
      </c>
      <c r="F400">
        <f>IF(OR(Diameter!K400="",Diameter!J400=""),"",(Diameter!K400-Diameter!J400)/Diameter!J400)</f>
        <v>1.8334754212854178E-3</v>
      </c>
      <c r="G400">
        <f>IF(OR(Diameter!M400="",Diameter!L400=""),"",(Diameter!M400-Diameter!L400)/Diameter!L400)</f>
        <v>9.7753354766322992E-4</v>
      </c>
      <c r="H400">
        <f>IF(OR(Diameter!O400="",Diameter!N400=""),"",(Diameter!O400-Diameter!N400)/Diameter!N400)</f>
        <v>6.8180728766214639E-5</v>
      </c>
      <c r="I400">
        <f>IF(OR(Diameter!Q400="",Diameter!P400=""),"",(Diameter!Q400-Diameter!P400)/Diameter!P400)</f>
        <v>7.5372682310017767E-4</v>
      </c>
    </row>
    <row r="401" spans="1:9" ht="12.75" customHeight="1" x14ac:dyDescent="0.2">
      <c r="A401">
        <f>Measurement!A401</f>
        <v>39.900000000000297</v>
      </c>
      <c r="B401">
        <f>IF(OR(Diameter!C401="",Diameter!B401=""),"",(Diameter!C401-Diameter!B401)/Diameter!B401)</f>
        <v>3.4248525333737574E-3</v>
      </c>
      <c r="C401">
        <f>IF(OR(Diameter!E401="",Diameter!D401=""),"",(Diameter!E401-Diameter!D401)/Diameter!D401)</f>
        <v>3.593648640713504E-3</v>
      </c>
      <c r="D401">
        <f>IF(OR(Diameter!G401="",Diameter!F401=""),"",(Diameter!G401-Diameter!F401)/Diameter!F401)</f>
        <v>3.2908318854613723E-3</v>
      </c>
      <c r="E401">
        <f>IF(OR(Diameter!I401="",Diameter!H401=""),"",(Diameter!I401-Diameter!H401)/Diameter!H401)</f>
        <v>2.584439220418149E-3</v>
      </c>
      <c r="F401">
        <f>IF(OR(Diameter!K401="",Diameter!J401=""),"",(Diameter!K401-Diameter!J401)/Diameter!J401)</f>
        <v>1.8193898223338577E-3</v>
      </c>
      <c r="G401">
        <f>IF(OR(Diameter!M401="",Diameter!L401=""),"",(Diameter!M401-Diameter!L401)/Diameter!L401)</f>
        <v>9.7753354766322992E-4</v>
      </c>
      <c r="H401">
        <f>IF(OR(Diameter!O401="",Diameter!N401=""),"",(Diameter!O401-Diameter!N401)/Diameter!N401)</f>
        <v>1.6473046618756707E-4</v>
      </c>
      <c r="I401">
        <f>IF(OR(Diameter!Q401="",Diameter!P401=""),"",(Diameter!Q401-Diameter!P401)/Diameter!P401)</f>
        <v>8.5237371138175853E-4</v>
      </c>
    </row>
    <row r="402" spans="1:9" ht="12.75" customHeight="1" x14ac:dyDescent="0.2">
      <c r="A402">
        <f>Measurement!A402</f>
        <v>40.000000000000298</v>
      </c>
      <c r="B402">
        <f>IF(OR(Diameter!C402="",Diameter!B402=""),"",(Diameter!C402-Diameter!B402)/Diameter!B402)</f>
        <v>3.4137270600082294E-3</v>
      </c>
      <c r="C402">
        <f>IF(OR(Diameter!E402="",Diameter!D402=""),"",(Diameter!E402-Diameter!D402)/Diameter!D402)</f>
        <v>3.4810966260782851E-3</v>
      </c>
      <c r="D402">
        <f>IF(OR(Diameter!G402="",Diameter!F402=""),"",(Diameter!G402-Diameter!F402)/Diameter!F402)</f>
        <v>2.9803151444736872E-3</v>
      </c>
      <c r="E402">
        <f>IF(OR(Diameter!I402="",Diameter!H402=""),"",(Diameter!I402-Diameter!H402)/Diameter!H402)</f>
        <v>2.5663632688579406E-3</v>
      </c>
      <c r="F402">
        <f>IF(OR(Diameter!K402="",Diameter!J402=""),"",(Diameter!K402-Diameter!J402)/Diameter!J402)</f>
        <v>1.8053496714834536E-3</v>
      </c>
      <c r="G402">
        <f>IF(OR(Diameter!M402="",Diameter!L402=""),"",(Diameter!M402-Diameter!L402)/Diameter!L402)</f>
        <v>9.7753354766322992E-4</v>
      </c>
      <c r="H402">
        <f>IF(OR(Diameter!O402="",Diameter!N402=""),"",(Diameter!O402-Diameter!N402)/Diameter!N402)</f>
        <v>1.6209606978515148E-4</v>
      </c>
      <c r="I402">
        <f>IF(OR(Diameter!Q402="",Diameter!P402=""),"",(Diameter!Q402-Diameter!P402)/Diameter!P402)</f>
        <v>8.4795079428725086E-4</v>
      </c>
    </row>
    <row r="403" spans="1:9" ht="12.75" customHeight="1" x14ac:dyDescent="0.2">
      <c r="A403">
        <f>Measurement!A403</f>
        <v>40.1000000000003</v>
      </c>
      <c r="B403">
        <f>IF(OR(Diameter!C403="",Diameter!B403=""),"",(Diameter!C403-Diameter!B403)/Diameter!B403)</f>
        <v>3.3016819309998322E-3</v>
      </c>
      <c r="C403">
        <f>IF(OR(Diameter!E403="",Diameter!D403=""),"",(Diameter!E403-Diameter!D403)/Diameter!D403)</f>
        <v>3.2691637104009679E-3</v>
      </c>
      <c r="D403">
        <f>IF(OR(Diameter!G403="",Diameter!F403=""),"",(Diameter!G403-Diameter!F403)/Diameter!F403)</f>
        <v>2.7722957952498479E-3</v>
      </c>
      <c r="E403">
        <f>IF(OR(Diameter!I403="",Diameter!H403=""),"",(Diameter!I403-Diameter!H403)/Diameter!H403)</f>
        <v>2.3540194817413874E-3</v>
      </c>
      <c r="F403">
        <f>IF(OR(Diameter!K403="",Diameter!J403=""),"",(Diameter!K403-Diameter!J403)/Diameter!J403)</f>
        <v>1.7024029227399545E-3</v>
      </c>
      <c r="G403">
        <f>IF(OR(Diameter!M403="",Diameter!L403=""),"",(Diameter!M403-Diameter!L403)/Diameter!L403)</f>
        <v>7.8708377496950258E-4</v>
      </c>
      <c r="H403">
        <f>IF(OR(Diameter!O403="",Diameter!N403=""),"",(Diameter!O403-Diameter!N403)/Diameter!N403)</f>
        <v>-1.2412895911164141E-4</v>
      </c>
      <c r="I403">
        <f>IF(OR(Diameter!Q403="",Diameter!P403=""),"",(Diameter!Q403-Diameter!P403)/Diameter!P403)</f>
        <v>6.5534324566512774E-4</v>
      </c>
    </row>
    <row r="404" spans="1:9" ht="12.75" customHeight="1" x14ac:dyDescent="0.2">
      <c r="A404">
        <f>Measurement!A404</f>
        <v>40.200000000000301</v>
      </c>
      <c r="B404">
        <f>IF(OR(Diameter!C404="",Diameter!B404=""),"",(Diameter!C404-Diameter!B404)/Diameter!B404)</f>
        <v>3.5704510213524156E-3</v>
      </c>
      <c r="C404">
        <f>IF(OR(Diameter!E404="",Diameter!D404=""),"",(Diameter!E404-Diameter!D404)/Diameter!D404)</f>
        <v>3.1586995926548072E-3</v>
      </c>
      <c r="D404">
        <f>IF(OR(Diameter!G404="",Diameter!F404=""),"",(Diameter!G404-Diameter!F404)/Diameter!F404)</f>
        <v>2.7532220734249753E-3</v>
      </c>
      <c r="E404">
        <f>IF(OR(Diameter!I404="",Diameter!H404=""),"",(Diameter!I404-Diameter!H404)/Diameter!H404)</f>
        <v>2.3455326676103307E-3</v>
      </c>
      <c r="F404">
        <f>IF(OR(Diameter!K404="",Diameter!J404=""),"",(Diameter!K404-Diameter!J404)/Diameter!J404)</f>
        <v>1.6889437262020393E-3</v>
      </c>
      <c r="G404">
        <f>IF(OR(Diameter!M404="",Diameter!L404=""),"",(Diameter!M404-Diameter!L404)/Diameter!L404)</f>
        <v>9.6799208904859433E-4</v>
      </c>
      <c r="H404">
        <f>IF(OR(Diameter!O404="",Diameter!N404=""),"",(Diameter!O404-Diameter!N404)/Diameter!N404)</f>
        <v>-1.2600063846049996E-4</v>
      </c>
      <c r="I404">
        <f>IF(OR(Diameter!Q404="",Diameter!P404=""),"",(Diameter!Q404-Diameter!P404)/Diameter!P404)</f>
        <v>8.4353728217336432E-4</v>
      </c>
    </row>
    <row r="405" spans="1:9" ht="12.75" customHeight="1" x14ac:dyDescent="0.2">
      <c r="A405">
        <f>Measurement!A405</f>
        <v>40.300000000000303</v>
      </c>
      <c r="B405">
        <f>IF(OR(Diameter!C405="",Diameter!B405=""),"",(Diameter!C405-Diameter!B405)/Diameter!B405)</f>
        <v>3.5588681943231125E-3</v>
      </c>
      <c r="C405">
        <f>IF(OR(Diameter!E405="",Diameter!D405=""),"",(Diameter!E405-Diameter!D405)/Diameter!D405)</f>
        <v>3.2475390980899652E-3</v>
      </c>
      <c r="D405">
        <f>IF(OR(Diameter!G405="",Diameter!F405=""),"",(Diameter!G405-Diameter!F405)/Diameter!F405)</f>
        <v>2.7437023848642102E-3</v>
      </c>
      <c r="E405">
        <f>IF(OR(Diameter!I405="",Diameter!H405=""),"",(Diameter!I405-Diameter!H405)/Diameter!H405)</f>
        <v>2.3370578940234846E-3</v>
      </c>
      <c r="F405">
        <f>IF(OR(Diameter!K405="",Diameter!J405=""),"",(Diameter!K405-Diameter!J405)/Diameter!J405)</f>
        <v>1.8656424618531862E-3</v>
      </c>
      <c r="G405">
        <f>IF(OR(Diameter!M405="",Diameter!L405=""),"",(Diameter!M405-Diameter!L405)/Diameter!L405)</f>
        <v>1.1532128005874733E-3</v>
      </c>
      <c r="H405">
        <f>IF(OR(Diameter!O405="",Diameter!N405=""),"",(Diameter!O405-Diameter!N405)/Diameter!N405)</f>
        <v>1.5685740619999781E-4</v>
      </c>
      <c r="I405">
        <f>IF(OR(Diameter!Q405="",Diameter!P405=""),"",(Diameter!Q405-Diameter!P405)/Diameter!P405)</f>
        <v>1.0307898436411034E-3</v>
      </c>
    </row>
    <row r="406" spans="1:9" ht="12.75" customHeight="1" x14ac:dyDescent="0.2">
      <c r="A406">
        <f>Measurement!A406</f>
        <v>40.400000000000304</v>
      </c>
      <c r="B406">
        <f>IF(OR(Diameter!C406="",Diameter!B406=""),"",(Diameter!C406-Diameter!B406)/Diameter!B406)</f>
        <v>3.5472962248073864E-3</v>
      </c>
      <c r="C406">
        <f>IF(OR(Diameter!E406="",Diameter!D406=""),"",(Diameter!E406-Diameter!D406)/Diameter!D406)</f>
        <v>3.2475390980899652E-3</v>
      </c>
      <c r="D406">
        <f>IF(OR(Diameter!G406="",Diameter!F406=""),"",(Diameter!G406-Diameter!F406)/Diameter!F406)</f>
        <v>2.7437023848642102E-3</v>
      </c>
      <c r="E406">
        <f>IF(OR(Diameter!I406="",Diameter!H406=""),"",(Diameter!I406-Diameter!H406)/Diameter!H406)</f>
        <v>2.42485407406172E-3</v>
      </c>
      <c r="F406">
        <f>IF(OR(Diameter!K406="",Diameter!J406=""),"",(Diameter!K406-Diameter!J406)/Diameter!J406)</f>
        <v>2.0414023455759241E-3</v>
      </c>
      <c r="G406">
        <f>IF(OR(Diameter!M406="",Diameter!L406=""),"",(Diameter!M406-Diameter!L406)/Diameter!L406)</f>
        <v>1.2430883498254401E-3</v>
      </c>
      <c r="H406">
        <f>IF(OR(Diameter!O406="",Diameter!N406=""),"",(Diameter!O406-Diameter!N406)/Diameter!N406)</f>
        <v>2.5577620219475322E-4</v>
      </c>
      <c r="I406">
        <f>IF(OR(Diameter!Q406="",Diameter!P406=""),"",(Diameter!Q406-Diameter!P406)/Diameter!P406)</f>
        <v>1.0307898436411034E-3</v>
      </c>
    </row>
    <row r="407" spans="1:9" ht="12.75" customHeight="1" x14ac:dyDescent="0.2">
      <c r="A407">
        <f>Measurement!A407</f>
        <v>40.500000000000306</v>
      </c>
      <c r="B407">
        <f>IF(OR(Diameter!C407="",Diameter!B407=""),"",(Diameter!C407-Diameter!B407)/Diameter!B407)</f>
        <v>3.7363828697263082E-3</v>
      </c>
      <c r="C407">
        <f>IF(OR(Diameter!E407="",Diameter!D407=""),"",(Diameter!E407-Diameter!D407)/Diameter!D407)</f>
        <v>3.2367435061042005E-3</v>
      </c>
      <c r="D407">
        <f>IF(OR(Diameter!G407="",Diameter!F407=""),"",(Diameter!G407-Diameter!F407)/Diameter!F407)</f>
        <v>2.7532220734249753E-3</v>
      </c>
      <c r="E407">
        <f>IF(OR(Diameter!I407="",Diameter!H407=""),"",(Diameter!I407-Diameter!H407)/Diameter!H407)</f>
        <v>2.5124154938604825E-3</v>
      </c>
      <c r="F407">
        <f>IF(OR(Diameter!K407="",Diameter!J407=""),"",(Diameter!K407-Diameter!J407)/Diameter!J407)</f>
        <v>2.1368694552177606E-3</v>
      </c>
      <c r="G407">
        <f>IF(OR(Diameter!M407="",Diameter!L407=""),"",(Diameter!M407-Diameter!L407)/Diameter!L407)</f>
        <v>1.1532128005874733E-3</v>
      </c>
      <c r="H407">
        <f>IF(OR(Diameter!O407="",Diameter!N407=""),"",(Diameter!O407-Diameter!N407)/Diameter!N407)</f>
        <v>2.586548740898324E-4</v>
      </c>
      <c r="I407">
        <f>IF(OR(Diameter!Q407="",Diameter!P407=""),"",(Diameter!Q407-Diameter!P407)/Diameter!P407)</f>
        <v>1.124063099492694E-3</v>
      </c>
    </row>
    <row r="408" spans="1:9" ht="12.75" customHeight="1" x14ac:dyDescent="0.2">
      <c r="A408">
        <f>Measurement!A408</f>
        <v>40.600000000000307</v>
      </c>
      <c r="B408">
        <f>IF(OR(Diameter!C408="",Diameter!B408=""),"",(Diameter!C408-Diameter!B408)/Diameter!B408)</f>
        <v>3.6359270847079387E-3</v>
      </c>
      <c r="C408">
        <f>IF(OR(Diameter!E408="",Diameter!D408=""),"",(Diameter!E408-Diameter!D408)/Diameter!D408)</f>
        <v>3.4471132526699907E-3</v>
      </c>
      <c r="D408">
        <f>IF(OR(Diameter!G408="",Diameter!F408=""),"",(Diameter!G408-Diameter!F408)/Diameter!F408)</f>
        <v>2.7627532603298395E-3</v>
      </c>
      <c r="E408">
        <f>IF(OR(Diameter!I408="",Diameter!H408=""),"",(Diameter!I408-Diameter!H408)/Diameter!H408)</f>
        <v>2.705741621704233E-3</v>
      </c>
      <c r="F408">
        <f>IF(OR(Diameter!K408="",Diameter!J408=""),"",(Diameter!K408-Diameter!J408)/Diameter!J408)</f>
        <v>2.2326004406329311E-3</v>
      </c>
      <c r="G408">
        <f>IF(OR(Diameter!M408="",Diameter!L408=""),"",(Diameter!M408-Diameter!L408)/Diameter!L408)</f>
        <v>1.2541138111838612E-3</v>
      </c>
      <c r="H408">
        <f>IF(OR(Diameter!O408="",Diameter!N408=""),"",(Diameter!O408-Diameter!N408)/Diameter!N408)</f>
        <v>2.6154347766134021E-4</v>
      </c>
      <c r="I408">
        <f>IF(OR(Diameter!Q408="",Diameter!P408=""),"",(Diameter!Q408-Diameter!P408)/Diameter!P408)</f>
        <v>8.4795079428725086E-4</v>
      </c>
    </row>
    <row r="409" spans="1:9" ht="12.75" customHeight="1" x14ac:dyDescent="0.2">
      <c r="A409">
        <f>Measurement!A409</f>
        <v>40.700000000000308</v>
      </c>
      <c r="B409">
        <f>IF(OR(Diameter!C409="",Diameter!B409=""),"",(Diameter!C409-Diameter!B409)/Diameter!B409)</f>
        <v>3.7363828697263082E-3</v>
      </c>
      <c r="C409">
        <f>IF(OR(Diameter!E409="",Diameter!D409=""),"",(Diameter!E409-Diameter!D409)/Diameter!D409)</f>
        <v>3.5588681943231125E-3</v>
      </c>
      <c r="D409">
        <f>IF(OR(Diameter!G409="",Diameter!F409=""),"",(Diameter!G409-Diameter!F409)/Diameter!F409)</f>
        <v>2.5125622720161608E-3</v>
      </c>
      <c r="E409">
        <f>IF(OR(Diameter!I409="",Diameter!H409=""),"",(Diameter!I409-Diameter!H409)/Diameter!H409)</f>
        <v>2.6366330976537403E-3</v>
      </c>
      <c r="F409">
        <f>IF(OR(Diameter!K409="",Diameter!J409=""),"",(Diameter!K409-Diameter!J409)/Diameter!J409)</f>
        <v>2.3370578940234846E-3</v>
      </c>
      <c r="G409">
        <f>IF(OR(Diameter!M409="",Diameter!L409=""),"",(Diameter!M409-Diameter!L409)/Diameter!L409)</f>
        <v>1.0832502370817208E-3</v>
      </c>
      <c r="H409">
        <f>IF(OR(Diameter!O409="",Diameter!N409=""),"",(Diameter!O409-Diameter!N409)/Diameter!N409)</f>
        <v>3.6177229046759237E-4</v>
      </c>
      <c r="I409">
        <f>IF(OR(Diameter!Q409="",Diameter!P409=""),"",(Diameter!Q409-Diameter!P409)/Diameter!P409)</f>
        <v>9.4660697046985076E-4</v>
      </c>
    </row>
    <row r="410" spans="1:9" ht="12.75" customHeight="1" x14ac:dyDescent="0.2">
      <c r="A410">
        <f>Measurement!A410</f>
        <v>40.80000000000031</v>
      </c>
      <c r="B410">
        <f>IF(OR(Diameter!C410="",Diameter!B410=""),"",(Diameter!C410-Diameter!B410)/Diameter!B410)</f>
        <v>3.6595701404423665E-3</v>
      </c>
      <c r="C410">
        <f>IF(OR(Diameter!E410="",Diameter!D410=""),"",(Diameter!E410-Diameter!D410)/Diameter!D410)</f>
        <v>3.4026118102873353E-3</v>
      </c>
      <c r="D410">
        <f>IF(OR(Diameter!G410="",Diameter!F410=""),"",(Diameter!G410-Diameter!F410)/Diameter!F410)</f>
        <v>2.6389303656673357E-3</v>
      </c>
      <c r="E410">
        <f>IF(OR(Diameter!I410="",Diameter!H410=""),"",(Diameter!I410-Diameter!H410)/Diameter!H410)</f>
        <v>2.4685640359398456E-3</v>
      </c>
      <c r="F410">
        <f>IF(OR(Diameter!K410="",Diameter!J410=""),"",(Diameter!K410-Diameter!J410)/Diameter!J410)</f>
        <v>2.4423022677729925E-3</v>
      </c>
      <c r="G410">
        <f>IF(OR(Diameter!M410="",Diameter!L410=""),"",(Diameter!M410-Diameter!L410)/Diameter!L410)</f>
        <v>9.967511818784905E-4</v>
      </c>
      <c r="H410">
        <f>IF(OR(Diameter!O410="",Diameter!N410=""),"",(Diameter!O410-Diameter!N410)/Diameter!N410)</f>
        <v>1.7536511662046865E-4</v>
      </c>
      <c r="I410">
        <f>IF(OR(Diameter!Q410="",Diameter!P410=""),"",(Diameter!Q410-Diameter!P410)/Diameter!P410)</f>
        <v>7.5790501593282246E-4</v>
      </c>
    </row>
    <row r="411" spans="1:9" ht="12.75" customHeight="1" x14ac:dyDescent="0.2">
      <c r="A411">
        <f>Measurement!A411</f>
        <v>40.900000000000311</v>
      </c>
      <c r="B411">
        <f>IF(OR(Diameter!C411="",Diameter!B411=""),"",(Diameter!C411-Diameter!B411)/Diameter!B411)</f>
        <v>3.7726287763431986E-3</v>
      </c>
      <c r="C411">
        <f>IF(OR(Diameter!E411="",Diameter!D411=""),"",(Diameter!E411-Diameter!D411)/Diameter!D411)</f>
        <v>3.3234131823249246E-3</v>
      </c>
      <c r="D411">
        <f>IF(OR(Diameter!G411="",Diameter!F411=""),"",(Diameter!G411-Diameter!F411)/Diameter!F411)</f>
        <v>2.4653757150850937E-3</v>
      </c>
      <c r="E411">
        <f>IF(OR(Diameter!I411="",Diameter!H411=""),"",(Diameter!I411-Diameter!H411)/Diameter!H411)</f>
        <v>2.298592043954082E-3</v>
      </c>
      <c r="F411">
        <f>IF(OR(Diameter!K411="",Diameter!J411=""),"",(Diameter!K411-Diameter!J411)/Diameter!J411)</f>
        <v>2.265501826808989E-3</v>
      </c>
      <c r="G411">
        <f>IF(OR(Diameter!M411="",Diameter!L411=""),"",(Diameter!M411-Diameter!L411)/Diameter!L411)</f>
        <v>1.0015828024949548E-3</v>
      </c>
      <c r="H411">
        <f>IF(OR(Diameter!O411="",Diameter!N411=""),"",(Diameter!O411-Diameter!N411)/Diameter!N411)</f>
        <v>1.8073866238792804E-4</v>
      </c>
      <c r="I411">
        <f>IF(OR(Diameter!Q411="",Diameter!P411=""),"",(Diameter!Q411-Diameter!P411)/Diameter!P411)</f>
        <v>7.6628879073389325E-4</v>
      </c>
    </row>
    <row r="412" spans="1:9" ht="12.75" customHeight="1" x14ac:dyDescent="0.2">
      <c r="A412">
        <f>Measurement!A412</f>
        <v>41.000000000000313</v>
      </c>
      <c r="B412">
        <f>IF(OR(Diameter!C412="",Diameter!B412=""),"",(Diameter!C412-Diameter!B412)/Diameter!B412)</f>
        <v>3.6951153134705413E-3</v>
      </c>
      <c r="C412">
        <f>IF(OR(Diameter!E412="",Diameter!D412=""),"",(Diameter!E412-Diameter!D412)/Diameter!D412)</f>
        <v>2.9796174274998644E-3</v>
      </c>
      <c r="D412">
        <f>IF(OR(Diameter!G412="",Diameter!F412=""),"",(Diameter!G412-Diameter!F412)/Diameter!F412)</f>
        <v>2.3820810221724499E-3</v>
      </c>
      <c r="E412">
        <f>IF(OR(Diameter!I412="",Diameter!H412=""),"",(Diameter!I412-Diameter!H412)/Diameter!H412)</f>
        <v>2.208864878694235E-3</v>
      </c>
      <c r="F412">
        <f>IF(OR(Diameter!K412="",Diameter!J412=""),"",(Diameter!K412-Diameter!J412)/Diameter!J412)</f>
        <v>2.1847609846950325E-3</v>
      </c>
      <c r="G412">
        <f>IF(OR(Diameter!M412="",Diameter!L412=""),"",(Diameter!M412-Diameter!L412)/Diameter!L412)</f>
        <v>7.247486739376959E-4</v>
      </c>
      <c r="H412">
        <f>IF(OR(Diameter!O412="",Diameter!N412=""),"",(Diameter!O412-Diameter!N412)/Diameter!N412)</f>
        <v>8.5111473360145642E-5</v>
      </c>
      <c r="I412">
        <f>IF(OR(Diameter!Q412="",Diameter!P412=""),"",(Diameter!Q412-Diameter!P412)/Diameter!P412)</f>
        <v>7.6628879073389325E-4</v>
      </c>
    </row>
    <row r="413" spans="1:9" ht="12.75" customHeight="1" x14ac:dyDescent="0.2">
      <c r="A413">
        <f>Measurement!A413</f>
        <v>41.100000000000314</v>
      </c>
      <c r="B413">
        <f>IF(OR(Diameter!C413="",Diameter!B413=""),"",(Diameter!C413-Diameter!B413)/Diameter!B413)</f>
        <v>3.9236080040318437E-3</v>
      </c>
      <c r="C413">
        <f>IF(OR(Diameter!E413="",Diameter!D413=""),"",(Diameter!E413-Diameter!D413)/Diameter!D413)</f>
        <v>3.3182228703143965E-3</v>
      </c>
      <c r="D413">
        <f>IF(OR(Diameter!G413="",Diameter!F413=""),"",(Diameter!G413-Diameter!F413)/Diameter!F413)</f>
        <v>2.3144195990964433E-3</v>
      </c>
      <c r="E413">
        <f>IF(OR(Diameter!I413="",Diameter!H413=""),"",(Diameter!I413-Diameter!H413)/Diameter!H413)</f>
        <v>2.1345398130815487E-3</v>
      </c>
      <c r="F413">
        <f>IF(OR(Diameter!K413="",Diameter!J413=""),"",(Diameter!K413-Diameter!J413)/Diameter!J413)</f>
        <v>2.0955299664046872E-3</v>
      </c>
      <c r="G413">
        <f>IF(OR(Diameter!M413="",Diameter!L413=""),"",(Diameter!M413-Diameter!L413)/Diameter!L413)</f>
        <v>8.3035463187778452E-4</v>
      </c>
      <c r="H413">
        <f>IF(OR(Diameter!O413="",Diameter!N413=""),"",(Diameter!O413-Diameter!N413)/Diameter!N413)</f>
        <v>9.0031146471148191E-5</v>
      </c>
      <c r="I413">
        <f>IF(OR(Diameter!Q413="",Diameter!P413=""),"",(Diameter!Q413-Diameter!P413)/Diameter!P413)</f>
        <v>9.7480367941477335E-4</v>
      </c>
    </row>
    <row r="414" spans="1:9" ht="12.75" customHeight="1" x14ac:dyDescent="0.2">
      <c r="A414">
        <f>Measurement!A414</f>
        <v>41.200000000000315</v>
      </c>
      <c r="B414">
        <f>IF(OR(Diameter!C414="",Diameter!B414=""),"",(Diameter!C414-Diameter!B414)/Diameter!B414)</f>
        <v>4.0643648955227029E-3</v>
      </c>
      <c r="C414">
        <f>IF(OR(Diameter!E414="",Diameter!D414=""),"",(Diameter!E414-Diameter!D414)/Diameter!D414)</f>
        <v>3.2464188769104492E-3</v>
      </c>
      <c r="D414">
        <f>IF(OR(Diameter!G414="",Diameter!F414=""),"",(Diameter!G414-Diameter!F414)/Diameter!F414)</f>
        <v>1.9404464398176846E-3</v>
      </c>
      <c r="E414">
        <f>IF(OR(Diameter!I414="",Diameter!H414=""),"",(Diameter!I414-Diameter!H414)/Diameter!H414)</f>
        <v>1.580540442818842E-3</v>
      </c>
      <c r="F414">
        <f>IF(OR(Diameter!K414="",Diameter!J414=""),"",(Diameter!K414-Diameter!J414)/Diameter!J414)</f>
        <v>2.0135998960452064E-3</v>
      </c>
      <c r="G414">
        <f>IF(OR(Diameter!M414="",Diameter!L414=""),"",(Diameter!M414-Diameter!L414)/Diameter!L414)</f>
        <v>6.4362757194194576E-4</v>
      </c>
      <c r="H414">
        <f>IF(OR(Diameter!O414="",Diameter!N414=""),"",(Diameter!O414-Diameter!N414)/Diameter!N414)</f>
        <v>9.4985296056469921E-5</v>
      </c>
      <c r="I414">
        <f>IF(OR(Diameter!Q414="",Diameter!P414=""),"",(Diameter!Q414-Diameter!P414)/Diameter!P414)</f>
        <v>1.0802298916108859E-3</v>
      </c>
    </row>
    <row r="415" spans="1:9" ht="12.75" customHeight="1" x14ac:dyDescent="0.2">
      <c r="A415">
        <f>Measurement!A415</f>
        <v>41.300000000000317</v>
      </c>
      <c r="B415">
        <f>IF(OR(Diameter!C415="",Diameter!B415=""),"",(Diameter!C415-Diameter!B415)/Diameter!B415)</f>
        <v>3.8941132312362175E-3</v>
      </c>
      <c r="C415">
        <f>IF(OR(Diameter!E415="",Diameter!D415=""),"",(Diameter!E415-Diameter!D415)/Diameter!D415)</f>
        <v>2.6820550200165154E-3</v>
      </c>
      <c r="D415">
        <f>IF(OR(Diameter!G415="",Diameter!F415=""),"",(Diameter!G415-Diameter!F415)/Diameter!F415)</f>
        <v>1.6574925315856861E-3</v>
      </c>
      <c r="E415">
        <f>IF(OR(Diameter!I415="",Diameter!H415=""),"",(Diameter!I415-Diameter!H415)/Diameter!H415)</f>
        <v>1.3907399218715008E-3</v>
      </c>
      <c r="F415">
        <f>IF(OR(Diameter!K415="",Diameter!J415=""),"",(Diameter!K415-Diameter!J415)/Diameter!J415)</f>
        <v>1.736256004766841E-3</v>
      </c>
      <c r="G415">
        <f>IF(OR(Diameter!M415="",Diameter!L415=""),"",(Diameter!M415-Diameter!L415)/Diameter!L415)</f>
        <v>4.5595935795738273E-4</v>
      </c>
      <c r="H415">
        <f>IF(OR(Diameter!O415="",Diameter!N415=""),"",(Diameter!O415-Diameter!N415)/Diameter!N415)</f>
        <v>-9.8935673863927062E-5</v>
      </c>
      <c r="I415">
        <f>IF(OR(Diameter!Q415="",Diameter!P415=""),"",(Diameter!Q415-Diameter!P415)/Diameter!P415)</f>
        <v>8.9257918480411776E-4</v>
      </c>
    </row>
    <row r="416" spans="1:9" ht="12.75" customHeight="1" x14ac:dyDescent="0.2">
      <c r="A416">
        <f>Measurement!A416</f>
        <v>41.400000000000318</v>
      </c>
      <c r="B416">
        <f>IF(OR(Diameter!C416="",Diameter!B416=""),"",(Diameter!C416-Diameter!B416)/Diameter!B416)</f>
        <v>3.7102366019484468E-3</v>
      </c>
      <c r="C416">
        <f>IF(OR(Diameter!E416="",Diameter!D416=""),"",(Diameter!E416-Diameter!D416)/Diameter!D416)</f>
        <v>2.2930764134377782E-3</v>
      </c>
      <c r="D416">
        <f>IF(OR(Diameter!G416="",Diameter!F416=""),"",(Diameter!G416-Diameter!F416)/Diameter!F416)</f>
        <v>1.0603466323091738E-3</v>
      </c>
      <c r="E416">
        <f>IF(OR(Diameter!I416="",Diameter!H416=""),"",(Diameter!I416-Diameter!H416)/Diameter!H416)</f>
        <v>1.0984768188195978E-3</v>
      </c>
      <c r="F416">
        <f>IF(OR(Diameter!K416="",Diameter!J416=""),"",(Diameter!K416-Diameter!J416)/Diameter!J416)</f>
        <v>1.35579987253156E-3</v>
      </c>
      <c r="G416">
        <f>IF(OR(Diameter!M416="",Diameter!L416=""),"",(Diameter!M416-Diameter!L416)/Diameter!L416)</f>
        <v>1.6737471328771123E-4</v>
      </c>
      <c r="H416">
        <f>IF(OR(Diameter!O416="",Diameter!N416=""),"",(Diameter!O416-Diameter!N416)/Diameter!N416)</f>
        <v>-4.916166909155155E-4</v>
      </c>
      <c r="I416">
        <f>IF(OR(Diameter!Q416="",Diameter!P416=""),"",(Diameter!Q416-Diameter!P416)/Diameter!P416)</f>
        <v>5.0446541385142151E-4</v>
      </c>
    </row>
    <row r="417" spans="1:9" ht="12.75" customHeight="1" x14ac:dyDescent="0.2">
      <c r="A417">
        <f>Measurement!A417</f>
        <v>41.50000000000032</v>
      </c>
      <c r="B417">
        <f>IF(OR(Diameter!C417="",Diameter!B417=""),"",(Diameter!C417-Diameter!B417)/Diameter!B417)</f>
        <v>3.4107315039223814E-3</v>
      </c>
      <c r="C417">
        <f>IF(OR(Diameter!E417="",Diameter!D417=""),"",(Diameter!E417-Diameter!D417)/Diameter!D417)</f>
        <v>1.9910777542198042E-3</v>
      </c>
      <c r="D417">
        <f>IF(OR(Diameter!G417="",Diameter!F417=""),"",(Diameter!G417-Diameter!F417)/Diameter!F417)</f>
        <v>8.568058878974064E-4</v>
      </c>
      <c r="E417">
        <f>IF(OR(Diameter!I417="",Diameter!H417=""),"",(Diameter!I417-Diameter!H417)/Diameter!H417)</f>
        <v>7.9995148471233063E-4</v>
      </c>
      <c r="F417">
        <f>IF(OR(Diameter!K417="",Diameter!J417=""),"",(Diameter!K417-Diameter!J417)/Diameter!J417)</f>
        <v>1.2430883498254401E-3</v>
      </c>
      <c r="G417">
        <f>IF(OR(Diameter!M417="",Diameter!L417=""),"",(Diameter!M417-Diameter!L417)/Diameter!L417)</f>
        <v>6.8180728766214639E-5</v>
      </c>
      <c r="H417">
        <f>IF(OR(Diameter!O417="",Diameter!N417=""),"",(Diameter!O417-Diameter!N417)/Diameter!N417)</f>
        <v>-6.8838257509960593E-4</v>
      </c>
      <c r="I417">
        <f>IF(OR(Diameter!Q417="",Diameter!P417=""),"",(Diameter!Q417-Diameter!P417)/Diameter!P417)</f>
        <v>4.0357413862674699E-4</v>
      </c>
    </row>
    <row r="418" spans="1:9" ht="12.75" customHeight="1" x14ac:dyDescent="0.2">
      <c r="A418">
        <f>Measurement!A418</f>
        <v>41.600000000000321</v>
      </c>
      <c r="B418">
        <f>IF(OR(Diameter!C418="",Diameter!B418=""),"",(Diameter!C418-Diameter!B418)/Diameter!B418)</f>
        <v>3.4216880515798419E-3</v>
      </c>
      <c r="C418">
        <f>IF(OR(Diameter!E418="",Diameter!D418=""),"",(Diameter!E418-Diameter!D418)/Diameter!D418)</f>
        <v>1.6899358962970984E-3</v>
      </c>
      <c r="D418">
        <f>IF(OR(Diameter!G418="",Diameter!F418=""),"",(Diameter!G418-Diameter!F418)/Diameter!F418)</f>
        <v>7.4955795374268962E-4</v>
      </c>
      <c r="E418">
        <f>IF(OR(Diameter!I418="",Diameter!H418=""),"",(Diameter!I418-Diameter!H418)/Diameter!H418)</f>
        <v>7.9136175964791486E-4</v>
      </c>
      <c r="F418">
        <f>IF(OR(Diameter!K418="",Diameter!J418=""),"",(Diameter!K418-Diameter!J418)/Diameter!J418)</f>
        <v>1.1427208969297421E-3</v>
      </c>
      <c r="G418">
        <f>IF(OR(Diameter!M418="",Diameter!L418=""),"",(Diameter!M418-Diameter!L418)/Diameter!L418)</f>
        <v>-3.2347490614581737E-5</v>
      </c>
      <c r="H418">
        <f>IF(OR(Diameter!O418="",Diameter!N418=""),"",(Diameter!O418-Diameter!N418)/Diameter!N418)</f>
        <v>-5.9087165361210734E-4</v>
      </c>
      <c r="I418">
        <f>IF(OR(Diameter!Q418="",Diameter!P418=""),"",(Diameter!Q418-Diameter!P418)/Diameter!P418)</f>
        <v>4.0357413862674699E-4</v>
      </c>
    </row>
    <row r="419" spans="1:9" ht="12.75" customHeight="1" x14ac:dyDescent="0.2">
      <c r="A419">
        <f>Measurement!A419</f>
        <v>41.700000000000323</v>
      </c>
      <c r="B419">
        <f>IF(OR(Diameter!C419="",Diameter!B419=""),"",(Diameter!C419-Diameter!B419)/Diameter!B419)</f>
        <v>3.5366363025327763E-3</v>
      </c>
      <c r="C419">
        <f>IF(OR(Diameter!E419="",Diameter!D419=""),"",(Diameter!E419-Diameter!D419)/Diameter!D419)</f>
        <v>1.6899358962970984E-3</v>
      </c>
      <c r="D419">
        <f>IF(OR(Diameter!G419="",Diameter!F419=""),"",(Diameter!G419-Diameter!F419)/Diameter!F419)</f>
        <v>9.3728124173984059E-4</v>
      </c>
      <c r="E419">
        <f>IF(OR(Diameter!I419="",Diameter!H419=""),"",(Diameter!I419-Diameter!H419)/Diameter!H419)</f>
        <v>8.7765537164984737E-4</v>
      </c>
      <c r="F419">
        <f>IF(OR(Diameter!K419="",Diameter!J419=""),"",(Diameter!K419-Diameter!J419)/Diameter!J419)</f>
        <v>1.2321098004112391E-3</v>
      </c>
      <c r="G419">
        <f>IF(OR(Diameter!M419="",Diameter!L419=""),"",(Diameter!M419-Diameter!L419)/Diameter!L419)</f>
        <v>2.5004923146557502E-4</v>
      </c>
      <c r="H419">
        <f>IF(OR(Diameter!O419="",Diameter!N419=""),"",(Diameter!O419-Diameter!N419)/Diameter!N419)</f>
        <v>-1.0290938333619007E-4</v>
      </c>
      <c r="I419">
        <f>IF(OR(Diameter!Q419="",Diameter!P419=""),"",(Diameter!Q419-Diameter!P419)/Diameter!P419)</f>
        <v>6.0939962883142329E-4</v>
      </c>
    </row>
    <row r="420" spans="1:9" ht="12.75" customHeight="1" x14ac:dyDescent="0.2">
      <c r="A420">
        <f>Measurement!A420</f>
        <v>41.800000000000324</v>
      </c>
      <c r="B420">
        <f>IF(OR(Diameter!C420="",Diameter!B420=""),"",(Diameter!C420-Diameter!B420)/Diameter!B420)</f>
        <v>3.5591006258771166E-3</v>
      </c>
      <c r="C420">
        <f>IF(OR(Diameter!E420="",Diameter!D420=""),"",(Diameter!E420-Diameter!D420)/Diameter!D420)</f>
        <v>1.6964487459279073E-3</v>
      </c>
      <c r="D420">
        <f>IF(OR(Diameter!G420="",Diameter!F420=""),"",(Diameter!G420-Diameter!F420)/Diameter!F420)</f>
        <v>9.4193936268511147E-4</v>
      </c>
      <c r="E420">
        <f>IF(OR(Diameter!I420="",Diameter!H420=""),"",(Diameter!I420-Diameter!H420)/Diameter!H420)</f>
        <v>1.0631023841513299E-3</v>
      </c>
      <c r="F420">
        <f>IF(OR(Diameter!K420="",Diameter!J420=""),"",(Diameter!K420-Diameter!J420)/Diameter!J420)</f>
        <v>1.3212639359510682E-3</v>
      </c>
      <c r="G420">
        <f>IF(OR(Diameter!M420="",Diameter!L420=""),"",(Diameter!M420-Diameter!L420)/Diameter!L420)</f>
        <v>4.4243088636766352E-4</v>
      </c>
      <c r="H420">
        <f>IF(OR(Diameter!O420="",Diameter!N420=""),"",(Diameter!O420-Diameter!N420)/Diameter!N420)</f>
        <v>3.8702761348387113E-7</v>
      </c>
      <c r="I420">
        <f>IF(OR(Diameter!Q420="",Diameter!P420=""),"",(Diameter!Q420-Diameter!P420)/Diameter!P420)</f>
        <v>8.172973661162489E-4</v>
      </c>
    </row>
    <row r="421" spans="1:9" ht="12.75" customHeight="1" x14ac:dyDescent="0.2">
      <c r="A421">
        <f>Measurement!A421</f>
        <v>41.900000000000325</v>
      </c>
      <c r="B421">
        <f>IF(OR(Diameter!C421="",Diameter!B421=""),"",(Diameter!C421-Diameter!B421)/Diameter!B421)</f>
        <v>3.4765994248388003E-3</v>
      </c>
      <c r="C421">
        <f>IF(OR(Diameter!E421="",Diameter!D421=""),"",(Diameter!E421-Diameter!D421)/Diameter!D421)</f>
        <v>1.600186602176111E-3</v>
      </c>
      <c r="D421">
        <f>IF(OR(Diameter!G421="",Diameter!F421=""),"",(Diameter!G421-Diameter!F421)/Diameter!F421)</f>
        <v>8.4795079428725086E-4</v>
      </c>
      <c r="E421">
        <f>IF(OR(Diameter!I421="",Diameter!H421=""),"",(Diameter!I421-Diameter!H421)/Diameter!H421)</f>
        <v>9.7753354766322992E-4</v>
      </c>
      <c r="F421">
        <f>IF(OR(Diameter!K421="",Diameter!J421=""),"",(Diameter!K421-Diameter!J421)/Diameter!J421)</f>
        <v>1.3269905118717784E-3</v>
      </c>
      <c r="G421">
        <f>IF(OR(Diameter!M421="",Diameter!L421=""),"",(Diameter!M421-Diameter!L421)/Diameter!L421)</f>
        <v>6.3586599636840434E-4</v>
      </c>
      <c r="H421">
        <f>IF(OR(Diameter!O421="",Diameter!N421=""),"",(Diameter!O421-Diameter!N421)/Diameter!N421)</f>
        <v>1.0499242786921337E-4</v>
      </c>
      <c r="I421">
        <f>IF(OR(Diameter!Q421="",Diameter!P421=""),"",(Diameter!Q421-Diameter!P421)/Diameter!P421)</f>
        <v>5.2930449621167719E-4</v>
      </c>
    </row>
    <row r="422" spans="1:9" ht="12.75" customHeight="1" x14ac:dyDescent="0.2">
      <c r="A422">
        <f>Measurement!A422</f>
        <v>42.000000000000327</v>
      </c>
      <c r="B422">
        <f>IF(OR(Diameter!C422="",Diameter!B422=""),"",(Diameter!C422-Diameter!B422)/Diameter!B422)</f>
        <v>3.3933787649381921E-3</v>
      </c>
      <c r="C422">
        <f>IF(OR(Diameter!E422="",Diameter!D422=""),"",(Diameter!E422-Diameter!D422)/Diameter!D422)</f>
        <v>1.6064614057142981E-3</v>
      </c>
      <c r="D422">
        <f>IF(OR(Diameter!G422="",Diameter!F422=""),"",(Diameter!G422-Diameter!F422)/Diameter!F422)</f>
        <v>7.5790501593282246E-4</v>
      </c>
      <c r="E422">
        <f>IF(OR(Diameter!I422="",Diameter!H422=""),"",(Diameter!I422-Diameter!H422)/Diameter!H422)</f>
        <v>9.871203023965121E-4</v>
      </c>
      <c r="F422">
        <f>IF(OR(Diameter!K422="",Diameter!J422=""),"",(Diameter!K422-Diameter!J422)/Diameter!J422)</f>
        <v>1.3384794020014049E-3</v>
      </c>
      <c r="G422">
        <f>IF(OR(Diameter!M422="",Diameter!L422=""),"",(Diameter!M422-Diameter!L422)/Diameter!L422)</f>
        <v>6.4362757194194576E-4</v>
      </c>
      <c r="H422">
        <f>IF(OR(Diameter!O422="",Diameter!N422=""),"",(Diameter!O422-Diameter!N422)/Diameter!N422)</f>
        <v>9.4444257287357132E-6</v>
      </c>
      <c r="I422">
        <f>IF(OR(Diameter!Q422="",Diameter!P422=""),"",(Diameter!Q422-Diameter!P422)/Diameter!P422)</f>
        <v>5.3288059944574435E-4</v>
      </c>
    </row>
    <row r="423" spans="1:9" ht="12.75" customHeight="1" x14ac:dyDescent="0.2">
      <c r="A423">
        <f>Measurement!A423</f>
        <v>42.100000000000328</v>
      </c>
      <c r="B423">
        <f>IF(OR(Diameter!C423="",Diameter!B423=""),"",(Diameter!C423-Diameter!B423)/Diameter!B423)</f>
        <v>3.0043307470171243E-3</v>
      </c>
      <c r="C423">
        <f>IF(OR(Diameter!E423="",Diameter!D423=""),"",(Diameter!E423-Diameter!D423)/Diameter!D423)</f>
        <v>1.4069547284050888E-3</v>
      </c>
      <c r="D423">
        <f>IF(OR(Diameter!G423="",Diameter!F423=""),"",(Diameter!G423-Diameter!F423)/Diameter!F423)</f>
        <v>3.7128674198321952E-4</v>
      </c>
      <c r="E423">
        <f>IF(OR(Diameter!I423="",Diameter!H423=""),"",(Diameter!I423-Diameter!H423)/Diameter!H423)</f>
        <v>7.0841405121405381E-4</v>
      </c>
      <c r="F423">
        <f>IF(OR(Diameter!K423="",Diameter!J423=""),"",(Diameter!K423-Diameter!J423)/Diameter!J423)</f>
        <v>1.1584762885928012E-3</v>
      </c>
      <c r="G423">
        <f>IF(OR(Diameter!M423="",Diameter!L423=""),"",(Diameter!M423-Diameter!L423)/Diameter!L423)</f>
        <v>4.5936598814596272E-4</v>
      </c>
      <c r="H423">
        <f>IF(OR(Diameter!O423="",Diameter!N423=""),"",(Diameter!O423-Diameter!N423)/Diameter!N423)</f>
        <v>-1.8560950948530571E-4</v>
      </c>
      <c r="I423">
        <f>IF(OR(Diameter!Q423="",Diameter!P423=""),"",(Diameter!Q423-Diameter!P423)/Diameter!P423)</f>
        <v>1.3312445248008908E-4</v>
      </c>
    </row>
    <row r="424" spans="1:9" ht="12.75" customHeight="1" x14ac:dyDescent="0.2">
      <c r="A424">
        <f>Measurement!A424</f>
        <v>42.20000000000033</v>
      </c>
      <c r="B424">
        <f>IF(OR(Diameter!C424="",Diameter!B424=""),"",(Diameter!C424-Diameter!B424)/Diameter!B424)</f>
        <v>2.7000809832341769E-3</v>
      </c>
      <c r="C424">
        <f>IF(OR(Diameter!E424="",Diameter!D424=""),"",(Diameter!E424-Diameter!D424)/Diameter!D424)</f>
        <v>1.1002452526474814E-3</v>
      </c>
      <c r="D424">
        <f>IF(OR(Diameter!G424="",Diameter!F424=""),"",(Diameter!G424-Diameter!F424)/Diameter!F424)</f>
        <v>-1.7329286397479079E-5</v>
      </c>
      <c r="E424">
        <f>IF(OR(Diameter!I424="",Diameter!H424=""),"",(Diameter!I424-Diameter!H424)/Diameter!H424)</f>
        <v>1.439432380433789E-4</v>
      </c>
      <c r="F424">
        <f>IF(OR(Diameter!K424="",Diameter!J424=""),"",(Diameter!K424-Diameter!J424)/Diameter!J424)</f>
        <v>6.9225422235697702E-4</v>
      </c>
      <c r="G424">
        <f>IF(OR(Diameter!M424="",Diameter!L424=""),"",(Diameter!M424-Diameter!L424)/Diameter!L424)</f>
        <v>1.7002866685101995E-4</v>
      </c>
      <c r="H424">
        <f>IF(OR(Diameter!O424="",Diameter!N424=""),"",(Diameter!O424-Diameter!N424)/Diameter!N424)</f>
        <v>-5.8472512462194105E-4</v>
      </c>
      <c r="I424">
        <f>IF(OR(Diameter!Q424="",Diameter!P424=""),"",(Diameter!Q424-Diameter!P424)/Diameter!P424)</f>
        <v>-2.7361301573145864E-4</v>
      </c>
    </row>
    <row r="425" spans="1:9" ht="12.75" customHeight="1" x14ac:dyDescent="0.2">
      <c r="A425">
        <f>Measurement!A425</f>
        <v>42.300000000000331</v>
      </c>
      <c r="B425">
        <f>IF(OR(Diameter!C425="",Diameter!B425=""),"",(Diameter!C425-Diameter!B425)/Diameter!B425)</f>
        <v>2.2930764134377782E-3</v>
      </c>
      <c r="C425">
        <f>IF(OR(Diameter!E425="",Diameter!D425=""),"",(Diameter!E425-Diameter!D425)/Diameter!D425)</f>
        <v>6.9098152329664616E-4</v>
      </c>
      <c r="D425">
        <f>IF(OR(Diameter!G425="",Diameter!F425=""),"",(Diameter!G425-Diameter!F425)/Diameter!F425)</f>
        <v>-2.1331968786507765E-4</v>
      </c>
      <c r="E425">
        <f>IF(OR(Diameter!I425="",Diameter!H425=""),"",(Diameter!I425-Diameter!H425)/Diameter!H425)</f>
        <v>-1.4059535339571225E-4</v>
      </c>
      <c r="F425">
        <f>IF(OR(Diameter!K425="",Diameter!J425=""),"",(Diameter!K425-Diameter!J425)/Diameter!J425)</f>
        <v>4.0934679374444321E-4</v>
      </c>
      <c r="G425">
        <f>IF(OR(Diameter!M425="",Diameter!L425=""),"",(Diameter!M425-Diameter!L425)/Diameter!L425)</f>
        <v>-2.1497665161495516E-4</v>
      </c>
      <c r="H425">
        <f>IF(OR(Diameter!O425="",Diameter!N425=""),"",(Diameter!O425-Diameter!N425)/Diameter!N425)</f>
        <v>-8.8400660936026614E-4</v>
      </c>
      <c r="I425">
        <f>IF(OR(Diameter!Q425="",Diameter!P425=""),"",(Diameter!Q425-Diameter!P425)/Diameter!P425)</f>
        <v>-4.7909441939564463E-4</v>
      </c>
    </row>
    <row r="426" spans="1:9" ht="12.75" customHeight="1" x14ac:dyDescent="0.2">
      <c r="A426">
        <f>Measurement!A426</f>
        <v>42.400000000000333</v>
      </c>
      <c r="B426">
        <f>IF(OR(Diameter!C426="",Diameter!B426=""),"",(Diameter!C426-Diameter!B426)/Diameter!B426)</f>
        <v>1.9765703868954401E-3</v>
      </c>
      <c r="C426">
        <f>IF(OR(Diameter!E426="",Diameter!D426=""),"",(Diameter!E426-Diameter!D426)/Diameter!D426)</f>
        <v>4.8347072253480971E-4</v>
      </c>
      <c r="D426">
        <f>IF(OR(Diameter!G426="",Diameter!F426=""),"",(Diameter!G426-Diameter!F426)/Diameter!F426)</f>
        <v>-5.0384969562970955E-4</v>
      </c>
      <c r="E426">
        <f>IF(OR(Diameter!I426="",Diameter!H426=""),"",(Diameter!I426-Diameter!H426)/Diameter!H426)</f>
        <v>-2.3558464008790832E-4</v>
      </c>
      <c r="F426">
        <f>IF(OR(Diameter!K426="",Diameter!J426=""),"",(Diameter!K426-Diameter!J426)/Diameter!J426)</f>
        <v>2.1932304672927898E-4</v>
      </c>
      <c r="G426">
        <f>IF(OR(Diameter!M426="",Diameter!L426=""),"",(Diameter!M426-Diameter!L426)/Diameter!L426)</f>
        <v>-2.1662394168864941E-4</v>
      </c>
      <c r="H426">
        <f>IF(OR(Diameter!O426="",Diameter!N426=""),"",(Diameter!O426-Diameter!N426)/Diameter!N426)</f>
        <v>-1.1809227948244535E-3</v>
      </c>
      <c r="I426">
        <f>IF(OR(Diameter!Q426="",Diameter!P426=""),"",(Diameter!Q426-Diameter!P426)/Diameter!P426)</f>
        <v>-6.8250823975307001E-4</v>
      </c>
    </row>
    <row r="427" spans="1:9" ht="12.75" customHeight="1" x14ac:dyDescent="0.2">
      <c r="A427">
        <f>Measurement!A427</f>
        <v>42.500000000000334</v>
      </c>
      <c r="B427">
        <f>IF(OR(Diameter!C427="",Diameter!B427=""),"",(Diameter!C427-Diameter!B427)/Diameter!B427)</f>
        <v>1.9476541279354756E-3</v>
      </c>
      <c r="C427">
        <f>IF(OR(Diameter!E427="",Diameter!D427=""),"",(Diameter!E427-Diameter!D427)/Diameter!D427)</f>
        <v>6.6320087417285451E-4</v>
      </c>
      <c r="D427">
        <f>IF(OR(Diameter!G427="",Diameter!F427=""),"",(Diameter!G427-Diameter!F427)/Diameter!F427)</f>
        <v>-3.445303823987242E-5</v>
      </c>
      <c r="E427">
        <f>IF(OR(Diameter!I427="",Diameter!H427=""),"",(Diameter!I427-Diameter!H427)/Diameter!H427)</f>
        <v>-2.385898937332655E-4</v>
      </c>
      <c r="F427">
        <f>IF(OR(Diameter!K427="",Diameter!J427=""),"",(Diameter!K427-Diameter!J427)/Diameter!J427)</f>
        <v>3.0663282574473999E-4</v>
      </c>
      <c r="G427">
        <f>IF(OR(Diameter!M427="",Diameter!L427=""),"",(Diameter!M427-Diameter!L427)/Diameter!L427)</f>
        <v>-1.2600063846049996E-4</v>
      </c>
      <c r="H427">
        <f>IF(OR(Diameter!O427="",Diameter!N427=""),"",(Diameter!O427-Diameter!N427)/Diameter!N427)</f>
        <v>-9.825683292479636E-4</v>
      </c>
      <c r="I427">
        <f>IF(OR(Diameter!Q427="",Diameter!P427=""),"",(Diameter!Q427-Diameter!P427)/Diameter!P427)</f>
        <v>-3.8388996258743093E-4</v>
      </c>
    </row>
    <row r="428" spans="1:9" ht="12.75" customHeight="1" x14ac:dyDescent="0.2">
      <c r="A428">
        <f>Measurement!A428</f>
        <v>42.600000000000335</v>
      </c>
      <c r="B428">
        <f>IF(OR(Diameter!C428="",Diameter!B428=""),"",(Diameter!C428-Diameter!B428)/Diameter!B428)</f>
        <v>2.1279042272191635E-3</v>
      </c>
      <c r="C428">
        <f>IF(OR(Diameter!E428="",Diameter!D428=""),"",(Diameter!E428-Diameter!D428)/Diameter!D428)</f>
        <v>7.4955795374268962E-4</v>
      </c>
      <c r="D428">
        <f>IF(OR(Diameter!G428="",Diameter!F428=""),"",(Diameter!G428-Diameter!F428)/Diameter!F428)</f>
        <v>5.4053444879589906E-5</v>
      </c>
      <c r="E428">
        <f>IF(OR(Diameter!I428="",Diameter!H428=""),"",(Diameter!I428-Diameter!H428)/Diameter!H428)</f>
        <v>-5.8866476027614674E-5</v>
      </c>
      <c r="F428">
        <f>IF(OR(Diameter!K428="",Diameter!J428=""),"",(Diameter!K428-Diameter!J428)/Diameter!J428)</f>
        <v>3.0367749439015433E-4</v>
      </c>
      <c r="G428">
        <f>IF(OR(Diameter!M428="",Diameter!L428=""),"",(Diameter!M428-Diameter!L428)/Diameter!L428)</f>
        <v>-3.445303823987242E-5</v>
      </c>
      <c r="H428">
        <f>IF(OR(Diameter!O428="",Diameter!N428=""),"",(Diameter!O428-Diameter!N428)/Diameter!N428)</f>
        <v>-7.8637109008589036E-4</v>
      </c>
      <c r="I428">
        <f>IF(OR(Diameter!Q428="",Diameter!P428=""),"",(Diameter!Q428-Diameter!P428)/Diameter!P428)</f>
        <v>-2.8771774316690393E-4</v>
      </c>
    </row>
    <row r="429" spans="1:9" ht="12.75" customHeight="1" x14ac:dyDescent="0.2">
      <c r="A429">
        <f>Measurement!A429</f>
        <v>42.700000000000337</v>
      </c>
      <c r="B429">
        <f>IF(OR(Diameter!C429="",Diameter!B429=""),"",(Diameter!C429-Diameter!B429)/Diameter!B429)</f>
        <v>2.0194144235774021E-3</v>
      </c>
      <c r="C429">
        <f>IF(OR(Diameter!E429="",Diameter!D429=""),"",(Diameter!E429-Diameter!D429)/Diameter!D429)</f>
        <v>7.4539855323051737E-4</v>
      </c>
      <c r="D429">
        <f>IF(OR(Diameter!G429="",Diameter!F429=""),"",(Diameter!G429-Diameter!F429)/Diameter!F429)</f>
        <v>-1.3520339276471073E-4</v>
      </c>
      <c r="E429">
        <f>IF(OR(Diameter!I429="",Diameter!H429=""),"",(Diameter!I429-Diameter!H429)/Diameter!H429)</f>
        <v>-1.5277313093983719E-4</v>
      </c>
      <c r="F429">
        <f>IF(OR(Diameter!K429="",Diameter!J429=""),"",(Diameter!K429-Diameter!J429)/Diameter!J429)</f>
        <v>1.1652605028280878E-4</v>
      </c>
      <c r="G429">
        <f>IF(OR(Diameter!M429="",Diameter!L429=""),"",(Diameter!M429-Diameter!L429)/Diameter!L429)</f>
        <v>-3.6548176599282998E-5</v>
      </c>
      <c r="H429">
        <f>IF(OR(Diameter!O429="",Diameter!N429=""),"",(Diameter!O429-Diameter!N429)/Diameter!N429)</f>
        <v>-7.8660484130254618E-4</v>
      </c>
      <c r="I429">
        <f>IF(OR(Diameter!Q429="",Diameter!P429=""),"",(Diameter!Q429-Diameter!P429)/Diameter!P429)</f>
        <v>-2.8924957669987161E-4</v>
      </c>
    </row>
    <row r="430" spans="1:9" ht="12.75" customHeight="1" x14ac:dyDescent="0.2">
      <c r="A430">
        <f>Measurement!A430</f>
        <v>42.800000000000338</v>
      </c>
      <c r="B430">
        <f>IF(OR(Diameter!C430="",Diameter!B430=""),"",(Diameter!C430-Diameter!B430)/Diameter!B430)</f>
        <v>1.9117056242495926E-3</v>
      </c>
      <c r="C430">
        <f>IF(OR(Diameter!E430="",Diameter!D430=""),"",(Diameter!E430-Diameter!D430)/Diameter!D430)</f>
        <v>6.4752316705742009E-4</v>
      </c>
      <c r="D430">
        <f>IF(OR(Diameter!G430="",Diameter!F430=""),"",(Diameter!G430-Diameter!F430)/Diameter!F430)</f>
        <v>-2.3099056322892461E-4</v>
      </c>
      <c r="E430">
        <f>IF(OR(Diameter!I430="",Diameter!H430=""),"",(Diameter!I430-Diameter!H430)/Diameter!H430)</f>
        <v>-6.2772161199649862E-5</v>
      </c>
      <c r="F430">
        <f>IF(OR(Diameter!K430="",Diameter!J430=""),"",(Diameter!K430-Diameter!J430)/Diameter!J430)</f>
        <v>1.1410626989697794E-4</v>
      </c>
      <c r="G430">
        <f>IF(OR(Diameter!M430="",Diameter!L430=""),"",(Diameter!M430-Diameter!L430)/Diameter!L430)</f>
        <v>-1.3155399468244429E-4</v>
      </c>
      <c r="H430">
        <f>IF(OR(Diameter!O430="",Diameter!N430=""),"",(Diameter!O430-Diameter!N430)/Diameter!N430)</f>
        <v>-8.8404876820412815E-4</v>
      </c>
      <c r="I430">
        <f>IF(OR(Diameter!Q430="",Diameter!P430=""),"",(Diameter!Q430-Diameter!P430)/Diameter!P430)</f>
        <v>-3.9158395099342987E-4</v>
      </c>
    </row>
    <row r="431" spans="1:9" ht="12.75" customHeight="1" x14ac:dyDescent="0.2">
      <c r="A431">
        <f>Measurement!A431</f>
        <v>42.90000000000034</v>
      </c>
      <c r="B431">
        <f>IF(OR(Diameter!C431="",Diameter!B431=""),"",(Diameter!C431-Diameter!B431)/Diameter!B431)</f>
        <v>1.8047782067416361E-3</v>
      </c>
      <c r="C431">
        <f>IF(OR(Diameter!E431="",Diameter!D431=""),"",(Diameter!E431-Diameter!D431)/Diameter!D431)</f>
        <v>7.4124876697166566E-4</v>
      </c>
      <c r="D431">
        <f>IF(OR(Diameter!G431="",Diameter!F431=""),"",(Diameter!G431-Diameter!F431)/Diameter!F431)</f>
        <v>-1.3701180843090526E-4</v>
      </c>
      <c r="E431">
        <f>IF(OR(Diameter!I431="",Diameter!H431=""),"",(Diameter!I431-Diameter!H431)/Diameter!H431)</f>
        <v>1.1652605028280878E-4</v>
      </c>
      <c r="F431">
        <f>IF(OR(Diameter!K431="",Diameter!J431=""),"",(Diameter!K431-Diameter!J431)/Diameter!J431)</f>
        <v>2.0501206449034658E-5</v>
      </c>
      <c r="G431">
        <f>IF(OR(Diameter!M431="",Diameter!L431=""),"",(Diameter!M431-Diameter!L431)/Diameter!L431)</f>
        <v>-2.2787205878183926E-4</v>
      </c>
      <c r="H431">
        <f>IF(OR(Diameter!O431="",Diameter!N431=""),"",(Diameter!O431-Diameter!N431)/Diameter!N431)</f>
        <v>-1.0771531397085409E-3</v>
      </c>
      <c r="I431">
        <f>IF(OR(Diameter!Q431="",Diameter!P431=""),"",(Diameter!Q431-Diameter!P431)/Diameter!P431)</f>
        <v>-5.901311116378946E-4</v>
      </c>
    </row>
    <row r="432" spans="1:9" ht="12.75" customHeight="1" x14ac:dyDescent="0.2">
      <c r="A432">
        <f>Measurement!A432</f>
        <v>43.000000000000341</v>
      </c>
      <c r="B432">
        <f>IF(OR(Diameter!C432="",Diameter!B432=""),"",(Diameter!C432-Diameter!B432)/Diameter!B432)</f>
        <v>1.5070629711807513E-3</v>
      </c>
      <c r="C432">
        <f>IF(OR(Diameter!E432="",Diameter!D432=""),"",(Diameter!E432-Diameter!D432)/Diameter!D432)</f>
        <v>7.3710874041194323E-4</v>
      </c>
      <c r="D432">
        <f>IF(OR(Diameter!G432="",Diameter!F432=""),"",(Diameter!G432-Diameter!F432)/Diameter!F432)</f>
        <v>4.9429045219494426E-5</v>
      </c>
      <c r="E432">
        <f>IF(OR(Diameter!I432="",Diameter!H432=""),"",(Diameter!I432-Diameter!H432)/Diameter!H432)</f>
        <v>2.4817180543197068E-5</v>
      </c>
      <c r="F432">
        <f>IF(OR(Diameter!K432="",Diameter!J432=""),"",(Diameter!K432-Diameter!J432)/Diameter!J432)</f>
        <v>-1.6273166768527957E-4</v>
      </c>
      <c r="G432">
        <f>IF(OR(Diameter!M432="",Diameter!L432=""),"",(Diameter!M432-Diameter!L432)/Diameter!L432)</f>
        <v>-5.1134676897060213E-4</v>
      </c>
      <c r="H432">
        <f>IF(OR(Diameter!O432="",Diameter!N432=""),"",(Diameter!O432-Diameter!N432)/Diameter!N432)</f>
        <v>-1.1717067248784279E-3</v>
      </c>
      <c r="I432">
        <f>IF(OR(Diameter!Q432="",Diameter!P432=""),"",(Diameter!Q432-Diameter!P432)/Diameter!P432)</f>
        <v>-5.9160383382910809E-4</v>
      </c>
    </row>
    <row r="433" spans="1:9" ht="12.75" customHeight="1" x14ac:dyDescent="0.2">
      <c r="A433">
        <f>Measurement!A433</f>
        <v>43.100000000000342</v>
      </c>
      <c r="B433">
        <f>IF(OR(Diameter!C433="",Diameter!B433=""),"",(Diameter!C433-Diameter!B433)/Diameter!B433)</f>
        <v>1.4024709131513875E-3</v>
      </c>
      <c r="C433">
        <f>IF(OR(Diameter!E433="",Diameter!D433=""),"",(Diameter!E433-Diameter!D433)/Diameter!D433)</f>
        <v>6.3974179994788147E-4</v>
      </c>
      <c r="D433">
        <f>IF(OR(Diameter!G433="",Diameter!F433=""),"",(Diameter!G433-Diameter!F433)/Diameter!F433)</f>
        <v>-4.4821756736055868E-5</v>
      </c>
      <c r="E433">
        <f>IF(OR(Diameter!I433="",Diameter!H433=""),"",(Diameter!I433-Diameter!H433)/Diameter!H433)</f>
        <v>2.2652792244450625E-5</v>
      </c>
      <c r="F433">
        <f>IF(OR(Diameter!K433="",Diameter!J433=""),"",(Diameter!K433-Diameter!J433)/Diameter!J433)</f>
        <v>-7.6042973058787383E-5</v>
      </c>
      <c r="G433">
        <f>IF(OR(Diameter!M433="",Diameter!L433=""),"",(Diameter!M433-Diameter!L433)/Diameter!L433)</f>
        <v>-3.2853569021609432E-4</v>
      </c>
      <c r="H433">
        <f>IF(OR(Diameter!O433="",Diameter!N433=""),"",(Diameter!O433-Diameter!N433)/Diameter!N433)</f>
        <v>-1.358227900710027E-3</v>
      </c>
      <c r="I433">
        <f>IF(OR(Diameter!Q433="",Diameter!P433=""),"",(Diameter!Q433-Diameter!P433)/Diameter!P433)</f>
        <v>-6.9028006324091894E-4</v>
      </c>
    </row>
    <row r="434" spans="1:9" ht="12.75" customHeight="1" x14ac:dyDescent="0.2">
      <c r="A434">
        <f>Measurement!A434</f>
        <v>43.200000000000344</v>
      </c>
      <c r="B434">
        <f>IF(OR(Diameter!C434="",Diameter!B434=""),"",(Diameter!C434-Diameter!B434)/Diameter!B434)</f>
        <v>1.2930553697024798E-3</v>
      </c>
      <c r="C434">
        <f>IF(OR(Diameter!E434="",Diameter!D434=""),"",(Diameter!E434-Diameter!D434)/Diameter!D434)</f>
        <v>7.247486739376959E-4</v>
      </c>
      <c r="D434">
        <f>IF(OR(Diameter!G434="",Diameter!F434=""),"",(Diameter!G434-Diameter!F434)/Diameter!F434)</f>
        <v>-1.4237019474150602E-4</v>
      </c>
      <c r="E434">
        <f>IF(OR(Diameter!I434="",Diameter!H434=""),"",(Diameter!I434-Diameter!H434)/Diameter!H434)</f>
        <v>-7.0433233158917407E-5</v>
      </c>
      <c r="F434">
        <f>IF(OR(Diameter!K434="",Diameter!J434=""),"",(Diameter!K434-Diameter!J434)/Diameter!J434)</f>
        <v>-1.6753454483323305E-4</v>
      </c>
      <c r="G434">
        <f>IF(OR(Diameter!M434="",Diameter!L434=""),"",(Diameter!M434-Diameter!L434)/Diameter!L434)</f>
        <v>-3.3347888534866077E-4</v>
      </c>
      <c r="H434">
        <f>IF(OR(Diameter!O434="",Diameter!N434=""),"",(Diameter!O434-Diameter!N434)/Diameter!N434)</f>
        <v>-1.4474674314274179E-3</v>
      </c>
      <c r="I434">
        <f>IF(OR(Diameter!Q434="",Diameter!P434=""),"",(Diameter!Q434-Diameter!P434)/Diameter!P434)</f>
        <v>-7.874534996272001E-4</v>
      </c>
    </row>
    <row r="435" spans="1:9" ht="12.75" customHeight="1" x14ac:dyDescent="0.2">
      <c r="A435">
        <f>Measurement!A435</f>
        <v>43.300000000000345</v>
      </c>
      <c r="B435">
        <f>IF(OR(Diameter!C435="",Diameter!B435=""),"",(Diameter!C435-Diameter!B435)/Diameter!B435)</f>
        <v>1.093390566421062E-3</v>
      </c>
      <c r="C435">
        <f>IF(OR(Diameter!E435="",Diameter!D435=""),"",(Diameter!E435-Diameter!D435)/Diameter!D435)</f>
        <v>3.3376183151447595E-4</v>
      </c>
      <c r="D435">
        <f>IF(OR(Diameter!G435="",Diameter!F435=""),"",(Diameter!G435-Diameter!F435)/Diameter!F435)</f>
        <v>-1.4935332480833866E-4</v>
      </c>
      <c r="E435">
        <f>IF(OR(Diameter!I435="",Diameter!H435=""),"",(Diameter!I435-Diameter!H435)/Diameter!H435)</f>
        <v>-2.5288340615341415E-4</v>
      </c>
      <c r="F435">
        <f>IF(OR(Diameter!K435="",Diameter!J435=""),"",(Diameter!K435-Diameter!J435)/Diameter!J435)</f>
        <v>-3.4710263672332691E-4</v>
      </c>
      <c r="G435">
        <f>IF(OR(Diameter!M435="",Diameter!L435=""),"",(Diameter!M435-Diameter!L435)/Diameter!L435)</f>
        <v>-6.6628132243254839E-5</v>
      </c>
      <c r="H435">
        <f>IF(OR(Diameter!O435="",Diameter!N435=""),"",(Diameter!O435-Diameter!N435)/Diameter!N435)</f>
        <v>-1.4408169779988864E-3</v>
      </c>
      <c r="I435">
        <f>IF(OR(Diameter!Q435="",Diameter!P435=""),"",(Diameter!Q435-Diameter!P435)/Diameter!P435)</f>
        <v>-9.7946151278566727E-4</v>
      </c>
    </row>
    <row r="436" spans="1:9" ht="12.75" customHeight="1" x14ac:dyDescent="0.2">
      <c r="A436">
        <f>Measurement!A436</f>
        <v>43.400000000000347</v>
      </c>
      <c r="B436">
        <f>IF(OR(Diameter!C436="",Diameter!B436=""),"",(Diameter!C436-Diameter!B436)/Diameter!B436)</f>
        <v>1.2651850075150141E-3</v>
      </c>
      <c r="C436">
        <f>IF(OR(Diameter!E436="",Diameter!D436=""),"",(Diameter!E436-Diameter!D436)/Diameter!D436)</f>
        <v>4.1587473081311564E-4</v>
      </c>
      <c r="D436">
        <f>IF(OR(Diameter!G436="",Diameter!F436=""),"",(Diameter!G436-Diameter!F436)/Diameter!F436)</f>
        <v>-1.5614355970030528E-4</v>
      </c>
      <c r="E436">
        <f>IF(OR(Diameter!I436="",Diameter!H436=""),"",(Diameter!I436-Diameter!H436)/Diameter!H436)</f>
        <v>-7.7886198104728944E-5</v>
      </c>
      <c r="F436">
        <f>IF(OR(Diameter!K436="",Diameter!J436=""),"",(Diameter!K436-Diameter!J436)/Diameter!J436)</f>
        <v>-1.7374669261258343E-4</v>
      </c>
      <c r="G436">
        <f>IF(OR(Diameter!M436="",Diameter!L436=""),"",(Diameter!M436-Diameter!L436)/Diameter!L436)</f>
        <v>1.8362567924668829E-5</v>
      </c>
      <c r="H436">
        <f>IF(OR(Diameter!O436="",Diameter!N436=""),"",(Diameter!O436-Diameter!N436)/Diameter!N436)</f>
        <v>-9.7382473800180678E-4</v>
      </c>
      <c r="I436">
        <f>IF(OR(Diameter!Q436="",Diameter!P436=""),"",(Diameter!Q436-Diameter!P436)/Diameter!P436)</f>
        <v>-7.8845183434945304E-4</v>
      </c>
    </row>
    <row r="437" spans="1:9" ht="12.75" customHeight="1" x14ac:dyDescent="0.2">
      <c r="A437">
        <f>Measurement!A437</f>
        <v>43.500000000000348</v>
      </c>
      <c r="B437">
        <f>IF(OR(Diameter!C437="",Diameter!B437=""),"",(Diameter!C437-Diameter!B437)/Diameter!B437)</f>
        <v>1.4401512035273505E-3</v>
      </c>
      <c r="C437">
        <f>IF(OR(Diameter!E437="",Diameter!D437=""),"",(Diameter!E437-Diameter!D437)/Diameter!D437)</f>
        <v>5.9018682580676371E-4</v>
      </c>
      <c r="D437">
        <f>IF(OR(Diameter!G437="",Diameter!F437=""),"",(Diameter!G437-Diameter!F437)/Diameter!F437)</f>
        <v>1.8362567924668829E-5</v>
      </c>
      <c r="E437">
        <f>IF(OR(Diameter!I437="",Diameter!H437=""),"",(Diameter!I437-Diameter!H437)/Diameter!H437)</f>
        <v>-8.1531747663198743E-5</v>
      </c>
      <c r="F437">
        <f>IF(OR(Diameter!K437="",Diameter!J437=""),"",(Diameter!K437-Diameter!J437)/Diameter!J437)</f>
        <v>-4.2665021724884021E-6</v>
      </c>
      <c r="G437">
        <f>IF(OR(Diameter!M437="",Diameter!L437=""),"",(Diameter!M437-Diameter!L437)/Diameter!L437)</f>
        <v>3.6810707500285197E-4</v>
      </c>
      <c r="H437">
        <f>IF(OR(Diameter!O437="",Diameter!N437=""),"",(Diameter!O437-Diameter!N437)/Diameter!N437)</f>
        <v>-6.9746049198808244E-4</v>
      </c>
      <c r="I437">
        <f>IF(OR(Diameter!Q437="",Diameter!P437=""),"",(Diameter!Q437-Diameter!P437)/Diameter!P437)</f>
        <v>-5.9968597665422589E-4</v>
      </c>
    </row>
    <row r="438" spans="1:9" ht="12.75" customHeight="1" x14ac:dyDescent="0.2">
      <c r="A438">
        <f>Measurement!A438</f>
        <v>43.60000000000035</v>
      </c>
      <c r="B438">
        <f>IF(OR(Diameter!C438="",Diameter!B438=""),"",(Diameter!C438-Diameter!B438)/Diameter!B438)</f>
        <v>1.6327617549809197E-3</v>
      </c>
      <c r="C438">
        <f>IF(OR(Diameter!E438="",Diameter!D438=""),"",(Diameter!E438-Diameter!D438)/Diameter!D438)</f>
        <v>9.5376739502506789E-4</v>
      </c>
      <c r="D438">
        <f>IF(OR(Diameter!G438="",Diameter!F438=""),"",(Diameter!G438-Diameter!F438)/Diameter!F438)</f>
        <v>4.6891776177428385E-4</v>
      </c>
      <c r="E438">
        <f>IF(OR(Diameter!I438="",Diameter!H438=""),"",(Diameter!I438-Diameter!H438)/Diameter!H438)</f>
        <v>2.7201479242685E-4</v>
      </c>
      <c r="F438">
        <f>IF(OR(Diameter!K438="",Diameter!J438=""),"",(Diameter!K438-Diameter!J438)/Diameter!J438)</f>
        <v>2.6090887392572119E-4</v>
      </c>
      <c r="G438">
        <f>IF(OR(Diameter!M438="",Diameter!L438=""),"",(Diameter!M438-Diameter!L438)/Diameter!L438)</f>
        <v>9.07157683837822E-4</v>
      </c>
      <c r="H438">
        <f>IF(OR(Diameter!O438="",Diameter!N438=""),"",(Diameter!O438-Diameter!N438)/Diameter!N438)</f>
        <v>-2.3709310924095451E-4</v>
      </c>
      <c r="I438">
        <f>IF(OR(Diameter!Q438="",Diameter!P438=""),"",(Diameter!Q438-Diameter!P438)/Diameter!P438)</f>
        <v>-3.1538565635572802E-4</v>
      </c>
    </row>
    <row r="439" spans="1:9" ht="12.75" customHeight="1" x14ac:dyDescent="0.2">
      <c r="A439">
        <f>Measurement!A439</f>
        <v>43.700000000000351</v>
      </c>
      <c r="B439">
        <f>IF(OR(Diameter!C439="",Diameter!B439=""),"",(Diameter!C439-Diameter!B439)/Diameter!B439)</f>
        <v>1.9236551826360044E-3</v>
      </c>
      <c r="C439">
        <f>IF(OR(Diameter!E439="",Diameter!D439=""),"",(Diameter!E439-Diameter!D439)/Diameter!D439)</f>
        <v>1.3327290496854623E-3</v>
      </c>
      <c r="D439">
        <f>IF(OR(Diameter!G439="",Diameter!F439=""),"",(Diameter!G439-Diameter!F439)/Diameter!F439)</f>
        <v>1.1115363490050466E-3</v>
      </c>
      <c r="E439">
        <f>IF(OR(Diameter!I439="",Diameter!H439=""),"",(Diameter!I439-Diameter!H439)/Diameter!H439)</f>
        <v>9.0256867394261653E-4</v>
      </c>
      <c r="F439">
        <f>IF(OR(Diameter!K439="",Diameter!J439=""),"",(Diameter!K439-Diameter!J439)/Diameter!J439)</f>
        <v>8.8888426000567232E-4</v>
      </c>
      <c r="G439">
        <f>IF(OR(Diameter!M439="",Diameter!L439=""),"",(Diameter!M439-Diameter!L439)/Diameter!L439)</f>
        <v>1.7358721864651646E-3</v>
      </c>
      <c r="H439">
        <f>IF(OR(Diameter!O439="",Diameter!N439=""),"",(Diameter!O439-Diameter!N439)/Diameter!N439)</f>
        <v>6.1282865262668289E-4</v>
      </c>
      <c r="I439">
        <f>IF(OR(Diameter!Q439="",Diameter!P439=""),"",(Diameter!Q439-Diameter!P439)/Diameter!P439)</f>
        <v>2.6154347766134021E-4</v>
      </c>
    </row>
    <row r="440" spans="1:9" ht="12.75" customHeight="1" x14ac:dyDescent="0.2">
      <c r="A440">
        <f>Measurement!A440</f>
        <v>43.800000000000352</v>
      </c>
      <c r="B440">
        <f>IF(OR(Diameter!C440="",Diameter!B440=""),"",(Diameter!C440-Diameter!B440)/Diameter!B440)</f>
        <v>1.7703872641730877E-3</v>
      </c>
      <c r="C440">
        <f>IF(OR(Diameter!E440="",Diameter!D440=""),"",(Diameter!E440-Diameter!D440)/Diameter!D440)</f>
        <v>1.35579987253156E-3</v>
      </c>
      <c r="D440">
        <f>IF(OR(Diameter!G440="",Diameter!F440=""),"",(Diameter!G440-Diameter!F440)/Diameter!F440)</f>
        <v>1.3098472595063338E-3</v>
      </c>
      <c r="E440">
        <f>IF(OR(Diameter!I440="",Diameter!H440=""),"",(Diameter!I440-Diameter!H440)/Diameter!H440)</f>
        <v>1.1833184461503988E-3</v>
      </c>
      <c r="F440">
        <f>IF(OR(Diameter!K440="",Diameter!J440=""),"",(Diameter!K440-Diameter!J440)/Diameter!J440)</f>
        <v>9.0256867394261653E-4</v>
      </c>
      <c r="G440">
        <f>IF(OR(Diameter!M440="",Diameter!L440=""),"",(Diameter!M440-Diameter!L440)/Diameter!L440)</f>
        <v>2.2326004406329311E-3</v>
      </c>
      <c r="H440">
        <f>IF(OR(Diameter!O440="",Diameter!N440=""),"",(Diameter!O440-Diameter!N440)/Diameter!N440)</f>
        <v>6.3586599636840434E-4</v>
      </c>
      <c r="I440">
        <f>IF(OR(Diameter!Q440="",Diameter!P440=""),"",(Diameter!Q440-Diameter!P440)/Diameter!P440)</f>
        <v>3.7128674198321952E-4</v>
      </c>
    </row>
    <row r="441" spans="1:9" ht="12.75" customHeight="1" x14ac:dyDescent="0.2">
      <c r="A441">
        <f>Measurement!A441</f>
        <v>43.900000000000354</v>
      </c>
      <c r="B441">
        <f>IF(OR(Diameter!C441="",Diameter!B441=""),"",(Diameter!C441-Diameter!B441)/Diameter!B441)</f>
        <v>1.304277377404016E-3</v>
      </c>
      <c r="C441">
        <f>IF(OR(Diameter!E441="",Diameter!D441=""),"",(Diameter!E441-Diameter!D441)/Diameter!D441)</f>
        <v>1.093390566421062E-3</v>
      </c>
      <c r="D441">
        <f>IF(OR(Diameter!G441="",Diameter!F441=""),"",(Diameter!G441-Diameter!F441)/Diameter!F441)</f>
        <v>9.5849709845363272E-4</v>
      </c>
      <c r="E441">
        <f>IF(OR(Diameter!I441="",Diameter!H441=""),"",(Diameter!I441-Diameter!H441)/Diameter!H441)</f>
        <v>1.2048763950768635E-3</v>
      </c>
      <c r="F441">
        <f>IF(OR(Diameter!K441="",Diameter!J441=""),"",(Diameter!K441-Diameter!J441)/Diameter!J441)</f>
        <v>8.3309867628040255E-4</v>
      </c>
      <c r="G441">
        <f>IF(OR(Diameter!M441="",Diameter!L441=""),"",(Diameter!M441-Diameter!L441)/Diameter!L441)</f>
        <v>2.4597983826209566E-3</v>
      </c>
      <c r="H441">
        <f>IF(OR(Diameter!O441="",Diameter!N441=""),"",(Diameter!O441-Diameter!N441)/Diameter!N441)</f>
        <v>6.5926743875754533E-4</v>
      </c>
      <c r="I441">
        <f>IF(OR(Diameter!Q441="",Diameter!P441=""),"",(Diameter!Q441-Diameter!P441)/Diameter!P441)</f>
        <v>2.8499251920729302E-4</v>
      </c>
    </row>
    <row r="442" spans="1:9" ht="12.75" customHeight="1" x14ac:dyDescent="0.2">
      <c r="A442">
        <f>Measurement!A442</f>
        <v>44.000000000000355</v>
      </c>
      <c r="B442">
        <f>IF(OR(Diameter!C442="",Diameter!B442=""),"",(Diameter!C442-Diameter!B442)/Diameter!B442)</f>
        <v>-7.8916335860454174E-4</v>
      </c>
      <c r="C442">
        <f>IF(OR(Diameter!E442="",Diameter!D442=""),"",(Diameter!E442-Diameter!D442)/Diameter!D442)</f>
        <v>5.1735783313868012E-5</v>
      </c>
      <c r="D442">
        <f>IF(OR(Diameter!G442="",Diameter!F442=""),"",(Diameter!G442-Diameter!F442)/Diameter!F442)</f>
        <v>2.2205944426346294E-4</v>
      </c>
      <c r="E442">
        <f>IF(OR(Diameter!I442="",Diameter!H442=""),"",(Diameter!I442-Diameter!H442)/Diameter!H442)</f>
        <v>1.1270729270207143E-3</v>
      </c>
      <c r="F442">
        <f>IF(OR(Diameter!K442="",Diameter!J442=""),"",(Diameter!K442-Diameter!J442)/Diameter!J442)</f>
        <v>9.3497061481740914E-4</v>
      </c>
      <c r="G442">
        <f>IF(OR(Diameter!M442="",Diameter!L442=""),"",(Diameter!M442-Diameter!L442)/Diameter!L442)</f>
        <v>2.3318615347141464E-3</v>
      </c>
      <c r="H442">
        <f>IF(OR(Diameter!O442="",Diameter!N442=""),"",(Diameter!O442-Diameter!N442)/Diameter!N442)</f>
        <v>8.74624278325678E-4</v>
      </c>
      <c r="I442">
        <f>IF(OR(Diameter!Q442="",Diameter!P442=""),"",(Diameter!Q442-Diameter!P442)/Diameter!P442)</f>
        <v>2.0258076537617536E-4</v>
      </c>
    </row>
    <row r="443" spans="1:9" ht="12.75" customHeight="1" x14ac:dyDescent="0.2">
      <c r="A443">
        <f>Measurement!A443</f>
        <v>44.100000000000357</v>
      </c>
      <c r="B443">
        <f>IF(OR(Diameter!C443="",Diameter!B443=""),"",(Diameter!C443-Diameter!B443)/Diameter!B443)</f>
        <v>-2.4525772793635098E-3</v>
      </c>
      <c r="C443">
        <f>IF(OR(Diameter!E443="",Diameter!D443=""),"",(Diameter!E443-Diameter!D443)/Diameter!D443)</f>
        <v>-7.8922250705319372E-4</v>
      </c>
      <c r="D443">
        <f>IF(OR(Diameter!G443="",Diameter!F443=""),"",(Diameter!G443-Diameter!F443)/Diameter!F443)</f>
        <v>-6.0580855735171838E-4</v>
      </c>
      <c r="E443">
        <f>IF(OR(Diameter!I443="",Diameter!H443=""),"",(Diameter!I443-Diameter!H443)/Diameter!H443)</f>
        <v>6.6836263449687836E-4</v>
      </c>
      <c r="F443">
        <f>IF(OR(Diameter!K443="",Diameter!J443=""),"",(Diameter!K443-Diameter!J443)/Diameter!J443)</f>
        <v>8.5077360537230804E-4</v>
      </c>
      <c r="G443">
        <f>IF(OR(Diameter!M443="",Diameter!L443=""),"",(Diameter!M443-Diameter!L443)/Diameter!L443)</f>
        <v>2.2492583844834638E-3</v>
      </c>
      <c r="H443">
        <f>IF(OR(Diameter!O443="",Diameter!N443=""),"",(Diameter!O443-Diameter!N443)/Diameter!N443)</f>
        <v>5.9057742981574474E-4</v>
      </c>
      <c r="I443">
        <f>IF(OR(Diameter!Q443="",Diameter!P443=""),"",(Diameter!Q443-Diameter!P443)/Diameter!P443)</f>
        <v>2.1090478582384614E-4</v>
      </c>
    </row>
    <row r="444" spans="1:9" ht="12.75" customHeight="1" x14ac:dyDescent="0.2">
      <c r="A444">
        <f>Measurement!A444</f>
        <v>44.200000000000358</v>
      </c>
      <c r="B444">
        <f>IF(OR(Diameter!C444="",Diameter!B444=""),"",(Diameter!C444-Diameter!B444)/Diameter!B444)</f>
        <v>-2.9053905726028478E-3</v>
      </c>
      <c r="C444">
        <f>IF(OR(Diameter!E444="",Diameter!D444=""),"",(Diameter!E444-Diameter!D444)/Diameter!D444)</f>
        <v>-1.7113364858328116E-3</v>
      </c>
      <c r="D444">
        <f>IF(OR(Diameter!G444="",Diameter!F444=""),"",(Diameter!G444-Diameter!F444)/Diameter!F444)</f>
        <v>-8.8071118454271212E-4</v>
      </c>
      <c r="E444">
        <f>IF(OR(Diameter!I444="",Diameter!H444=""),"",(Diameter!I444-Diameter!H444)/Diameter!H444)</f>
        <v>1.1410626989697794E-4</v>
      </c>
      <c r="F444">
        <f>IF(OR(Diameter!K444="",Diameter!J444=""),"",(Diameter!K444-Diameter!J444)/Diameter!J444)</f>
        <v>7.574665714955818E-4</v>
      </c>
      <c r="G444">
        <f>IF(OR(Diameter!M444="",Diameter!L444=""),"",(Diameter!M444-Diameter!L444)/Diameter!L444)</f>
        <v>2.0590462342027593E-3</v>
      </c>
      <c r="H444">
        <f>IF(OR(Diameter!O444="",Diameter!N444=""),"",(Diameter!O444-Diameter!N444)/Diameter!N444)</f>
        <v>5.9057742981574474E-4</v>
      </c>
      <c r="I444">
        <f>IF(OR(Diameter!Q444="",Diameter!P444=""),"",(Diameter!Q444-Diameter!P444)/Diameter!P444)</f>
        <v>-8.4777653770053425E-5</v>
      </c>
    </row>
    <row r="445" spans="1:9" ht="12.75" customHeight="1" x14ac:dyDescent="0.2">
      <c r="A445">
        <f>Measurement!A445</f>
        <v>44.30000000000036</v>
      </c>
      <c r="B445">
        <f>IF(OR(Diameter!C445="",Diameter!B445=""),"",(Diameter!C445-Diameter!B445)/Diameter!B445)</f>
        <v>-3.0002352178975515E-3</v>
      </c>
      <c r="C445">
        <f>IF(OR(Diameter!E445="",Diameter!D445=""),"",(Diameter!E445-Diameter!D445)/Diameter!D445)</f>
        <v>-1.7113364858328116E-3</v>
      </c>
      <c r="D445">
        <f>IF(OR(Diameter!G445="",Diameter!F445=""),"",(Diameter!G445-Diameter!F445)/Diameter!F445)</f>
        <v>-8.8043497653072361E-4</v>
      </c>
      <c r="E445">
        <f>IF(OR(Diameter!I445="",Diameter!H445=""),"",(Diameter!I445-Diameter!H445)/Diameter!H445)</f>
        <v>-3.4052548979418595E-4</v>
      </c>
      <c r="F445">
        <f>IF(OR(Diameter!K445="",Diameter!J445=""),"",(Diameter!K445-Diameter!J445)/Diameter!J445)</f>
        <v>7.574665714955818E-4</v>
      </c>
      <c r="G445">
        <f>IF(OR(Diameter!M445="",Diameter!L445=""),"",(Diameter!M445-Diameter!L445)/Diameter!L445)</f>
        <v>1.9602804128070871E-3</v>
      </c>
      <c r="H445">
        <f>IF(OR(Diameter!O445="",Diameter!N445=""),"",(Diameter!O445-Diameter!N445)/Diameter!N445)</f>
        <v>3.9705042421701354E-4</v>
      </c>
      <c r="I445">
        <f>IF(OR(Diameter!Q445="",Diameter!P445=""),"",(Diameter!Q445-Diameter!P445)/Diameter!P445)</f>
        <v>1.6317117792123796E-5</v>
      </c>
    </row>
    <row r="446" spans="1:9" ht="12.75" customHeight="1" x14ac:dyDescent="0.2">
      <c r="A446">
        <f>Measurement!A446</f>
        <v>44.400000000000361</v>
      </c>
      <c r="B446">
        <f>IF(OR(Diameter!C446="",Diameter!B446=""),"",(Diameter!C446-Diameter!B446)/Diameter!B446)</f>
        <v>-3.0891117699223991E-3</v>
      </c>
      <c r="C446">
        <f>IF(OR(Diameter!E446="",Diameter!D446=""),"",(Diameter!E446-Diameter!D446)/Diameter!D446)</f>
        <v>-1.9796382404856632E-3</v>
      </c>
      <c r="D446">
        <f>IF(OR(Diameter!G446="",Diameter!F446=""),"",(Diameter!G446-Diameter!F446)/Diameter!F446)</f>
        <v>-7.8918261531148333E-4</v>
      </c>
      <c r="E446">
        <f>IF(OR(Diameter!I446="",Diameter!H446=""),"",(Diameter!I446-Diameter!H446)/Diameter!H446)</f>
        <v>-2.5424215420304824E-4</v>
      </c>
      <c r="F446">
        <f>IF(OR(Diameter!K446="",Diameter!J446=""),"",(Diameter!K446-Diameter!J446)/Diameter!J446)</f>
        <v>9.3030266153497614E-4</v>
      </c>
      <c r="G446">
        <f>IF(OR(Diameter!M446="",Diameter!L446=""),"",(Diameter!M446-Diameter!L446)/Diameter!L446)</f>
        <v>2.0514451079106889E-3</v>
      </c>
      <c r="H446">
        <f>IF(OR(Diameter!O446="",Diameter!N446=""),"",(Diameter!O446-Diameter!N446)/Diameter!N446)</f>
        <v>3.9380048129614858E-4</v>
      </c>
      <c r="I446">
        <f>IF(OR(Diameter!Q446="",Diameter!P446=""),"",(Diameter!Q446-Diameter!P446)/Diameter!P446)</f>
        <v>1.1512368192029697E-4</v>
      </c>
    </row>
    <row r="447" spans="1:9" ht="12.75" customHeight="1" x14ac:dyDescent="0.2">
      <c r="A447">
        <f>Measurement!A447</f>
        <v>44.500000000000362</v>
      </c>
      <c r="B447">
        <f>IF(OR(Diameter!C447="",Diameter!B447=""),"",(Diameter!C447-Diameter!B447)/Diameter!B447)</f>
        <v>-3.064185948664633E-3</v>
      </c>
      <c r="C447">
        <f>IF(OR(Diameter!E447="",Diameter!D447=""),"",(Diameter!E447-Diameter!D447)/Diameter!D447)</f>
        <v>-1.8745392724246641E-3</v>
      </c>
      <c r="D447">
        <f>IF(OR(Diameter!G447="",Diameter!F447=""),"",(Diameter!G447-Diameter!F447)/Diameter!F447)</f>
        <v>-6.1014203811773156E-4</v>
      </c>
      <c r="E447">
        <f>IF(OR(Diameter!I447="",Diameter!H447=""),"",(Diameter!I447-Diameter!H447)/Diameter!H447)</f>
        <v>9.7532727352940261E-5</v>
      </c>
      <c r="F447">
        <f>IF(OR(Diameter!K447="",Diameter!J447=""),"",(Diameter!K447-Diameter!J447)/Diameter!J447)</f>
        <v>1.1063829299749965E-3</v>
      </c>
      <c r="G447">
        <f>IF(OR(Diameter!M447="",Diameter!L447=""),"",(Diameter!M447-Diameter!L447)/Diameter!L447)</f>
        <v>2.3235278774895582E-3</v>
      </c>
      <c r="H447">
        <f>IF(OR(Diameter!O447="",Diameter!N447=""),"",(Diameter!O447-Diameter!N447)/Diameter!N447)</f>
        <v>3.8732514489942714E-4</v>
      </c>
      <c r="I447">
        <f>IF(OR(Diameter!Q447="",Diameter!P447=""),"",(Diameter!Q447-Diameter!P447)/Diameter!P447)</f>
        <v>-1.8740178206765913E-4</v>
      </c>
    </row>
    <row r="448" spans="1:9" ht="12.75" customHeight="1" x14ac:dyDescent="0.2">
      <c r="A448">
        <f>Measurement!A448</f>
        <v>44.600000000000364</v>
      </c>
      <c r="B448">
        <f>IF(OR(Diameter!C448="",Diameter!B448=""),"",(Diameter!C448-Diameter!B448)/Diameter!B448)</f>
        <v>-2.9461757697397343E-3</v>
      </c>
      <c r="C448">
        <f>IF(OR(Diameter!E448="",Diameter!D448=""),"",(Diameter!E448-Diameter!D448)/Diameter!D448)</f>
        <v>-1.2342224939386737E-3</v>
      </c>
      <c r="D448">
        <f>IF(OR(Diameter!G448="",Diameter!F448=""),"",(Diameter!G448-Diameter!F448)/Diameter!F448)</f>
        <v>1.1115363490050466E-3</v>
      </c>
      <c r="E448">
        <f>IF(OR(Diameter!I448="",Diameter!H448=""),"",(Diameter!I448-Diameter!H448)/Diameter!H448)</f>
        <v>2.3987742583749107E-3</v>
      </c>
      <c r="F448">
        <f>IF(OR(Diameter!K448="",Diameter!J448=""),"",(Diameter!K448-Diameter!J448)/Diameter!J448)</f>
        <v>1.9461991028879582E-3</v>
      </c>
      <c r="G448">
        <f>IF(OR(Diameter!M448="",Diameter!L448=""),"",(Diameter!M448-Diameter!L448)/Diameter!L448)</f>
        <v>4.7387138542537574E-3</v>
      </c>
      <c r="H448">
        <f>IF(OR(Diameter!O448="",Diameter!N448=""),"",(Diameter!O448-Diameter!N448)/Diameter!N448)</f>
        <v>1.3781538468052375E-3</v>
      </c>
      <c r="I448">
        <f>IF(OR(Diameter!Q448="",Diameter!P448=""),"",(Diameter!Q448-Diameter!P448)/Diameter!P448)</f>
        <v>-4.9061462508409169E-4</v>
      </c>
    </row>
    <row r="449" spans="1:9" ht="12.75" customHeight="1" x14ac:dyDescent="0.2">
      <c r="A449">
        <f>Measurement!A449</f>
        <v>44.700000000000365</v>
      </c>
      <c r="B449">
        <f>IF(OR(Diameter!C449="",Diameter!B449=""),"",(Diameter!C449-Diameter!B449)/Diameter!B449)</f>
        <v>1.1602449188437289E-2</v>
      </c>
      <c r="C449">
        <f>IF(OR(Diameter!E449="",Diameter!D449=""),"",(Diameter!E449-Diameter!D449)/Diameter!D449)</f>
        <v>1.4215182749718971E-2</v>
      </c>
      <c r="D449">
        <f>IF(OR(Diameter!G449="",Diameter!F449=""),"",(Diameter!G449-Diameter!F449)/Diameter!F449)</f>
        <v>1.7802957578334076E-2</v>
      </c>
      <c r="E449">
        <f>IF(OR(Diameter!I449="",Diameter!H449=""),"",(Diameter!I449-Diameter!H449)/Diameter!H449)</f>
        <v>1.5864591881035124E-2</v>
      </c>
      <c r="F449">
        <f>IF(OR(Diameter!K449="",Diameter!J449=""),"",(Diameter!K449-Diameter!J449)/Diameter!J449)</f>
        <v>1.7802957578334076E-2</v>
      </c>
      <c r="G449">
        <f>IF(OR(Diameter!M449="",Diameter!L449=""),"",(Diameter!M449-Diameter!L449)/Diameter!L449)</f>
        <v>1.9682085414002379E-2</v>
      </c>
      <c r="H449">
        <f>IF(OR(Diameter!O449="",Diameter!N449=""),"",(Diameter!O449-Diameter!N449)/Diameter!N449)</f>
        <v>1.3217404345161929E-2</v>
      </c>
      <c r="I449">
        <f>IF(OR(Diameter!Q449="",Diameter!P449=""),"",(Diameter!Q449-Diameter!P449)/Diameter!P449)</f>
        <v>9.9427179970987007E-3</v>
      </c>
    </row>
    <row r="450" spans="1:9" ht="12.75" customHeight="1" x14ac:dyDescent="0.2">
      <c r="A450">
        <f>Measurement!A450</f>
        <v>44.800000000000367</v>
      </c>
      <c r="B450">
        <f>IF(OR(Diameter!C450="",Diameter!B450=""),"",(Diameter!C450-Diameter!B450)/Diameter!B450)</f>
        <v>3.0981526883086911E-2</v>
      </c>
      <c r="C450">
        <f>IF(OR(Diameter!E450="",Diameter!D450=""),"",(Diameter!E450-Diameter!D450)/Diameter!D450)</f>
        <v>3.190799155208119E-2</v>
      </c>
      <c r="D450">
        <f>IF(OR(Diameter!G450="",Diameter!F450=""),"",(Diameter!G450-Diameter!F450)/Diameter!F450)</f>
        <v>3.6537824574687197E-2</v>
      </c>
      <c r="E450">
        <f>IF(OR(Diameter!I450="",Diameter!H450=""),"",(Diameter!I450-Diameter!H450)/Diameter!H450)</f>
        <v>3.5062883860145798E-2</v>
      </c>
      <c r="F450">
        <f>IF(OR(Diameter!K450="",Diameter!J450=""),"",(Diameter!K450-Diameter!J450)/Diameter!J450)</f>
        <v>3.5208677807377839E-2</v>
      </c>
      <c r="G450">
        <f>IF(OR(Diameter!M450="",Diameter!L450=""),"",(Diameter!M450-Diameter!L450)/Diameter!L450)</f>
        <v>3.5389430000743474E-2</v>
      </c>
      <c r="H450">
        <f>IF(OR(Diameter!O450="",Diameter!N450=""),"",(Diameter!O450-Diameter!N450)/Diameter!N450)</f>
        <v>3.3268605277799096E-2</v>
      </c>
      <c r="I450">
        <f>IF(OR(Diameter!Q450="",Diameter!P450=""),"",(Diameter!Q450-Diameter!P450)/Diameter!P450)</f>
        <v>2.8151666768538395E-2</v>
      </c>
    </row>
    <row r="451" spans="1:9" ht="12.75" customHeight="1" x14ac:dyDescent="0.2">
      <c r="A451">
        <f>Measurement!A451</f>
        <v>44.900000000000368</v>
      </c>
      <c r="B451">
        <f>IF(OR(Diameter!C451="",Diameter!B451=""),"",(Diameter!C451-Diameter!B451)/Diameter!B451)</f>
        <v>4.3710554211201381E-2</v>
      </c>
      <c r="C451">
        <f>IF(OR(Diameter!E451="",Diameter!D451=""),"",(Diameter!E451-Diameter!D451)/Diameter!D451)</f>
        <v>4.4244945162234227E-2</v>
      </c>
      <c r="D451">
        <f>IF(OR(Diameter!G451="",Diameter!F451=""),"",(Diameter!G451-Diameter!F451)/Diameter!F451)</f>
        <v>4.4239858336489885E-2</v>
      </c>
      <c r="E451">
        <f>IF(OR(Diameter!I451="",Diameter!H451=""),"",(Diameter!I451-Diameter!H451)/Diameter!H451)</f>
        <v>4.3882549597408047E-2</v>
      </c>
      <c r="F451">
        <f>IF(OR(Diameter!K451="",Diameter!J451=""),"",(Diameter!K451-Diameter!J451)/Diameter!J451)</f>
        <v>4.4326614345177019E-2</v>
      </c>
      <c r="G451">
        <f>IF(OR(Diameter!M451="",Diameter!L451=""),"",(Diameter!M451-Diameter!L451)/Diameter!L451)</f>
        <v>4.3786430654177963E-2</v>
      </c>
      <c r="H451">
        <f>IF(OR(Diameter!O451="",Diameter!N451=""),"",(Diameter!O451-Diameter!N451)/Diameter!N451)</f>
        <v>4.2213081926086367E-2</v>
      </c>
      <c r="I451">
        <f>IF(OR(Diameter!Q451="",Diameter!P451=""),"",(Diameter!Q451-Diameter!P451)/Diameter!P451)</f>
        <v>4.0778972255021965E-2</v>
      </c>
    </row>
    <row r="452" spans="1:9" ht="12.75" customHeight="1" x14ac:dyDescent="0.2">
      <c r="A452">
        <f>Measurement!A452</f>
        <v>45.000000000000369</v>
      </c>
      <c r="B452">
        <f>IF(OR(Diameter!C452="",Diameter!B452=""),"",(Diameter!C452-Diameter!B452)/Diameter!B452)</f>
        <v>4.8732858051070638E-2</v>
      </c>
      <c r="C452">
        <f>IF(OR(Diameter!E452="",Diameter!D452=""),"",(Diameter!E452-Diameter!D452)/Diameter!D452)</f>
        <v>4.8903950419713349E-2</v>
      </c>
      <c r="D452">
        <f>IF(OR(Diameter!G452="",Diameter!F452=""),"",(Diameter!G452-Diameter!F452)/Diameter!F452)</f>
        <v>4.800380275596227E-2</v>
      </c>
      <c r="E452">
        <f>IF(OR(Diameter!I452="",Diameter!H452=""),"",(Diameter!I452-Diameter!H452)/Diameter!H452)</f>
        <v>4.8371845154004042E-2</v>
      </c>
      <c r="F452">
        <f>IF(OR(Diameter!K452="",Diameter!J452=""),"",(Diameter!K452-Diameter!J452)/Diameter!J452)</f>
        <v>4.7733216505515021E-2</v>
      </c>
      <c r="G452">
        <f>IF(OR(Diameter!M452="",Diameter!L452=""),"",(Diameter!M452-Diameter!L452)/Diameter!L452)</f>
        <v>4.8464920889444596E-2</v>
      </c>
      <c r="H452">
        <f>IF(OR(Diameter!O452="",Diameter!N452=""),"",(Diameter!O452-Diameter!N452)/Diameter!N452)</f>
        <v>4.7188672468705624E-2</v>
      </c>
      <c r="I452">
        <f>IF(OR(Diameter!Q452="",Diameter!P452=""),"",(Diameter!Q452-Diameter!P452)/Diameter!P452)</f>
        <v>4.6638976129228349E-2</v>
      </c>
    </row>
    <row r="453" spans="1:9" ht="12.75" customHeight="1" x14ac:dyDescent="0.2">
      <c r="A453">
        <f>Measurement!A453</f>
        <v>45.100000000000371</v>
      </c>
      <c r="B453">
        <f>IF(OR(Diameter!C453="",Diameter!B453=""),"",(Diameter!C453-Diameter!B453)/Diameter!B453)</f>
        <v>5.0430429178425024E-2</v>
      </c>
      <c r="C453">
        <f>IF(OR(Diameter!E453="",Diameter!D453=""),"",(Diameter!E453-Diameter!D453)/Diameter!D453)</f>
        <v>5.0528149433305795E-2</v>
      </c>
      <c r="D453">
        <f>IF(OR(Diameter!G453="",Diameter!F453=""),"",(Diameter!G453-Diameter!F453)/Diameter!F453)</f>
        <v>4.9986538935190158E-2</v>
      </c>
      <c r="E453">
        <f>IF(OR(Diameter!I453="",Diameter!H453=""),"",(Diameter!I453-Diameter!H453)/Diameter!H453)</f>
        <v>5.0170394695454659E-2</v>
      </c>
      <c r="F453">
        <f>IF(OR(Diameter!K453="",Diameter!J453=""),"",(Diameter!K453-Diameter!J453)/Diameter!J453)</f>
        <v>4.9532506614029817E-2</v>
      </c>
      <c r="G453">
        <f>IF(OR(Diameter!M453="",Diameter!L453=""),"",(Diameter!M453-Diameter!L453)/Diameter!L453)</f>
        <v>4.9724345052938018E-2</v>
      </c>
      <c r="H453">
        <f>IF(OR(Diameter!O453="",Diameter!N453=""),"",(Diameter!O453-Diameter!N453)/Diameter!N453)</f>
        <v>4.9371321922454775E-2</v>
      </c>
      <c r="I453">
        <f>IF(OR(Diameter!Q453="",Diameter!P453=""),"",(Diameter!Q453-Diameter!P453)/Diameter!P453)</f>
        <v>4.9193339286316154E-2</v>
      </c>
    </row>
    <row r="454" spans="1:9" ht="12.75" customHeight="1" x14ac:dyDescent="0.2">
      <c r="A454">
        <f>Measurement!A454</f>
        <v>45.200000000000372</v>
      </c>
      <c r="B454">
        <f>IF(OR(Diameter!C454="",Diameter!B454=""),"",(Diameter!C454-Diameter!B454)/Diameter!B454)</f>
        <v>5.1327201341159021E-2</v>
      </c>
      <c r="C454">
        <f>IF(OR(Diameter!E454="",Diameter!D454=""),"",(Diameter!E454-Diameter!D454)/Diameter!D454)</f>
        <v>5.1327201341159021E-2</v>
      </c>
      <c r="D454">
        <f>IF(OR(Diameter!G454="",Diameter!F454=""),"",(Diameter!G454-Diameter!F454)/Diameter!F454)</f>
        <v>5.1412455029321492E-2</v>
      </c>
      <c r="E454">
        <f>IF(OR(Diameter!I454="",Diameter!H454=""),"",(Diameter!I454-Diameter!H454)/Diameter!H454)</f>
        <v>5.1397419331938546E-2</v>
      </c>
      <c r="F454">
        <f>IF(OR(Diameter!K454="",Diameter!J454=""),"",(Diameter!K454-Diameter!J454)/Diameter!J454)</f>
        <v>5.1227676466964016E-2</v>
      </c>
      <c r="G454">
        <f>IF(OR(Diameter!M454="",Diameter!L454=""),"",(Diameter!M454-Diameter!L454)/Diameter!L454)</f>
        <v>5.1056954161974241E-2</v>
      </c>
      <c r="H454">
        <f>IF(OR(Diameter!O454="",Diameter!N454=""),"",(Diameter!O454-Diameter!N454)/Diameter!N454)</f>
        <v>5.0267334219873713E-2</v>
      </c>
      <c r="I454">
        <f>IF(OR(Diameter!Q454="",Diameter!P454=""),"",(Diameter!Q454-Diameter!P454)/Diameter!P454)</f>
        <v>4.991614894860319E-2</v>
      </c>
    </row>
    <row r="455" spans="1:9" ht="12.75" customHeight="1" x14ac:dyDescent="0.2">
      <c r="A455">
        <f>Measurement!A455</f>
        <v>45.300000000000374</v>
      </c>
      <c r="B455">
        <f>IF(OR(Diameter!C455="",Diameter!B455=""),"",(Diameter!C455-Diameter!B455)/Diameter!B455)</f>
        <v>5.1952646979711928E-2</v>
      </c>
      <c r="C455">
        <f>IF(OR(Diameter!E455="",Diameter!D455=""),"",(Diameter!E455-Diameter!D455)/Diameter!D455)</f>
        <v>5.1767303610333458E-2</v>
      </c>
      <c r="D455">
        <f>IF(OR(Diameter!G455="",Diameter!F455=""),"",(Diameter!G455-Diameter!F455)/Diameter!F455)</f>
        <v>5.1936126684369928E-2</v>
      </c>
      <c r="E455">
        <f>IF(OR(Diameter!I455="",Diameter!H455=""),"",(Diameter!I455-Diameter!H455)/Diameter!H455)</f>
        <v>5.1835050619072877E-2</v>
      </c>
      <c r="F455">
        <f>IF(OR(Diameter!K455="",Diameter!J455=""),"",(Diameter!K455-Diameter!J455)/Diameter!J455)</f>
        <v>5.1751021097509495E-2</v>
      </c>
      <c r="G455">
        <f>IF(OR(Diameter!M455="",Diameter!L455=""),"",(Diameter!M455-Diameter!L455)/Diameter!L455)</f>
        <v>5.1412455029321492E-2</v>
      </c>
      <c r="H455">
        <f>IF(OR(Diameter!O455="",Diameter!N455=""),"",(Diameter!O455-Diameter!N455)/Diameter!N455)</f>
        <v>5.088525214616247E-2</v>
      </c>
      <c r="I455">
        <f>IF(OR(Diameter!Q455="",Diameter!P455=""),"",(Diameter!Q455-Diameter!P455)/Diameter!P455)</f>
        <v>5.0451709155835765E-2</v>
      </c>
    </row>
    <row r="456" spans="1:9" ht="12.75" customHeight="1" x14ac:dyDescent="0.2">
      <c r="A456">
        <f>Measurement!A456</f>
        <v>45.400000000000375</v>
      </c>
      <c r="B456">
        <f>IF(OR(Diameter!C456="",Diameter!B456=""),"",(Diameter!C456-Diameter!B456)/Diameter!B456)</f>
        <v>5.2121499803900601E-2</v>
      </c>
      <c r="C456">
        <f>IF(OR(Diameter!E456="",Diameter!D456=""),"",(Diameter!E456-Diameter!D456)/Diameter!D456)</f>
        <v>5.2020170994921948E-2</v>
      </c>
      <c r="D456">
        <f>IF(OR(Diameter!G456="",Diameter!F456=""),"",(Diameter!G456-Diameter!F456)/Diameter!F456)</f>
        <v>5.2103970535940722E-2</v>
      </c>
      <c r="E456">
        <f>IF(OR(Diameter!I456="",Diameter!H456=""),"",(Diameter!I456-Diameter!H456)/Diameter!H456)</f>
        <v>5.2002375519418567E-2</v>
      </c>
      <c r="F456">
        <f>IF(OR(Diameter!K456="",Diameter!J456=""),"",(Diameter!K456-Diameter!J456)/Diameter!J456)</f>
        <v>5.2002375519418567E-2</v>
      </c>
      <c r="G456">
        <f>IF(OR(Diameter!M456="",Diameter!L456=""),"",(Diameter!M456-Diameter!L456)/Diameter!L456)</f>
        <v>5.1666746813301939E-2</v>
      </c>
      <c r="H456">
        <f>IF(OR(Diameter!O456="",Diameter!N456=""),"",(Diameter!O456-Diameter!N456)/Diameter!N456)</f>
        <v>5.1056954161974241E-2</v>
      </c>
      <c r="I456">
        <f>IF(OR(Diameter!Q456="",Diameter!P456=""),"",(Diameter!Q456-Diameter!P456)/Diameter!P456)</f>
        <v>5.0712570155504073E-2</v>
      </c>
    </row>
    <row r="457" spans="1:9" ht="12.75" customHeight="1" x14ac:dyDescent="0.2">
      <c r="A457">
        <f>Measurement!A457</f>
        <v>45.500000000000377</v>
      </c>
      <c r="B457">
        <f>IF(OR(Diameter!C457="",Diameter!B457=""),"",(Diameter!C457-Diameter!B457)/Diameter!B457)</f>
        <v>5.2205558924815751E-2</v>
      </c>
      <c r="C457">
        <f>IF(OR(Diameter!E457="",Diameter!D457=""),"",(Diameter!E457-Diameter!D457)/Diameter!D457)</f>
        <v>5.2289373233064151E-2</v>
      </c>
      <c r="D457">
        <f>IF(OR(Diameter!G457="",Diameter!F457=""),"",(Diameter!G457-Diameter!F457)/Diameter!F457)</f>
        <v>5.2187525344037596E-2</v>
      </c>
      <c r="E457">
        <f>IF(OR(Diameter!I457="",Diameter!H457=""),"",(Diameter!I457-Diameter!H457)/Diameter!H457)</f>
        <v>5.2353900910017757E-2</v>
      </c>
      <c r="F457">
        <f>IF(OR(Diameter!K457="",Diameter!J457=""),"",(Diameter!K457-Diameter!J457)/Diameter!J457)</f>
        <v>5.2085670971831893E-2</v>
      </c>
      <c r="G457">
        <f>IF(OR(Diameter!M457="",Diameter!L457=""),"",(Diameter!M457-Diameter!L457)/Diameter!L457)</f>
        <v>5.1835050619072877E-2</v>
      </c>
      <c r="H457">
        <f>IF(OR(Diameter!O457="",Diameter!N457=""),"",(Diameter!O457-Diameter!N457)/Diameter!N457)</f>
        <v>5.1227676466964016E-2</v>
      </c>
      <c r="I457">
        <f>IF(OR(Diameter!Q457="",Diameter!P457=""),"",(Diameter!Q457-Diameter!P457)/Diameter!P457)</f>
        <v>5.0799033663925484E-2</v>
      </c>
    </row>
    <row r="458" spans="1:9" ht="12.75" customHeight="1" x14ac:dyDescent="0.2">
      <c r="A458">
        <f>Measurement!A458</f>
        <v>45.600000000000378</v>
      </c>
      <c r="B458">
        <f>IF(OR(Diameter!C458="",Diameter!B458=""),"",(Diameter!C458-Diameter!B458)/Diameter!B458)</f>
        <v>5.2289373233064151E-2</v>
      </c>
      <c r="C458">
        <f>IF(OR(Diameter!E458="",Diameter!D458=""),"",(Diameter!E458-Diameter!D458)/Diameter!D458)</f>
        <v>5.2289373233064151E-2</v>
      </c>
      <c r="D458">
        <f>IF(OR(Diameter!G458="",Diameter!F458=""),"",(Diameter!G458-Diameter!F458)/Diameter!F458)</f>
        <v>5.2353900910017757E-2</v>
      </c>
      <c r="E458">
        <f>IF(OR(Diameter!I458="",Diameter!H458=""),"",(Diameter!I458-Diameter!H458)/Diameter!H458)</f>
        <v>5.2436721743230656E-2</v>
      </c>
      <c r="F458">
        <f>IF(OR(Diameter!K458="",Diameter!J458=""),"",(Diameter!K458-Diameter!J458)/Diameter!J458)</f>
        <v>5.2168721808861875E-2</v>
      </c>
      <c r="G458">
        <f>IF(OR(Diameter!M458="",Diameter!L458=""),"",(Diameter!M458-Diameter!L458)/Diameter!L458)</f>
        <v>5.1918835414174268E-2</v>
      </c>
      <c r="H458">
        <f>IF(OR(Diameter!O458="",Diameter!N458=""),"",(Diameter!O458-Diameter!N458)/Diameter!N458)</f>
        <v>5.1312670312263158E-2</v>
      </c>
      <c r="I458">
        <f>IF(OR(Diameter!Q458="",Diameter!P458=""),"",(Diameter!Q458-Diameter!P458)/Diameter!P458)</f>
        <v>5.088525214616247E-2</v>
      </c>
    </row>
    <row r="459" spans="1:9" ht="12.75" customHeight="1" x14ac:dyDescent="0.2">
      <c r="A459">
        <f>Measurement!A459</f>
        <v>45.700000000000379</v>
      </c>
      <c r="B459">
        <f>IF(OR(Diameter!C459="",Diameter!B459=""),"",(Diameter!C459-Diameter!B459)/Diameter!B459)</f>
        <v>5.2372942765263594E-2</v>
      </c>
      <c r="C459">
        <f>IF(OR(Diameter!E459="",Diameter!D459=""),"",(Diameter!E459-Diameter!D459)/Diameter!D459)</f>
        <v>5.2372942765263594E-2</v>
      </c>
      <c r="D459">
        <f>IF(OR(Diameter!G459="",Diameter!F459=""),"",(Diameter!G459-Diameter!F459)/Diameter!F459)</f>
        <v>5.2436721743230656E-2</v>
      </c>
      <c r="E459">
        <f>IF(OR(Diameter!I459="",Diameter!H459=""),"",(Diameter!I459-Diameter!H459)/Diameter!H459)</f>
        <v>5.2334089788667507E-2</v>
      </c>
      <c r="F459">
        <f>IF(OR(Diameter!K459="",Diameter!J459=""),"",(Diameter!K459-Diameter!J459)/Diameter!J459)</f>
        <v>5.225152806837724E-2</v>
      </c>
      <c r="G459">
        <f>IF(OR(Diameter!M459="",Diameter!L459=""),"",(Diameter!M459-Diameter!L459)/Diameter!L459)</f>
        <v>5.1918835414174268E-2</v>
      </c>
      <c r="H459">
        <f>IF(OR(Diameter!O459="",Diameter!N459=""),"",(Diameter!O459-Diameter!N459)/Diameter!N459)</f>
        <v>5.1397419331938546E-2</v>
      </c>
      <c r="I459">
        <f>IF(OR(Diameter!Q459="",Diameter!P459=""),"",(Diameter!Q459-Diameter!P459)/Diameter!P459)</f>
        <v>5.088525214616247E-2</v>
      </c>
    </row>
    <row r="460" spans="1:9" ht="12.75" customHeight="1" x14ac:dyDescent="0.2">
      <c r="A460">
        <f>Measurement!A460</f>
        <v>45.800000000000381</v>
      </c>
      <c r="B460">
        <f>IF(OR(Diameter!C460="",Diameter!B460=""),"",(Diameter!C460-Diameter!B460)/Diameter!B460)</f>
        <v>5.2372942765263594E-2</v>
      </c>
      <c r="C460">
        <f>IF(OR(Diameter!E460="",Diameter!D460=""),"",(Diameter!E460-Diameter!D460)/Diameter!D460)</f>
        <v>5.2289373233064151E-2</v>
      </c>
      <c r="D460">
        <f>IF(OR(Diameter!G460="",Diameter!F460=""),"",(Diameter!G460-Diameter!F460)/Diameter!F460)</f>
        <v>5.2436721743230656E-2</v>
      </c>
      <c r="E460">
        <f>IF(OR(Diameter!I460="",Diameter!H460=""),"",(Diameter!I460-Diameter!H460)/Diameter!H460)</f>
        <v>5.2334089788667507E-2</v>
      </c>
      <c r="F460">
        <f>IF(OR(Diameter!K460="",Diameter!J460=""),"",(Diameter!K460-Diameter!J460)/Diameter!J460)</f>
        <v>5.225152806837724E-2</v>
      </c>
      <c r="G460">
        <f>IF(OR(Diameter!M460="",Diameter!L460=""),"",(Diameter!M460-Diameter!L460)/Diameter!L460)</f>
        <v>5.1918835414174268E-2</v>
      </c>
      <c r="H460">
        <f>IF(OR(Diameter!O460="",Diameter!N460=""),"",(Diameter!O460-Diameter!N460)/Diameter!N460)</f>
        <v>5.1397419331938546E-2</v>
      </c>
      <c r="I460">
        <f>IF(OR(Diameter!Q460="",Diameter!P460=""),"",(Diameter!Q460-Diameter!P460)/Diameter!P460)</f>
        <v>5.088525214616247E-2</v>
      </c>
    </row>
    <row r="461" spans="1:9" ht="12.75" customHeight="1" x14ac:dyDescent="0.2">
      <c r="A461">
        <f>Measurement!A461</f>
        <v>45.900000000000382</v>
      </c>
      <c r="B461">
        <f>IF(OR(Diameter!C461="",Diameter!B461=""),"",(Diameter!C461-Diameter!B461)/Diameter!B461)</f>
        <v>5.2121499803900601E-2</v>
      </c>
      <c r="C461">
        <f>IF(OR(Diameter!E461="",Diameter!D461=""),"",(Diameter!E461-Diameter!D461)/Diameter!D461)</f>
        <v>5.2205558924815751E-2</v>
      </c>
      <c r="D461">
        <f>IF(OR(Diameter!G461="",Diameter!F461=""),"",(Diameter!G461-Diameter!F461)/Diameter!F461)</f>
        <v>5.2270835456245196E-2</v>
      </c>
      <c r="E461">
        <f>IF(OR(Diameter!I461="",Diameter!H461=""),"",(Diameter!I461-Diameter!H461)/Diameter!H461)</f>
        <v>5.2519297994180154E-2</v>
      </c>
      <c r="F461">
        <f>IF(OR(Diameter!K461="",Diameter!J461=""),"",(Diameter!K461-Diameter!J461)/Diameter!J461)</f>
        <v>5.225152806837724E-2</v>
      </c>
      <c r="G461">
        <f>IF(OR(Diameter!M461="",Diameter!L461=""),"",(Diameter!M461-Diameter!L461)/Diameter!L461)</f>
        <v>5.1918835414174268E-2</v>
      </c>
      <c r="H461">
        <f>IF(OR(Diameter!O461="",Diameter!N461=""),"",(Diameter!O461-Diameter!N461)/Diameter!N461)</f>
        <v>5.1397419331938546E-2</v>
      </c>
      <c r="I461">
        <f>IF(OR(Diameter!Q461="",Diameter!P461=""),"",(Diameter!Q461-Diameter!P461)/Diameter!P461)</f>
        <v>5.088525214616247E-2</v>
      </c>
    </row>
    <row r="462" spans="1:9" ht="12.75" customHeight="1" x14ac:dyDescent="0.2">
      <c r="A462">
        <f>Measurement!A462</f>
        <v>46.000000000000384</v>
      </c>
      <c r="B462">
        <f>IF(OR(Diameter!C462="",Diameter!B462=""),"",(Diameter!C462-Diameter!B462)/Diameter!B462)</f>
        <v>5.2121499803900601E-2</v>
      </c>
      <c r="C462">
        <f>IF(OR(Diameter!E462="",Diameter!D462=""),"",(Diameter!E462-Diameter!D462)/Diameter!D462)</f>
        <v>5.2121499803900601E-2</v>
      </c>
      <c r="D462">
        <f>IF(OR(Diameter!G462="",Diameter!F462=""),"",(Diameter!G462-Diameter!F462)/Diameter!F462)</f>
        <v>5.2187525344037596E-2</v>
      </c>
      <c r="E462">
        <f>IF(OR(Diameter!I462="",Diameter!H462=""),"",(Diameter!I462-Diameter!H462)/Diameter!H462)</f>
        <v>5.2436721743230656E-2</v>
      </c>
      <c r="F462">
        <f>IF(OR(Diameter!K462="",Diameter!J462=""),"",(Diameter!K462-Diameter!J462)/Diameter!J462)</f>
        <v>5.2168721808861875E-2</v>
      </c>
      <c r="G462">
        <f>IF(OR(Diameter!M462="",Diameter!L462=""),"",(Diameter!M462-Diameter!L462)/Diameter!L462)</f>
        <v>5.1918835414174268E-2</v>
      </c>
      <c r="H462">
        <f>IF(OR(Diameter!O462="",Diameter!N462=""),"",(Diameter!O462-Diameter!N462)/Diameter!N462)</f>
        <v>5.1397419331938546E-2</v>
      </c>
      <c r="I462">
        <f>IF(OR(Diameter!Q462="",Diameter!P462=""),"",(Diameter!Q462-Diameter!P462)/Diameter!P462)</f>
        <v>5.0971225634581667E-2</v>
      </c>
    </row>
    <row r="463" spans="1:9" ht="12.75" customHeight="1" x14ac:dyDescent="0.2">
      <c r="A463">
        <f>Measurement!A463</f>
        <v>46.100000000000385</v>
      </c>
      <c r="B463" t="str">
        <f>IF(OR(Diameter!C463="",Diameter!B463=""),"",(Diameter!C463-Diameter!B463)/Diameter!B463)</f>
        <v/>
      </c>
      <c r="C463" t="str">
        <f>IF(OR(Diameter!E463="",Diameter!D463=""),"",(Diameter!E463-Diameter!D463)/Diameter!D463)</f>
        <v/>
      </c>
      <c r="D463" t="str">
        <f>IF(OR(Diameter!G463="",Diameter!F463=""),"",(Diameter!G463-Diameter!F463)/Diameter!F463)</f>
        <v/>
      </c>
      <c r="E463" t="str">
        <f>IF(OR(Diameter!I463="",Diameter!H463=""),"",(Diameter!I463-Diameter!H463)/Diameter!H463)</f>
        <v/>
      </c>
      <c r="F463" t="str">
        <f>IF(OR(Diameter!K463="",Diameter!J463=""),"",(Diameter!K463-Diameter!J463)/Diameter!J463)</f>
        <v/>
      </c>
      <c r="G463" t="str">
        <f>IF(OR(Diameter!M463="",Diameter!L463=""),"",(Diameter!M463-Diameter!L463)/Diameter!L463)</f>
        <v/>
      </c>
      <c r="H463" t="str">
        <f>IF(OR(Diameter!O463="",Diameter!N463=""),"",(Diameter!O463-Diameter!N463)/Diameter!N463)</f>
        <v/>
      </c>
      <c r="I463" t="str">
        <f>IF(OR(Diameter!Q463="",Diameter!P463=""),"",(Diameter!Q463-Diameter!P463)/Diameter!P463)</f>
        <v/>
      </c>
    </row>
    <row r="464" spans="1:9" ht="12.75" customHeight="1" x14ac:dyDescent="0.2">
      <c r="A464">
        <f>Measurement!A464</f>
        <v>46.200000000000387</v>
      </c>
      <c r="B464" t="str">
        <f>IF(OR(Diameter!C464="",Diameter!B464=""),"",(Diameter!C464-Diameter!B464)/Diameter!B464)</f>
        <v/>
      </c>
      <c r="C464" t="str">
        <f>IF(OR(Diameter!E464="",Diameter!D464=""),"",(Diameter!E464-Diameter!D464)/Diameter!D464)</f>
        <v/>
      </c>
      <c r="D464" t="str">
        <f>IF(OR(Diameter!G464="",Diameter!F464=""),"",(Diameter!G464-Diameter!F464)/Diameter!F464)</f>
        <v/>
      </c>
      <c r="E464" t="str">
        <f>IF(OR(Diameter!I464="",Diameter!H464=""),"",(Diameter!I464-Diameter!H464)/Diameter!H464)</f>
        <v/>
      </c>
      <c r="F464" t="str">
        <f>IF(OR(Diameter!K464="",Diameter!J464=""),"",(Diameter!K464-Diameter!J464)/Diameter!J464)</f>
        <v/>
      </c>
      <c r="G464" t="str">
        <f>IF(OR(Diameter!M464="",Diameter!L464=""),"",(Diameter!M464-Diameter!L464)/Diameter!L464)</f>
        <v/>
      </c>
      <c r="H464" t="str">
        <f>IF(OR(Diameter!O464="",Diameter!N464=""),"",(Diameter!O464-Diameter!N464)/Diameter!N464)</f>
        <v/>
      </c>
      <c r="I464" t="str">
        <f>IF(OR(Diameter!Q464="",Diameter!P464=""),"",(Diameter!Q464-Diameter!P464)/Diameter!P464)</f>
        <v/>
      </c>
    </row>
    <row r="465" spans="1:9" ht="12.75" customHeight="1" x14ac:dyDescent="0.2">
      <c r="A465">
        <f>Measurement!A465</f>
        <v>46.300000000000388</v>
      </c>
      <c r="B465" t="str">
        <f>IF(OR(Diameter!C465="",Diameter!B465=""),"",(Diameter!C465-Diameter!B465)/Diameter!B465)</f>
        <v/>
      </c>
      <c r="C465" t="str">
        <f>IF(OR(Diameter!E465="",Diameter!D465=""),"",(Diameter!E465-Diameter!D465)/Diameter!D465)</f>
        <v/>
      </c>
      <c r="D465" t="str">
        <f>IF(OR(Diameter!G465="",Diameter!F465=""),"",(Diameter!G465-Diameter!F465)/Diameter!F465)</f>
        <v/>
      </c>
      <c r="E465" t="str">
        <f>IF(OR(Diameter!I465="",Diameter!H465=""),"",(Diameter!I465-Diameter!H465)/Diameter!H465)</f>
        <v/>
      </c>
      <c r="F465" t="str">
        <f>IF(OR(Diameter!K465="",Diameter!J465=""),"",(Diameter!K465-Diameter!J465)/Diameter!J465)</f>
        <v/>
      </c>
      <c r="G465" t="str">
        <f>IF(OR(Diameter!M465="",Diameter!L465=""),"",(Diameter!M465-Diameter!L465)/Diameter!L465)</f>
        <v/>
      </c>
      <c r="H465" t="str">
        <f>IF(OR(Diameter!O465="",Diameter!N465=""),"",(Diameter!O465-Diameter!N465)/Diameter!N465)</f>
        <v/>
      </c>
      <c r="I465" t="str">
        <f>IF(OR(Diameter!Q465="",Diameter!P465=""),"",(Diameter!Q465-Diameter!P465)/Diameter!P465)</f>
        <v/>
      </c>
    </row>
    <row r="466" spans="1:9" ht="12.75" customHeight="1" x14ac:dyDescent="0.2">
      <c r="A466">
        <f>Measurement!A466</f>
        <v>46.400000000000389</v>
      </c>
      <c r="B466" t="str">
        <f>IF(OR(Diameter!C466="",Diameter!B466=""),"",(Diameter!C466-Diameter!B466)/Diameter!B466)</f>
        <v/>
      </c>
      <c r="C466" t="str">
        <f>IF(OR(Diameter!E466="",Diameter!D466=""),"",(Diameter!E466-Diameter!D466)/Diameter!D466)</f>
        <v/>
      </c>
      <c r="D466" t="str">
        <f>IF(OR(Diameter!G466="",Diameter!F466=""),"",(Diameter!G466-Diameter!F466)/Diameter!F466)</f>
        <v/>
      </c>
      <c r="E466" t="str">
        <f>IF(OR(Diameter!I466="",Diameter!H466=""),"",(Diameter!I466-Diameter!H466)/Diameter!H466)</f>
        <v/>
      </c>
      <c r="F466" t="str">
        <f>IF(OR(Diameter!K466="",Diameter!J466=""),"",(Diameter!K466-Diameter!J466)/Diameter!J466)</f>
        <v/>
      </c>
      <c r="G466" t="str">
        <f>IF(OR(Diameter!M466="",Diameter!L466=""),"",(Diameter!M466-Diameter!L466)/Diameter!L466)</f>
        <v/>
      </c>
      <c r="H466" t="str">
        <f>IF(OR(Diameter!O466="",Diameter!N466=""),"",(Diameter!O466-Diameter!N466)/Diameter!N466)</f>
        <v/>
      </c>
      <c r="I466" t="str">
        <f>IF(OR(Diameter!Q466="",Diameter!P466=""),"",(Diameter!Q466-Diameter!P466)/Diameter!P466)</f>
        <v/>
      </c>
    </row>
    <row r="467" spans="1:9" ht="12.75" customHeight="1" x14ac:dyDescent="0.2">
      <c r="A467">
        <f>Measurement!A467</f>
        <v>46.500000000000391</v>
      </c>
      <c r="B467" t="str">
        <f>IF(OR(Diameter!C467="",Diameter!B467=""),"",(Diameter!C467-Diameter!B467)/Diameter!B467)</f>
        <v/>
      </c>
      <c r="C467" t="str">
        <f>IF(OR(Diameter!E467="",Diameter!D467=""),"",(Diameter!E467-Diameter!D467)/Diameter!D467)</f>
        <v/>
      </c>
      <c r="D467" t="str">
        <f>IF(OR(Diameter!G467="",Diameter!F467=""),"",(Diameter!G467-Diameter!F467)/Diameter!F467)</f>
        <v/>
      </c>
      <c r="E467" t="str">
        <f>IF(OR(Diameter!I467="",Diameter!H467=""),"",(Diameter!I467-Diameter!H467)/Diameter!H467)</f>
        <v/>
      </c>
      <c r="F467" t="str">
        <f>IF(OR(Diameter!K467="",Diameter!J467=""),"",(Diameter!K467-Diameter!J467)/Diameter!J467)</f>
        <v/>
      </c>
      <c r="G467" t="str">
        <f>IF(OR(Diameter!M467="",Diameter!L467=""),"",(Diameter!M467-Diameter!L467)/Diameter!L467)</f>
        <v/>
      </c>
      <c r="H467" t="str">
        <f>IF(OR(Diameter!O467="",Diameter!N467=""),"",(Diameter!O467-Diameter!N467)/Diameter!N467)</f>
        <v/>
      </c>
      <c r="I467" t="str">
        <f>IF(OR(Diameter!Q467="",Diameter!P467=""),"",(Diameter!Q467-Diameter!P467)/Diameter!P467)</f>
        <v/>
      </c>
    </row>
    <row r="468" spans="1:9" ht="12.75" customHeight="1" x14ac:dyDescent="0.2">
      <c r="A468">
        <f>Measurement!A468</f>
        <v>46.600000000000392</v>
      </c>
      <c r="B468" t="str">
        <f>IF(OR(Diameter!C468="",Diameter!B468=""),"",(Diameter!C468-Diameter!B468)/Diameter!B468)</f>
        <v/>
      </c>
      <c r="C468" t="str">
        <f>IF(OR(Diameter!E468="",Diameter!D468=""),"",(Diameter!E468-Diameter!D468)/Diameter!D468)</f>
        <v/>
      </c>
      <c r="D468" t="str">
        <f>IF(OR(Diameter!G468="",Diameter!F468=""),"",(Diameter!G468-Diameter!F468)/Diameter!F468)</f>
        <v/>
      </c>
      <c r="E468" t="str">
        <f>IF(OR(Diameter!I468="",Diameter!H468=""),"",(Diameter!I468-Diameter!H468)/Diameter!H468)</f>
        <v/>
      </c>
      <c r="F468" t="str">
        <f>IF(OR(Diameter!K468="",Diameter!J468=""),"",(Diameter!K468-Diameter!J468)/Diameter!J468)</f>
        <v/>
      </c>
      <c r="G468" t="str">
        <f>IF(OR(Diameter!M468="",Diameter!L468=""),"",(Diameter!M468-Diameter!L468)/Diameter!L468)</f>
        <v/>
      </c>
      <c r="H468" t="str">
        <f>IF(OR(Diameter!O468="",Diameter!N468=""),"",(Diameter!O468-Diameter!N468)/Diameter!N468)</f>
        <v/>
      </c>
      <c r="I468" t="str">
        <f>IF(OR(Diameter!Q468="",Diameter!P468=""),"",(Diameter!Q468-Diameter!P468)/Diameter!P468)</f>
        <v/>
      </c>
    </row>
    <row r="469" spans="1:9" ht="12.75" customHeight="1" x14ac:dyDescent="0.2">
      <c r="A469">
        <f>Measurement!A469</f>
        <v>46.700000000000394</v>
      </c>
      <c r="B469" t="str">
        <f>IF(OR(Diameter!C469="",Diameter!B469=""),"",(Diameter!C469-Diameter!B469)/Diameter!B469)</f>
        <v/>
      </c>
      <c r="C469" t="str">
        <f>IF(OR(Diameter!E469="",Diameter!D469=""),"",(Diameter!E469-Diameter!D469)/Diameter!D469)</f>
        <v/>
      </c>
      <c r="D469" t="str">
        <f>IF(OR(Diameter!G469="",Diameter!F469=""),"",(Diameter!G469-Diameter!F469)/Diameter!F469)</f>
        <v/>
      </c>
      <c r="E469" t="str">
        <f>IF(OR(Diameter!I469="",Diameter!H469=""),"",(Diameter!I469-Diameter!H469)/Diameter!H469)</f>
        <v/>
      </c>
      <c r="F469" t="str">
        <f>IF(OR(Diameter!K469="",Diameter!J469=""),"",(Diameter!K469-Diameter!J469)/Diameter!J469)</f>
        <v/>
      </c>
      <c r="G469" t="str">
        <f>IF(OR(Diameter!M469="",Diameter!L469=""),"",(Diameter!M469-Diameter!L469)/Diameter!L469)</f>
        <v/>
      </c>
      <c r="H469" t="str">
        <f>IF(OR(Diameter!O469="",Diameter!N469=""),"",(Diameter!O469-Diameter!N469)/Diameter!N469)</f>
        <v/>
      </c>
      <c r="I469" t="str">
        <f>IF(OR(Diameter!Q469="",Diameter!P469=""),"",(Diameter!Q469-Diameter!P469)/Diameter!P469)</f>
        <v/>
      </c>
    </row>
    <row r="470" spans="1:9" ht="12.75" customHeight="1" x14ac:dyDescent="0.2">
      <c r="A470">
        <f>Measurement!A470</f>
        <v>46.800000000000395</v>
      </c>
      <c r="B470" t="str">
        <f>IF(OR(Diameter!C470="",Diameter!B470=""),"",(Diameter!C470-Diameter!B470)/Diameter!B470)</f>
        <v/>
      </c>
      <c r="C470" t="str">
        <f>IF(OR(Diameter!E470="",Diameter!D470=""),"",(Diameter!E470-Diameter!D470)/Diameter!D470)</f>
        <v/>
      </c>
      <c r="D470" t="str">
        <f>IF(OR(Diameter!G470="",Diameter!F470=""),"",(Diameter!G470-Diameter!F470)/Diameter!F470)</f>
        <v/>
      </c>
      <c r="E470" t="str">
        <f>IF(OR(Diameter!I470="",Diameter!H470=""),"",(Diameter!I470-Diameter!H470)/Diameter!H470)</f>
        <v/>
      </c>
      <c r="F470" t="str">
        <f>IF(OR(Diameter!K470="",Diameter!J470=""),"",(Diameter!K470-Diameter!J470)/Diameter!J470)</f>
        <v/>
      </c>
      <c r="G470" t="str">
        <f>IF(OR(Diameter!M470="",Diameter!L470=""),"",(Diameter!M470-Diameter!L470)/Diameter!L470)</f>
        <v/>
      </c>
      <c r="H470" t="str">
        <f>IF(OR(Diameter!O470="",Diameter!N470=""),"",(Diameter!O470-Diameter!N470)/Diameter!N470)</f>
        <v/>
      </c>
      <c r="I470" t="str">
        <f>IF(OR(Diameter!Q470="",Diameter!P470=""),"",(Diameter!Q470-Diameter!P470)/Diameter!P470)</f>
        <v/>
      </c>
    </row>
    <row r="471" spans="1:9" ht="12.75" customHeight="1" x14ac:dyDescent="0.2">
      <c r="A471">
        <f>Measurement!A471</f>
        <v>46.900000000000396</v>
      </c>
      <c r="B471" t="str">
        <f>IF(OR(Diameter!C471="",Diameter!B471=""),"",(Diameter!C471-Diameter!B471)/Diameter!B471)</f>
        <v/>
      </c>
      <c r="C471" t="str">
        <f>IF(OR(Diameter!E471="",Diameter!D471=""),"",(Diameter!E471-Diameter!D471)/Diameter!D471)</f>
        <v/>
      </c>
      <c r="D471" t="str">
        <f>IF(OR(Diameter!G471="",Diameter!F471=""),"",(Diameter!G471-Diameter!F471)/Diameter!F471)</f>
        <v/>
      </c>
      <c r="E471" t="str">
        <f>IF(OR(Diameter!I471="",Diameter!H471=""),"",(Diameter!I471-Diameter!H471)/Diameter!H471)</f>
        <v/>
      </c>
      <c r="F471" t="str">
        <f>IF(OR(Diameter!K471="",Diameter!J471=""),"",(Diameter!K471-Diameter!J471)/Diameter!J471)</f>
        <v/>
      </c>
      <c r="G471" t="str">
        <f>IF(OR(Diameter!M471="",Diameter!L471=""),"",(Diameter!M471-Diameter!L471)/Diameter!L471)</f>
        <v/>
      </c>
      <c r="H471" t="str">
        <f>IF(OR(Diameter!O471="",Diameter!N471=""),"",(Diameter!O471-Diameter!N471)/Diameter!N471)</f>
        <v/>
      </c>
      <c r="I471" t="str">
        <f>IF(OR(Diameter!Q471="",Diameter!P471=""),"",(Diameter!Q471-Diameter!P471)/Diameter!P471)</f>
        <v/>
      </c>
    </row>
    <row r="472" spans="1:9" ht="12.75" customHeight="1" x14ac:dyDescent="0.2">
      <c r="A472">
        <f>Measurement!A472</f>
        <v>47.000000000000398</v>
      </c>
      <c r="B472" t="str">
        <f>IF(OR(Diameter!C472="",Diameter!B472=""),"",(Diameter!C472-Diameter!B472)/Diameter!B472)</f>
        <v/>
      </c>
      <c r="C472" t="str">
        <f>IF(OR(Diameter!E472="",Diameter!D472=""),"",(Diameter!E472-Diameter!D472)/Diameter!D472)</f>
        <v/>
      </c>
      <c r="D472" t="str">
        <f>IF(OR(Diameter!G472="",Diameter!F472=""),"",(Diameter!G472-Diameter!F472)/Diameter!F472)</f>
        <v/>
      </c>
      <c r="E472" t="str">
        <f>IF(OR(Diameter!I472="",Diameter!H472=""),"",(Diameter!I472-Diameter!H472)/Diameter!H472)</f>
        <v/>
      </c>
      <c r="F472" t="str">
        <f>IF(OR(Diameter!K472="",Diameter!J472=""),"",(Diameter!K472-Diameter!J472)/Diameter!J472)</f>
        <v/>
      </c>
      <c r="G472" t="str">
        <f>IF(OR(Diameter!M472="",Diameter!L472=""),"",(Diameter!M472-Diameter!L472)/Diameter!L472)</f>
        <v/>
      </c>
      <c r="H472" t="str">
        <f>IF(OR(Diameter!O472="",Diameter!N472=""),"",(Diameter!O472-Diameter!N472)/Diameter!N472)</f>
        <v/>
      </c>
      <c r="I472" t="str">
        <f>IF(OR(Diameter!Q472="",Diameter!P472=""),"",(Diameter!Q472-Diameter!P472)/Diameter!P472)</f>
        <v/>
      </c>
    </row>
    <row r="473" spans="1:9" ht="12.75" customHeight="1" x14ac:dyDescent="0.2">
      <c r="A473">
        <f>Measurement!A473</f>
        <v>47.100000000000399</v>
      </c>
      <c r="B473" t="str">
        <f>IF(OR(Diameter!C473="",Diameter!B473=""),"",(Diameter!C473-Diameter!B473)/Diameter!B473)</f>
        <v/>
      </c>
      <c r="C473" t="str">
        <f>IF(OR(Diameter!E473="",Diameter!D473=""),"",(Diameter!E473-Diameter!D473)/Diameter!D473)</f>
        <v/>
      </c>
      <c r="D473" t="str">
        <f>IF(OR(Diameter!G473="",Diameter!F473=""),"",(Diameter!G473-Diameter!F473)/Diameter!F473)</f>
        <v/>
      </c>
      <c r="E473" t="str">
        <f>IF(OR(Diameter!I473="",Diameter!H473=""),"",(Diameter!I473-Diameter!H473)/Diameter!H473)</f>
        <v/>
      </c>
      <c r="F473" t="str">
        <f>IF(OR(Diameter!K473="",Diameter!J473=""),"",(Diameter!K473-Diameter!J473)/Diameter!J473)</f>
        <v/>
      </c>
      <c r="G473" t="str">
        <f>IF(OR(Diameter!M473="",Diameter!L473=""),"",(Diameter!M473-Diameter!L473)/Diameter!L473)</f>
        <v/>
      </c>
      <c r="H473" t="str">
        <f>IF(OR(Diameter!O473="",Diameter!N473=""),"",(Diameter!O473-Diameter!N473)/Diameter!N473)</f>
        <v/>
      </c>
      <c r="I473" t="str">
        <f>IF(OR(Diameter!Q473="",Diameter!P473=""),"",(Diameter!Q473-Diameter!P473)/Diameter!P473)</f>
        <v/>
      </c>
    </row>
    <row r="474" spans="1:9" ht="12.75" customHeight="1" x14ac:dyDescent="0.2">
      <c r="A474">
        <f>Measurement!A474</f>
        <v>47.200000000000401</v>
      </c>
      <c r="B474" t="str">
        <f>IF(OR(Diameter!C474="",Diameter!B474=""),"",(Diameter!C474-Diameter!B474)/Diameter!B474)</f>
        <v/>
      </c>
      <c r="C474" t="str">
        <f>IF(OR(Diameter!E474="",Diameter!D474=""),"",(Diameter!E474-Diameter!D474)/Diameter!D474)</f>
        <v/>
      </c>
      <c r="D474" t="str">
        <f>IF(OR(Diameter!G474="",Diameter!F474=""),"",(Diameter!G474-Diameter!F474)/Diameter!F474)</f>
        <v/>
      </c>
      <c r="E474" t="str">
        <f>IF(OR(Diameter!I474="",Diameter!H474=""),"",(Diameter!I474-Diameter!H474)/Diameter!H474)</f>
        <v/>
      </c>
      <c r="F474" t="str">
        <f>IF(OR(Diameter!K474="",Diameter!J474=""),"",(Diameter!K474-Diameter!J474)/Diameter!J474)</f>
        <v/>
      </c>
      <c r="G474" t="str">
        <f>IF(OR(Diameter!M474="",Diameter!L474=""),"",(Diameter!M474-Diameter!L474)/Diameter!L474)</f>
        <v/>
      </c>
      <c r="H474" t="str">
        <f>IF(OR(Diameter!O474="",Diameter!N474=""),"",(Diameter!O474-Diameter!N474)/Diameter!N474)</f>
        <v/>
      </c>
      <c r="I474" t="str">
        <f>IF(OR(Diameter!Q474="",Diameter!P474=""),"",(Diameter!Q474-Diameter!P474)/Diameter!P474)</f>
        <v/>
      </c>
    </row>
    <row r="475" spans="1:9" ht="12.75" customHeight="1" x14ac:dyDescent="0.2">
      <c r="A475">
        <f>Measurement!A475</f>
        <v>47.300000000000402</v>
      </c>
      <c r="B475" t="str">
        <f>IF(OR(Diameter!C475="",Diameter!B475=""),"",(Diameter!C475-Diameter!B475)/Diameter!B475)</f>
        <v/>
      </c>
      <c r="C475" t="str">
        <f>IF(OR(Diameter!E475="",Diameter!D475=""),"",(Diameter!E475-Diameter!D475)/Diameter!D475)</f>
        <v/>
      </c>
      <c r="D475" t="str">
        <f>IF(OR(Diameter!G475="",Diameter!F475=""),"",(Diameter!G475-Diameter!F475)/Diameter!F475)</f>
        <v/>
      </c>
      <c r="E475" t="str">
        <f>IF(OR(Diameter!I475="",Diameter!H475=""),"",(Diameter!I475-Diameter!H475)/Diameter!H475)</f>
        <v/>
      </c>
      <c r="F475" t="str">
        <f>IF(OR(Diameter!K475="",Diameter!J475=""),"",(Diameter!K475-Diameter!J475)/Diameter!J475)</f>
        <v/>
      </c>
      <c r="G475" t="str">
        <f>IF(OR(Diameter!M475="",Diameter!L475=""),"",(Diameter!M475-Diameter!L475)/Diameter!L475)</f>
        <v/>
      </c>
      <c r="H475" t="str">
        <f>IF(OR(Diameter!O475="",Diameter!N475=""),"",(Diameter!O475-Diameter!N475)/Diameter!N475)</f>
        <v/>
      </c>
      <c r="I475" t="str">
        <f>IF(OR(Diameter!Q475="",Diameter!P475=""),"",(Diameter!Q475-Diameter!P475)/Diameter!P475)</f>
        <v/>
      </c>
    </row>
    <row r="476" spans="1:9" ht="12.75" customHeight="1" x14ac:dyDescent="0.2">
      <c r="A476">
        <f>Measurement!A476</f>
        <v>47.400000000000404</v>
      </c>
      <c r="B476" t="str">
        <f>IF(OR(Diameter!C476="",Diameter!B476=""),"",(Diameter!C476-Diameter!B476)/Diameter!B476)</f>
        <v/>
      </c>
      <c r="C476" t="str">
        <f>IF(OR(Diameter!E476="",Diameter!D476=""),"",(Diameter!E476-Diameter!D476)/Diameter!D476)</f>
        <v/>
      </c>
      <c r="D476" t="str">
        <f>IF(OR(Diameter!G476="",Diameter!F476=""),"",(Diameter!G476-Diameter!F476)/Diameter!F476)</f>
        <v/>
      </c>
      <c r="E476" t="str">
        <f>IF(OR(Diameter!I476="",Diameter!H476=""),"",(Diameter!I476-Diameter!H476)/Diameter!H476)</f>
        <v/>
      </c>
      <c r="F476" t="str">
        <f>IF(OR(Diameter!K476="",Diameter!J476=""),"",(Diameter!K476-Diameter!J476)/Diameter!J476)</f>
        <v/>
      </c>
      <c r="G476" t="str">
        <f>IF(OR(Diameter!M476="",Diameter!L476=""),"",(Diameter!M476-Diameter!L476)/Diameter!L476)</f>
        <v/>
      </c>
      <c r="H476" t="str">
        <f>IF(OR(Diameter!O476="",Diameter!N476=""),"",(Diameter!O476-Diameter!N476)/Diameter!N476)</f>
        <v/>
      </c>
      <c r="I476" t="str">
        <f>IF(OR(Diameter!Q476="",Diameter!P476=""),"",(Diameter!Q476-Diameter!P476)/Diameter!P476)</f>
        <v/>
      </c>
    </row>
    <row r="477" spans="1:9" ht="12.75" customHeight="1" x14ac:dyDescent="0.2">
      <c r="A477">
        <f>Measurement!A477</f>
        <v>47.500000000000405</v>
      </c>
      <c r="B477" t="str">
        <f>IF(OR(Diameter!C477="",Diameter!B477=""),"",(Diameter!C477-Diameter!B477)/Diameter!B477)</f>
        <v/>
      </c>
      <c r="C477" t="str">
        <f>IF(OR(Diameter!E477="",Diameter!D477=""),"",(Diameter!E477-Diameter!D477)/Diameter!D477)</f>
        <v/>
      </c>
      <c r="D477" t="str">
        <f>IF(OR(Diameter!G477="",Diameter!F477=""),"",(Diameter!G477-Diameter!F477)/Diameter!F477)</f>
        <v/>
      </c>
      <c r="E477" t="str">
        <f>IF(OR(Diameter!I477="",Diameter!H477=""),"",(Diameter!I477-Diameter!H477)/Diameter!H477)</f>
        <v/>
      </c>
      <c r="F477" t="str">
        <f>IF(OR(Diameter!K477="",Diameter!J477=""),"",(Diameter!K477-Diameter!J477)/Diameter!J477)</f>
        <v/>
      </c>
      <c r="G477" t="str">
        <f>IF(OR(Diameter!M477="",Diameter!L477=""),"",(Diameter!M477-Diameter!L477)/Diameter!L477)</f>
        <v/>
      </c>
      <c r="H477" t="str">
        <f>IF(OR(Diameter!O477="",Diameter!N477=""),"",(Diameter!O477-Diameter!N477)/Diameter!N477)</f>
        <v/>
      </c>
      <c r="I477" t="str">
        <f>IF(OR(Diameter!Q477="",Diameter!P477=""),"",(Diameter!Q477-Diameter!P477)/Diameter!P477)</f>
        <v/>
      </c>
    </row>
    <row r="478" spans="1:9" ht="12.75" customHeight="1" x14ac:dyDescent="0.2">
      <c r="A478">
        <f>Measurement!A478</f>
        <v>47.600000000000406</v>
      </c>
      <c r="B478" t="str">
        <f>IF(OR(Diameter!C478="",Diameter!B478=""),"",(Diameter!C478-Diameter!B478)/Diameter!B478)</f>
        <v/>
      </c>
      <c r="C478" t="str">
        <f>IF(OR(Diameter!E478="",Diameter!D478=""),"",(Diameter!E478-Diameter!D478)/Diameter!D478)</f>
        <v/>
      </c>
      <c r="D478" t="str">
        <f>IF(OR(Diameter!G478="",Diameter!F478=""),"",(Diameter!G478-Diameter!F478)/Diameter!F478)</f>
        <v/>
      </c>
      <c r="E478" t="str">
        <f>IF(OR(Diameter!I478="",Diameter!H478=""),"",(Diameter!I478-Diameter!H478)/Diameter!H478)</f>
        <v/>
      </c>
      <c r="F478" t="str">
        <f>IF(OR(Diameter!K478="",Diameter!J478=""),"",(Diameter!K478-Diameter!J478)/Diameter!J478)</f>
        <v/>
      </c>
      <c r="G478" t="str">
        <f>IF(OR(Diameter!M478="",Diameter!L478=""),"",(Diameter!M478-Diameter!L478)/Diameter!L478)</f>
        <v/>
      </c>
      <c r="H478" t="str">
        <f>IF(OR(Diameter!O478="",Diameter!N478=""),"",(Diameter!O478-Diameter!N478)/Diameter!N478)</f>
        <v/>
      </c>
      <c r="I478" t="str">
        <f>IF(OR(Diameter!Q478="",Diameter!P478=""),"",(Diameter!Q478-Diameter!P478)/Diameter!P478)</f>
        <v/>
      </c>
    </row>
    <row r="479" spans="1:9" ht="12.75" customHeight="1" x14ac:dyDescent="0.2">
      <c r="A479">
        <f>Measurement!A479</f>
        <v>47.700000000000408</v>
      </c>
      <c r="B479" t="str">
        <f>IF(OR(Diameter!C479="",Diameter!B479=""),"",(Diameter!C479-Diameter!B479)/Diameter!B479)</f>
        <v/>
      </c>
      <c r="C479" t="str">
        <f>IF(OR(Diameter!E479="",Diameter!D479=""),"",(Diameter!E479-Diameter!D479)/Diameter!D479)</f>
        <v/>
      </c>
      <c r="D479" t="str">
        <f>IF(OR(Diameter!G479="",Diameter!F479=""),"",(Diameter!G479-Diameter!F479)/Diameter!F479)</f>
        <v/>
      </c>
      <c r="E479" t="str">
        <f>IF(OR(Diameter!I479="",Diameter!H479=""),"",(Diameter!I479-Diameter!H479)/Diameter!H479)</f>
        <v/>
      </c>
      <c r="F479" t="str">
        <f>IF(OR(Diameter!K479="",Diameter!J479=""),"",(Diameter!K479-Diameter!J479)/Diameter!J479)</f>
        <v/>
      </c>
      <c r="G479" t="str">
        <f>IF(OR(Diameter!M479="",Diameter!L479=""),"",(Diameter!M479-Diameter!L479)/Diameter!L479)</f>
        <v/>
      </c>
      <c r="H479" t="str">
        <f>IF(OR(Diameter!O479="",Diameter!N479=""),"",(Diameter!O479-Diameter!N479)/Diameter!N479)</f>
        <v/>
      </c>
      <c r="I479" t="str">
        <f>IF(OR(Diameter!Q479="",Diameter!P479=""),"",(Diameter!Q479-Diameter!P479)/Diameter!P479)</f>
        <v/>
      </c>
    </row>
    <row r="480" spans="1:9" ht="12.75" customHeight="1" x14ac:dyDescent="0.2">
      <c r="A480">
        <f>Measurement!A480</f>
        <v>47.800000000000409</v>
      </c>
      <c r="B480" t="str">
        <f>IF(OR(Diameter!C480="",Diameter!B480=""),"",(Diameter!C480-Diameter!B480)/Diameter!B480)</f>
        <v/>
      </c>
      <c r="C480" t="str">
        <f>IF(OR(Diameter!E480="",Diameter!D480=""),"",(Diameter!E480-Diameter!D480)/Diameter!D480)</f>
        <v/>
      </c>
      <c r="D480" t="str">
        <f>IF(OR(Diameter!G480="",Diameter!F480=""),"",(Diameter!G480-Diameter!F480)/Diameter!F480)</f>
        <v/>
      </c>
      <c r="E480" t="str">
        <f>IF(OR(Diameter!I480="",Diameter!H480=""),"",(Diameter!I480-Diameter!H480)/Diameter!H480)</f>
        <v/>
      </c>
      <c r="F480" t="str">
        <f>IF(OR(Diameter!K480="",Diameter!J480=""),"",(Diameter!K480-Diameter!J480)/Diameter!J480)</f>
        <v/>
      </c>
      <c r="G480" t="str">
        <f>IF(OR(Diameter!M480="",Diameter!L480=""),"",(Diameter!M480-Diameter!L480)/Diameter!L480)</f>
        <v/>
      </c>
      <c r="H480" t="str">
        <f>IF(OR(Diameter!O480="",Diameter!N480=""),"",(Diameter!O480-Diameter!N480)/Diameter!N480)</f>
        <v/>
      </c>
      <c r="I480" t="str">
        <f>IF(OR(Diameter!Q480="",Diameter!P480=""),"",(Diameter!Q480-Diameter!P480)/Diameter!P480)</f>
        <v/>
      </c>
    </row>
    <row r="481" spans="1:9" ht="12.75" customHeight="1" x14ac:dyDescent="0.2">
      <c r="A481">
        <f>Measurement!A481</f>
        <v>47.900000000000411</v>
      </c>
      <c r="B481" t="str">
        <f>IF(OR(Diameter!C481="",Diameter!B481=""),"",(Diameter!C481-Diameter!B481)/Diameter!B481)</f>
        <v/>
      </c>
      <c r="C481" t="str">
        <f>IF(OR(Diameter!E481="",Diameter!D481=""),"",(Diameter!E481-Diameter!D481)/Diameter!D481)</f>
        <v/>
      </c>
      <c r="D481" t="str">
        <f>IF(OR(Diameter!G481="",Diameter!F481=""),"",(Diameter!G481-Diameter!F481)/Diameter!F481)</f>
        <v/>
      </c>
      <c r="E481" t="str">
        <f>IF(OR(Diameter!I481="",Diameter!H481=""),"",(Diameter!I481-Diameter!H481)/Diameter!H481)</f>
        <v/>
      </c>
      <c r="F481" t="str">
        <f>IF(OR(Diameter!K481="",Diameter!J481=""),"",(Diameter!K481-Diameter!J481)/Diameter!J481)</f>
        <v/>
      </c>
      <c r="G481" t="str">
        <f>IF(OR(Diameter!M481="",Diameter!L481=""),"",(Diameter!M481-Diameter!L481)/Diameter!L481)</f>
        <v/>
      </c>
      <c r="H481" t="str">
        <f>IF(OR(Diameter!O481="",Diameter!N481=""),"",(Diameter!O481-Diameter!N481)/Diameter!N481)</f>
        <v/>
      </c>
      <c r="I481" t="str">
        <f>IF(OR(Diameter!Q481="",Diameter!P481=""),"",(Diameter!Q481-Diameter!P481)/Diameter!P481)</f>
        <v/>
      </c>
    </row>
    <row r="482" spans="1:9" ht="12.75" customHeight="1" x14ac:dyDescent="0.2">
      <c r="A482">
        <f>Measurement!A482</f>
        <v>48.000000000000412</v>
      </c>
      <c r="B482" t="str">
        <f>IF(OR(Diameter!C482="",Diameter!B482=""),"",(Diameter!C482-Diameter!B482)/Diameter!B482)</f>
        <v/>
      </c>
      <c r="C482" t="str">
        <f>IF(OR(Diameter!E482="",Diameter!D482=""),"",(Diameter!E482-Diameter!D482)/Diameter!D482)</f>
        <v/>
      </c>
      <c r="D482" t="str">
        <f>IF(OR(Diameter!G482="",Diameter!F482=""),"",(Diameter!G482-Diameter!F482)/Diameter!F482)</f>
        <v/>
      </c>
      <c r="E482" t="str">
        <f>IF(OR(Diameter!I482="",Diameter!H482=""),"",(Diameter!I482-Diameter!H482)/Diameter!H482)</f>
        <v/>
      </c>
      <c r="F482" t="str">
        <f>IF(OR(Diameter!K482="",Diameter!J482=""),"",(Diameter!K482-Diameter!J482)/Diameter!J482)</f>
        <v/>
      </c>
      <c r="G482" t="str">
        <f>IF(OR(Diameter!M482="",Diameter!L482=""),"",(Diameter!M482-Diameter!L482)/Diameter!L482)</f>
        <v/>
      </c>
      <c r="H482" t="str">
        <f>IF(OR(Diameter!O482="",Diameter!N482=""),"",(Diameter!O482-Diameter!N482)/Diameter!N482)</f>
        <v/>
      </c>
      <c r="I482" t="str">
        <f>IF(OR(Diameter!Q482="",Diameter!P482=""),"",(Diameter!Q482-Diameter!P482)/Diameter!P482)</f>
        <v/>
      </c>
    </row>
    <row r="483" spans="1:9" ht="12.75" customHeight="1" x14ac:dyDescent="0.2">
      <c r="A483">
        <f>Measurement!A483</f>
        <v>48.100000000000414</v>
      </c>
      <c r="B483" t="str">
        <f>IF(OR(Diameter!C483="",Diameter!B483=""),"",(Diameter!C483-Diameter!B483)/Diameter!B483)</f>
        <v/>
      </c>
      <c r="C483" t="str">
        <f>IF(OR(Diameter!E483="",Diameter!D483=""),"",(Diameter!E483-Diameter!D483)/Diameter!D483)</f>
        <v/>
      </c>
      <c r="D483" t="str">
        <f>IF(OR(Diameter!G483="",Diameter!F483=""),"",(Diameter!G483-Diameter!F483)/Diameter!F483)</f>
        <v/>
      </c>
      <c r="E483" t="str">
        <f>IF(OR(Diameter!I483="",Diameter!H483=""),"",(Diameter!I483-Diameter!H483)/Diameter!H483)</f>
        <v/>
      </c>
      <c r="F483" t="str">
        <f>IF(OR(Diameter!K483="",Diameter!J483=""),"",(Diameter!K483-Diameter!J483)/Diameter!J483)</f>
        <v/>
      </c>
      <c r="G483" t="str">
        <f>IF(OR(Diameter!M483="",Diameter!L483=""),"",(Diameter!M483-Diameter!L483)/Diameter!L483)</f>
        <v/>
      </c>
      <c r="H483" t="str">
        <f>IF(OR(Diameter!O483="",Diameter!N483=""),"",(Diameter!O483-Diameter!N483)/Diameter!N483)</f>
        <v/>
      </c>
      <c r="I483" t="str">
        <f>IF(OR(Diameter!Q483="",Diameter!P483=""),"",(Diameter!Q483-Diameter!P483)/Diameter!P483)</f>
        <v/>
      </c>
    </row>
    <row r="484" spans="1:9" ht="12.75" customHeight="1" x14ac:dyDescent="0.2">
      <c r="A484">
        <f>Measurement!A484</f>
        <v>48.200000000000415</v>
      </c>
      <c r="B484" t="str">
        <f>IF(OR(Diameter!C484="",Diameter!B484=""),"",(Diameter!C484-Diameter!B484)/Diameter!B484)</f>
        <v/>
      </c>
      <c r="C484" t="str">
        <f>IF(OR(Diameter!E484="",Diameter!D484=""),"",(Diameter!E484-Diameter!D484)/Diameter!D484)</f>
        <v/>
      </c>
      <c r="D484" t="str">
        <f>IF(OR(Diameter!G484="",Diameter!F484=""),"",(Diameter!G484-Diameter!F484)/Diameter!F484)</f>
        <v/>
      </c>
      <c r="E484" t="str">
        <f>IF(OR(Diameter!I484="",Diameter!H484=""),"",(Diameter!I484-Diameter!H484)/Diameter!H484)</f>
        <v/>
      </c>
      <c r="F484" t="str">
        <f>IF(OR(Diameter!K484="",Diameter!J484=""),"",(Diameter!K484-Diameter!J484)/Diameter!J484)</f>
        <v/>
      </c>
      <c r="G484" t="str">
        <f>IF(OR(Diameter!M484="",Diameter!L484=""),"",(Diameter!M484-Diameter!L484)/Diameter!L484)</f>
        <v/>
      </c>
      <c r="H484" t="str">
        <f>IF(OR(Diameter!O484="",Diameter!N484=""),"",(Diameter!O484-Diameter!N484)/Diameter!N484)</f>
        <v/>
      </c>
      <c r="I484" t="str">
        <f>IF(OR(Diameter!Q484="",Diameter!P484=""),"",(Diameter!Q484-Diameter!P484)/Diameter!P484)</f>
        <v/>
      </c>
    </row>
    <row r="485" spans="1:9" ht="12.75" customHeight="1" x14ac:dyDescent="0.2">
      <c r="A485">
        <f>Measurement!A485</f>
        <v>48.300000000000416</v>
      </c>
      <c r="B485" t="str">
        <f>IF(OR(Diameter!C485="",Diameter!B485=""),"",(Diameter!C485-Diameter!B485)/Diameter!B485)</f>
        <v/>
      </c>
      <c r="C485" t="str">
        <f>IF(OR(Diameter!E485="",Diameter!D485=""),"",(Diameter!E485-Diameter!D485)/Diameter!D485)</f>
        <v/>
      </c>
      <c r="D485" t="str">
        <f>IF(OR(Diameter!G485="",Diameter!F485=""),"",(Diameter!G485-Diameter!F485)/Diameter!F485)</f>
        <v/>
      </c>
      <c r="E485" t="str">
        <f>IF(OR(Diameter!I485="",Diameter!H485=""),"",(Diameter!I485-Diameter!H485)/Diameter!H485)</f>
        <v/>
      </c>
      <c r="F485" t="str">
        <f>IF(OR(Diameter!K485="",Diameter!J485=""),"",(Diameter!K485-Diameter!J485)/Diameter!J485)</f>
        <v/>
      </c>
      <c r="G485" t="str">
        <f>IF(OR(Diameter!M485="",Diameter!L485=""),"",(Diameter!M485-Diameter!L485)/Diameter!L485)</f>
        <v/>
      </c>
      <c r="H485" t="str">
        <f>IF(OR(Diameter!O485="",Diameter!N485=""),"",(Diameter!O485-Diameter!N485)/Diameter!N485)</f>
        <v/>
      </c>
      <c r="I485" t="str">
        <f>IF(OR(Diameter!Q485="",Diameter!P485=""),"",(Diameter!Q485-Diameter!P485)/Diameter!P485)</f>
        <v/>
      </c>
    </row>
    <row r="486" spans="1:9" ht="12.75" customHeight="1" x14ac:dyDescent="0.2">
      <c r="A486">
        <f>Measurement!A486</f>
        <v>48.400000000000418</v>
      </c>
      <c r="B486" t="str">
        <f>IF(OR(Diameter!C486="",Diameter!B486=""),"",(Diameter!C486-Diameter!B486)/Diameter!B486)</f>
        <v/>
      </c>
      <c r="C486" t="str">
        <f>IF(OR(Diameter!E486="",Diameter!D486=""),"",(Diameter!E486-Diameter!D486)/Diameter!D486)</f>
        <v/>
      </c>
      <c r="D486" t="str">
        <f>IF(OR(Diameter!G486="",Diameter!F486=""),"",(Diameter!G486-Diameter!F486)/Diameter!F486)</f>
        <v/>
      </c>
      <c r="E486" t="str">
        <f>IF(OR(Diameter!I486="",Diameter!H486=""),"",(Diameter!I486-Diameter!H486)/Diameter!H486)</f>
        <v/>
      </c>
      <c r="F486" t="str">
        <f>IF(OR(Diameter!K486="",Diameter!J486=""),"",(Diameter!K486-Diameter!J486)/Diameter!J486)</f>
        <v/>
      </c>
      <c r="G486" t="str">
        <f>IF(OR(Diameter!M486="",Diameter!L486=""),"",(Diameter!M486-Diameter!L486)/Diameter!L486)</f>
        <v/>
      </c>
      <c r="H486" t="str">
        <f>IF(OR(Diameter!O486="",Diameter!N486=""),"",(Diameter!O486-Diameter!N486)/Diameter!N486)</f>
        <v/>
      </c>
      <c r="I486" t="str">
        <f>IF(OR(Diameter!Q486="",Diameter!P486=""),"",(Diameter!Q486-Diameter!P486)/Diameter!P486)</f>
        <v/>
      </c>
    </row>
    <row r="487" spans="1:9" ht="12.75" customHeight="1" x14ac:dyDescent="0.2">
      <c r="A487">
        <f>Measurement!A487</f>
        <v>48.500000000000419</v>
      </c>
      <c r="B487" t="str">
        <f>IF(OR(Diameter!C487="",Diameter!B487=""),"",(Diameter!C487-Diameter!B487)/Diameter!B487)</f>
        <v/>
      </c>
      <c r="C487" t="str">
        <f>IF(OR(Diameter!E487="",Diameter!D487=""),"",(Diameter!E487-Diameter!D487)/Diameter!D487)</f>
        <v/>
      </c>
      <c r="D487" t="str">
        <f>IF(OR(Diameter!G487="",Diameter!F487=""),"",(Diameter!G487-Diameter!F487)/Diameter!F487)</f>
        <v/>
      </c>
      <c r="E487" t="str">
        <f>IF(OR(Diameter!I487="",Diameter!H487=""),"",(Diameter!I487-Diameter!H487)/Diameter!H487)</f>
        <v/>
      </c>
      <c r="F487" t="str">
        <f>IF(OR(Diameter!K487="",Diameter!J487=""),"",(Diameter!K487-Diameter!J487)/Diameter!J487)</f>
        <v/>
      </c>
      <c r="G487" t="str">
        <f>IF(OR(Diameter!M487="",Diameter!L487=""),"",(Diameter!M487-Diameter!L487)/Diameter!L487)</f>
        <v/>
      </c>
      <c r="H487" t="str">
        <f>IF(OR(Diameter!O487="",Diameter!N487=""),"",(Diameter!O487-Diameter!N487)/Diameter!N487)</f>
        <v/>
      </c>
      <c r="I487" t="str">
        <f>IF(OR(Diameter!Q487="",Diameter!P487=""),"",(Diameter!Q487-Diameter!P487)/Diameter!P487)</f>
        <v/>
      </c>
    </row>
    <row r="488" spans="1:9" ht="12.75" customHeight="1" x14ac:dyDescent="0.2">
      <c r="A488">
        <f>Measurement!A488</f>
        <v>48.600000000000421</v>
      </c>
      <c r="B488" t="str">
        <f>IF(OR(Diameter!C488="",Diameter!B488=""),"",(Diameter!C488-Diameter!B488)/Diameter!B488)</f>
        <v/>
      </c>
      <c r="C488" t="str">
        <f>IF(OR(Diameter!E488="",Diameter!D488=""),"",(Diameter!E488-Diameter!D488)/Diameter!D488)</f>
        <v/>
      </c>
      <c r="D488" t="str">
        <f>IF(OR(Diameter!G488="",Diameter!F488=""),"",(Diameter!G488-Diameter!F488)/Diameter!F488)</f>
        <v/>
      </c>
      <c r="E488" t="str">
        <f>IF(OR(Diameter!I488="",Diameter!H488=""),"",(Diameter!I488-Diameter!H488)/Diameter!H488)</f>
        <v/>
      </c>
      <c r="F488" t="str">
        <f>IF(OR(Diameter!K488="",Diameter!J488=""),"",(Diameter!K488-Diameter!J488)/Diameter!J488)</f>
        <v/>
      </c>
      <c r="G488" t="str">
        <f>IF(OR(Diameter!M488="",Diameter!L488=""),"",(Diameter!M488-Diameter!L488)/Diameter!L488)</f>
        <v/>
      </c>
      <c r="H488" t="str">
        <f>IF(OR(Diameter!O488="",Diameter!N488=""),"",(Diameter!O488-Diameter!N488)/Diameter!N488)</f>
        <v/>
      </c>
      <c r="I488" t="str">
        <f>IF(OR(Diameter!Q488="",Diameter!P488=""),"",(Diameter!Q488-Diameter!P488)/Diameter!P488)</f>
        <v/>
      </c>
    </row>
    <row r="489" spans="1:9" ht="12.75" customHeight="1" x14ac:dyDescent="0.2">
      <c r="A489">
        <f>Measurement!A489</f>
        <v>48.700000000000422</v>
      </c>
      <c r="B489" t="str">
        <f>IF(OR(Diameter!C489="",Diameter!B489=""),"",(Diameter!C489-Diameter!B489)/Diameter!B489)</f>
        <v/>
      </c>
      <c r="C489" t="str">
        <f>IF(OR(Diameter!E489="",Diameter!D489=""),"",(Diameter!E489-Diameter!D489)/Diameter!D489)</f>
        <v/>
      </c>
      <c r="D489" t="str">
        <f>IF(OR(Diameter!G489="",Diameter!F489=""),"",(Diameter!G489-Diameter!F489)/Diameter!F489)</f>
        <v/>
      </c>
      <c r="E489" t="str">
        <f>IF(OR(Diameter!I489="",Diameter!H489=""),"",(Diameter!I489-Diameter!H489)/Diameter!H489)</f>
        <v/>
      </c>
      <c r="F489" t="str">
        <f>IF(OR(Diameter!K489="",Diameter!J489=""),"",(Diameter!K489-Diameter!J489)/Diameter!J489)</f>
        <v/>
      </c>
      <c r="G489" t="str">
        <f>IF(OR(Diameter!M489="",Diameter!L489=""),"",(Diameter!M489-Diameter!L489)/Diameter!L489)</f>
        <v/>
      </c>
      <c r="H489" t="str">
        <f>IF(OR(Diameter!O489="",Diameter!N489=""),"",(Diameter!O489-Diameter!N489)/Diameter!N489)</f>
        <v/>
      </c>
      <c r="I489" t="str">
        <f>IF(OR(Diameter!Q489="",Diameter!P489=""),"",(Diameter!Q489-Diameter!P489)/Diameter!P489)</f>
        <v/>
      </c>
    </row>
    <row r="490" spans="1:9" ht="12.75" customHeight="1" x14ac:dyDescent="0.2">
      <c r="A490">
        <f>Measurement!A490</f>
        <v>48.800000000000423</v>
      </c>
      <c r="B490" t="str">
        <f>IF(OR(Diameter!C490="",Diameter!B490=""),"",(Diameter!C490-Diameter!B490)/Diameter!B490)</f>
        <v/>
      </c>
      <c r="C490" t="str">
        <f>IF(OR(Diameter!E490="",Diameter!D490=""),"",(Diameter!E490-Diameter!D490)/Diameter!D490)</f>
        <v/>
      </c>
      <c r="D490" t="str">
        <f>IF(OR(Diameter!G490="",Diameter!F490=""),"",(Diameter!G490-Diameter!F490)/Diameter!F490)</f>
        <v/>
      </c>
      <c r="E490" t="str">
        <f>IF(OR(Diameter!I490="",Diameter!H490=""),"",(Diameter!I490-Diameter!H490)/Diameter!H490)</f>
        <v/>
      </c>
      <c r="F490" t="str">
        <f>IF(OR(Diameter!K490="",Diameter!J490=""),"",(Diameter!K490-Diameter!J490)/Diameter!J490)</f>
        <v/>
      </c>
      <c r="G490" t="str">
        <f>IF(OR(Diameter!M490="",Diameter!L490=""),"",(Diameter!M490-Diameter!L490)/Diameter!L490)</f>
        <v/>
      </c>
      <c r="H490" t="str">
        <f>IF(OR(Diameter!O490="",Diameter!N490=""),"",(Diameter!O490-Diameter!N490)/Diameter!N490)</f>
        <v/>
      </c>
      <c r="I490" t="str">
        <f>IF(OR(Diameter!Q490="",Diameter!P490=""),"",(Diameter!Q490-Diameter!P490)/Diameter!P490)</f>
        <v/>
      </c>
    </row>
    <row r="491" spans="1:9" ht="12.75" customHeight="1" x14ac:dyDescent="0.2">
      <c r="A491">
        <f>Measurement!A491</f>
        <v>48.900000000000425</v>
      </c>
      <c r="B491" t="str">
        <f>IF(OR(Diameter!C491="",Diameter!B491=""),"",(Diameter!C491-Diameter!B491)/Diameter!B491)</f>
        <v/>
      </c>
      <c r="C491" t="str">
        <f>IF(OR(Diameter!E491="",Diameter!D491=""),"",(Diameter!E491-Diameter!D491)/Diameter!D491)</f>
        <v/>
      </c>
      <c r="D491" t="str">
        <f>IF(OR(Diameter!G491="",Diameter!F491=""),"",(Diameter!G491-Diameter!F491)/Diameter!F491)</f>
        <v/>
      </c>
      <c r="E491" t="str">
        <f>IF(OR(Diameter!I491="",Diameter!H491=""),"",(Diameter!I491-Diameter!H491)/Diameter!H491)</f>
        <v/>
      </c>
      <c r="F491" t="str">
        <f>IF(OR(Diameter!K491="",Diameter!J491=""),"",(Diameter!K491-Diameter!J491)/Diameter!J491)</f>
        <v/>
      </c>
      <c r="G491" t="str">
        <f>IF(OR(Diameter!M491="",Diameter!L491=""),"",(Diameter!M491-Diameter!L491)/Diameter!L491)</f>
        <v/>
      </c>
      <c r="H491" t="str">
        <f>IF(OR(Diameter!O491="",Diameter!N491=""),"",(Diameter!O491-Diameter!N491)/Diameter!N491)</f>
        <v/>
      </c>
      <c r="I491" t="str">
        <f>IF(OR(Diameter!Q491="",Diameter!P491=""),"",(Diameter!Q491-Diameter!P491)/Diameter!P491)</f>
        <v/>
      </c>
    </row>
    <row r="492" spans="1:9" ht="12.75" customHeight="1" x14ac:dyDescent="0.2">
      <c r="A492">
        <f>Measurement!A492</f>
        <v>49.000000000000426</v>
      </c>
      <c r="B492" t="str">
        <f>IF(OR(Diameter!C492="",Diameter!B492=""),"",(Diameter!C492-Diameter!B492)/Diameter!B492)</f>
        <v/>
      </c>
      <c r="C492" t="str">
        <f>IF(OR(Diameter!E492="",Diameter!D492=""),"",(Diameter!E492-Diameter!D492)/Diameter!D492)</f>
        <v/>
      </c>
      <c r="D492" t="str">
        <f>IF(OR(Diameter!G492="",Diameter!F492=""),"",(Diameter!G492-Diameter!F492)/Diameter!F492)</f>
        <v/>
      </c>
      <c r="E492" t="str">
        <f>IF(OR(Diameter!I492="",Diameter!H492=""),"",(Diameter!I492-Diameter!H492)/Diameter!H492)</f>
        <v/>
      </c>
      <c r="F492" t="str">
        <f>IF(OR(Diameter!K492="",Diameter!J492=""),"",(Diameter!K492-Diameter!J492)/Diameter!J492)</f>
        <v/>
      </c>
      <c r="G492" t="str">
        <f>IF(OR(Diameter!M492="",Diameter!L492=""),"",(Diameter!M492-Diameter!L492)/Diameter!L492)</f>
        <v/>
      </c>
      <c r="H492" t="str">
        <f>IF(OR(Diameter!O492="",Diameter!N492=""),"",(Diameter!O492-Diameter!N492)/Diameter!N492)</f>
        <v/>
      </c>
      <c r="I492" t="str">
        <f>IF(OR(Diameter!Q492="",Diameter!P492=""),"",(Diameter!Q492-Diameter!P492)/Diameter!P492)</f>
        <v/>
      </c>
    </row>
    <row r="493" spans="1:9" ht="12.75" customHeight="1" x14ac:dyDescent="0.2">
      <c r="A493">
        <f>Measurement!A493</f>
        <v>49.100000000000428</v>
      </c>
      <c r="B493" t="str">
        <f>IF(OR(Diameter!C493="",Diameter!B493=""),"",(Diameter!C493-Diameter!B493)/Diameter!B493)</f>
        <v/>
      </c>
      <c r="C493" t="str">
        <f>IF(OR(Diameter!E493="",Diameter!D493=""),"",(Diameter!E493-Diameter!D493)/Diameter!D493)</f>
        <v/>
      </c>
      <c r="D493" t="str">
        <f>IF(OR(Diameter!G493="",Diameter!F493=""),"",(Diameter!G493-Diameter!F493)/Diameter!F493)</f>
        <v/>
      </c>
      <c r="E493" t="str">
        <f>IF(OR(Diameter!I493="",Diameter!H493=""),"",(Diameter!I493-Diameter!H493)/Diameter!H493)</f>
        <v/>
      </c>
      <c r="F493" t="str">
        <f>IF(OR(Diameter!K493="",Diameter!J493=""),"",(Diameter!K493-Diameter!J493)/Diameter!J493)</f>
        <v/>
      </c>
      <c r="G493" t="str">
        <f>IF(OR(Diameter!M493="",Diameter!L493=""),"",(Diameter!M493-Diameter!L493)/Diameter!L493)</f>
        <v/>
      </c>
      <c r="H493" t="str">
        <f>IF(OR(Diameter!O493="",Diameter!N493=""),"",(Diameter!O493-Diameter!N493)/Diameter!N493)</f>
        <v/>
      </c>
      <c r="I493" t="str">
        <f>IF(OR(Diameter!Q493="",Diameter!P493=""),"",(Diameter!Q493-Diameter!P493)/Diameter!P493)</f>
        <v/>
      </c>
    </row>
    <row r="494" spans="1:9" ht="12.75" customHeight="1" x14ac:dyDescent="0.2">
      <c r="A494">
        <f>Measurement!A494</f>
        <v>49.200000000000429</v>
      </c>
      <c r="B494" t="str">
        <f>IF(OR(Diameter!C494="",Diameter!B494=""),"",(Diameter!C494-Diameter!B494)/Diameter!B494)</f>
        <v/>
      </c>
      <c r="C494" t="str">
        <f>IF(OR(Diameter!E494="",Diameter!D494=""),"",(Diameter!E494-Diameter!D494)/Diameter!D494)</f>
        <v/>
      </c>
      <c r="D494" t="str">
        <f>IF(OR(Diameter!G494="",Diameter!F494=""),"",(Diameter!G494-Diameter!F494)/Diameter!F494)</f>
        <v/>
      </c>
      <c r="E494" t="str">
        <f>IF(OR(Diameter!I494="",Diameter!H494=""),"",(Diameter!I494-Diameter!H494)/Diameter!H494)</f>
        <v/>
      </c>
      <c r="F494" t="str">
        <f>IF(OR(Diameter!K494="",Diameter!J494=""),"",(Diameter!K494-Diameter!J494)/Diameter!J494)</f>
        <v/>
      </c>
      <c r="G494" t="str">
        <f>IF(OR(Diameter!M494="",Diameter!L494=""),"",(Diameter!M494-Diameter!L494)/Diameter!L494)</f>
        <v/>
      </c>
      <c r="H494" t="str">
        <f>IF(OR(Diameter!O494="",Diameter!N494=""),"",(Diameter!O494-Diameter!N494)/Diameter!N494)</f>
        <v/>
      </c>
      <c r="I494" t="str">
        <f>IF(OR(Diameter!Q494="",Diameter!P494=""),"",(Diameter!Q494-Diameter!P494)/Diameter!P494)</f>
        <v/>
      </c>
    </row>
    <row r="495" spans="1:9" ht="12.75" customHeight="1" x14ac:dyDescent="0.2">
      <c r="A495">
        <f>Measurement!A495</f>
        <v>49.300000000000431</v>
      </c>
      <c r="B495" t="str">
        <f>IF(OR(Diameter!C495="",Diameter!B495=""),"",(Diameter!C495-Diameter!B495)/Diameter!B495)</f>
        <v/>
      </c>
      <c r="C495" t="str">
        <f>IF(OR(Diameter!E495="",Diameter!D495=""),"",(Diameter!E495-Diameter!D495)/Diameter!D495)</f>
        <v/>
      </c>
      <c r="D495" t="str">
        <f>IF(OR(Diameter!G495="",Diameter!F495=""),"",(Diameter!G495-Diameter!F495)/Diameter!F495)</f>
        <v/>
      </c>
      <c r="E495" t="str">
        <f>IF(OR(Diameter!I495="",Diameter!H495=""),"",(Diameter!I495-Diameter!H495)/Diameter!H495)</f>
        <v/>
      </c>
      <c r="F495" t="str">
        <f>IF(OR(Diameter!K495="",Diameter!J495=""),"",(Diameter!K495-Diameter!J495)/Diameter!J495)</f>
        <v/>
      </c>
      <c r="G495" t="str">
        <f>IF(OR(Diameter!M495="",Diameter!L495=""),"",(Diameter!M495-Diameter!L495)/Diameter!L495)</f>
        <v/>
      </c>
      <c r="H495" t="str">
        <f>IF(OR(Diameter!O495="",Diameter!N495=""),"",(Diameter!O495-Diameter!N495)/Diameter!N495)</f>
        <v/>
      </c>
      <c r="I495" t="str">
        <f>IF(OR(Diameter!Q495="",Diameter!P495=""),"",(Diameter!Q495-Diameter!P495)/Diameter!P495)</f>
        <v/>
      </c>
    </row>
    <row r="496" spans="1:9" ht="12.75" customHeight="1" x14ac:dyDescent="0.2">
      <c r="A496">
        <f>Measurement!A496</f>
        <v>49.400000000000432</v>
      </c>
      <c r="B496" t="str">
        <f>IF(OR(Diameter!C496="",Diameter!B496=""),"",(Diameter!C496-Diameter!B496)/Diameter!B496)</f>
        <v/>
      </c>
      <c r="C496" t="str">
        <f>IF(OR(Diameter!E496="",Diameter!D496=""),"",(Diameter!E496-Diameter!D496)/Diameter!D496)</f>
        <v/>
      </c>
      <c r="D496" t="str">
        <f>IF(OR(Diameter!G496="",Diameter!F496=""),"",(Diameter!G496-Diameter!F496)/Diameter!F496)</f>
        <v/>
      </c>
      <c r="E496" t="str">
        <f>IF(OR(Diameter!I496="",Diameter!H496=""),"",(Diameter!I496-Diameter!H496)/Diameter!H496)</f>
        <v/>
      </c>
      <c r="F496" t="str">
        <f>IF(OR(Diameter!K496="",Diameter!J496=""),"",(Diameter!K496-Diameter!J496)/Diameter!J496)</f>
        <v/>
      </c>
      <c r="G496" t="str">
        <f>IF(OR(Diameter!M496="",Diameter!L496=""),"",(Diameter!M496-Diameter!L496)/Diameter!L496)</f>
        <v/>
      </c>
      <c r="H496" t="str">
        <f>IF(OR(Diameter!O496="",Diameter!N496=""),"",(Diameter!O496-Diameter!N496)/Diameter!N496)</f>
        <v/>
      </c>
      <c r="I496" t="str">
        <f>IF(OR(Diameter!Q496="",Diameter!P496=""),"",(Diameter!Q496-Diameter!P496)/Diameter!P496)</f>
        <v/>
      </c>
    </row>
    <row r="497" spans="1:9" ht="12.75" customHeight="1" x14ac:dyDescent="0.2">
      <c r="A497">
        <f>Measurement!A497</f>
        <v>49.500000000000433</v>
      </c>
      <c r="B497" t="str">
        <f>IF(OR(Diameter!C497="",Diameter!B497=""),"",(Diameter!C497-Diameter!B497)/Diameter!B497)</f>
        <v/>
      </c>
      <c r="C497" t="str">
        <f>IF(OR(Diameter!E497="",Diameter!D497=""),"",(Diameter!E497-Diameter!D497)/Diameter!D497)</f>
        <v/>
      </c>
      <c r="D497" t="str">
        <f>IF(OR(Diameter!G497="",Diameter!F497=""),"",(Diameter!G497-Diameter!F497)/Diameter!F497)</f>
        <v/>
      </c>
      <c r="E497" t="str">
        <f>IF(OR(Diameter!I497="",Diameter!H497=""),"",(Diameter!I497-Diameter!H497)/Diameter!H497)</f>
        <v/>
      </c>
      <c r="F497" t="str">
        <f>IF(OR(Diameter!K497="",Diameter!J497=""),"",(Diameter!K497-Diameter!J497)/Diameter!J497)</f>
        <v/>
      </c>
      <c r="G497" t="str">
        <f>IF(OR(Diameter!M497="",Diameter!L497=""),"",(Diameter!M497-Diameter!L497)/Diameter!L497)</f>
        <v/>
      </c>
      <c r="H497" t="str">
        <f>IF(OR(Diameter!O497="",Diameter!N497=""),"",(Diameter!O497-Diameter!N497)/Diameter!N497)</f>
        <v/>
      </c>
      <c r="I497" t="str">
        <f>IF(OR(Diameter!Q497="",Diameter!P497=""),"",(Diameter!Q497-Diameter!P497)/Diameter!P497)</f>
        <v/>
      </c>
    </row>
    <row r="498" spans="1:9" ht="12.75" customHeight="1" x14ac:dyDescent="0.2">
      <c r="A498">
        <f>Measurement!A498</f>
        <v>49.600000000000435</v>
      </c>
      <c r="B498" t="str">
        <f>IF(OR(Diameter!C498="",Diameter!B498=""),"",(Diameter!C498-Diameter!B498)/Diameter!B498)</f>
        <v/>
      </c>
      <c r="C498" t="str">
        <f>IF(OR(Diameter!E498="",Diameter!D498=""),"",(Diameter!E498-Diameter!D498)/Diameter!D498)</f>
        <v/>
      </c>
      <c r="D498" t="str">
        <f>IF(OR(Diameter!G498="",Diameter!F498=""),"",(Diameter!G498-Diameter!F498)/Diameter!F498)</f>
        <v/>
      </c>
      <c r="E498" t="str">
        <f>IF(OR(Diameter!I498="",Diameter!H498=""),"",(Diameter!I498-Diameter!H498)/Diameter!H498)</f>
        <v/>
      </c>
      <c r="F498" t="str">
        <f>IF(OR(Diameter!K498="",Diameter!J498=""),"",(Diameter!K498-Diameter!J498)/Diameter!J498)</f>
        <v/>
      </c>
      <c r="G498" t="str">
        <f>IF(OR(Diameter!M498="",Diameter!L498=""),"",(Diameter!M498-Diameter!L498)/Diameter!L498)</f>
        <v/>
      </c>
      <c r="H498" t="str">
        <f>IF(OR(Diameter!O498="",Diameter!N498=""),"",(Diameter!O498-Diameter!N498)/Diameter!N498)</f>
        <v/>
      </c>
      <c r="I498" t="str">
        <f>IF(OR(Diameter!Q498="",Diameter!P498=""),"",(Diameter!Q498-Diameter!P498)/Diameter!P498)</f>
        <v/>
      </c>
    </row>
    <row r="499" spans="1:9" ht="12.75" customHeight="1" x14ac:dyDescent="0.2">
      <c r="A499">
        <f>Measurement!A499</f>
        <v>49.700000000000436</v>
      </c>
      <c r="B499" t="str">
        <f>IF(OR(Diameter!C499="",Diameter!B499=""),"",(Diameter!C499-Diameter!B499)/Diameter!B499)</f>
        <v/>
      </c>
      <c r="C499" t="str">
        <f>IF(OR(Diameter!E499="",Diameter!D499=""),"",(Diameter!E499-Diameter!D499)/Diameter!D499)</f>
        <v/>
      </c>
      <c r="D499" t="str">
        <f>IF(OR(Diameter!G499="",Diameter!F499=""),"",(Diameter!G499-Diameter!F499)/Diameter!F499)</f>
        <v/>
      </c>
      <c r="E499" t="str">
        <f>IF(OR(Diameter!I499="",Diameter!H499=""),"",(Diameter!I499-Diameter!H499)/Diameter!H499)</f>
        <v/>
      </c>
      <c r="F499" t="str">
        <f>IF(OR(Diameter!K499="",Diameter!J499=""),"",(Diameter!K499-Diameter!J499)/Diameter!J499)</f>
        <v/>
      </c>
      <c r="G499" t="str">
        <f>IF(OR(Diameter!M499="",Diameter!L499=""),"",(Diameter!M499-Diameter!L499)/Diameter!L499)</f>
        <v/>
      </c>
      <c r="H499" t="str">
        <f>IF(OR(Diameter!O499="",Diameter!N499=""),"",(Diameter!O499-Diameter!N499)/Diameter!N499)</f>
        <v/>
      </c>
      <c r="I499" t="str">
        <f>IF(OR(Diameter!Q499="",Diameter!P499=""),"",(Diameter!Q499-Diameter!P499)/Diameter!P499)</f>
        <v/>
      </c>
    </row>
    <row r="500" spans="1:9" ht="12.75" customHeight="1" x14ac:dyDescent="0.2">
      <c r="A500">
        <f>Measurement!A500</f>
        <v>49.800000000000438</v>
      </c>
      <c r="B500" t="str">
        <f>IF(OR(Diameter!C500="",Diameter!B500=""),"",(Diameter!C500-Diameter!B500)/Diameter!B500)</f>
        <v/>
      </c>
      <c r="C500" t="str">
        <f>IF(OR(Diameter!E500="",Diameter!D500=""),"",(Diameter!E500-Diameter!D500)/Diameter!D500)</f>
        <v/>
      </c>
      <c r="D500" t="str">
        <f>IF(OR(Diameter!G500="",Diameter!F500=""),"",(Diameter!G500-Diameter!F500)/Diameter!F500)</f>
        <v/>
      </c>
      <c r="E500" t="str">
        <f>IF(OR(Diameter!I500="",Diameter!H500=""),"",(Diameter!I500-Diameter!H500)/Diameter!H500)</f>
        <v/>
      </c>
      <c r="F500" t="str">
        <f>IF(OR(Diameter!K500="",Diameter!J500=""),"",(Diameter!K500-Diameter!J500)/Diameter!J500)</f>
        <v/>
      </c>
      <c r="G500" t="str">
        <f>IF(OR(Diameter!M500="",Diameter!L500=""),"",(Diameter!M500-Diameter!L500)/Diameter!L500)</f>
        <v/>
      </c>
      <c r="H500" t="str">
        <f>IF(OR(Diameter!O500="",Diameter!N500=""),"",(Diameter!O500-Diameter!N500)/Diameter!N500)</f>
        <v/>
      </c>
      <c r="I500" t="str">
        <f>IF(OR(Diameter!Q500="",Diameter!P500=""),"",(Diameter!Q500-Diameter!P500)/Diameter!P500)</f>
        <v/>
      </c>
    </row>
    <row r="501" spans="1:9" ht="12.75" customHeight="1" x14ac:dyDescent="0.2">
      <c r="A501">
        <f>Measurement!A501</f>
        <v>49.900000000000439</v>
      </c>
      <c r="B501" t="str">
        <f>IF(OR(Diameter!C501="",Diameter!B501=""),"",(Diameter!C501-Diameter!B501)/Diameter!B501)</f>
        <v/>
      </c>
      <c r="C501" t="str">
        <f>IF(OR(Diameter!E501="",Diameter!D501=""),"",(Diameter!E501-Diameter!D501)/Diameter!D501)</f>
        <v/>
      </c>
      <c r="D501" t="str">
        <f>IF(OR(Diameter!G501="",Diameter!F501=""),"",(Diameter!G501-Diameter!F501)/Diameter!F501)</f>
        <v/>
      </c>
      <c r="E501" t="str">
        <f>IF(OR(Diameter!I501="",Diameter!H501=""),"",(Diameter!I501-Diameter!H501)/Diameter!H501)</f>
        <v/>
      </c>
      <c r="F501" t="str">
        <f>IF(OR(Diameter!K501="",Diameter!J501=""),"",(Diameter!K501-Diameter!J501)/Diameter!J501)</f>
        <v/>
      </c>
      <c r="G501" t="str">
        <f>IF(OR(Diameter!M501="",Diameter!L501=""),"",(Diameter!M501-Diameter!L501)/Diameter!L501)</f>
        <v/>
      </c>
      <c r="H501" t="str">
        <f>IF(OR(Diameter!O501="",Diameter!N501=""),"",(Diameter!O501-Diameter!N501)/Diameter!N501)</f>
        <v/>
      </c>
      <c r="I501" t="str">
        <f>IF(OR(Diameter!Q501="",Diameter!P501=""),"",(Diameter!Q501-Diameter!P501)/Diameter!P501)</f>
        <v/>
      </c>
    </row>
    <row r="502" spans="1:9" ht="12.75" customHeight="1" x14ac:dyDescent="0.2">
      <c r="A502">
        <f>Measurement!A502</f>
        <v>50.000000000000441</v>
      </c>
      <c r="B502" t="str">
        <f>IF(OR(Diameter!C502="",Diameter!B502=""),"",(Diameter!C502-Diameter!B502)/Diameter!B502)</f>
        <v/>
      </c>
      <c r="C502" t="str">
        <f>IF(OR(Diameter!E502="",Diameter!D502=""),"",(Diameter!E502-Diameter!D502)/Diameter!D502)</f>
        <v/>
      </c>
      <c r="D502" t="str">
        <f>IF(OR(Diameter!G502="",Diameter!F502=""),"",(Diameter!G502-Diameter!F502)/Diameter!F502)</f>
        <v/>
      </c>
      <c r="E502" t="str">
        <f>IF(OR(Diameter!I502="",Diameter!H502=""),"",(Diameter!I502-Diameter!H502)/Diameter!H502)</f>
        <v/>
      </c>
      <c r="F502" t="str">
        <f>IF(OR(Diameter!K502="",Diameter!J502=""),"",(Diameter!K502-Diameter!J502)/Diameter!J502)</f>
        <v/>
      </c>
      <c r="G502" t="str">
        <f>IF(OR(Diameter!M502="",Diameter!L502=""),"",(Diameter!M502-Diameter!L502)/Diameter!L502)</f>
        <v/>
      </c>
      <c r="H502" t="str">
        <f>IF(OR(Diameter!O502="",Diameter!N502=""),"",(Diameter!O502-Diameter!N502)/Diameter!N502)</f>
        <v/>
      </c>
      <c r="I502" t="str">
        <f>IF(OR(Diameter!Q502="",Diameter!P502=""),"",(Diameter!Q502-Diameter!P502)/Diameter!P502)</f>
        <v/>
      </c>
    </row>
    <row r="503" spans="1:9" ht="12.75" customHeight="1" x14ac:dyDescent="0.2">
      <c r="A503">
        <f>Measurement!A503</f>
        <v>50.100000000000442</v>
      </c>
      <c r="B503" t="str">
        <f>IF(OR(Diameter!C503="",Diameter!B503=""),"",(Diameter!C503-Diameter!B503)/Diameter!B503)</f>
        <v/>
      </c>
      <c r="C503" t="str">
        <f>IF(OR(Diameter!E503="",Diameter!D503=""),"",(Diameter!E503-Diameter!D503)/Diameter!D503)</f>
        <v/>
      </c>
      <c r="D503" t="str">
        <f>IF(OR(Diameter!G503="",Diameter!F503=""),"",(Diameter!G503-Diameter!F503)/Diameter!F503)</f>
        <v/>
      </c>
      <c r="E503" t="str">
        <f>IF(OR(Diameter!I503="",Diameter!H503=""),"",(Diameter!I503-Diameter!H503)/Diameter!H503)</f>
        <v/>
      </c>
      <c r="F503" t="str">
        <f>IF(OR(Diameter!K503="",Diameter!J503=""),"",(Diameter!K503-Diameter!J503)/Diameter!J503)</f>
        <v/>
      </c>
      <c r="G503" t="str">
        <f>IF(OR(Diameter!M503="",Diameter!L503=""),"",(Diameter!M503-Diameter!L503)/Diameter!L503)</f>
        <v/>
      </c>
      <c r="H503" t="str">
        <f>IF(OR(Diameter!O503="",Diameter!N503=""),"",(Diameter!O503-Diameter!N503)/Diameter!N503)</f>
        <v/>
      </c>
      <c r="I503" t="str">
        <f>IF(OR(Diameter!Q503="",Diameter!P503=""),"",(Diameter!Q503-Diameter!P503)/Diameter!P503)</f>
        <v/>
      </c>
    </row>
    <row r="504" spans="1:9" ht="12.75" customHeight="1" x14ac:dyDescent="0.2">
      <c r="A504">
        <f>Measurement!A504</f>
        <v>50.200000000000443</v>
      </c>
      <c r="B504" t="str">
        <f>IF(OR(Diameter!C504="",Diameter!B504=""),"",(Diameter!C504-Diameter!B504)/Diameter!B504)</f>
        <v/>
      </c>
      <c r="C504" t="str">
        <f>IF(OR(Diameter!E504="",Diameter!D504=""),"",(Diameter!E504-Diameter!D504)/Diameter!D504)</f>
        <v/>
      </c>
      <c r="D504" t="str">
        <f>IF(OR(Diameter!G504="",Diameter!F504=""),"",(Diameter!G504-Diameter!F504)/Diameter!F504)</f>
        <v/>
      </c>
      <c r="E504" t="str">
        <f>IF(OR(Diameter!I504="",Diameter!H504=""),"",(Diameter!I504-Diameter!H504)/Diameter!H504)</f>
        <v/>
      </c>
      <c r="F504" t="str">
        <f>IF(OR(Diameter!K504="",Diameter!J504=""),"",(Diameter!K504-Diameter!J504)/Diameter!J504)</f>
        <v/>
      </c>
      <c r="G504" t="str">
        <f>IF(OR(Diameter!M504="",Diameter!L504=""),"",(Diameter!M504-Diameter!L504)/Diameter!L504)</f>
        <v/>
      </c>
      <c r="H504" t="str">
        <f>IF(OR(Diameter!O504="",Diameter!N504=""),"",(Diameter!O504-Diameter!N504)/Diameter!N504)</f>
        <v/>
      </c>
      <c r="I504" t="str">
        <f>IF(OR(Diameter!Q504="",Diameter!P504=""),"",(Diameter!Q504-Diameter!P504)/Diameter!P504)</f>
        <v/>
      </c>
    </row>
    <row r="505" spans="1:9" ht="12.75" customHeight="1" x14ac:dyDescent="0.2">
      <c r="A505">
        <f>Measurement!A505</f>
        <v>50.300000000000445</v>
      </c>
      <c r="B505" t="str">
        <f>IF(OR(Diameter!C505="",Diameter!B505=""),"",(Diameter!C505-Diameter!B505)/Diameter!B505)</f>
        <v/>
      </c>
      <c r="C505" t="str">
        <f>IF(OR(Diameter!E505="",Diameter!D505=""),"",(Diameter!E505-Diameter!D505)/Diameter!D505)</f>
        <v/>
      </c>
      <c r="D505" t="str">
        <f>IF(OR(Diameter!G505="",Diameter!F505=""),"",(Diameter!G505-Diameter!F505)/Diameter!F505)</f>
        <v/>
      </c>
      <c r="E505" t="str">
        <f>IF(OR(Diameter!I505="",Diameter!H505=""),"",(Diameter!I505-Diameter!H505)/Diameter!H505)</f>
        <v/>
      </c>
      <c r="F505" t="str">
        <f>IF(OR(Diameter!K505="",Diameter!J505=""),"",(Diameter!K505-Diameter!J505)/Diameter!J505)</f>
        <v/>
      </c>
      <c r="G505" t="str">
        <f>IF(OR(Diameter!M505="",Diameter!L505=""),"",(Diameter!M505-Diameter!L505)/Diameter!L505)</f>
        <v/>
      </c>
      <c r="H505" t="str">
        <f>IF(OR(Diameter!O505="",Diameter!N505=""),"",(Diameter!O505-Diameter!N505)/Diameter!N505)</f>
        <v/>
      </c>
      <c r="I505" t="str">
        <f>IF(OR(Diameter!Q505="",Diameter!P505=""),"",(Diameter!Q505-Diameter!P505)/Diameter!P505)</f>
        <v/>
      </c>
    </row>
    <row r="506" spans="1:9" ht="12.75" customHeight="1" x14ac:dyDescent="0.2">
      <c r="A506">
        <f>Measurement!A506</f>
        <v>50.400000000000446</v>
      </c>
      <c r="B506" t="str">
        <f>IF(OR(Diameter!C506="",Diameter!B506=""),"",(Diameter!C506-Diameter!B506)/Diameter!B506)</f>
        <v/>
      </c>
      <c r="C506" t="str">
        <f>IF(OR(Diameter!E506="",Diameter!D506=""),"",(Diameter!E506-Diameter!D506)/Diameter!D506)</f>
        <v/>
      </c>
      <c r="D506" t="str">
        <f>IF(OR(Diameter!G506="",Diameter!F506=""),"",(Diameter!G506-Diameter!F506)/Diameter!F506)</f>
        <v/>
      </c>
      <c r="E506" t="str">
        <f>IF(OR(Diameter!I506="",Diameter!H506=""),"",(Diameter!I506-Diameter!H506)/Diameter!H506)</f>
        <v/>
      </c>
      <c r="F506" t="str">
        <f>IF(OR(Diameter!K506="",Diameter!J506=""),"",(Diameter!K506-Diameter!J506)/Diameter!J506)</f>
        <v/>
      </c>
      <c r="G506" t="str">
        <f>IF(OR(Diameter!M506="",Diameter!L506=""),"",(Diameter!M506-Diameter!L506)/Diameter!L506)</f>
        <v/>
      </c>
      <c r="H506" t="str">
        <f>IF(OR(Diameter!O506="",Diameter!N506=""),"",(Diameter!O506-Diameter!N506)/Diameter!N506)</f>
        <v/>
      </c>
      <c r="I506" t="str">
        <f>IF(OR(Diameter!Q506="",Diameter!P506=""),"",(Diameter!Q506-Diameter!P506)/Diameter!P506)</f>
        <v/>
      </c>
    </row>
    <row r="507" spans="1:9" ht="12.75" customHeight="1" x14ac:dyDescent="0.2">
      <c r="A507">
        <f>Measurement!A507</f>
        <v>50.500000000000448</v>
      </c>
      <c r="B507" t="str">
        <f>IF(OR(Diameter!C507="",Diameter!B507=""),"",(Diameter!C507-Diameter!B507)/Diameter!B507)</f>
        <v/>
      </c>
      <c r="C507" t="str">
        <f>IF(OR(Diameter!E507="",Diameter!D507=""),"",(Diameter!E507-Diameter!D507)/Diameter!D507)</f>
        <v/>
      </c>
      <c r="D507" t="str">
        <f>IF(OR(Diameter!G507="",Diameter!F507=""),"",(Diameter!G507-Diameter!F507)/Diameter!F507)</f>
        <v/>
      </c>
      <c r="E507" t="str">
        <f>IF(OR(Diameter!I507="",Diameter!H507=""),"",(Diameter!I507-Diameter!H507)/Diameter!H507)</f>
        <v/>
      </c>
      <c r="F507" t="str">
        <f>IF(OR(Diameter!K507="",Diameter!J507=""),"",(Diameter!K507-Diameter!J507)/Diameter!J507)</f>
        <v/>
      </c>
      <c r="G507" t="str">
        <f>IF(OR(Diameter!M507="",Diameter!L507=""),"",(Diameter!M507-Diameter!L507)/Diameter!L507)</f>
        <v/>
      </c>
      <c r="H507" t="str">
        <f>IF(OR(Diameter!O507="",Diameter!N507=""),"",(Diameter!O507-Diameter!N507)/Diameter!N507)</f>
        <v/>
      </c>
      <c r="I507" t="str">
        <f>IF(OR(Diameter!Q507="",Diameter!P507=""),"",(Diameter!Q507-Diameter!P507)/Diameter!P507)</f>
        <v/>
      </c>
    </row>
    <row r="508" spans="1:9" ht="12.75" customHeight="1" x14ac:dyDescent="0.2">
      <c r="A508">
        <f>Measurement!A508</f>
        <v>50.600000000000449</v>
      </c>
      <c r="B508" t="str">
        <f>IF(OR(Diameter!C508="",Diameter!B508=""),"",(Diameter!C508-Diameter!B508)/Diameter!B508)</f>
        <v/>
      </c>
      <c r="C508" t="str">
        <f>IF(OR(Diameter!E508="",Diameter!D508=""),"",(Diameter!E508-Diameter!D508)/Diameter!D508)</f>
        <v/>
      </c>
      <c r="D508" t="str">
        <f>IF(OR(Diameter!G508="",Diameter!F508=""),"",(Diameter!G508-Diameter!F508)/Diameter!F508)</f>
        <v/>
      </c>
      <c r="E508" t="str">
        <f>IF(OR(Diameter!I508="",Diameter!H508=""),"",(Diameter!I508-Diameter!H508)/Diameter!H508)</f>
        <v/>
      </c>
      <c r="F508" t="str">
        <f>IF(OR(Diameter!K508="",Diameter!J508=""),"",(Diameter!K508-Diameter!J508)/Diameter!J508)</f>
        <v/>
      </c>
      <c r="G508" t="str">
        <f>IF(OR(Diameter!M508="",Diameter!L508=""),"",(Diameter!M508-Diameter!L508)/Diameter!L508)</f>
        <v/>
      </c>
      <c r="H508" t="str">
        <f>IF(OR(Diameter!O508="",Diameter!N508=""),"",(Diameter!O508-Diameter!N508)/Diameter!N508)</f>
        <v/>
      </c>
      <c r="I508" t="str">
        <f>IF(OR(Diameter!Q508="",Diameter!P508=""),"",(Diameter!Q508-Diameter!P508)/Diameter!P508)</f>
        <v/>
      </c>
    </row>
    <row r="509" spans="1:9" ht="12.75" customHeight="1" x14ac:dyDescent="0.2">
      <c r="A509">
        <f>Measurement!A509</f>
        <v>50.70000000000045</v>
      </c>
      <c r="B509" t="str">
        <f>IF(OR(Diameter!C509="",Diameter!B509=""),"",(Diameter!C509-Diameter!B509)/Diameter!B509)</f>
        <v/>
      </c>
      <c r="C509" t="str">
        <f>IF(OR(Diameter!E509="",Diameter!D509=""),"",(Diameter!E509-Diameter!D509)/Diameter!D509)</f>
        <v/>
      </c>
      <c r="D509" t="str">
        <f>IF(OR(Diameter!G509="",Diameter!F509=""),"",(Diameter!G509-Diameter!F509)/Diameter!F509)</f>
        <v/>
      </c>
      <c r="E509" t="str">
        <f>IF(OR(Diameter!I509="",Diameter!H509=""),"",(Diameter!I509-Diameter!H509)/Diameter!H509)</f>
        <v/>
      </c>
      <c r="F509" t="str">
        <f>IF(OR(Diameter!K509="",Diameter!J509=""),"",(Diameter!K509-Diameter!J509)/Diameter!J509)</f>
        <v/>
      </c>
      <c r="G509" t="str">
        <f>IF(OR(Diameter!M509="",Diameter!L509=""),"",(Diameter!M509-Diameter!L509)/Diameter!L509)</f>
        <v/>
      </c>
      <c r="H509" t="str">
        <f>IF(OR(Diameter!O509="",Diameter!N509=""),"",(Diameter!O509-Diameter!N509)/Diameter!N509)</f>
        <v/>
      </c>
      <c r="I509" t="str">
        <f>IF(OR(Diameter!Q509="",Diameter!P509=""),"",(Diameter!Q509-Diameter!P509)/Diameter!P509)</f>
        <v/>
      </c>
    </row>
    <row r="510" spans="1:9" ht="12.75" customHeight="1" x14ac:dyDescent="0.2">
      <c r="A510">
        <f>Measurement!A510</f>
        <v>50.800000000000452</v>
      </c>
      <c r="B510" t="str">
        <f>IF(OR(Diameter!C510="",Diameter!B510=""),"",(Diameter!C510-Diameter!B510)/Diameter!B510)</f>
        <v/>
      </c>
      <c r="C510" t="str">
        <f>IF(OR(Diameter!E510="",Diameter!D510=""),"",(Diameter!E510-Diameter!D510)/Diameter!D510)</f>
        <v/>
      </c>
      <c r="D510" t="str">
        <f>IF(OR(Diameter!G510="",Diameter!F510=""),"",(Diameter!G510-Diameter!F510)/Diameter!F510)</f>
        <v/>
      </c>
      <c r="E510" t="str">
        <f>IF(OR(Diameter!I510="",Diameter!H510=""),"",(Diameter!I510-Diameter!H510)/Diameter!H510)</f>
        <v/>
      </c>
      <c r="F510" t="str">
        <f>IF(OR(Diameter!K510="",Diameter!J510=""),"",(Diameter!K510-Diameter!J510)/Diameter!J510)</f>
        <v/>
      </c>
      <c r="G510" t="str">
        <f>IF(OR(Diameter!M510="",Diameter!L510=""),"",(Diameter!M510-Diameter!L510)/Diameter!L510)</f>
        <v/>
      </c>
      <c r="H510" t="str">
        <f>IF(OR(Diameter!O510="",Diameter!N510=""),"",(Diameter!O510-Diameter!N510)/Diameter!N510)</f>
        <v/>
      </c>
      <c r="I510" t="str">
        <f>IF(OR(Diameter!Q510="",Diameter!P510=""),"",(Diameter!Q510-Diameter!P510)/Diameter!P510)</f>
        <v/>
      </c>
    </row>
    <row r="511" spans="1:9" ht="12.75" customHeight="1" x14ac:dyDescent="0.2">
      <c r="A511">
        <f>Measurement!A511</f>
        <v>50.900000000000453</v>
      </c>
      <c r="B511" t="str">
        <f>IF(OR(Diameter!C511="",Diameter!B511=""),"",(Diameter!C511-Diameter!B511)/Diameter!B511)</f>
        <v/>
      </c>
      <c r="C511" t="str">
        <f>IF(OR(Diameter!E511="",Diameter!D511=""),"",(Diameter!E511-Diameter!D511)/Diameter!D511)</f>
        <v/>
      </c>
      <c r="D511" t="str">
        <f>IF(OR(Diameter!G511="",Diameter!F511=""),"",(Diameter!G511-Diameter!F511)/Diameter!F511)</f>
        <v/>
      </c>
      <c r="E511" t="str">
        <f>IF(OR(Diameter!I511="",Diameter!H511=""),"",(Diameter!I511-Diameter!H511)/Diameter!H511)</f>
        <v/>
      </c>
      <c r="F511" t="str">
        <f>IF(OR(Diameter!K511="",Diameter!J511=""),"",(Diameter!K511-Diameter!J511)/Diameter!J511)</f>
        <v/>
      </c>
      <c r="G511" t="str">
        <f>IF(OR(Diameter!M511="",Diameter!L511=""),"",(Diameter!M511-Diameter!L511)/Diameter!L511)</f>
        <v/>
      </c>
      <c r="H511" t="str">
        <f>IF(OR(Diameter!O511="",Diameter!N511=""),"",(Diameter!O511-Diameter!N511)/Diameter!N511)</f>
        <v/>
      </c>
      <c r="I511" t="str">
        <f>IF(OR(Diameter!Q511="",Diameter!P511=""),"",(Diameter!Q511-Diameter!P511)/Diameter!P511)</f>
        <v/>
      </c>
    </row>
    <row r="512" spans="1:9" ht="12.75" customHeight="1" x14ac:dyDescent="0.2">
      <c r="A512">
        <f>Measurement!A512</f>
        <v>51.000000000000455</v>
      </c>
      <c r="B512" t="str">
        <f>IF(OR(Diameter!C512="",Diameter!B512=""),"",(Diameter!C512-Diameter!B512)/Diameter!B512)</f>
        <v/>
      </c>
      <c r="C512" t="str">
        <f>IF(OR(Diameter!E512="",Diameter!D512=""),"",(Diameter!E512-Diameter!D512)/Diameter!D512)</f>
        <v/>
      </c>
      <c r="D512" t="str">
        <f>IF(OR(Diameter!G512="",Diameter!F512=""),"",(Diameter!G512-Diameter!F512)/Diameter!F512)</f>
        <v/>
      </c>
      <c r="E512" t="str">
        <f>IF(OR(Diameter!I512="",Diameter!H512=""),"",(Diameter!I512-Diameter!H512)/Diameter!H512)</f>
        <v/>
      </c>
      <c r="F512" t="str">
        <f>IF(OR(Diameter!K512="",Diameter!J512=""),"",(Diameter!K512-Diameter!J512)/Diameter!J512)</f>
        <v/>
      </c>
      <c r="G512" t="str">
        <f>IF(OR(Diameter!M512="",Diameter!L512=""),"",(Diameter!M512-Diameter!L512)/Diameter!L512)</f>
        <v/>
      </c>
      <c r="H512" t="str">
        <f>IF(OR(Diameter!O512="",Diameter!N512=""),"",(Diameter!O512-Diameter!N512)/Diameter!N512)</f>
        <v/>
      </c>
      <c r="I512" t="str">
        <f>IF(OR(Diameter!Q512="",Diameter!P512=""),"",(Diameter!Q512-Diameter!P512)/Diameter!P512)</f>
        <v/>
      </c>
    </row>
    <row r="513" spans="1:9" ht="12.75" customHeight="1" x14ac:dyDescent="0.2">
      <c r="A513">
        <f>Measurement!A513</f>
        <v>51.100000000000456</v>
      </c>
      <c r="B513" t="str">
        <f>IF(OR(Diameter!C513="",Diameter!B513=""),"",(Diameter!C513-Diameter!B513)/Diameter!B513)</f>
        <v/>
      </c>
      <c r="C513" t="str">
        <f>IF(OR(Diameter!E513="",Diameter!D513=""),"",(Diameter!E513-Diameter!D513)/Diameter!D513)</f>
        <v/>
      </c>
      <c r="D513" t="str">
        <f>IF(OR(Diameter!G513="",Diameter!F513=""),"",(Diameter!G513-Diameter!F513)/Diameter!F513)</f>
        <v/>
      </c>
      <c r="E513" t="str">
        <f>IF(OR(Diameter!I513="",Diameter!H513=""),"",(Diameter!I513-Diameter!H513)/Diameter!H513)</f>
        <v/>
      </c>
      <c r="F513" t="str">
        <f>IF(OR(Diameter!K513="",Diameter!J513=""),"",(Diameter!K513-Diameter!J513)/Diameter!J513)</f>
        <v/>
      </c>
      <c r="G513" t="str">
        <f>IF(OR(Diameter!M513="",Diameter!L513=""),"",(Diameter!M513-Diameter!L513)/Diameter!L513)</f>
        <v/>
      </c>
      <c r="H513" t="str">
        <f>IF(OR(Diameter!O513="",Diameter!N513=""),"",(Diameter!O513-Diameter!N513)/Diameter!N513)</f>
        <v/>
      </c>
      <c r="I513" t="str">
        <f>IF(OR(Diameter!Q513="",Diameter!P513=""),"",(Diameter!Q513-Diameter!P513)/Diameter!P513)</f>
        <v/>
      </c>
    </row>
    <row r="514" spans="1:9" ht="12.75" customHeight="1" x14ac:dyDescent="0.2">
      <c r="A514">
        <f>Measurement!A514</f>
        <v>51.200000000000458</v>
      </c>
      <c r="B514" t="str">
        <f>IF(OR(Diameter!C514="",Diameter!B514=""),"",(Diameter!C514-Diameter!B514)/Diameter!B514)</f>
        <v/>
      </c>
      <c r="C514" t="str">
        <f>IF(OR(Diameter!E514="",Diameter!D514=""),"",(Diameter!E514-Diameter!D514)/Diameter!D514)</f>
        <v/>
      </c>
      <c r="D514" t="str">
        <f>IF(OR(Diameter!G514="",Diameter!F514=""),"",(Diameter!G514-Diameter!F514)/Diameter!F514)</f>
        <v/>
      </c>
      <c r="E514" t="str">
        <f>IF(OR(Diameter!I514="",Diameter!H514=""),"",(Diameter!I514-Diameter!H514)/Diameter!H514)</f>
        <v/>
      </c>
      <c r="F514" t="str">
        <f>IF(OR(Diameter!K514="",Diameter!J514=""),"",(Diameter!K514-Diameter!J514)/Diameter!J514)</f>
        <v/>
      </c>
      <c r="G514" t="str">
        <f>IF(OR(Diameter!M514="",Diameter!L514=""),"",(Diameter!M514-Diameter!L514)/Diameter!L514)</f>
        <v/>
      </c>
      <c r="H514" t="str">
        <f>IF(OR(Diameter!O514="",Diameter!N514=""),"",(Diameter!O514-Diameter!N514)/Diameter!N514)</f>
        <v/>
      </c>
      <c r="I514" t="str">
        <f>IF(OR(Diameter!Q514="",Diameter!P514=""),"",(Diameter!Q514-Diameter!P514)/Diameter!P514)</f>
        <v/>
      </c>
    </row>
    <row r="515" spans="1:9" ht="12.75" customHeight="1" x14ac:dyDescent="0.2">
      <c r="A515">
        <f>Measurement!A515</f>
        <v>51.300000000000459</v>
      </c>
      <c r="B515" t="str">
        <f>IF(OR(Diameter!C515="",Diameter!B515=""),"",(Diameter!C515-Diameter!B515)/Diameter!B515)</f>
        <v/>
      </c>
      <c r="C515" t="str">
        <f>IF(OR(Diameter!E515="",Diameter!D515=""),"",(Diameter!E515-Diameter!D515)/Diameter!D515)</f>
        <v/>
      </c>
      <c r="D515" t="str">
        <f>IF(OR(Diameter!G515="",Diameter!F515=""),"",(Diameter!G515-Diameter!F515)/Diameter!F515)</f>
        <v/>
      </c>
      <c r="E515" t="str">
        <f>IF(OR(Diameter!I515="",Diameter!H515=""),"",(Diameter!I515-Diameter!H515)/Diameter!H515)</f>
        <v/>
      </c>
      <c r="F515" t="str">
        <f>IF(OR(Diameter!K515="",Diameter!J515=""),"",(Diameter!K515-Diameter!J515)/Diameter!J515)</f>
        <v/>
      </c>
      <c r="G515" t="str">
        <f>IF(OR(Diameter!M515="",Diameter!L515=""),"",(Diameter!M515-Diameter!L515)/Diameter!L515)</f>
        <v/>
      </c>
      <c r="H515" t="str">
        <f>IF(OR(Diameter!O515="",Diameter!N515=""),"",(Diameter!O515-Diameter!N515)/Diameter!N515)</f>
        <v/>
      </c>
      <c r="I515" t="str">
        <f>IF(OR(Diameter!Q515="",Diameter!P515=""),"",(Diameter!Q515-Diameter!P515)/Diameter!P515)</f>
        <v/>
      </c>
    </row>
    <row r="516" spans="1:9" ht="12.75" customHeight="1" x14ac:dyDescent="0.2">
      <c r="A516">
        <f>Measurement!A516</f>
        <v>51.40000000000046</v>
      </c>
      <c r="B516" t="str">
        <f>IF(OR(Diameter!C516="",Diameter!B516=""),"",(Diameter!C516-Diameter!B516)/Diameter!B516)</f>
        <v/>
      </c>
      <c r="C516" t="str">
        <f>IF(OR(Diameter!E516="",Diameter!D516=""),"",(Diameter!E516-Diameter!D516)/Diameter!D516)</f>
        <v/>
      </c>
      <c r="D516" t="str">
        <f>IF(OR(Diameter!G516="",Diameter!F516=""),"",(Diameter!G516-Diameter!F516)/Diameter!F516)</f>
        <v/>
      </c>
      <c r="E516" t="str">
        <f>IF(OR(Diameter!I516="",Diameter!H516=""),"",(Diameter!I516-Diameter!H516)/Diameter!H516)</f>
        <v/>
      </c>
      <c r="F516" t="str">
        <f>IF(OR(Diameter!K516="",Diameter!J516=""),"",(Diameter!K516-Diameter!J516)/Diameter!J516)</f>
        <v/>
      </c>
      <c r="G516" t="str">
        <f>IF(OR(Diameter!M516="",Diameter!L516=""),"",(Diameter!M516-Diameter!L516)/Diameter!L516)</f>
        <v/>
      </c>
      <c r="H516" t="str">
        <f>IF(OR(Diameter!O516="",Diameter!N516=""),"",(Diameter!O516-Diameter!N516)/Diameter!N516)</f>
        <v/>
      </c>
      <c r="I516" t="str">
        <f>IF(OR(Diameter!Q516="",Diameter!P516=""),"",(Diameter!Q516-Diameter!P516)/Diameter!P516)</f>
        <v/>
      </c>
    </row>
    <row r="517" spans="1:9" ht="12.75" customHeight="1" x14ac:dyDescent="0.2">
      <c r="A517">
        <f>Measurement!A517</f>
        <v>51.500000000000462</v>
      </c>
      <c r="B517" t="str">
        <f>IF(OR(Diameter!C517="",Diameter!B517=""),"",(Diameter!C517-Diameter!B517)/Diameter!B517)</f>
        <v/>
      </c>
      <c r="C517" t="str">
        <f>IF(OR(Diameter!E517="",Diameter!D517=""),"",(Diameter!E517-Diameter!D517)/Diameter!D517)</f>
        <v/>
      </c>
      <c r="D517" t="str">
        <f>IF(OR(Diameter!G517="",Diameter!F517=""),"",(Diameter!G517-Diameter!F517)/Diameter!F517)</f>
        <v/>
      </c>
      <c r="E517" t="str">
        <f>IF(OR(Diameter!I517="",Diameter!H517=""),"",(Diameter!I517-Diameter!H517)/Diameter!H517)</f>
        <v/>
      </c>
      <c r="F517" t="str">
        <f>IF(OR(Diameter!K517="",Diameter!J517=""),"",(Diameter!K517-Diameter!J517)/Diameter!J517)</f>
        <v/>
      </c>
      <c r="G517" t="str">
        <f>IF(OR(Diameter!M517="",Diameter!L517=""),"",(Diameter!M517-Diameter!L517)/Diameter!L517)</f>
        <v/>
      </c>
      <c r="H517" t="str">
        <f>IF(OR(Diameter!O517="",Diameter!N517=""),"",(Diameter!O517-Diameter!N517)/Diameter!N517)</f>
        <v/>
      </c>
      <c r="I517" t="str">
        <f>IF(OR(Diameter!Q517="",Diameter!P517=""),"",(Diameter!Q517-Diameter!P517)/Diameter!P517)</f>
        <v/>
      </c>
    </row>
    <row r="518" spans="1:9" ht="12.75" customHeight="1" x14ac:dyDescent="0.2">
      <c r="A518">
        <f>Measurement!A518</f>
        <v>51.600000000000463</v>
      </c>
      <c r="B518" t="str">
        <f>IF(OR(Diameter!C518="",Diameter!B518=""),"",(Diameter!C518-Diameter!B518)/Diameter!B518)</f>
        <v/>
      </c>
      <c r="C518" t="str">
        <f>IF(OR(Diameter!E518="",Diameter!D518=""),"",(Diameter!E518-Diameter!D518)/Diameter!D518)</f>
        <v/>
      </c>
      <c r="D518" t="str">
        <f>IF(OR(Diameter!G518="",Diameter!F518=""),"",(Diameter!G518-Diameter!F518)/Diameter!F518)</f>
        <v/>
      </c>
      <c r="E518" t="str">
        <f>IF(OR(Diameter!I518="",Diameter!H518=""),"",(Diameter!I518-Diameter!H518)/Diameter!H518)</f>
        <v/>
      </c>
      <c r="F518" t="str">
        <f>IF(OR(Diameter!K518="",Diameter!J518=""),"",(Diameter!K518-Diameter!J518)/Diameter!J518)</f>
        <v/>
      </c>
      <c r="G518" t="str">
        <f>IF(OR(Diameter!M518="",Diameter!L518=""),"",(Diameter!M518-Diameter!L518)/Diameter!L518)</f>
        <v/>
      </c>
      <c r="H518" t="str">
        <f>IF(OR(Diameter!O518="",Diameter!N518=""),"",(Diameter!O518-Diameter!N518)/Diameter!N518)</f>
        <v/>
      </c>
      <c r="I518" t="str">
        <f>IF(OR(Diameter!Q518="",Diameter!P518=""),"",(Diameter!Q518-Diameter!P518)/Diameter!P518)</f>
        <v/>
      </c>
    </row>
    <row r="519" spans="1:9" ht="12.75" customHeight="1" x14ac:dyDescent="0.2">
      <c r="A519">
        <f>Measurement!A519</f>
        <v>51.700000000000465</v>
      </c>
      <c r="B519" t="str">
        <f>IF(OR(Diameter!C519="",Diameter!B519=""),"",(Diameter!C519-Diameter!B519)/Diameter!B519)</f>
        <v/>
      </c>
      <c r="C519" t="str">
        <f>IF(OR(Diameter!E519="",Diameter!D519=""),"",(Diameter!E519-Diameter!D519)/Diameter!D519)</f>
        <v/>
      </c>
      <c r="D519" t="str">
        <f>IF(OR(Diameter!G519="",Diameter!F519=""),"",(Diameter!G519-Diameter!F519)/Diameter!F519)</f>
        <v/>
      </c>
      <c r="E519" t="str">
        <f>IF(OR(Diameter!I519="",Diameter!H519=""),"",(Diameter!I519-Diameter!H519)/Diameter!H519)</f>
        <v/>
      </c>
      <c r="F519" t="str">
        <f>IF(OR(Diameter!K519="",Diameter!J519=""),"",(Diameter!K519-Diameter!J519)/Diameter!J519)</f>
        <v/>
      </c>
      <c r="G519" t="str">
        <f>IF(OR(Diameter!M519="",Diameter!L519=""),"",(Diameter!M519-Diameter!L519)/Diameter!L519)</f>
        <v/>
      </c>
      <c r="H519" t="str">
        <f>IF(OR(Diameter!O519="",Diameter!N519=""),"",(Diameter!O519-Diameter!N519)/Diameter!N519)</f>
        <v/>
      </c>
      <c r="I519" t="str">
        <f>IF(OR(Diameter!Q519="",Diameter!P519=""),"",(Diameter!Q519-Diameter!P519)/Diameter!P519)</f>
        <v/>
      </c>
    </row>
    <row r="520" spans="1:9" ht="12.75" customHeight="1" x14ac:dyDescent="0.2">
      <c r="A520">
        <f>Measurement!A520</f>
        <v>51.800000000000466</v>
      </c>
      <c r="B520" t="str">
        <f>IF(OR(Diameter!C520="",Diameter!B520=""),"",(Diameter!C520-Diameter!B520)/Diameter!B520)</f>
        <v/>
      </c>
      <c r="C520" t="str">
        <f>IF(OR(Diameter!E520="",Diameter!D520=""),"",(Diameter!E520-Diameter!D520)/Diameter!D520)</f>
        <v/>
      </c>
      <c r="D520" t="str">
        <f>IF(OR(Diameter!G520="",Diameter!F520=""),"",(Diameter!G520-Diameter!F520)/Diameter!F520)</f>
        <v/>
      </c>
      <c r="E520" t="str">
        <f>IF(OR(Diameter!I520="",Diameter!H520=""),"",(Diameter!I520-Diameter!H520)/Diameter!H520)</f>
        <v/>
      </c>
      <c r="F520" t="str">
        <f>IF(OR(Diameter!K520="",Diameter!J520=""),"",(Diameter!K520-Diameter!J520)/Diameter!J520)</f>
        <v/>
      </c>
      <c r="G520" t="str">
        <f>IF(OR(Diameter!M520="",Diameter!L520=""),"",(Diameter!M520-Diameter!L520)/Diameter!L520)</f>
        <v/>
      </c>
      <c r="H520" t="str">
        <f>IF(OR(Diameter!O520="",Diameter!N520=""),"",(Diameter!O520-Diameter!N520)/Diameter!N520)</f>
        <v/>
      </c>
      <c r="I520" t="str">
        <f>IF(OR(Diameter!Q520="",Diameter!P520=""),"",(Diameter!Q520-Diameter!P520)/Diameter!P520)</f>
        <v/>
      </c>
    </row>
    <row r="521" spans="1:9" ht="12.75" customHeight="1" x14ac:dyDescent="0.2">
      <c r="A521">
        <f>Measurement!A521</f>
        <v>51.900000000000468</v>
      </c>
      <c r="B521" t="str">
        <f>IF(OR(Diameter!C521="",Diameter!B521=""),"",(Diameter!C521-Diameter!B521)/Diameter!B521)</f>
        <v/>
      </c>
      <c r="C521" t="str">
        <f>IF(OR(Diameter!E521="",Diameter!D521=""),"",(Diameter!E521-Diameter!D521)/Diameter!D521)</f>
        <v/>
      </c>
      <c r="D521" t="str">
        <f>IF(OR(Diameter!G521="",Diameter!F521=""),"",(Diameter!G521-Diameter!F521)/Diameter!F521)</f>
        <v/>
      </c>
      <c r="E521" t="str">
        <f>IF(OR(Diameter!I521="",Diameter!H521=""),"",(Diameter!I521-Diameter!H521)/Diameter!H521)</f>
        <v/>
      </c>
      <c r="F521" t="str">
        <f>IF(OR(Diameter!K521="",Diameter!J521=""),"",(Diameter!K521-Diameter!J521)/Diameter!J521)</f>
        <v/>
      </c>
      <c r="G521" t="str">
        <f>IF(OR(Diameter!M521="",Diameter!L521=""),"",(Diameter!M521-Diameter!L521)/Diameter!L521)</f>
        <v/>
      </c>
      <c r="H521" t="str">
        <f>IF(OR(Diameter!O521="",Diameter!N521=""),"",(Diameter!O521-Diameter!N521)/Diameter!N521)</f>
        <v/>
      </c>
      <c r="I521" t="str">
        <f>IF(OR(Diameter!Q521="",Diameter!P521=""),"",(Diameter!Q521-Diameter!P521)/Diameter!P521)</f>
        <v/>
      </c>
    </row>
    <row r="522" spans="1:9" ht="12.75" customHeight="1" x14ac:dyDescent="0.2">
      <c r="A522">
        <f>Measurement!A522</f>
        <v>52.000000000000469</v>
      </c>
      <c r="B522" t="str">
        <f>IF(OR(Diameter!C522="",Diameter!B522=""),"",(Diameter!C522-Diameter!B522)/Diameter!B522)</f>
        <v/>
      </c>
      <c r="C522" t="str">
        <f>IF(OR(Diameter!E522="",Diameter!D522=""),"",(Diameter!E522-Diameter!D522)/Diameter!D522)</f>
        <v/>
      </c>
      <c r="D522" t="str">
        <f>IF(OR(Diameter!G522="",Diameter!F522=""),"",(Diameter!G522-Diameter!F522)/Diameter!F522)</f>
        <v/>
      </c>
      <c r="E522" t="str">
        <f>IF(OR(Diameter!I522="",Diameter!H522=""),"",(Diameter!I522-Diameter!H522)/Diameter!H522)</f>
        <v/>
      </c>
      <c r="F522" t="str">
        <f>IF(OR(Diameter!K522="",Diameter!J522=""),"",(Diameter!K522-Diameter!J522)/Diameter!J522)</f>
        <v/>
      </c>
      <c r="G522" t="str">
        <f>IF(OR(Diameter!M522="",Diameter!L522=""),"",(Diameter!M522-Diameter!L522)/Diameter!L522)</f>
        <v/>
      </c>
      <c r="H522" t="str">
        <f>IF(OR(Diameter!O522="",Diameter!N522=""),"",(Diameter!O522-Diameter!N522)/Diameter!N522)</f>
        <v/>
      </c>
      <c r="I522" t="str">
        <f>IF(OR(Diameter!Q522="",Diameter!P522=""),"",(Diameter!Q522-Diameter!P522)/Diameter!P522)</f>
        <v/>
      </c>
    </row>
    <row r="523" spans="1:9" ht="12.75" customHeight="1" x14ac:dyDescent="0.2">
      <c r="A523">
        <f>Measurement!A523</f>
        <v>52.10000000000047</v>
      </c>
      <c r="B523" t="str">
        <f>IF(OR(Diameter!C523="",Diameter!B523=""),"",(Diameter!C523-Diameter!B523)/Diameter!B523)</f>
        <v/>
      </c>
      <c r="C523" t="str">
        <f>IF(OR(Diameter!E523="",Diameter!D523=""),"",(Diameter!E523-Diameter!D523)/Diameter!D523)</f>
        <v/>
      </c>
      <c r="D523" t="str">
        <f>IF(OR(Diameter!G523="",Diameter!F523=""),"",(Diameter!G523-Diameter!F523)/Diameter!F523)</f>
        <v/>
      </c>
      <c r="E523" t="str">
        <f>IF(OR(Diameter!I523="",Diameter!H523=""),"",(Diameter!I523-Diameter!H523)/Diameter!H523)</f>
        <v/>
      </c>
      <c r="F523" t="str">
        <f>IF(OR(Diameter!K523="",Diameter!J523=""),"",(Diameter!K523-Diameter!J523)/Diameter!J523)</f>
        <v/>
      </c>
      <c r="G523" t="str">
        <f>IF(OR(Diameter!M523="",Diameter!L523=""),"",(Diameter!M523-Diameter!L523)/Diameter!L523)</f>
        <v/>
      </c>
      <c r="H523" t="str">
        <f>IF(OR(Diameter!O523="",Diameter!N523=""),"",(Diameter!O523-Diameter!N523)/Diameter!N523)</f>
        <v/>
      </c>
      <c r="I523" t="str">
        <f>IF(OR(Diameter!Q523="",Diameter!P523=""),"",(Diameter!Q523-Diameter!P523)/Diameter!P523)</f>
        <v/>
      </c>
    </row>
    <row r="524" spans="1:9" ht="12.75" customHeight="1" x14ac:dyDescent="0.2">
      <c r="A524">
        <f>Measurement!A524</f>
        <v>52.200000000000472</v>
      </c>
      <c r="B524" t="str">
        <f>IF(OR(Diameter!C524="",Diameter!B524=""),"",(Diameter!C524-Diameter!B524)/Diameter!B524)</f>
        <v/>
      </c>
      <c r="C524" t="str">
        <f>IF(OR(Diameter!E524="",Diameter!D524=""),"",(Diameter!E524-Diameter!D524)/Diameter!D524)</f>
        <v/>
      </c>
      <c r="D524" t="str">
        <f>IF(OR(Diameter!G524="",Diameter!F524=""),"",(Diameter!G524-Diameter!F524)/Diameter!F524)</f>
        <v/>
      </c>
      <c r="E524" t="str">
        <f>IF(OR(Diameter!I524="",Diameter!H524=""),"",(Diameter!I524-Diameter!H524)/Diameter!H524)</f>
        <v/>
      </c>
      <c r="F524" t="str">
        <f>IF(OR(Diameter!K524="",Diameter!J524=""),"",(Diameter!K524-Diameter!J524)/Diameter!J524)</f>
        <v/>
      </c>
      <c r="G524" t="str">
        <f>IF(OR(Diameter!M524="",Diameter!L524=""),"",(Diameter!M524-Diameter!L524)/Diameter!L524)</f>
        <v/>
      </c>
      <c r="H524" t="str">
        <f>IF(OR(Diameter!O524="",Diameter!N524=""),"",(Diameter!O524-Diameter!N524)/Diameter!N524)</f>
        <v/>
      </c>
      <c r="I524" t="str">
        <f>IF(OR(Diameter!Q524="",Diameter!P524=""),"",(Diameter!Q524-Diameter!P524)/Diameter!P524)</f>
        <v/>
      </c>
    </row>
    <row r="525" spans="1:9" ht="12.75" customHeight="1" x14ac:dyDescent="0.2">
      <c r="A525">
        <f>Measurement!A525</f>
        <v>52.300000000000473</v>
      </c>
      <c r="B525" t="str">
        <f>IF(OR(Diameter!C525="",Diameter!B525=""),"",(Diameter!C525-Diameter!B525)/Diameter!B525)</f>
        <v/>
      </c>
      <c r="C525" t="str">
        <f>IF(OR(Diameter!E525="",Diameter!D525=""),"",(Diameter!E525-Diameter!D525)/Diameter!D525)</f>
        <v/>
      </c>
      <c r="D525" t="str">
        <f>IF(OR(Diameter!G525="",Diameter!F525=""),"",(Diameter!G525-Diameter!F525)/Diameter!F525)</f>
        <v/>
      </c>
      <c r="E525" t="str">
        <f>IF(OR(Diameter!I525="",Diameter!H525=""),"",(Diameter!I525-Diameter!H525)/Diameter!H525)</f>
        <v/>
      </c>
      <c r="F525" t="str">
        <f>IF(OR(Diameter!K525="",Diameter!J525=""),"",(Diameter!K525-Diameter!J525)/Diameter!J525)</f>
        <v/>
      </c>
      <c r="G525" t="str">
        <f>IF(OR(Diameter!M525="",Diameter!L525=""),"",(Diameter!M525-Diameter!L525)/Diameter!L525)</f>
        <v/>
      </c>
      <c r="H525" t="str">
        <f>IF(OR(Diameter!O525="",Diameter!N525=""),"",(Diameter!O525-Diameter!N525)/Diameter!N525)</f>
        <v/>
      </c>
      <c r="I525" t="str">
        <f>IF(OR(Diameter!Q525="",Diameter!P525=""),"",(Diameter!Q525-Diameter!P525)/Diameter!P525)</f>
        <v/>
      </c>
    </row>
    <row r="526" spans="1:9" ht="12.75" customHeight="1" x14ac:dyDescent="0.2">
      <c r="A526">
        <f>Measurement!A526</f>
        <v>52.400000000000475</v>
      </c>
      <c r="B526" t="str">
        <f>IF(OR(Diameter!C526="",Diameter!B526=""),"",(Diameter!C526-Diameter!B526)/Diameter!B526)</f>
        <v/>
      </c>
      <c r="C526" t="str">
        <f>IF(OR(Diameter!E526="",Diameter!D526=""),"",(Diameter!E526-Diameter!D526)/Diameter!D526)</f>
        <v/>
      </c>
      <c r="D526" t="str">
        <f>IF(OR(Diameter!G526="",Diameter!F526=""),"",(Diameter!G526-Diameter!F526)/Diameter!F526)</f>
        <v/>
      </c>
      <c r="E526" t="str">
        <f>IF(OR(Diameter!I526="",Diameter!H526=""),"",(Diameter!I526-Diameter!H526)/Diameter!H526)</f>
        <v/>
      </c>
      <c r="F526" t="str">
        <f>IF(OR(Diameter!K526="",Diameter!J526=""),"",(Diameter!K526-Diameter!J526)/Diameter!J526)</f>
        <v/>
      </c>
      <c r="G526" t="str">
        <f>IF(OR(Diameter!M526="",Diameter!L526=""),"",(Diameter!M526-Diameter!L526)/Diameter!L526)</f>
        <v/>
      </c>
      <c r="H526" t="str">
        <f>IF(OR(Diameter!O526="",Diameter!N526=""),"",(Diameter!O526-Diameter!N526)/Diameter!N526)</f>
        <v/>
      </c>
      <c r="I526" t="str">
        <f>IF(OR(Diameter!Q526="",Diameter!P526=""),"",(Diameter!Q526-Diameter!P526)/Diameter!P526)</f>
        <v/>
      </c>
    </row>
    <row r="527" spans="1:9" ht="12.75" customHeight="1" x14ac:dyDescent="0.2">
      <c r="A527">
        <f>Measurement!A527</f>
        <v>52.500000000000476</v>
      </c>
      <c r="B527" t="str">
        <f>IF(OR(Diameter!C527="",Diameter!B527=""),"",(Diameter!C527-Diameter!B527)/Diameter!B527)</f>
        <v/>
      </c>
      <c r="C527" t="str">
        <f>IF(OR(Diameter!E527="",Diameter!D527=""),"",(Diameter!E527-Diameter!D527)/Diameter!D527)</f>
        <v/>
      </c>
      <c r="D527" t="str">
        <f>IF(OR(Diameter!G527="",Diameter!F527=""),"",(Diameter!G527-Diameter!F527)/Diameter!F527)</f>
        <v/>
      </c>
      <c r="E527" t="str">
        <f>IF(OR(Diameter!I527="",Diameter!H527=""),"",(Diameter!I527-Diameter!H527)/Diameter!H527)</f>
        <v/>
      </c>
      <c r="F527" t="str">
        <f>IF(OR(Diameter!K527="",Diameter!J527=""),"",(Diameter!K527-Diameter!J527)/Diameter!J527)</f>
        <v/>
      </c>
      <c r="G527" t="str">
        <f>IF(OR(Diameter!M527="",Diameter!L527=""),"",(Diameter!M527-Diameter!L527)/Diameter!L527)</f>
        <v/>
      </c>
      <c r="H527" t="str">
        <f>IF(OR(Diameter!O527="",Diameter!N527=""),"",(Diameter!O527-Diameter!N527)/Diameter!N527)</f>
        <v/>
      </c>
      <c r="I527" t="str">
        <f>IF(OR(Diameter!Q527="",Diameter!P527=""),"",(Diameter!Q527-Diameter!P527)/Diameter!P527)</f>
        <v/>
      </c>
    </row>
    <row r="528" spans="1:9" ht="12.75" customHeight="1" x14ac:dyDescent="0.2">
      <c r="A528">
        <f>Measurement!A528</f>
        <v>52.600000000000477</v>
      </c>
      <c r="B528" t="str">
        <f>IF(OR(Diameter!C528="",Diameter!B528=""),"",(Diameter!C528-Diameter!B528)/Diameter!B528)</f>
        <v/>
      </c>
      <c r="C528" t="str">
        <f>IF(OR(Diameter!E528="",Diameter!D528=""),"",(Diameter!E528-Diameter!D528)/Diameter!D528)</f>
        <v/>
      </c>
      <c r="D528" t="str">
        <f>IF(OR(Diameter!G528="",Diameter!F528=""),"",(Diameter!G528-Diameter!F528)/Diameter!F528)</f>
        <v/>
      </c>
      <c r="E528" t="str">
        <f>IF(OR(Diameter!I528="",Diameter!H528=""),"",(Diameter!I528-Diameter!H528)/Diameter!H528)</f>
        <v/>
      </c>
      <c r="F528" t="str">
        <f>IF(OR(Diameter!K528="",Diameter!J528=""),"",(Diameter!K528-Diameter!J528)/Diameter!J528)</f>
        <v/>
      </c>
      <c r="G528" t="str">
        <f>IF(OR(Diameter!M528="",Diameter!L528=""),"",(Diameter!M528-Diameter!L528)/Diameter!L528)</f>
        <v/>
      </c>
      <c r="H528" t="str">
        <f>IF(OR(Diameter!O528="",Diameter!N528=""),"",(Diameter!O528-Diameter!N528)/Diameter!N528)</f>
        <v/>
      </c>
      <c r="I528" t="str">
        <f>IF(OR(Diameter!Q528="",Diameter!P528=""),"",(Diameter!Q528-Diameter!P528)/Diameter!P528)</f>
        <v/>
      </c>
    </row>
    <row r="529" spans="1:9" ht="12.75" customHeight="1" x14ac:dyDescent="0.2">
      <c r="A529">
        <f>Measurement!A529</f>
        <v>52.700000000000479</v>
      </c>
      <c r="B529" t="str">
        <f>IF(OR(Diameter!C529="",Diameter!B529=""),"",(Diameter!C529-Diameter!B529)/Diameter!B529)</f>
        <v/>
      </c>
      <c r="C529" t="str">
        <f>IF(OR(Diameter!E529="",Diameter!D529=""),"",(Diameter!E529-Diameter!D529)/Diameter!D529)</f>
        <v/>
      </c>
      <c r="D529" t="str">
        <f>IF(OR(Diameter!G529="",Diameter!F529=""),"",(Diameter!G529-Diameter!F529)/Diameter!F529)</f>
        <v/>
      </c>
      <c r="E529" t="str">
        <f>IF(OR(Diameter!I529="",Diameter!H529=""),"",(Diameter!I529-Diameter!H529)/Diameter!H529)</f>
        <v/>
      </c>
      <c r="F529" t="str">
        <f>IF(OR(Diameter!K529="",Diameter!J529=""),"",(Diameter!K529-Diameter!J529)/Diameter!J529)</f>
        <v/>
      </c>
      <c r="G529" t="str">
        <f>IF(OR(Diameter!M529="",Diameter!L529=""),"",(Diameter!M529-Diameter!L529)/Diameter!L529)</f>
        <v/>
      </c>
      <c r="H529" t="str">
        <f>IF(OR(Diameter!O529="",Diameter!N529=""),"",(Diameter!O529-Diameter!N529)/Diameter!N529)</f>
        <v/>
      </c>
      <c r="I529" t="str">
        <f>IF(OR(Diameter!Q529="",Diameter!P529=""),"",(Diameter!Q529-Diameter!P529)/Diameter!P529)</f>
        <v/>
      </c>
    </row>
    <row r="530" spans="1:9" ht="12.75" customHeight="1" x14ac:dyDescent="0.2">
      <c r="A530">
        <f>Measurement!A530</f>
        <v>52.80000000000048</v>
      </c>
      <c r="B530" t="str">
        <f>IF(OR(Diameter!C530="",Diameter!B530=""),"",(Diameter!C530-Diameter!B530)/Diameter!B530)</f>
        <v/>
      </c>
      <c r="C530" t="str">
        <f>IF(OR(Diameter!E530="",Diameter!D530=""),"",(Diameter!E530-Diameter!D530)/Diameter!D530)</f>
        <v/>
      </c>
      <c r="D530" t="str">
        <f>IF(OR(Diameter!G530="",Diameter!F530=""),"",(Diameter!G530-Diameter!F530)/Diameter!F530)</f>
        <v/>
      </c>
      <c r="E530" t="str">
        <f>IF(OR(Diameter!I530="",Diameter!H530=""),"",(Diameter!I530-Diameter!H530)/Diameter!H530)</f>
        <v/>
      </c>
      <c r="F530" t="str">
        <f>IF(OR(Diameter!K530="",Diameter!J530=""),"",(Diameter!K530-Diameter!J530)/Diameter!J530)</f>
        <v/>
      </c>
      <c r="G530" t="str">
        <f>IF(OR(Diameter!M530="",Diameter!L530=""),"",(Diameter!M530-Diameter!L530)/Diameter!L530)</f>
        <v/>
      </c>
      <c r="H530" t="str">
        <f>IF(OR(Diameter!O530="",Diameter!N530=""),"",(Diameter!O530-Diameter!N530)/Diameter!N530)</f>
        <v/>
      </c>
      <c r="I530" t="str">
        <f>IF(OR(Diameter!Q530="",Diameter!P530=""),"",(Diameter!Q530-Diameter!P530)/Diameter!P530)</f>
        <v/>
      </c>
    </row>
    <row r="531" spans="1:9" ht="12.75" customHeight="1" x14ac:dyDescent="0.2">
      <c r="A531">
        <f>Measurement!A531</f>
        <v>52.900000000000482</v>
      </c>
      <c r="B531" t="str">
        <f>IF(OR(Diameter!C531="",Diameter!B531=""),"",(Diameter!C531-Diameter!B531)/Diameter!B531)</f>
        <v/>
      </c>
      <c r="C531" t="str">
        <f>IF(OR(Diameter!E531="",Diameter!D531=""),"",(Diameter!E531-Diameter!D531)/Diameter!D531)</f>
        <v/>
      </c>
      <c r="D531" t="str">
        <f>IF(OR(Diameter!G531="",Diameter!F531=""),"",(Diameter!G531-Diameter!F531)/Diameter!F531)</f>
        <v/>
      </c>
      <c r="E531" t="str">
        <f>IF(OR(Diameter!I531="",Diameter!H531=""),"",(Diameter!I531-Diameter!H531)/Diameter!H531)</f>
        <v/>
      </c>
      <c r="F531" t="str">
        <f>IF(OR(Diameter!K531="",Diameter!J531=""),"",(Diameter!K531-Diameter!J531)/Diameter!J531)</f>
        <v/>
      </c>
      <c r="G531" t="str">
        <f>IF(OR(Diameter!M531="",Diameter!L531=""),"",(Diameter!M531-Diameter!L531)/Diameter!L531)</f>
        <v/>
      </c>
      <c r="H531" t="str">
        <f>IF(OR(Diameter!O531="",Diameter!N531=""),"",(Diameter!O531-Diameter!N531)/Diameter!N531)</f>
        <v/>
      </c>
      <c r="I531" t="str">
        <f>IF(OR(Diameter!Q531="",Diameter!P531=""),"",(Diameter!Q531-Diameter!P531)/Diameter!P531)</f>
        <v/>
      </c>
    </row>
    <row r="532" spans="1:9" ht="12.75" customHeight="1" x14ac:dyDescent="0.2">
      <c r="A532">
        <f>Measurement!A532</f>
        <v>53.000000000000483</v>
      </c>
      <c r="B532" t="str">
        <f>IF(OR(Diameter!C532="",Diameter!B532=""),"",(Diameter!C532-Diameter!B532)/Diameter!B532)</f>
        <v/>
      </c>
      <c r="C532" t="str">
        <f>IF(OR(Diameter!E532="",Diameter!D532=""),"",(Diameter!E532-Diameter!D532)/Diameter!D532)</f>
        <v/>
      </c>
      <c r="D532" t="str">
        <f>IF(OR(Diameter!G532="",Diameter!F532=""),"",(Diameter!G532-Diameter!F532)/Diameter!F532)</f>
        <v/>
      </c>
      <c r="E532" t="str">
        <f>IF(OR(Diameter!I532="",Diameter!H532=""),"",(Diameter!I532-Diameter!H532)/Diameter!H532)</f>
        <v/>
      </c>
      <c r="F532" t="str">
        <f>IF(OR(Diameter!K532="",Diameter!J532=""),"",(Diameter!K532-Diameter!J532)/Diameter!J532)</f>
        <v/>
      </c>
      <c r="G532" t="str">
        <f>IF(OR(Diameter!M532="",Diameter!L532=""),"",(Diameter!M532-Diameter!L532)/Diameter!L532)</f>
        <v/>
      </c>
      <c r="H532" t="str">
        <f>IF(OR(Diameter!O532="",Diameter!N532=""),"",(Diameter!O532-Diameter!N532)/Diameter!N532)</f>
        <v/>
      </c>
      <c r="I532" t="str">
        <f>IF(OR(Diameter!Q532="",Diameter!P532=""),"",(Diameter!Q532-Diameter!P532)/Diameter!P532)</f>
        <v/>
      </c>
    </row>
    <row r="533" spans="1:9" ht="12.75" customHeight="1" x14ac:dyDescent="0.2">
      <c r="A533">
        <f>Measurement!A533</f>
        <v>53.100000000000485</v>
      </c>
      <c r="B533" t="str">
        <f>IF(OR(Diameter!C533="",Diameter!B533=""),"",(Diameter!C533-Diameter!B533)/Diameter!B533)</f>
        <v/>
      </c>
      <c r="C533" t="str">
        <f>IF(OR(Diameter!E533="",Diameter!D533=""),"",(Diameter!E533-Diameter!D533)/Diameter!D533)</f>
        <v/>
      </c>
      <c r="D533" t="str">
        <f>IF(OR(Diameter!G533="",Diameter!F533=""),"",(Diameter!G533-Diameter!F533)/Diameter!F533)</f>
        <v/>
      </c>
      <c r="E533" t="str">
        <f>IF(OR(Diameter!I533="",Diameter!H533=""),"",(Diameter!I533-Diameter!H533)/Diameter!H533)</f>
        <v/>
      </c>
      <c r="F533" t="str">
        <f>IF(OR(Diameter!K533="",Diameter!J533=""),"",(Diameter!K533-Diameter!J533)/Diameter!J533)</f>
        <v/>
      </c>
      <c r="G533" t="str">
        <f>IF(OR(Diameter!M533="",Diameter!L533=""),"",(Diameter!M533-Diameter!L533)/Diameter!L533)</f>
        <v/>
      </c>
      <c r="H533" t="str">
        <f>IF(OR(Diameter!O533="",Diameter!N533=""),"",(Diameter!O533-Diameter!N533)/Diameter!N533)</f>
        <v/>
      </c>
      <c r="I533" t="str">
        <f>IF(OR(Diameter!Q533="",Diameter!P533=""),"",(Diameter!Q533-Diameter!P533)/Diameter!P533)</f>
        <v/>
      </c>
    </row>
    <row r="534" spans="1:9" ht="12.75" customHeight="1" x14ac:dyDescent="0.2">
      <c r="A534">
        <f>Measurement!A534</f>
        <v>53.200000000000486</v>
      </c>
      <c r="B534" t="str">
        <f>IF(OR(Diameter!C534="",Diameter!B534=""),"",(Diameter!C534-Diameter!B534)/Diameter!B534)</f>
        <v/>
      </c>
      <c r="C534" t="str">
        <f>IF(OR(Diameter!E534="",Diameter!D534=""),"",(Diameter!E534-Diameter!D534)/Diameter!D534)</f>
        <v/>
      </c>
      <c r="D534" t="str">
        <f>IF(OR(Diameter!G534="",Diameter!F534=""),"",(Diameter!G534-Diameter!F534)/Diameter!F534)</f>
        <v/>
      </c>
      <c r="E534" t="str">
        <f>IF(OR(Diameter!I534="",Diameter!H534=""),"",(Diameter!I534-Diameter!H534)/Diameter!H534)</f>
        <v/>
      </c>
      <c r="F534" t="str">
        <f>IF(OR(Diameter!K534="",Diameter!J534=""),"",(Diameter!K534-Diameter!J534)/Diameter!J534)</f>
        <v/>
      </c>
      <c r="G534" t="str">
        <f>IF(OR(Diameter!M534="",Diameter!L534=""),"",(Diameter!M534-Diameter!L534)/Diameter!L534)</f>
        <v/>
      </c>
      <c r="H534" t="str">
        <f>IF(OR(Diameter!O534="",Diameter!N534=""),"",(Diameter!O534-Diameter!N534)/Diameter!N534)</f>
        <v/>
      </c>
      <c r="I534" t="str">
        <f>IF(OR(Diameter!Q534="",Diameter!P534=""),"",(Diameter!Q534-Diameter!P534)/Diameter!P534)</f>
        <v/>
      </c>
    </row>
  </sheetData>
  <pageMargins left="0.75" right="0.75" top="1" bottom="1" header="0.5" footer="0.5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/>
  </sheetViews>
  <sheetFormatPr defaultRowHeight="12.75" x14ac:dyDescent="0.2"/>
  <cols>
    <col min="1" max="1" width="13.140625" bestFit="1" customWidth="1"/>
    <col min="2" max="2" width="12.42578125" bestFit="1" customWidth="1"/>
    <col min="3" max="3" width="13.140625" bestFit="1" customWidth="1"/>
    <col min="6" max="8" width="9.28515625" bestFit="1" customWidth="1"/>
    <col min="9" max="9" width="12.42578125" bestFit="1" customWidth="1"/>
    <col min="10" max="13" width="9.28515625" bestFit="1" customWidth="1"/>
    <col min="14" max="14" width="12.42578125" bestFit="1" customWidth="1"/>
    <col min="15" max="17" width="9.28515625" bestFit="1" customWidth="1"/>
  </cols>
  <sheetData>
    <row r="1" spans="1:17" ht="12.75" customHeight="1" x14ac:dyDescent="0.2">
      <c r="A1">
        <f t="array" ref="A1:C8">TRANSPOSE(MMULT(MINVERSE(MMULT(J1:Q3,G1:I8)),J1:Q3))</f>
        <v>0.12500000000000028</v>
      </c>
      <c r="B1">
        <v>5.5511151231257827E-17</v>
      </c>
      <c r="C1">
        <v>-5.3776427755281094E-17</v>
      </c>
      <c r="E1" t="s">
        <v>180</v>
      </c>
      <c r="F1">
        <v>8</v>
      </c>
      <c r="G1">
        <v>3</v>
      </c>
      <c r="H1">
        <v>-1</v>
      </c>
      <c r="I1">
        <v>0</v>
      </c>
      <c r="J1">
        <f t="array" ref="J1:Q3">TRANSPOSE(G1:I8)</f>
        <v>3</v>
      </c>
      <c r="K1">
        <v>2.4142135623730963</v>
      </c>
      <c r="L1">
        <v>1</v>
      </c>
      <c r="M1">
        <v>-0.41421356237309181</v>
      </c>
      <c r="N1">
        <v>-1</v>
      </c>
      <c r="O1">
        <v>-0.41421356237310092</v>
      </c>
      <c r="P1">
        <v>0.99999999999999079</v>
      </c>
      <c r="Q1">
        <v>2.4142135623730869</v>
      </c>
    </row>
    <row r="2" spans="1:17" ht="12.75" customHeight="1" x14ac:dyDescent="0.2">
      <c r="A2">
        <v>0.10669417382415944</v>
      </c>
      <c r="B2">
        <v>1.8305826175840773E-2</v>
      </c>
      <c r="C2">
        <v>4.4194173824159112E-2</v>
      </c>
      <c r="E2" t="s">
        <v>181</v>
      </c>
      <c r="F2">
        <v>0</v>
      </c>
      <c r="G2">
        <v>2.4142135623730963</v>
      </c>
      <c r="H2">
        <v>-0.41421356237309626</v>
      </c>
      <c r="I2">
        <v>2.8284271247461876</v>
      </c>
      <c r="J2">
        <v>-1</v>
      </c>
      <c r="K2">
        <v>-0.41421356237309626</v>
      </c>
      <c r="L2">
        <v>0.99999999999999678</v>
      </c>
      <c r="M2">
        <v>2.4142135623730918</v>
      </c>
      <c r="N2">
        <v>3</v>
      </c>
      <c r="O2">
        <v>2.4142135623731011</v>
      </c>
      <c r="P2">
        <v>1.0000000000000093</v>
      </c>
      <c r="Q2">
        <v>-0.41421356237308715</v>
      </c>
    </row>
    <row r="3" spans="1:17" ht="12.75" customHeight="1" x14ac:dyDescent="0.2">
      <c r="A3">
        <v>6.2499999999999986E-2</v>
      </c>
      <c r="B3">
        <v>6.2499999999999813E-2</v>
      </c>
      <c r="C3">
        <v>6.2499999999999944E-2</v>
      </c>
      <c r="G3">
        <v>1</v>
      </c>
      <c r="H3">
        <v>0.99999999999999678</v>
      </c>
      <c r="I3">
        <v>4</v>
      </c>
      <c r="J3">
        <v>0</v>
      </c>
      <c r="K3">
        <v>2.8284271247461876</v>
      </c>
      <c r="L3">
        <v>4</v>
      </c>
      <c r="M3">
        <v>2.8284271247461965</v>
      </c>
      <c r="N3">
        <v>1.2924340417330704E-14</v>
      </c>
      <c r="O3">
        <v>-2.8284271247461783</v>
      </c>
      <c r="P3">
        <v>-4</v>
      </c>
      <c r="Q3">
        <v>-2.8284271247462058</v>
      </c>
    </row>
    <row r="4" spans="1:17" ht="12.75" customHeight="1" x14ac:dyDescent="0.2">
      <c r="A4">
        <v>1.8305826175840798E-2</v>
      </c>
      <c r="B4">
        <v>0.10669417382415901</v>
      </c>
      <c r="C4">
        <v>4.4194173824159307E-2</v>
      </c>
      <c r="G4">
        <v>-0.41421356237309181</v>
      </c>
      <c r="H4">
        <v>2.4142135623730918</v>
      </c>
      <c r="I4">
        <v>2.8284271247461965</v>
      </c>
    </row>
    <row r="5" spans="1:17" ht="12.75" customHeight="1" x14ac:dyDescent="0.2">
      <c r="A5">
        <v>-8.3266726846886962E-17</v>
      </c>
      <c r="B5">
        <v>0.12499999999999989</v>
      </c>
      <c r="C5">
        <v>2.262289476844674E-16</v>
      </c>
      <c r="G5">
        <v>-1</v>
      </c>
      <c r="H5">
        <v>3</v>
      </c>
      <c r="I5">
        <v>1.2924340417330704E-14</v>
      </c>
    </row>
    <row r="6" spans="1:17" ht="12.75" customHeight="1" x14ac:dyDescent="0.2">
      <c r="A6">
        <v>1.8305826175840614E-2</v>
      </c>
      <c r="B6">
        <v>0.10669417382415931</v>
      </c>
      <c r="C6">
        <v>-4.4194173824158994E-2</v>
      </c>
      <c r="G6">
        <v>-0.41421356237310092</v>
      </c>
      <c r="H6">
        <v>2.4142135623731011</v>
      </c>
      <c r="I6">
        <v>-2.8284271247461783</v>
      </c>
    </row>
    <row r="7" spans="1:17" ht="12.75" customHeight="1" x14ac:dyDescent="0.2">
      <c r="A7">
        <v>6.2499999999999889E-2</v>
      </c>
      <c r="B7">
        <v>6.2500000000000236E-2</v>
      </c>
      <c r="C7">
        <v>-6.2499999999999972E-2</v>
      </c>
      <c r="G7">
        <v>0.99999999999999079</v>
      </c>
      <c r="H7">
        <v>1.0000000000000093</v>
      </c>
      <c r="I7">
        <v>-4</v>
      </c>
    </row>
    <row r="8" spans="1:17" ht="12.75" customHeight="1" x14ac:dyDescent="0.2">
      <c r="A8">
        <v>0.10669417382415924</v>
      </c>
      <c r="B8">
        <v>1.830582617584104E-2</v>
      </c>
      <c r="C8">
        <v>-4.419417382415948E-2</v>
      </c>
      <c r="G8">
        <v>2.4142135623730869</v>
      </c>
      <c r="H8">
        <v>-0.41421356237308715</v>
      </c>
      <c r="I8">
        <v>-2.8284271247462058</v>
      </c>
    </row>
  </sheetData>
  <pageMargins left="0.75" right="0.75" top="1" bottom="1" header="0.5" footer="0.5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4"/>
  <sheetViews>
    <sheetView workbookViewId="0"/>
  </sheetViews>
  <sheetFormatPr defaultRowHeight="12.75" x14ac:dyDescent="0.2"/>
  <sheetData>
    <row r="1" spans="1:4" ht="12.75" customHeight="1" x14ac:dyDescent="0.2">
      <c r="A1" t="s">
        <v>137</v>
      </c>
      <c r="B1" t="s">
        <v>182</v>
      </c>
      <c r="C1" t="s">
        <v>183</v>
      </c>
      <c r="D1" t="s">
        <v>184</v>
      </c>
    </row>
    <row r="2" spans="1:4" ht="12.75" customHeight="1" x14ac:dyDescent="0.2">
      <c r="A2">
        <f>Measurement!A2</f>
        <v>0</v>
      </c>
      <c r="B2" t="e">
        <f t="array" ref="B2:D534">MMULT(Strain!B2:I534,Matrix!A1:C8)*0</f>
        <v>#VALUE!</v>
      </c>
      <c r="C2" t="e">
        <v>#VALUE!</v>
      </c>
      <c r="D2" t="e">
        <v>#VALUE!</v>
      </c>
    </row>
    <row r="3" spans="1:4" ht="12.75" customHeight="1" x14ac:dyDescent="0.2">
      <c r="A3">
        <f>Measurement!A3</f>
        <v>0.1</v>
      </c>
      <c r="B3" t="e">
        <v>#VALUE!</v>
      </c>
      <c r="C3" t="e">
        <v>#VALUE!</v>
      </c>
      <c r="D3" t="e">
        <v>#VALUE!</v>
      </c>
    </row>
    <row r="4" spans="1:4" ht="12.75" customHeight="1" x14ac:dyDescent="0.2">
      <c r="A4">
        <f>Measurement!A4</f>
        <v>0.2</v>
      </c>
      <c r="B4" t="e">
        <v>#VALUE!</v>
      </c>
      <c r="C4" t="e">
        <v>#VALUE!</v>
      </c>
      <c r="D4" t="e">
        <v>#VALUE!</v>
      </c>
    </row>
    <row r="5" spans="1:4" ht="12.75" customHeight="1" x14ac:dyDescent="0.2">
      <c r="A5">
        <f>Measurement!A5</f>
        <v>0.30000000000000004</v>
      </c>
      <c r="B5" t="e">
        <v>#VALUE!</v>
      </c>
      <c r="C5" t="e">
        <v>#VALUE!</v>
      </c>
      <c r="D5" t="e">
        <v>#VALUE!</v>
      </c>
    </row>
    <row r="6" spans="1:4" ht="12.75" customHeight="1" x14ac:dyDescent="0.2">
      <c r="A6">
        <f>Measurement!A6</f>
        <v>0.4</v>
      </c>
      <c r="B6" t="e">
        <v>#VALUE!</v>
      </c>
      <c r="C6" t="e">
        <v>#VALUE!</v>
      </c>
      <c r="D6" t="e">
        <v>#VALUE!</v>
      </c>
    </row>
    <row r="7" spans="1:4" ht="12.75" customHeight="1" x14ac:dyDescent="0.2">
      <c r="A7">
        <f>Measurement!A7</f>
        <v>0.5</v>
      </c>
      <c r="B7" t="e">
        <v>#VALUE!</v>
      </c>
      <c r="C7" t="e">
        <v>#VALUE!</v>
      </c>
      <c r="D7" t="e">
        <v>#VALUE!</v>
      </c>
    </row>
    <row r="8" spans="1:4" ht="12.75" customHeight="1" x14ac:dyDescent="0.2">
      <c r="A8">
        <f>Measurement!A8</f>
        <v>0.6</v>
      </c>
      <c r="B8" t="e">
        <v>#VALUE!</v>
      </c>
      <c r="C8" t="e">
        <v>#VALUE!</v>
      </c>
      <c r="D8" t="e">
        <v>#VALUE!</v>
      </c>
    </row>
    <row r="9" spans="1:4" ht="12.75" customHeight="1" x14ac:dyDescent="0.2">
      <c r="A9">
        <f>Measurement!A9</f>
        <v>0.7</v>
      </c>
      <c r="B9" t="e">
        <v>#VALUE!</v>
      </c>
      <c r="C9" t="e">
        <v>#VALUE!</v>
      </c>
      <c r="D9" t="e">
        <v>#VALUE!</v>
      </c>
    </row>
    <row r="10" spans="1:4" ht="12.75" customHeight="1" x14ac:dyDescent="0.2">
      <c r="A10">
        <f>Measurement!A10</f>
        <v>0.79999999999999993</v>
      </c>
      <c r="B10" t="e">
        <v>#VALUE!</v>
      </c>
      <c r="C10" t="e">
        <v>#VALUE!</v>
      </c>
      <c r="D10" t="e">
        <v>#VALUE!</v>
      </c>
    </row>
    <row r="11" spans="1:4" ht="12.75" customHeight="1" x14ac:dyDescent="0.2">
      <c r="A11">
        <f>Measurement!A11</f>
        <v>0.89999999999999991</v>
      </c>
      <c r="B11" t="e">
        <v>#VALUE!</v>
      </c>
      <c r="C11" t="e">
        <v>#VALUE!</v>
      </c>
      <c r="D11" t="e">
        <v>#VALUE!</v>
      </c>
    </row>
    <row r="12" spans="1:4" ht="12.75" customHeight="1" x14ac:dyDescent="0.2">
      <c r="A12">
        <f>Measurement!A12</f>
        <v>0.99999999999999989</v>
      </c>
      <c r="B12" t="e">
        <v>#VALUE!</v>
      </c>
      <c r="C12" t="e">
        <v>#VALUE!</v>
      </c>
      <c r="D12" t="e">
        <v>#VALUE!</v>
      </c>
    </row>
    <row r="13" spans="1:4" ht="12.75" customHeight="1" x14ac:dyDescent="0.2">
      <c r="A13">
        <f>Measurement!A13</f>
        <v>1.0999999999999999</v>
      </c>
      <c r="B13" t="e">
        <v>#VALUE!</v>
      </c>
      <c r="C13" t="e">
        <v>#VALUE!</v>
      </c>
      <c r="D13" t="e">
        <v>#VALUE!</v>
      </c>
    </row>
    <row r="14" spans="1:4" ht="12.75" customHeight="1" x14ac:dyDescent="0.2">
      <c r="A14">
        <f>Measurement!A14</f>
        <v>1.2</v>
      </c>
      <c r="B14" t="e">
        <v>#VALUE!</v>
      </c>
      <c r="C14" t="e">
        <v>#VALUE!</v>
      </c>
      <c r="D14" t="e">
        <v>#VALUE!</v>
      </c>
    </row>
    <row r="15" spans="1:4" ht="12.75" customHeight="1" x14ac:dyDescent="0.2">
      <c r="A15">
        <f>Measurement!A15</f>
        <v>1.3</v>
      </c>
      <c r="B15" t="e">
        <v>#VALUE!</v>
      </c>
      <c r="C15" t="e">
        <v>#VALUE!</v>
      </c>
      <c r="D15" t="e">
        <v>#VALUE!</v>
      </c>
    </row>
    <row r="16" spans="1:4" ht="12.75" customHeight="1" x14ac:dyDescent="0.2">
      <c r="A16">
        <f>Measurement!A16</f>
        <v>1.4000000000000001</v>
      </c>
      <c r="B16" t="e">
        <v>#VALUE!</v>
      </c>
      <c r="C16" t="e">
        <v>#VALUE!</v>
      </c>
      <c r="D16" t="e">
        <v>#VALUE!</v>
      </c>
    </row>
    <row r="17" spans="1:4" ht="12.75" customHeight="1" x14ac:dyDescent="0.2">
      <c r="A17">
        <f>Measurement!A17</f>
        <v>1.5000000000000002</v>
      </c>
      <c r="B17" t="e">
        <v>#VALUE!</v>
      </c>
      <c r="C17" t="e">
        <v>#VALUE!</v>
      </c>
      <c r="D17" t="e">
        <v>#VALUE!</v>
      </c>
    </row>
    <row r="18" spans="1:4" ht="12.75" customHeight="1" x14ac:dyDescent="0.2">
      <c r="A18">
        <f>Measurement!A18</f>
        <v>1.6000000000000003</v>
      </c>
      <c r="B18" t="e">
        <v>#VALUE!</v>
      </c>
      <c r="C18" t="e">
        <v>#VALUE!</v>
      </c>
      <c r="D18" t="e">
        <v>#VALUE!</v>
      </c>
    </row>
    <row r="19" spans="1:4" ht="12.75" customHeight="1" x14ac:dyDescent="0.2">
      <c r="A19">
        <f>Measurement!A19</f>
        <v>1.7000000000000004</v>
      </c>
      <c r="B19" t="e">
        <v>#VALUE!</v>
      </c>
      <c r="C19" t="e">
        <v>#VALUE!</v>
      </c>
      <c r="D19" t="e">
        <v>#VALUE!</v>
      </c>
    </row>
    <row r="20" spans="1:4" ht="12.75" customHeight="1" x14ac:dyDescent="0.2">
      <c r="A20">
        <f>Measurement!A20</f>
        <v>1.8000000000000005</v>
      </c>
      <c r="B20" t="e">
        <v>#VALUE!</v>
      </c>
      <c r="C20" t="e">
        <v>#VALUE!</v>
      </c>
      <c r="D20" t="e">
        <v>#VALUE!</v>
      </c>
    </row>
    <row r="21" spans="1:4" ht="12.75" customHeight="1" x14ac:dyDescent="0.2">
      <c r="A21">
        <f>Measurement!A21</f>
        <v>1.9000000000000006</v>
      </c>
      <c r="B21" t="e">
        <v>#VALUE!</v>
      </c>
      <c r="C21" t="e">
        <v>#VALUE!</v>
      </c>
      <c r="D21" t="e">
        <v>#VALUE!</v>
      </c>
    </row>
    <row r="22" spans="1:4" ht="12.75" customHeight="1" x14ac:dyDescent="0.2">
      <c r="A22">
        <f>Measurement!A22</f>
        <v>2.0000000000000004</v>
      </c>
      <c r="B22" t="e">
        <v>#VALUE!</v>
      </c>
      <c r="C22" t="e">
        <v>#VALUE!</v>
      </c>
      <c r="D22" t="e">
        <v>#VALUE!</v>
      </c>
    </row>
    <row r="23" spans="1:4" ht="12.75" customHeight="1" x14ac:dyDescent="0.2">
      <c r="A23">
        <f>Measurement!A23</f>
        <v>2.1000000000000005</v>
      </c>
      <c r="B23" t="e">
        <v>#VALUE!</v>
      </c>
      <c r="C23" t="e">
        <v>#VALUE!</v>
      </c>
      <c r="D23" t="e">
        <v>#VALUE!</v>
      </c>
    </row>
    <row r="24" spans="1:4" ht="12.75" customHeight="1" x14ac:dyDescent="0.2">
      <c r="A24">
        <f>Measurement!A24</f>
        <v>2.2000000000000006</v>
      </c>
      <c r="B24" t="e">
        <v>#VALUE!</v>
      </c>
      <c r="C24" t="e">
        <v>#VALUE!</v>
      </c>
      <c r="D24" t="e">
        <v>#VALUE!</v>
      </c>
    </row>
    <row r="25" spans="1:4" ht="12.75" customHeight="1" x14ac:dyDescent="0.2">
      <c r="A25">
        <f>Measurement!A25</f>
        <v>2.3000000000000007</v>
      </c>
      <c r="B25" t="e">
        <v>#VALUE!</v>
      </c>
      <c r="C25" t="e">
        <v>#VALUE!</v>
      </c>
      <c r="D25" t="e">
        <v>#VALUE!</v>
      </c>
    </row>
    <row r="26" spans="1:4" ht="12.75" customHeight="1" x14ac:dyDescent="0.2">
      <c r="A26">
        <f>Measurement!A26</f>
        <v>2.4000000000000008</v>
      </c>
      <c r="B26" t="e">
        <v>#VALUE!</v>
      </c>
      <c r="C26" t="e">
        <v>#VALUE!</v>
      </c>
      <c r="D26" t="e">
        <v>#VALUE!</v>
      </c>
    </row>
    <row r="27" spans="1:4" ht="12.75" customHeight="1" x14ac:dyDescent="0.2">
      <c r="A27">
        <f>Measurement!A27</f>
        <v>2.5000000000000009</v>
      </c>
      <c r="B27" t="e">
        <v>#VALUE!</v>
      </c>
      <c r="C27" t="e">
        <v>#VALUE!</v>
      </c>
      <c r="D27" t="e">
        <v>#VALUE!</v>
      </c>
    </row>
    <row r="28" spans="1:4" ht="12.75" customHeight="1" x14ac:dyDescent="0.2">
      <c r="A28">
        <f>Measurement!A28</f>
        <v>2.600000000000001</v>
      </c>
      <c r="B28" t="e">
        <v>#VALUE!</v>
      </c>
      <c r="C28" t="e">
        <v>#VALUE!</v>
      </c>
      <c r="D28" t="e">
        <v>#VALUE!</v>
      </c>
    </row>
    <row r="29" spans="1:4" ht="12.75" customHeight="1" x14ac:dyDescent="0.2">
      <c r="A29">
        <f>Measurement!A29</f>
        <v>2.7000000000000011</v>
      </c>
      <c r="B29" t="e">
        <v>#VALUE!</v>
      </c>
      <c r="C29" t="e">
        <v>#VALUE!</v>
      </c>
      <c r="D29" t="e">
        <v>#VALUE!</v>
      </c>
    </row>
    <row r="30" spans="1:4" ht="12.75" customHeight="1" x14ac:dyDescent="0.2">
      <c r="A30">
        <f>Measurement!A30</f>
        <v>2.8000000000000012</v>
      </c>
      <c r="B30" t="e">
        <v>#VALUE!</v>
      </c>
      <c r="C30" t="e">
        <v>#VALUE!</v>
      </c>
      <c r="D30" t="e">
        <v>#VALUE!</v>
      </c>
    </row>
    <row r="31" spans="1:4" ht="12.75" customHeight="1" x14ac:dyDescent="0.2">
      <c r="A31">
        <f>Measurement!A31</f>
        <v>2.9000000000000012</v>
      </c>
      <c r="B31" t="e">
        <v>#VALUE!</v>
      </c>
      <c r="C31" t="e">
        <v>#VALUE!</v>
      </c>
      <c r="D31" t="e">
        <v>#VALUE!</v>
      </c>
    </row>
    <row r="32" spans="1:4" ht="12.75" customHeight="1" x14ac:dyDescent="0.2">
      <c r="A32">
        <f>Measurement!A32</f>
        <v>3.0000000000000013</v>
      </c>
      <c r="B32" t="e">
        <v>#VALUE!</v>
      </c>
      <c r="C32" t="e">
        <v>#VALUE!</v>
      </c>
      <c r="D32" t="e">
        <v>#VALUE!</v>
      </c>
    </row>
    <row r="33" spans="1:4" ht="12.75" customHeight="1" x14ac:dyDescent="0.2">
      <c r="A33">
        <f>Measurement!A33</f>
        <v>3.1000000000000014</v>
      </c>
      <c r="B33" t="e">
        <v>#VALUE!</v>
      </c>
      <c r="C33" t="e">
        <v>#VALUE!</v>
      </c>
      <c r="D33" t="e">
        <v>#VALUE!</v>
      </c>
    </row>
    <row r="34" spans="1:4" ht="12.75" customHeight="1" x14ac:dyDescent="0.2">
      <c r="A34">
        <f>Measurement!A34</f>
        <v>3.2000000000000015</v>
      </c>
      <c r="B34" t="e">
        <v>#VALUE!</v>
      </c>
      <c r="C34" t="e">
        <v>#VALUE!</v>
      </c>
      <c r="D34" t="e">
        <v>#VALUE!</v>
      </c>
    </row>
    <row r="35" spans="1:4" ht="12.75" customHeight="1" x14ac:dyDescent="0.2">
      <c r="A35">
        <f>Measurement!A35</f>
        <v>3.3000000000000016</v>
      </c>
      <c r="B35" t="e">
        <v>#VALUE!</v>
      </c>
      <c r="C35" t="e">
        <v>#VALUE!</v>
      </c>
      <c r="D35" t="e">
        <v>#VALUE!</v>
      </c>
    </row>
    <row r="36" spans="1:4" ht="12.75" customHeight="1" x14ac:dyDescent="0.2">
      <c r="A36">
        <f>Measurement!A36</f>
        <v>3.4000000000000017</v>
      </c>
      <c r="B36" t="e">
        <v>#VALUE!</v>
      </c>
      <c r="C36" t="e">
        <v>#VALUE!</v>
      </c>
      <c r="D36" t="e">
        <v>#VALUE!</v>
      </c>
    </row>
    <row r="37" spans="1:4" ht="12.75" customHeight="1" x14ac:dyDescent="0.2">
      <c r="A37">
        <f>Measurement!A37</f>
        <v>3.5000000000000018</v>
      </c>
      <c r="B37" t="e">
        <v>#VALUE!</v>
      </c>
      <c r="C37" t="e">
        <v>#VALUE!</v>
      </c>
      <c r="D37" t="e">
        <v>#VALUE!</v>
      </c>
    </row>
    <row r="38" spans="1:4" ht="12.75" customHeight="1" x14ac:dyDescent="0.2">
      <c r="A38">
        <f>Measurement!A38</f>
        <v>3.6000000000000019</v>
      </c>
      <c r="B38" t="e">
        <v>#VALUE!</v>
      </c>
      <c r="C38" t="e">
        <v>#VALUE!</v>
      </c>
      <c r="D38" t="e">
        <v>#VALUE!</v>
      </c>
    </row>
    <row r="39" spans="1:4" ht="12.75" customHeight="1" x14ac:dyDescent="0.2">
      <c r="A39">
        <f>Measurement!A39</f>
        <v>3.700000000000002</v>
      </c>
      <c r="B39" t="e">
        <v>#VALUE!</v>
      </c>
      <c r="C39" t="e">
        <v>#VALUE!</v>
      </c>
      <c r="D39" t="e">
        <v>#VALUE!</v>
      </c>
    </row>
    <row r="40" spans="1:4" ht="12.75" customHeight="1" x14ac:dyDescent="0.2">
      <c r="A40">
        <f>Measurement!A40</f>
        <v>3.800000000000002</v>
      </c>
      <c r="B40" t="e">
        <v>#VALUE!</v>
      </c>
      <c r="C40" t="e">
        <v>#VALUE!</v>
      </c>
      <c r="D40" t="e">
        <v>#VALUE!</v>
      </c>
    </row>
    <row r="41" spans="1:4" ht="12.75" customHeight="1" x14ac:dyDescent="0.2">
      <c r="A41">
        <f>Measurement!A41</f>
        <v>3.9000000000000021</v>
      </c>
      <c r="B41" t="e">
        <v>#VALUE!</v>
      </c>
      <c r="C41" t="e">
        <v>#VALUE!</v>
      </c>
      <c r="D41" t="e">
        <v>#VALUE!</v>
      </c>
    </row>
    <row r="42" spans="1:4" ht="12.75" customHeight="1" x14ac:dyDescent="0.2">
      <c r="A42">
        <f>Measurement!A42</f>
        <v>4.0000000000000018</v>
      </c>
      <c r="B42" t="e">
        <v>#VALUE!</v>
      </c>
      <c r="C42" t="e">
        <v>#VALUE!</v>
      </c>
      <c r="D42" t="e">
        <v>#VALUE!</v>
      </c>
    </row>
    <row r="43" spans="1:4" ht="12.75" customHeight="1" x14ac:dyDescent="0.2">
      <c r="A43">
        <f>Measurement!A43</f>
        <v>4.1000000000000014</v>
      </c>
      <c r="B43" t="e">
        <v>#VALUE!</v>
      </c>
      <c r="C43" t="e">
        <v>#VALUE!</v>
      </c>
      <c r="D43" t="e">
        <v>#VALUE!</v>
      </c>
    </row>
    <row r="44" spans="1:4" ht="12.75" customHeight="1" x14ac:dyDescent="0.2">
      <c r="A44">
        <f>Measurement!A44</f>
        <v>4.2000000000000011</v>
      </c>
      <c r="B44" t="e">
        <v>#VALUE!</v>
      </c>
      <c r="C44" t="e">
        <v>#VALUE!</v>
      </c>
      <c r="D44" t="e">
        <v>#VALUE!</v>
      </c>
    </row>
    <row r="45" spans="1:4" ht="12.75" customHeight="1" x14ac:dyDescent="0.2">
      <c r="A45">
        <f>Measurement!A45</f>
        <v>4.3000000000000007</v>
      </c>
      <c r="B45" t="e">
        <v>#VALUE!</v>
      </c>
      <c r="C45" t="e">
        <v>#VALUE!</v>
      </c>
      <c r="D45" t="e">
        <v>#VALUE!</v>
      </c>
    </row>
    <row r="46" spans="1:4" ht="12.75" customHeight="1" x14ac:dyDescent="0.2">
      <c r="A46">
        <f>Measurement!A46</f>
        <v>4.4000000000000004</v>
      </c>
      <c r="B46" t="e">
        <v>#VALUE!</v>
      </c>
      <c r="C46" t="e">
        <v>#VALUE!</v>
      </c>
      <c r="D46" t="e">
        <v>#VALUE!</v>
      </c>
    </row>
    <row r="47" spans="1:4" ht="12.75" customHeight="1" x14ac:dyDescent="0.2">
      <c r="A47">
        <f>Measurement!A47</f>
        <v>4.5</v>
      </c>
      <c r="B47" t="e">
        <v>#VALUE!</v>
      </c>
      <c r="C47" t="e">
        <v>#VALUE!</v>
      </c>
      <c r="D47" t="e">
        <v>#VALUE!</v>
      </c>
    </row>
    <row r="48" spans="1:4" ht="12.75" customHeight="1" x14ac:dyDescent="0.2">
      <c r="A48">
        <f>Measurement!A48</f>
        <v>4.5999999999999996</v>
      </c>
      <c r="B48" t="e">
        <v>#VALUE!</v>
      </c>
      <c r="C48" t="e">
        <v>#VALUE!</v>
      </c>
      <c r="D48" t="e">
        <v>#VALUE!</v>
      </c>
    </row>
    <row r="49" spans="1:4" ht="12.75" customHeight="1" x14ac:dyDescent="0.2">
      <c r="A49">
        <f>Measurement!A49</f>
        <v>4.6999999999999993</v>
      </c>
      <c r="B49" t="e">
        <v>#VALUE!</v>
      </c>
      <c r="C49" t="e">
        <v>#VALUE!</v>
      </c>
      <c r="D49" t="e">
        <v>#VALUE!</v>
      </c>
    </row>
    <row r="50" spans="1:4" ht="12.75" customHeight="1" x14ac:dyDescent="0.2">
      <c r="A50">
        <f>Measurement!A50</f>
        <v>4.7999999999999989</v>
      </c>
      <c r="B50" t="e">
        <v>#VALUE!</v>
      </c>
      <c r="C50" t="e">
        <v>#VALUE!</v>
      </c>
      <c r="D50" t="e">
        <v>#VALUE!</v>
      </c>
    </row>
    <row r="51" spans="1:4" ht="12.75" customHeight="1" x14ac:dyDescent="0.2">
      <c r="A51">
        <f>Measurement!A51</f>
        <v>4.8999999999999986</v>
      </c>
      <c r="B51" t="e">
        <v>#VALUE!</v>
      </c>
      <c r="C51" t="e">
        <v>#VALUE!</v>
      </c>
      <c r="D51" t="e">
        <v>#VALUE!</v>
      </c>
    </row>
    <row r="52" spans="1:4" ht="12.75" customHeight="1" x14ac:dyDescent="0.2">
      <c r="A52">
        <f>Measurement!A52</f>
        <v>4.9999999999999982</v>
      </c>
      <c r="B52" t="e">
        <v>#VALUE!</v>
      </c>
      <c r="C52" t="e">
        <v>#VALUE!</v>
      </c>
      <c r="D52" t="e">
        <v>#VALUE!</v>
      </c>
    </row>
    <row r="53" spans="1:4" ht="12.75" customHeight="1" x14ac:dyDescent="0.2">
      <c r="A53">
        <f>Measurement!A53</f>
        <v>5.0999999999999979</v>
      </c>
      <c r="B53" t="e">
        <v>#VALUE!</v>
      </c>
      <c r="C53" t="e">
        <v>#VALUE!</v>
      </c>
      <c r="D53" t="e">
        <v>#VALUE!</v>
      </c>
    </row>
    <row r="54" spans="1:4" ht="12.75" customHeight="1" x14ac:dyDescent="0.2">
      <c r="A54">
        <f>Measurement!A54</f>
        <v>5.1999999999999975</v>
      </c>
      <c r="B54" t="e">
        <v>#VALUE!</v>
      </c>
      <c r="C54" t="e">
        <v>#VALUE!</v>
      </c>
      <c r="D54" t="e">
        <v>#VALUE!</v>
      </c>
    </row>
    <row r="55" spans="1:4" ht="12.75" customHeight="1" x14ac:dyDescent="0.2">
      <c r="A55">
        <f>Measurement!A55</f>
        <v>5.2999999999999972</v>
      </c>
      <c r="B55" t="e">
        <v>#VALUE!</v>
      </c>
      <c r="C55" t="e">
        <v>#VALUE!</v>
      </c>
      <c r="D55" t="e">
        <v>#VALUE!</v>
      </c>
    </row>
    <row r="56" spans="1:4" ht="12.75" customHeight="1" x14ac:dyDescent="0.2">
      <c r="A56">
        <f>Measurement!A56</f>
        <v>5.3999999999999968</v>
      </c>
      <c r="B56" t="e">
        <v>#VALUE!</v>
      </c>
      <c r="C56" t="e">
        <v>#VALUE!</v>
      </c>
      <c r="D56" t="e">
        <v>#VALUE!</v>
      </c>
    </row>
    <row r="57" spans="1:4" ht="12.75" customHeight="1" x14ac:dyDescent="0.2">
      <c r="A57">
        <f>Measurement!A57</f>
        <v>5.4999999999999964</v>
      </c>
      <c r="B57" t="e">
        <v>#VALUE!</v>
      </c>
      <c r="C57" t="e">
        <v>#VALUE!</v>
      </c>
      <c r="D57" t="e">
        <v>#VALUE!</v>
      </c>
    </row>
    <row r="58" spans="1:4" ht="12.75" customHeight="1" x14ac:dyDescent="0.2">
      <c r="A58">
        <f>Measurement!A58</f>
        <v>5.5999999999999961</v>
      </c>
      <c r="B58" t="e">
        <v>#VALUE!</v>
      </c>
      <c r="C58" t="e">
        <v>#VALUE!</v>
      </c>
      <c r="D58" t="e">
        <v>#VALUE!</v>
      </c>
    </row>
    <row r="59" spans="1:4" ht="12.75" customHeight="1" x14ac:dyDescent="0.2">
      <c r="A59">
        <f>Measurement!A59</f>
        <v>5.6999999999999957</v>
      </c>
      <c r="B59" t="e">
        <v>#VALUE!</v>
      </c>
      <c r="C59" t="e">
        <v>#VALUE!</v>
      </c>
      <c r="D59" t="e">
        <v>#VALUE!</v>
      </c>
    </row>
    <row r="60" spans="1:4" ht="12.75" customHeight="1" x14ac:dyDescent="0.2">
      <c r="A60">
        <f>Measurement!A60</f>
        <v>5.7999999999999954</v>
      </c>
      <c r="B60" t="e">
        <v>#VALUE!</v>
      </c>
      <c r="C60" t="e">
        <v>#VALUE!</v>
      </c>
      <c r="D60" t="e">
        <v>#VALUE!</v>
      </c>
    </row>
    <row r="61" spans="1:4" ht="12.75" customHeight="1" x14ac:dyDescent="0.2">
      <c r="A61">
        <f>Measurement!A61</f>
        <v>5.899999999999995</v>
      </c>
      <c r="B61" t="e">
        <v>#VALUE!</v>
      </c>
      <c r="C61" t="e">
        <v>#VALUE!</v>
      </c>
      <c r="D61" t="e">
        <v>#VALUE!</v>
      </c>
    </row>
    <row r="62" spans="1:4" ht="12.75" customHeight="1" x14ac:dyDescent="0.2">
      <c r="A62">
        <f>Measurement!A62</f>
        <v>5.9999999999999947</v>
      </c>
      <c r="B62" t="e">
        <v>#VALUE!</v>
      </c>
      <c r="C62" t="e">
        <v>#VALUE!</v>
      </c>
      <c r="D62" t="e">
        <v>#VALUE!</v>
      </c>
    </row>
    <row r="63" spans="1:4" ht="12.75" customHeight="1" x14ac:dyDescent="0.2">
      <c r="A63">
        <f>Measurement!A63</f>
        <v>6.0999999999999943</v>
      </c>
      <c r="B63" t="e">
        <v>#VALUE!</v>
      </c>
      <c r="C63" t="e">
        <v>#VALUE!</v>
      </c>
      <c r="D63" t="e">
        <v>#VALUE!</v>
      </c>
    </row>
    <row r="64" spans="1:4" ht="12.75" customHeight="1" x14ac:dyDescent="0.2">
      <c r="A64">
        <f>Measurement!A64</f>
        <v>6.199999999999994</v>
      </c>
      <c r="B64" t="e">
        <v>#VALUE!</v>
      </c>
      <c r="C64" t="e">
        <v>#VALUE!</v>
      </c>
      <c r="D64" t="e">
        <v>#VALUE!</v>
      </c>
    </row>
    <row r="65" spans="1:4" ht="12.75" customHeight="1" x14ac:dyDescent="0.2">
      <c r="A65">
        <f>Measurement!A65</f>
        <v>6.2999999999999936</v>
      </c>
      <c r="B65" t="e">
        <v>#VALUE!</v>
      </c>
      <c r="C65" t="e">
        <v>#VALUE!</v>
      </c>
      <c r="D65" t="e">
        <v>#VALUE!</v>
      </c>
    </row>
    <row r="66" spans="1:4" ht="12.75" customHeight="1" x14ac:dyDescent="0.2">
      <c r="A66">
        <f>Measurement!A66</f>
        <v>6.3999999999999932</v>
      </c>
      <c r="B66" t="e">
        <v>#VALUE!</v>
      </c>
      <c r="C66" t="e">
        <v>#VALUE!</v>
      </c>
      <c r="D66" t="e">
        <v>#VALUE!</v>
      </c>
    </row>
    <row r="67" spans="1:4" ht="12.75" customHeight="1" x14ac:dyDescent="0.2">
      <c r="A67">
        <f>Measurement!A67</f>
        <v>6.4999999999999929</v>
      </c>
      <c r="B67" t="e">
        <v>#VALUE!</v>
      </c>
      <c r="C67" t="e">
        <v>#VALUE!</v>
      </c>
      <c r="D67" t="e">
        <v>#VALUE!</v>
      </c>
    </row>
    <row r="68" spans="1:4" ht="12.75" customHeight="1" x14ac:dyDescent="0.2">
      <c r="A68">
        <f>Measurement!A68</f>
        <v>6.5999999999999925</v>
      </c>
      <c r="B68" t="e">
        <v>#VALUE!</v>
      </c>
      <c r="C68" t="e">
        <v>#VALUE!</v>
      </c>
      <c r="D68" t="e">
        <v>#VALUE!</v>
      </c>
    </row>
    <row r="69" spans="1:4" ht="12.75" customHeight="1" x14ac:dyDescent="0.2">
      <c r="A69">
        <f>Measurement!A69</f>
        <v>6.6999999999999922</v>
      </c>
      <c r="B69" t="e">
        <v>#VALUE!</v>
      </c>
      <c r="C69" t="e">
        <v>#VALUE!</v>
      </c>
      <c r="D69" t="e">
        <v>#VALUE!</v>
      </c>
    </row>
    <row r="70" spans="1:4" ht="12.75" customHeight="1" x14ac:dyDescent="0.2">
      <c r="A70">
        <f>Measurement!A70</f>
        <v>6.7999999999999918</v>
      </c>
      <c r="B70" t="e">
        <v>#VALUE!</v>
      </c>
      <c r="C70" t="e">
        <v>#VALUE!</v>
      </c>
      <c r="D70" t="e">
        <v>#VALUE!</v>
      </c>
    </row>
    <row r="71" spans="1:4" ht="12.75" customHeight="1" x14ac:dyDescent="0.2">
      <c r="A71">
        <f>Measurement!A71</f>
        <v>6.8999999999999915</v>
      </c>
      <c r="B71" t="e">
        <v>#VALUE!</v>
      </c>
      <c r="C71" t="e">
        <v>#VALUE!</v>
      </c>
      <c r="D71" t="e">
        <v>#VALUE!</v>
      </c>
    </row>
    <row r="72" spans="1:4" ht="12.75" customHeight="1" x14ac:dyDescent="0.2">
      <c r="A72">
        <f>Measurement!A72</f>
        <v>6.9999999999999911</v>
      </c>
      <c r="B72" t="e">
        <v>#VALUE!</v>
      </c>
      <c r="C72" t="e">
        <v>#VALUE!</v>
      </c>
      <c r="D72" t="e">
        <v>#VALUE!</v>
      </c>
    </row>
    <row r="73" spans="1:4" ht="12.75" customHeight="1" x14ac:dyDescent="0.2">
      <c r="A73">
        <f>Measurement!A73</f>
        <v>7.0999999999999908</v>
      </c>
      <c r="B73" t="e">
        <v>#VALUE!</v>
      </c>
      <c r="C73" t="e">
        <v>#VALUE!</v>
      </c>
      <c r="D73" t="e">
        <v>#VALUE!</v>
      </c>
    </row>
    <row r="74" spans="1:4" ht="12.75" customHeight="1" x14ac:dyDescent="0.2">
      <c r="A74">
        <f>Measurement!A74</f>
        <v>7.1999999999999904</v>
      </c>
      <c r="B74" t="e">
        <v>#VALUE!</v>
      </c>
      <c r="C74" t="e">
        <v>#VALUE!</v>
      </c>
      <c r="D74" t="e">
        <v>#VALUE!</v>
      </c>
    </row>
    <row r="75" spans="1:4" ht="12.75" customHeight="1" x14ac:dyDescent="0.2">
      <c r="A75">
        <f>Measurement!A75</f>
        <v>7.2999999999999901</v>
      </c>
      <c r="B75" t="e">
        <v>#VALUE!</v>
      </c>
      <c r="C75" t="e">
        <v>#VALUE!</v>
      </c>
      <c r="D75" t="e">
        <v>#VALUE!</v>
      </c>
    </row>
    <row r="76" spans="1:4" ht="12.75" customHeight="1" x14ac:dyDescent="0.2">
      <c r="A76">
        <f>Measurement!A76</f>
        <v>7.3999999999999897</v>
      </c>
      <c r="B76" t="e">
        <v>#VALUE!</v>
      </c>
      <c r="C76" t="e">
        <v>#VALUE!</v>
      </c>
      <c r="D76" t="e">
        <v>#VALUE!</v>
      </c>
    </row>
    <row r="77" spans="1:4" ht="12.75" customHeight="1" x14ac:dyDescent="0.2">
      <c r="A77">
        <f>Measurement!A77</f>
        <v>7.4999999999999893</v>
      </c>
      <c r="B77" t="e">
        <v>#VALUE!</v>
      </c>
      <c r="C77" t="e">
        <v>#VALUE!</v>
      </c>
      <c r="D77" t="e">
        <v>#VALUE!</v>
      </c>
    </row>
    <row r="78" spans="1:4" ht="12.75" customHeight="1" x14ac:dyDescent="0.2">
      <c r="A78">
        <f>Measurement!A78</f>
        <v>7.599999999999989</v>
      </c>
      <c r="B78" t="e">
        <v>#VALUE!</v>
      </c>
      <c r="C78" t="e">
        <v>#VALUE!</v>
      </c>
      <c r="D78" t="e">
        <v>#VALUE!</v>
      </c>
    </row>
    <row r="79" spans="1:4" ht="12.75" customHeight="1" x14ac:dyDescent="0.2">
      <c r="A79">
        <f>Measurement!A79</f>
        <v>7.6999999999999886</v>
      </c>
      <c r="B79" t="e">
        <v>#VALUE!</v>
      </c>
      <c r="C79" t="e">
        <v>#VALUE!</v>
      </c>
      <c r="D79" t="e">
        <v>#VALUE!</v>
      </c>
    </row>
    <row r="80" spans="1:4" ht="12.75" customHeight="1" x14ac:dyDescent="0.2">
      <c r="A80">
        <f>Measurement!A80</f>
        <v>7.7999999999999883</v>
      </c>
      <c r="B80" t="e">
        <v>#VALUE!</v>
      </c>
      <c r="C80" t="e">
        <v>#VALUE!</v>
      </c>
      <c r="D80" t="e">
        <v>#VALUE!</v>
      </c>
    </row>
    <row r="81" spans="1:4" ht="12.75" customHeight="1" x14ac:dyDescent="0.2">
      <c r="A81">
        <f>Measurement!A81</f>
        <v>7.8999999999999879</v>
      </c>
      <c r="B81" t="e">
        <v>#VALUE!</v>
      </c>
      <c r="C81" t="e">
        <v>#VALUE!</v>
      </c>
      <c r="D81" t="e">
        <v>#VALUE!</v>
      </c>
    </row>
    <row r="82" spans="1:4" ht="12.75" customHeight="1" x14ac:dyDescent="0.2">
      <c r="A82">
        <f>Measurement!A82</f>
        <v>7.9999999999999876</v>
      </c>
      <c r="B82" t="e">
        <v>#VALUE!</v>
      </c>
      <c r="C82" t="e">
        <v>#VALUE!</v>
      </c>
      <c r="D82" t="e">
        <v>#VALUE!</v>
      </c>
    </row>
    <row r="83" spans="1:4" ht="12.75" customHeight="1" x14ac:dyDescent="0.2">
      <c r="A83">
        <f>Measurement!A83</f>
        <v>8.0999999999999872</v>
      </c>
      <c r="B83" t="e">
        <v>#VALUE!</v>
      </c>
      <c r="C83" t="e">
        <v>#VALUE!</v>
      </c>
      <c r="D83" t="e">
        <v>#VALUE!</v>
      </c>
    </row>
    <row r="84" spans="1:4" ht="12.75" customHeight="1" x14ac:dyDescent="0.2">
      <c r="A84">
        <f>Measurement!A84</f>
        <v>8.1999999999999869</v>
      </c>
      <c r="B84" t="e">
        <v>#VALUE!</v>
      </c>
      <c r="C84" t="e">
        <v>#VALUE!</v>
      </c>
      <c r="D84" t="e">
        <v>#VALUE!</v>
      </c>
    </row>
    <row r="85" spans="1:4" ht="12.75" customHeight="1" x14ac:dyDescent="0.2">
      <c r="A85">
        <f>Measurement!A85</f>
        <v>8.2999999999999865</v>
      </c>
      <c r="B85" t="e">
        <v>#VALUE!</v>
      </c>
      <c r="C85" t="e">
        <v>#VALUE!</v>
      </c>
      <c r="D85" t="e">
        <v>#VALUE!</v>
      </c>
    </row>
    <row r="86" spans="1:4" ht="12.75" customHeight="1" x14ac:dyDescent="0.2">
      <c r="A86">
        <f>Measurement!A86</f>
        <v>8.3999999999999861</v>
      </c>
      <c r="B86" t="e">
        <v>#VALUE!</v>
      </c>
      <c r="C86" t="e">
        <v>#VALUE!</v>
      </c>
      <c r="D86" t="e">
        <v>#VALUE!</v>
      </c>
    </row>
    <row r="87" spans="1:4" ht="12.75" customHeight="1" x14ac:dyDescent="0.2">
      <c r="A87">
        <f>Measurement!A87</f>
        <v>8.4999999999999858</v>
      </c>
      <c r="B87" t="e">
        <v>#VALUE!</v>
      </c>
      <c r="C87" t="e">
        <v>#VALUE!</v>
      </c>
      <c r="D87" t="e">
        <v>#VALUE!</v>
      </c>
    </row>
    <row r="88" spans="1:4" ht="12.75" customHeight="1" x14ac:dyDescent="0.2">
      <c r="A88">
        <f>Measurement!A88</f>
        <v>8.5999999999999854</v>
      </c>
      <c r="B88" t="e">
        <v>#VALUE!</v>
      </c>
      <c r="C88" t="e">
        <v>#VALUE!</v>
      </c>
      <c r="D88" t="e">
        <v>#VALUE!</v>
      </c>
    </row>
    <row r="89" spans="1:4" ht="12.75" customHeight="1" x14ac:dyDescent="0.2">
      <c r="A89">
        <f>Measurement!A89</f>
        <v>8.6999999999999851</v>
      </c>
      <c r="B89" t="e">
        <v>#VALUE!</v>
      </c>
      <c r="C89" t="e">
        <v>#VALUE!</v>
      </c>
      <c r="D89" t="e">
        <v>#VALUE!</v>
      </c>
    </row>
    <row r="90" spans="1:4" ht="12.75" customHeight="1" x14ac:dyDescent="0.2">
      <c r="A90">
        <f>Measurement!A90</f>
        <v>8.7999999999999847</v>
      </c>
      <c r="B90" t="e">
        <v>#VALUE!</v>
      </c>
      <c r="C90" t="e">
        <v>#VALUE!</v>
      </c>
      <c r="D90" t="e">
        <v>#VALUE!</v>
      </c>
    </row>
    <row r="91" spans="1:4" ht="12.75" customHeight="1" x14ac:dyDescent="0.2">
      <c r="A91">
        <f>Measurement!A91</f>
        <v>8.8999999999999844</v>
      </c>
      <c r="B91" t="e">
        <v>#VALUE!</v>
      </c>
      <c r="C91" t="e">
        <v>#VALUE!</v>
      </c>
      <c r="D91" t="e">
        <v>#VALUE!</v>
      </c>
    </row>
    <row r="92" spans="1:4" ht="12.75" customHeight="1" x14ac:dyDescent="0.2">
      <c r="A92">
        <f>Measurement!A92</f>
        <v>8.999999999999984</v>
      </c>
      <c r="B92" t="e">
        <v>#VALUE!</v>
      </c>
      <c r="C92" t="e">
        <v>#VALUE!</v>
      </c>
      <c r="D92" t="e">
        <v>#VALUE!</v>
      </c>
    </row>
    <row r="93" spans="1:4" ht="12.75" customHeight="1" x14ac:dyDescent="0.2">
      <c r="A93">
        <f>Measurement!A93</f>
        <v>9.0999999999999837</v>
      </c>
      <c r="B93" t="e">
        <v>#VALUE!</v>
      </c>
      <c r="C93" t="e">
        <v>#VALUE!</v>
      </c>
      <c r="D93" t="e">
        <v>#VALUE!</v>
      </c>
    </row>
    <row r="94" spans="1:4" ht="12.75" customHeight="1" x14ac:dyDescent="0.2">
      <c r="A94">
        <f>Measurement!A94</f>
        <v>9.1999999999999833</v>
      </c>
      <c r="B94" t="e">
        <v>#VALUE!</v>
      </c>
      <c r="C94" t="e">
        <v>#VALUE!</v>
      </c>
      <c r="D94" t="e">
        <v>#VALUE!</v>
      </c>
    </row>
    <row r="95" spans="1:4" ht="12.75" customHeight="1" x14ac:dyDescent="0.2">
      <c r="A95">
        <f>Measurement!A95</f>
        <v>9.2999999999999829</v>
      </c>
      <c r="B95" t="e">
        <v>#VALUE!</v>
      </c>
      <c r="C95" t="e">
        <v>#VALUE!</v>
      </c>
      <c r="D95" t="e">
        <v>#VALUE!</v>
      </c>
    </row>
    <row r="96" spans="1:4" ht="12.75" customHeight="1" x14ac:dyDescent="0.2">
      <c r="A96">
        <f>Measurement!A96</f>
        <v>9.3999999999999826</v>
      </c>
      <c r="B96" t="e">
        <v>#VALUE!</v>
      </c>
      <c r="C96" t="e">
        <v>#VALUE!</v>
      </c>
      <c r="D96" t="e">
        <v>#VALUE!</v>
      </c>
    </row>
    <row r="97" spans="1:4" ht="12.75" customHeight="1" x14ac:dyDescent="0.2">
      <c r="A97">
        <f>Measurement!A97</f>
        <v>9.4999999999999822</v>
      </c>
      <c r="B97" t="e">
        <v>#VALUE!</v>
      </c>
      <c r="C97" t="e">
        <v>#VALUE!</v>
      </c>
      <c r="D97" t="e">
        <v>#VALUE!</v>
      </c>
    </row>
    <row r="98" spans="1:4" ht="12.75" customHeight="1" x14ac:dyDescent="0.2">
      <c r="A98">
        <f>Measurement!A98</f>
        <v>9.5999999999999819</v>
      </c>
      <c r="B98" t="e">
        <v>#VALUE!</v>
      </c>
      <c r="C98" t="e">
        <v>#VALUE!</v>
      </c>
      <c r="D98" t="e">
        <v>#VALUE!</v>
      </c>
    </row>
    <row r="99" spans="1:4" ht="12.75" customHeight="1" x14ac:dyDescent="0.2">
      <c r="A99">
        <f>Measurement!A99</f>
        <v>9.6999999999999815</v>
      </c>
      <c r="B99" t="e">
        <v>#VALUE!</v>
      </c>
      <c r="C99" t="e">
        <v>#VALUE!</v>
      </c>
      <c r="D99" t="e">
        <v>#VALUE!</v>
      </c>
    </row>
    <row r="100" spans="1:4" ht="12.75" customHeight="1" x14ac:dyDescent="0.2">
      <c r="A100">
        <f>Measurement!A100</f>
        <v>9.7999999999999812</v>
      </c>
      <c r="B100" t="e">
        <v>#VALUE!</v>
      </c>
      <c r="C100" t="e">
        <v>#VALUE!</v>
      </c>
      <c r="D100" t="e">
        <v>#VALUE!</v>
      </c>
    </row>
    <row r="101" spans="1:4" ht="12.75" customHeight="1" x14ac:dyDescent="0.2">
      <c r="A101">
        <f>Measurement!A101</f>
        <v>9.8999999999999808</v>
      </c>
      <c r="B101" t="e">
        <v>#VALUE!</v>
      </c>
      <c r="C101" t="e">
        <v>#VALUE!</v>
      </c>
      <c r="D101" t="e">
        <v>#VALUE!</v>
      </c>
    </row>
    <row r="102" spans="1:4" ht="12.75" customHeight="1" x14ac:dyDescent="0.2">
      <c r="A102">
        <f>Measurement!A102</f>
        <v>9.9999999999999805</v>
      </c>
      <c r="B102" t="e">
        <v>#VALUE!</v>
      </c>
      <c r="C102" t="e">
        <v>#VALUE!</v>
      </c>
      <c r="D102" t="e">
        <v>#VALUE!</v>
      </c>
    </row>
    <row r="103" spans="1:4" ht="12.75" customHeight="1" x14ac:dyDescent="0.2">
      <c r="A103">
        <f>Measurement!A103</f>
        <v>10.09999999999998</v>
      </c>
      <c r="B103" t="e">
        <v>#VALUE!</v>
      </c>
      <c r="C103" t="e">
        <v>#VALUE!</v>
      </c>
      <c r="D103" t="e">
        <v>#VALUE!</v>
      </c>
    </row>
    <row r="104" spans="1:4" ht="12.75" customHeight="1" x14ac:dyDescent="0.2">
      <c r="A104">
        <f>Measurement!A104</f>
        <v>10.19999999999998</v>
      </c>
      <c r="B104" t="e">
        <v>#VALUE!</v>
      </c>
      <c r="C104" t="e">
        <v>#VALUE!</v>
      </c>
      <c r="D104" t="e">
        <v>#VALUE!</v>
      </c>
    </row>
    <row r="105" spans="1:4" ht="12.75" customHeight="1" x14ac:dyDescent="0.2">
      <c r="A105">
        <f>Measurement!A105</f>
        <v>10.299999999999979</v>
      </c>
      <c r="B105" t="e">
        <v>#VALUE!</v>
      </c>
      <c r="C105" t="e">
        <v>#VALUE!</v>
      </c>
      <c r="D105" t="e">
        <v>#VALUE!</v>
      </c>
    </row>
    <row r="106" spans="1:4" ht="12.75" customHeight="1" x14ac:dyDescent="0.2">
      <c r="A106">
        <f>Measurement!A106</f>
        <v>10.399999999999979</v>
      </c>
      <c r="B106" t="e">
        <v>#VALUE!</v>
      </c>
      <c r="C106" t="e">
        <v>#VALUE!</v>
      </c>
      <c r="D106" t="e">
        <v>#VALUE!</v>
      </c>
    </row>
    <row r="107" spans="1:4" ht="12.75" customHeight="1" x14ac:dyDescent="0.2">
      <c r="A107">
        <f>Measurement!A107</f>
        <v>10.499999999999979</v>
      </c>
      <c r="B107" t="e">
        <v>#VALUE!</v>
      </c>
      <c r="C107" t="e">
        <v>#VALUE!</v>
      </c>
      <c r="D107" t="e">
        <v>#VALUE!</v>
      </c>
    </row>
    <row r="108" spans="1:4" ht="12.75" customHeight="1" x14ac:dyDescent="0.2">
      <c r="A108">
        <f>Measurement!A108</f>
        <v>10.599999999999978</v>
      </c>
      <c r="B108" t="e">
        <v>#VALUE!</v>
      </c>
      <c r="C108" t="e">
        <v>#VALUE!</v>
      </c>
      <c r="D108" t="e">
        <v>#VALUE!</v>
      </c>
    </row>
    <row r="109" spans="1:4" ht="12.75" customHeight="1" x14ac:dyDescent="0.2">
      <c r="A109">
        <f>Measurement!A109</f>
        <v>10.699999999999978</v>
      </c>
      <c r="B109" t="e">
        <v>#VALUE!</v>
      </c>
      <c r="C109" t="e">
        <v>#VALUE!</v>
      </c>
      <c r="D109" t="e">
        <v>#VALUE!</v>
      </c>
    </row>
    <row r="110" spans="1:4" ht="12.75" customHeight="1" x14ac:dyDescent="0.2">
      <c r="A110">
        <f>Measurement!A110</f>
        <v>10.799999999999978</v>
      </c>
      <c r="B110" t="e">
        <v>#VALUE!</v>
      </c>
      <c r="C110" t="e">
        <v>#VALUE!</v>
      </c>
      <c r="D110" t="e">
        <v>#VALUE!</v>
      </c>
    </row>
    <row r="111" spans="1:4" ht="12.75" customHeight="1" x14ac:dyDescent="0.2">
      <c r="A111">
        <f>Measurement!A111</f>
        <v>10.899999999999977</v>
      </c>
      <c r="B111" t="e">
        <v>#VALUE!</v>
      </c>
      <c r="C111" t="e">
        <v>#VALUE!</v>
      </c>
      <c r="D111" t="e">
        <v>#VALUE!</v>
      </c>
    </row>
    <row r="112" spans="1:4" ht="12.75" customHeight="1" x14ac:dyDescent="0.2">
      <c r="A112">
        <f>Measurement!A112</f>
        <v>10.999999999999977</v>
      </c>
      <c r="B112" t="e">
        <v>#VALUE!</v>
      </c>
      <c r="C112" t="e">
        <v>#VALUE!</v>
      </c>
      <c r="D112" t="e">
        <v>#VALUE!</v>
      </c>
    </row>
    <row r="113" spans="1:4" ht="12.75" customHeight="1" x14ac:dyDescent="0.2">
      <c r="A113">
        <f>Measurement!A113</f>
        <v>11.099999999999977</v>
      </c>
      <c r="B113" t="e">
        <v>#VALUE!</v>
      </c>
      <c r="C113" t="e">
        <v>#VALUE!</v>
      </c>
      <c r="D113" t="e">
        <v>#VALUE!</v>
      </c>
    </row>
    <row r="114" spans="1:4" ht="12.75" customHeight="1" x14ac:dyDescent="0.2">
      <c r="A114">
        <f>Measurement!A114</f>
        <v>11.199999999999976</v>
      </c>
      <c r="B114" t="e">
        <v>#VALUE!</v>
      </c>
      <c r="C114" t="e">
        <v>#VALUE!</v>
      </c>
      <c r="D114" t="e">
        <v>#VALUE!</v>
      </c>
    </row>
    <row r="115" spans="1:4" ht="12.75" customHeight="1" x14ac:dyDescent="0.2">
      <c r="A115">
        <f>Measurement!A115</f>
        <v>11.299999999999976</v>
      </c>
      <c r="B115" t="e">
        <v>#VALUE!</v>
      </c>
      <c r="C115" t="e">
        <v>#VALUE!</v>
      </c>
      <c r="D115" t="e">
        <v>#VALUE!</v>
      </c>
    </row>
    <row r="116" spans="1:4" ht="12.75" customHeight="1" x14ac:dyDescent="0.2">
      <c r="A116">
        <f>Measurement!A116</f>
        <v>11.399999999999975</v>
      </c>
      <c r="B116" t="e">
        <v>#VALUE!</v>
      </c>
      <c r="C116" t="e">
        <v>#VALUE!</v>
      </c>
      <c r="D116" t="e">
        <v>#VALUE!</v>
      </c>
    </row>
    <row r="117" spans="1:4" ht="12.75" customHeight="1" x14ac:dyDescent="0.2">
      <c r="A117">
        <f>Measurement!A117</f>
        <v>11.499999999999975</v>
      </c>
      <c r="B117" t="e">
        <v>#VALUE!</v>
      </c>
      <c r="C117" t="e">
        <v>#VALUE!</v>
      </c>
      <c r="D117" t="e">
        <v>#VALUE!</v>
      </c>
    </row>
    <row r="118" spans="1:4" ht="12.75" customHeight="1" x14ac:dyDescent="0.2">
      <c r="A118">
        <f>Measurement!A118</f>
        <v>11.599999999999975</v>
      </c>
      <c r="B118" t="e">
        <v>#VALUE!</v>
      </c>
      <c r="C118" t="e">
        <v>#VALUE!</v>
      </c>
      <c r="D118" t="e">
        <v>#VALUE!</v>
      </c>
    </row>
    <row r="119" spans="1:4" ht="12.75" customHeight="1" x14ac:dyDescent="0.2">
      <c r="A119">
        <f>Measurement!A119</f>
        <v>11.699999999999974</v>
      </c>
      <c r="B119" t="e">
        <v>#VALUE!</v>
      </c>
      <c r="C119" t="e">
        <v>#VALUE!</v>
      </c>
      <c r="D119" t="e">
        <v>#VALUE!</v>
      </c>
    </row>
    <row r="120" spans="1:4" ht="12.75" customHeight="1" x14ac:dyDescent="0.2">
      <c r="A120">
        <f>Measurement!A120</f>
        <v>11.799999999999974</v>
      </c>
      <c r="B120" t="e">
        <v>#VALUE!</v>
      </c>
      <c r="C120" t="e">
        <v>#VALUE!</v>
      </c>
      <c r="D120" t="e">
        <v>#VALUE!</v>
      </c>
    </row>
    <row r="121" spans="1:4" ht="12.75" customHeight="1" x14ac:dyDescent="0.2">
      <c r="A121">
        <f>Measurement!A121</f>
        <v>11.899999999999974</v>
      </c>
      <c r="B121" t="e">
        <v>#VALUE!</v>
      </c>
      <c r="C121" t="e">
        <v>#VALUE!</v>
      </c>
      <c r="D121" t="e">
        <v>#VALUE!</v>
      </c>
    </row>
    <row r="122" spans="1:4" ht="12.75" customHeight="1" x14ac:dyDescent="0.2">
      <c r="A122">
        <f>Measurement!A122</f>
        <v>11.999999999999973</v>
      </c>
      <c r="B122" t="e">
        <v>#VALUE!</v>
      </c>
      <c r="C122" t="e">
        <v>#VALUE!</v>
      </c>
      <c r="D122" t="e">
        <v>#VALUE!</v>
      </c>
    </row>
    <row r="123" spans="1:4" ht="12.75" customHeight="1" x14ac:dyDescent="0.2">
      <c r="A123">
        <f>Measurement!A123</f>
        <v>12.099999999999973</v>
      </c>
      <c r="B123" t="e">
        <v>#VALUE!</v>
      </c>
      <c r="C123" t="e">
        <v>#VALUE!</v>
      </c>
      <c r="D123" t="e">
        <v>#VALUE!</v>
      </c>
    </row>
    <row r="124" spans="1:4" ht="12.75" customHeight="1" x14ac:dyDescent="0.2">
      <c r="A124">
        <f>Measurement!A124</f>
        <v>12.199999999999973</v>
      </c>
      <c r="B124" t="e">
        <v>#VALUE!</v>
      </c>
      <c r="C124" t="e">
        <v>#VALUE!</v>
      </c>
      <c r="D124" t="e">
        <v>#VALUE!</v>
      </c>
    </row>
    <row r="125" spans="1:4" ht="12.75" customHeight="1" x14ac:dyDescent="0.2">
      <c r="A125">
        <f>Measurement!A125</f>
        <v>12.299999999999972</v>
      </c>
      <c r="B125" t="e">
        <v>#VALUE!</v>
      </c>
      <c r="C125" t="e">
        <v>#VALUE!</v>
      </c>
      <c r="D125" t="e">
        <v>#VALUE!</v>
      </c>
    </row>
    <row r="126" spans="1:4" ht="12.75" customHeight="1" x14ac:dyDescent="0.2">
      <c r="A126">
        <f>Measurement!A126</f>
        <v>12.399999999999972</v>
      </c>
      <c r="B126" t="e">
        <v>#VALUE!</v>
      </c>
      <c r="C126" t="e">
        <v>#VALUE!</v>
      </c>
      <c r="D126" t="e">
        <v>#VALUE!</v>
      </c>
    </row>
    <row r="127" spans="1:4" ht="12.75" customHeight="1" x14ac:dyDescent="0.2">
      <c r="A127">
        <f>Measurement!A127</f>
        <v>12.499999999999972</v>
      </c>
      <c r="B127" t="e">
        <v>#VALUE!</v>
      </c>
      <c r="C127" t="e">
        <v>#VALUE!</v>
      </c>
      <c r="D127" t="e">
        <v>#VALUE!</v>
      </c>
    </row>
    <row r="128" spans="1:4" ht="12.75" customHeight="1" x14ac:dyDescent="0.2">
      <c r="A128">
        <f>Measurement!A128</f>
        <v>12.599999999999971</v>
      </c>
      <c r="B128" t="e">
        <v>#VALUE!</v>
      </c>
      <c r="C128" t="e">
        <v>#VALUE!</v>
      </c>
      <c r="D128" t="e">
        <v>#VALUE!</v>
      </c>
    </row>
    <row r="129" spans="1:4" ht="12.75" customHeight="1" x14ac:dyDescent="0.2">
      <c r="A129">
        <f>Measurement!A129</f>
        <v>12.699999999999971</v>
      </c>
      <c r="B129" t="e">
        <v>#VALUE!</v>
      </c>
      <c r="C129" t="e">
        <v>#VALUE!</v>
      </c>
      <c r="D129" t="e">
        <v>#VALUE!</v>
      </c>
    </row>
    <row r="130" spans="1:4" ht="12.75" customHeight="1" x14ac:dyDescent="0.2">
      <c r="A130">
        <f>Measurement!A130</f>
        <v>12.799999999999971</v>
      </c>
      <c r="B130" t="e">
        <v>#VALUE!</v>
      </c>
      <c r="C130" t="e">
        <v>#VALUE!</v>
      </c>
      <c r="D130" t="e">
        <v>#VALUE!</v>
      </c>
    </row>
    <row r="131" spans="1:4" ht="12.75" customHeight="1" x14ac:dyDescent="0.2">
      <c r="A131">
        <f>Measurement!A131</f>
        <v>12.89999999999997</v>
      </c>
      <c r="B131" t="e">
        <v>#VALUE!</v>
      </c>
      <c r="C131" t="e">
        <v>#VALUE!</v>
      </c>
      <c r="D131" t="e">
        <v>#VALUE!</v>
      </c>
    </row>
    <row r="132" spans="1:4" ht="12.75" customHeight="1" x14ac:dyDescent="0.2">
      <c r="A132">
        <f>Measurement!A132</f>
        <v>12.99999999999997</v>
      </c>
      <c r="B132" t="e">
        <v>#VALUE!</v>
      </c>
      <c r="C132" t="e">
        <v>#VALUE!</v>
      </c>
      <c r="D132" t="e">
        <v>#VALUE!</v>
      </c>
    </row>
    <row r="133" spans="1:4" ht="12.75" customHeight="1" x14ac:dyDescent="0.2">
      <c r="A133">
        <f>Measurement!A133</f>
        <v>13.099999999999969</v>
      </c>
      <c r="B133" t="e">
        <v>#VALUE!</v>
      </c>
      <c r="C133" t="e">
        <v>#VALUE!</v>
      </c>
      <c r="D133" t="e">
        <v>#VALUE!</v>
      </c>
    </row>
    <row r="134" spans="1:4" ht="12.75" customHeight="1" x14ac:dyDescent="0.2">
      <c r="A134">
        <f>Measurement!A134</f>
        <v>13.199999999999969</v>
      </c>
      <c r="B134" t="e">
        <v>#VALUE!</v>
      </c>
      <c r="C134" t="e">
        <v>#VALUE!</v>
      </c>
      <c r="D134" t="e">
        <v>#VALUE!</v>
      </c>
    </row>
    <row r="135" spans="1:4" ht="12.75" customHeight="1" x14ac:dyDescent="0.2">
      <c r="A135">
        <f>Measurement!A135</f>
        <v>13.299999999999969</v>
      </c>
      <c r="B135" t="e">
        <v>#VALUE!</v>
      </c>
      <c r="C135" t="e">
        <v>#VALUE!</v>
      </c>
      <c r="D135" t="e">
        <v>#VALUE!</v>
      </c>
    </row>
    <row r="136" spans="1:4" ht="12.75" customHeight="1" x14ac:dyDescent="0.2">
      <c r="A136">
        <f>Measurement!A136</f>
        <v>13.399999999999968</v>
      </c>
      <c r="B136" t="e">
        <v>#VALUE!</v>
      </c>
      <c r="C136" t="e">
        <v>#VALUE!</v>
      </c>
      <c r="D136" t="e">
        <v>#VALUE!</v>
      </c>
    </row>
    <row r="137" spans="1:4" ht="12.75" customHeight="1" x14ac:dyDescent="0.2">
      <c r="A137">
        <f>Measurement!A137</f>
        <v>13.499999999999968</v>
      </c>
      <c r="B137" t="e">
        <v>#VALUE!</v>
      </c>
      <c r="C137" t="e">
        <v>#VALUE!</v>
      </c>
      <c r="D137" t="e">
        <v>#VALUE!</v>
      </c>
    </row>
    <row r="138" spans="1:4" ht="12.75" customHeight="1" x14ac:dyDescent="0.2">
      <c r="A138">
        <f>Measurement!A138</f>
        <v>13.599999999999968</v>
      </c>
      <c r="B138" t="e">
        <v>#VALUE!</v>
      </c>
      <c r="C138" t="e">
        <v>#VALUE!</v>
      </c>
      <c r="D138" t="e">
        <v>#VALUE!</v>
      </c>
    </row>
    <row r="139" spans="1:4" ht="12.75" customHeight="1" x14ac:dyDescent="0.2">
      <c r="A139">
        <f>Measurement!A139</f>
        <v>13.699999999999967</v>
      </c>
      <c r="B139" t="e">
        <v>#VALUE!</v>
      </c>
      <c r="C139" t="e">
        <v>#VALUE!</v>
      </c>
      <c r="D139" t="e">
        <v>#VALUE!</v>
      </c>
    </row>
    <row r="140" spans="1:4" ht="12.75" customHeight="1" x14ac:dyDescent="0.2">
      <c r="A140">
        <f>Measurement!A140</f>
        <v>13.799999999999967</v>
      </c>
      <c r="B140" t="e">
        <v>#VALUE!</v>
      </c>
      <c r="C140" t="e">
        <v>#VALUE!</v>
      </c>
      <c r="D140" t="e">
        <v>#VALUE!</v>
      </c>
    </row>
    <row r="141" spans="1:4" ht="12.75" customHeight="1" x14ac:dyDescent="0.2">
      <c r="A141">
        <f>Measurement!A141</f>
        <v>13.899999999999967</v>
      </c>
      <c r="B141" t="e">
        <v>#VALUE!</v>
      </c>
      <c r="C141" t="e">
        <v>#VALUE!</v>
      </c>
      <c r="D141" t="e">
        <v>#VALUE!</v>
      </c>
    </row>
    <row r="142" spans="1:4" ht="12.75" customHeight="1" x14ac:dyDescent="0.2">
      <c r="A142">
        <f>Measurement!A142</f>
        <v>13.999999999999966</v>
      </c>
      <c r="B142" t="e">
        <v>#VALUE!</v>
      </c>
      <c r="C142" t="e">
        <v>#VALUE!</v>
      </c>
      <c r="D142" t="e">
        <v>#VALUE!</v>
      </c>
    </row>
    <row r="143" spans="1:4" ht="12.75" customHeight="1" x14ac:dyDescent="0.2">
      <c r="A143">
        <f>Measurement!A143</f>
        <v>14.099999999999966</v>
      </c>
      <c r="B143" t="e">
        <v>#VALUE!</v>
      </c>
      <c r="C143" t="e">
        <v>#VALUE!</v>
      </c>
      <c r="D143" t="e">
        <v>#VALUE!</v>
      </c>
    </row>
    <row r="144" spans="1:4" ht="12.75" customHeight="1" x14ac:dyDescent="0.2">
      <c r="A144">
        <f>Measurement!A144</f>
        <v>14.199999999999966</v>
      </c>
      <c r="B144" t="e">
        <v>#VALUE!</v>
      </c>
      <c r="C144" t="e">
        <v>#VALUE!</v>
      </c>
      <c r="D144" t="e">
        <v>#VALUE!</v>
      </c>
    </row>
    <row r="145" spans="1:4" ht="12.75" customHeight="1" x14ac:dyDescent="0.2">
      <c r="A145">
        <f>Measurement!A145</f>
        <v>14.299999999999965</v>
      </c>
      <c r="B145" t="e">
        <v>#VALUE!</v>
      </c>
      <c r="C145" t="e">
        <v>#VALUE!</v>
      </c>
      <c r="D145" t="e">
        <v>#VALUE!</v>
      </c>
    </row>
    <row r="146" spans="1:4" ht="12.75" customHeight="1" x14ac:dyDescent="0.2">
      <c r="A146">
        <f>Measurement!A146</f>
        <v>14.399999999999965</v>
      </c>
      <c r="B146" t="e">
        <v>#VALUE!</v>
      </c>
      <c r="C146" t="e">
        <v>#VALUE!</v>
      </c>
      <c r="D146" t="e">
        <v>#VALUE!</v>
      </c>
    </row>
    <row r="147" spans="1:4" ht="12.75" customHeight="1" x14ac:dyDescent="0.2">
      <c r="A147">
        <f>Measurement!A147</f>
        <v>14.499999999999964</v>
      </c>
      <c r="B147" t="e">
        <v>#VALUE!</v>
      </c>
      <c r="C147" t="e">
        <v>#VALUE!</v>
      </c>
      <c r="D147" t="e">
        <v>#VALUE!</v>
      </c>
    </row>
    <row r="148" spans="1:4" ht="12.75" customHeight="1" x14ac:dyDescent="0.2">
      <c r="A148">
        <f>Measurement!A148</f>
        <v>14.599999999999964</v>
      </c>
      <c r="B148" t="e">
        <v>#VALUE!</v>
      </c>
      <c r="C148" t="e">
        <v>#VALUE!</v>
      </c>
      <c r="D148" t="e">
        <v>#VALUE!</v>
      </c>
    </row>
    <row r="149" spans="1:4" ht="12.75" customHeight="1" x14ac:dyDescent="0.2">
      <c r="A149">
        <f>Measurement!A149</f>
        <v>14.699999999999964</v>
      </c>
      <c r="B149" t="e">
        <v>#VALUE!</v>
      </c>
      <c r="C149" t="e">
        <v>#VALUE!</v>
      </c>
      <c r="D149" t="e">
        <v>#VALUE!</v>
      </c>
    </row>
    <row r="150" spans="1:4" ht="12.75" customHeight="1" x14ac:dyDescent="0.2">
      <c r="A150">
        <f>Measurement!A150</f>
        <v>14.799999999999963</v>
      </c>
      <c r="B150" t="e">
        <v>#VALUE!</v>
      </c>
      <c r="C150" t="e">
        <v>#VALUE!</v>
      </c>
      <c r="D150" t="e">
        <v>#VALUE!</v>
      </c>
    </row>
    <row r="151" spans="1:4" ht="12.75" customHeight="1" x14ac:dyDescent="0.2">
      <c r="A151">
        <f>Measurement!A151</f>
        <v>14.899999999999963</v>
      </c>
      <c r="B151" t="e">
        <v>#VALUE!</v>
      </c>
      <c r="C151" t="e">
        <v>#VALUE!</v>
      </c>
      <c r="D151" t="e">
        <v>#VALUE!</v>
      </c>
    </row>
    <row r="152" spans="1:4" ht="12.75" customHeight="1" x14ac:dyDescent="0.2">
      <c r="A152">
        <f>Measurement!A152</f>
        <v>14.999999999999963</v>
      </c>
      <c r="B152" t="e">
        <v>#VALUE!</v>
      </c>
      <c r="C152" t="e">
        <v>#VALUE!</v>
      </c>
      <c r="D152" t="e">
        <v>#VALUE!</v>
      </c>
    </row>
    <row r="153" spans="1:4" ht="12.75" customHeight="1" x14ac:dyDescent="0.2">
      <c r="A153">
        <f>Measurement!A153</f>
        <v>15.099999999999962</v>
      </c>
      <c r="B153" t="e">
        <v>#VALUE!</v>
      </c>
      <c r="C153" t="e">
        <v>#VALUE!</v>
      </c>
      <c r="D153" t="e">
        <v>#VALUE!</v>
      </c>
    </row>
    <row r="154" spans="1:4" ht="12.75" customHeight="1" x14ac:dyDescent="0.2">
      <c r="A154">
        <f>Measurement!A154</f>
        <v>15.199999999999962</v>
      </c>
      <c r="B154" t="e">
        <v>#VALUE!</v>
      </c>
      <c r="C154" t="e">
        <v>#VALUE!</v>
      </c>
      <c r="D154" t="e">
        <v>#VALUE!</v>
      </c>
    </row>
    <row r="155" spans="1:4" ht="12.75" customHeight="1" x14ac:dyDescent="0.2">
      <c r="A155">
        <f>Measurement!A155</f>
        <v>15.299999999999962</v>
      </c>
      <c r="B155" t="e">
        <v>#VALUE!</v>
      </c>
      <c r="C155" t="e">
        <v>#VALUE!</v>
      </c>
      <c r="D155" t="e">
        <v>#VALUE!</v>
      </c>
    </row>
    <row r="156" spans="1:4" ht="12.75" customHeight="1" x14ac:dyDescent="0.2">
      <c r="A156">
        <f>Measurement!A156</f>
        <v>15.399999999999961</v>
      </c>
      <c r="B156" t="e">
        <v>#VALUE!</v>
      </c>
      <c r="C156" t="e">
        <v>#VALUE!</v>
      </c>
      <c r="D156" t="e">
        <v>#VALUE!</v>
      </c>
    </row>
    <row r="157" spans="1:4" ht="12.75" customHeight="1" x14ac:dyDescent="0.2">
      <c r="A157">
        <f>Measurement!A157</f>
        <v>15.499999999999961</v>
      </c>
      <c r="B157" t="e">
        <v>#VALUE!</v>
      </c>
      <c r="C157" t="e">
        <v>#VALUE!</v>
      </c>
      <c r="D157" t="e">
        <v>#VALUE!</v>
      </c>
    </row>
    <row r="158" spans="1:4" ht="12.75" customHeight="1" x14ac:dyDescent="0.2">
      <c r="A158">
        <f>Measurement!A158</f>
        <v>15.599999999999961</v>
      </c>
      <c r="B158" t="e">
        <v>#VALUE!</v>
      </c>
      <c r="C158" t="e">
        <v>#VALUE!</v>
      </c>
      <c r="D158" t="e">
        <v>#VALUE!</v>
      </c>
    </row>
    <row r="159" spans="1:4" ht="12.75" customHeight="1" x14ac:dyDescent="0.2">
      <c r="A159">
        <f>Measurement!A159</f>
        <v>15.69999999999996</v>
      </c>
      <c r="B159" t="e">
        <v>#VALUE!</v>
      </c>
      <c r="C159" t="e">
        <v>#VALUE!</v>
      </c>
      <c r="D159" t="e">
        <v>#VALUE!</v>
      </c>
    </row>
    <row r="160" spans="1:4" ht="12.75" customHeight="1" x14ac:dyDescent="0.2">
      <c r="A160">
        <f>Measurement!A160</f>
        <v>15.79999999999996</v>
      </c>
      <c r="B160" t="e">
        <v>#VALUE!</v>
      </c>
      <c r="C160" t="e">
        <v>#VALUE!</v>
      </c>
      <c r="D160" t="e">
        <v>#VALUE!</v>
      </c>
    </row>
    <row r="161" spans="1:4" ht="12.75" customHeight="1" x14ac:dyDescent="0.2">
      <c r="A161">
        <f>Measurement!A161</f>
        <v>15.899999999999959</v>
      </c>
      <c r="B161" t="e">
        <v>#VALUE!</v>
      </c>
      <c r="C161" t="e">
        <v>#VALUE!</v>
      </c>
      <c r="D161" t="e">
        <v>#VALUE!</v>
      </c>
    </row>
    <row r="162" spans="1:4" ht="12.75" customHeight="1" x14ac:dyDescent="0.2">
      <c r="A162">
        <f>Measurement!A162</f>
        <v>15.999999999999959</v>
      </c>
      <c r="B162" t="e">
        <v>#VALUE!</v>
      </c>
      <c r="C162" t="e">
        <v>#VALUE!</v>
      </c>
      <c r="D162" t="e">
        <v>#VALUE!</v>
      </c>
    </row>
    <row r="163" spans="1:4" ht="12.75" customHeight="1" x14ac:dyDescent="0.2">
      <c r="A163">
        <f>Measurement!A163</f>
        <v>16.099999999999959</v>
      </c>
      <c r="B163" t="e">
        <v>#VALUE!</v>
      </c>
      <c r="C163" t="e">
        <v>#VALUE!</v>
      </c>
      <c r="D163" t="e">
        <v>#VALUE!</v>
      </c>
    </row>
    <row r="164" spans="1:4" ht="12.75" customHeight="1" x14ac:dyDescent="0.2">
      <c r="A164">
        <f>Measurement!A164</f>
        <v>16.19999999999996</v>
      </c>
      <c r="B164" t="e">
        <v>#VALUE!</v>
      </c>
      <c r="C164" t="e">
        <v>#VALUE!</v>
      </c>
      <c r="D164" t="e">
        <v>#VALUE!</v>
      </c>
    </row>
    <row r="165" spans="1:4" ht="12.75" customHeight="1" x14ac:dyDescent="0.2">
      <c r="A165">
        <f>Measurement!A165</f>
        <v>16.299999999999962</v>
      </c>
      <c r="B165" t="e">
        <v>#VALUE!</v>
      </c>
      <c r="C165" t="e">
        <v>#VALUE!</v>
      </c>
      <c r="D165" t="e">
        <v>#VALUE!</v>
      </c>
    </row>
    <row r="166" spans="1:4" ht="12.75" customHeight="1" x14ac:dyDescent="0.2">
      <c r="A166">
        <f>Measurement!A166</f>
        <v>16.399999999999963</v>
      </c>
      <c r="B166" t="e">
        <v>#VALUE!</v>
      </c>
      <c r="C166" t="e">
        <v>#VALUE!</v>
      </c>
      <c r="D166" t="e">
        <v>#VALUE!</v>
      </c>
    </row>
    <row r="167" spans="1:4" ht="12.75" customHeight="1" x14ac:dyDescent="0.2">
      <c r="A167">
        <f>Measurement!A167</f>
        <v>16.499999999999964</v>
      </c>
      <c r="B167" t="e">
        <v>#VALUE!</v>
      </c>
      <c r="C167" t="e">
        <v>#VALUE!</v>
      </c>
      <c r="D167" t="e">
        <v>#VALUE!</v>
      </c>
    </row>
    <row r="168" spans="1:4" ht="12.75" customHeight="1" x14ac:dyDescent="0.2">
      <c r="A168">
        <f>Measurement!A168</f>
        <v>16.599999999999966</v>
      </c>
      <c r="B168" t="e">
        <v>#VALUE!</v>
      </c>
      <c r="C168" t="e">
        <v>#VALUE!</v>
      </c>
      <c r="D168" t="e">
        <v>#VALUE!</v>
      </c>
    </row>
    <row r="169" spans="1:4" ht="12.75" customHeight="1" x14ac:dyDescent="0.2">
      <c r="A169">
        <f>Measurement!A169</f>
        <v>16.699999999999967</v>
      </c>
      <c r="B169" t="e">
        <v>#VALUE!</v>
      </c>
      <c r="C169" t="e">
        <v>#VALUE!</v>
      </c>
      <c r="D169" t="e">
        <v>#VALUE!</v>
      </c>
    </row>
    <row r="170" spans="1:4" ht="12.75" customHeight="1" x14ac:dyDescent="0.2">
      <c r="A170">
        <f>Measurement!A170</f>
        <v>16.799999999999969</v>
      </c>
      <c r="B170" t="e">
        <v>#VALUE!</v>
      </c>
      <c r="C170" t="e">
        <v>#VALUE!</v>
      </c>
      <c r="D170" t="e">
        <v>#VALUE!</v>
      </c>
    </row>
    <row r="171" spans="1:4" ht="12.75" customHeight="1" x14ac:dyDescent="0.2">
      <c r="A171">
        <f>Measurement!A171</f>
        <v>16.89999999999997</v>
      </c>
      <c r="B171" t="e">
        <v>#VALUE!</v>
      </c>
      <c r="C171" t="e">
        <v>#VALUE!</v>
      </c>
      <c r="D171" t="e">
        <v>#VALUE!</v>
      </c>
    </row>
    <row r="172" spans="1:4" ht="12.75" customHeight="1" x14ac:dyDescent="0.2">
      <c r="A172">
        <f>Measurement!A172</f>
        <v>16.999999999999972</v>
      </c>
      <c r="B172" t="e">
        <v>#VALUE!</v>
      </c>
      <c r="C172" t="e">
        <v>#VALUE!</v>
      </c>
      <c r="D172" t="e">
        <v>#VALUE!</v>
      </c>
    </row>
    <row r="173" spans="1:4" ht="12.75" customHeight="1" x14ac:dyDescent="0.2">
      <c r="A173">
        <f>Measurement!A173</f>
        <v>17.099999999999973</v>
      </c>
      <c r="B173" t="e">
        <v>#VALUE!</v>
      </c>
      <c r="C173" t="e">
        <v>#VALUE!</v>
      </c>
      <c r="D173" t="e">
        <v>#VALUE!</v>
      </c>
    </row>
    <row r="174" spans="1:4" ht="12.75" customHeight="1" x14ac:dyDescent="0.2">
      <c r="A174">
        <f>Measurement!A174</f>
        <v>17.199999999999974</v>
      </c>
      <c r="B174" t="e">
        <v>#VALUE!</v>
      </c>
      <c r="C174" t="e">
        <v>#VALUE!</v>
      </c>
      <c r="D174" t="e">
        <v>#VALUE!</v>
      </c>
    </row>
    <row r="175" spans="1:4" ht="12.75" customHeight="1" x14ac:dyDescent="0.2">
      <c r="A175">
        <f>Measurement!A175</f>
        <v>17.299999999999976</v>
      </c>
      <c r="B175" t="e">
        <v>#VALUE!</v>
      </c>
      <c r="C175" t="e">
        <v>#VALUE!</v>
      </c>
      <c r="D175" t="e">
        <v>#VALUE!</v>
      </c>
    </row>
    <row r="176" spans="1:4" ht="12.75" customHeight="1" x14ac:dyDescent="0.2">
      <c r="A176">
        <f>Measurement!A176</f>
        <v>17.399999999999977</v>
      </c>
      <c r="B176" t="e">
        <v>#VALUE!</v>
      </c>
      <c r="C176" t="e">
        <v>#VALUE!</v>
      </c>
      <c r="D176" t="e">
        <v>#VALUE!</v>
      </c>
    </row>
    <row r="177" spans="1:4" ht="12.75" customHeight="1" x14ac:dyDescent="0.2">
      <c r="A177">
        <f>Measurement!A177</f>
        <v>17.499999999999979</v>
      </c>
      <c r="B177" t="e">
        <v>#VALUE!</v>
      </c>
      <c r="C177" t="e">
        <v>#VALUE!</v>
      </c>
      <c r="D177" t="e">
        <v>#VALUE!</v>
      </c>
    </row>
    <row r="178" spans="1:4" ht="12.75" customHeight="1" x14ac:dyDescent="0.2">
      <c r="A178">
        <f>Measurement!A178</f>
        <v>17.59999999999998</v>
      </c>
      <c r="B178" t="e">
        <v>#VALUE!</v>
      </c>
      <c r="C178" t="e">
        <v>#VALUE!</v>
      </c>
      <c r="D178" t="e">
        <v>#VALUE!</v>
      </c>
    </row>
    <row r="179" spans="1:4" ht="12.75" customHeight="1" x14ac:dyDescent="0.2">
      <c r="A179">
        <f>Measurement!A179</f>
        <v>17.699999999999982</v>
      </c>
      <c r="B179" t="e">
        <v>#VALUE!</v>
      </c>
      <c r="C179" t="e">
        <v>#VALUE!</v>
      </c>
      <c r="D179" t="e">
        <v>#VALUE!</v>
      </c>
    </row>
    <row r="180" spans="1:4" ht="12.75" customHeight="1" x14ac:dyDescent="0.2">
      <c r="A180">
        <f>Measurement!A180</f>
        <v>17.799999999999983</v>
      </c>
      <c r="B180" t="e">
        <v>#VALUE!</v>
      </c>
      <c r="C180" t="e">
        <v>#VALUE!</v>
      </c>
      <c r="D180" t="e">
        <v>#VALUE!</v>
      </c>
    </row>
    <row r="181" spans="1:4" ht="12.75" customHeight="1" x14ac:dyDescent="0.2">
      <c r="A181">
        <f>Measurement!A181</f>
        <v>17.899999999999984</v>
      </c>
      <c r="B181" t="e">
        <v>#VALUE!</v>
      </c>
      <c r="C181" t="e">
        <v>#VALUE!</v>
      </c>
      <c r="D181" t="e">
        <v>#VALUE!</v>
      </c>
    </row>
    <row r="182" spans="1:4" ht="12.75" customHeight="1" x14ac:dyDescent="0.2">
      <c r="A182">
        <f>Measurement!A182</f>
        <v>17.999999999999986</v>
      </c>
      <c r="B182" t="e">
        <v>#VALUE!</v>
      </c>
      <c r="C182" t="e">
        <v>#VALUE!</v>
      </c>
      <c r="D182" t="e">
        <v>#VALUE!</v>
      </c>
    </row>
    <row r="183" spans="1:4" ht="12.75" customHeight="1" x14ac:dyDescent="0.2">
      <c r="A183">
        <f>Measurement!A183</f>
        <v>18.099999999999987</v>
      </c>
      <c r="B183" t="e">
        <v>#VALUE!</v>
      </c>
      <c r="C183" t="e">
        <v>#VALUE!</v>
      </c>
      <c r="D183" t="e">
        <v>#VALUE!</v>
      </c>
    </row>
    <row r="184" spans="1:4" ht="12.75" customHeight="1" x14ac:dyDescent="0.2">
      <c r="A184">
        <f>Measurement!A184</f>
        <v>18.199999999999989</v>
      </c>
      <c r="B184" t="e">
        <v>#VALUE!</v>
      </c>
      <c r="C184" t="e">
        <v>#VALUE!</v>
      </c>
      <c r="D184" t="e">
        <v>#VALUE!</v>
      </c>
    </row>
    <row r="185" spans="1:4" ht="12.75" customHeight="1" x14ac:dyDescent="0.2">
      <c r="A185">
        <f>Measurement!A185</f>
        <v>18.29999999999999</v>
      </c>
      <c r="B185" t="e">
        <v>#VALUE!</v>
      </c>
      <c r="C185" t="e">
        <v>#VALUE!</v>
      </c>
      <c r="D185" t="e">
        <v>#VALUE!</v>
      </c>
    </row>
    <row r="186" spans="1:4" ht="12.75" customHeight="1" x14ac:dyDescent="0.2">
      <c r="A186">
        <f>Measurement!A186</f>
        <v>18.399999999999991</v>
      </c>
      <c r="B186" t="e">
        <v>#VALUE!</v>
      </c>
      <c r="C186" t="e">
        <v>#VALUE!</v>
      </c>
      <c r="D186" t="e">
        <v>#VALUE!</v>
      </c>
    </row>
    <row r="187" spans="1:4" ht="12.75" customHeight="1" x14ac:dyDescent="0.2">
      <c r="A187">
        <f>Measurement!A187</f>
        <v>18.499999999999993</v>
      </c>
      <c r="B187" t="e">
        <v>#VALUE!</v>
      </c>
      <c r="C187" t="e">
        <v>#VALUE!</v>
      </c>
      <c r="D187" t="e">
        <v>#VALUE!</v>
      </c>
    </row>
    <row r="188" spans="1:4" ht="12.75" customHeight="1" x14ac:dyDescent="0.2">
      <c r="A188">
        <f>Measurement!A188</f>
        <v>18.599999999999994</v>
      </c>
      <c r="B188" t="e">
        <v>#VALUE!</v>
      </c>
      <c r="C188" t="e">
        <v>#VALUE!</v>
      </c>
      <c r="D188" t="e">
        <v>#VALUE!</v>
      </c>
    </row>
    <row r="189" spans="1:4" ht="12.75" customHeight="1" x14ac:dyDescent="0.2">
      <c r="A189">
        <f>Measurement!A189</f>
        <v>18.699999999999996</v>
      </c>
      <c r="B189" t="e">
        <v>#VALUE!</v>
      </c>
      <c r="C189" t="e">
        <v>#VALUE!</v>
      </c>
      <c r="D189" t="e">
        <v>#VALUE!</v>
      </c>
    </row>
    <row r="190" spans="1:4" ht="12.75" customHeight="1" x14ac:dyDescent="0.2">
      <c r="A190">
        <f>Measurement!A190</f>
        <v>18.799999999999997</v>
      </c>
      <c r="B190" t="e">
        <v>#VALUE!</v>
      </c>
      <c r="C190" t="e">
        <v>#VALUE!</v>
      </c>
      <c r="D190" t="e">
        <v>#VALUE!</v>
      </c>
    </row>
    <row r="191" spans="1:4" ht="12.75" customHeight="1" x14ac:dyDescent="0.2">
      <c r="A191">
        <f>Measurement!A191</f>
        <v>18.899999999999999</v>
      </c>
      <c r="B191" t="e">
        <v>#VALUE!</v>
      </c>
      <c r="C191" t="e">
        <v>#VALUE!</v>
      </c>
      <c r="D191" t="e">
        <v>#VALUE!</v>
      </c>
    </row>
    <row r="192" spans="1:4" ht="12.75" customHeight="1" x14ac:dyDescent="0.2">
      <c r="A192">
        <f>Measurement!A192</f>
        <v>19</v>
      </c>
      <c r="B192" t="e">
        <v>#VALUE!</v>
      </c>
      <c r="C192" t="e">
        <v>#VALUE!</v>
      </c>
      <c r="D192" t="e">
        <v>#VALUE!</v>
      </c>
    </row>
    <row r="193" spans="1:4" ht="12.75" customHeight="1" x14ac:dyDescent="0.2">
      <c r="A193">
        <f>Measurement!A193</f>
        <v>19.100000000000001</v>
      </c>
      <c r="B193" t="e">
        <v>#VALUE!</v>
      </c>
      <c r="C193" t="e">
        <v>#VALUE!</v>
      </c>
      <c r="D193" t="e">
        <v>#VALUE!</v>
      </c>
    </row>
    <row r="194" spans="1:4" ht="12.75" customHeight="1" x14ac:dyDescent="0.2">
      <c r="A194">
        <f>Measurement!A194</f>
        <v>19.200000000000003</v>
      </c>
      <c r="B194" t="e">
        <v>#VALUE!</v>
      </c>
      <c r="C194" t="e">
        <v>#VALUE!</v>
      </c>
      <c r="D194" t="e">
        <v>#VALUE!</v>
      </c>
    </row>
    <row r="195" spans="1:4" ht="12.75" customHeight="1" x14ac:dyDescent="0.2">
      <c r="A195">
        <f>Measurement!A195</f>
        <v>19.300000000000004</v>
      </c>
      <c r="B195" t="e">
        <v>#VALUE!</v>
      </c>
      <c r="C195" t="e">
        <v>#VALUE!</v>
      </c>
      <c r="D195" t="e">
        <v>#VALUE!</v>
      </c>
    </row>
    <row r="196" spans="1:4" ht="12.75" customHeight="1" x14ac:dyDescent="0.2">
      <c r="A196">
        <f>Measurement!A196</f>
        <v>19.400000000000006</v>
      </c>
      <c r="B196" t="e">
        <v>#VALUE!</v>
      </c>
      <c r="C196" t="e">
        <v>#VALUE!</v>
      </c>
      <c r="D196" t="e">
        <v>#VALUE!</v>
      </c>
    </row>
    <row r="197" spans="1:4" ht="12.75" customHeight="1" x14ac:dyDescent="0.2">
      <c r="A197">
        <f>Measurement!A197</f>
        <v>19.500000000000007</v>
      </c>
      <c r="B197" t="e">
        <v>#VALUE!</v>
      </c>
      <c r="C197" t="e">
        <v>#VALUE!</v>
      </c>
      <c r="D197" t="e">
        <v>#VALUE!</v>
      </c>
    </row>
    <row r="198" spans="1:4" ht="12.75" customHeight="1" x14ac:dyDescent="0.2">
      <c r="A198">
        <f>Measurement!A198</f>
        <v>19.600000000000009</v>
      </c>
      <c r="B198" t="e">
        <v>#VALUE!</v>
      </c>
      <c r="C198" t="e">
        <v>#VALUE!</v>
      </c>
      <c r="D198" t="e">
        <v>#VALUE!</v>
      </c>
    </row>
    <row r="199" spans="1:4" ht="12.75" customHeight="1" x14ac:dyDescent="0.2">
      <c r="A199">
        <f>Measurement!A199</f>
        <v>19.70000000000001</v>
      </c>
      <c r="B199" t="e">
        <v>#VALUE!</v>
      </c>
      <c r="C199" t="e">
        <v>#VALUE!</v>
      </c>
      <c r="D199" t="e">
        <v>#VALUE!</v>
      </c>
    </row>
    <row r="200" spans="1:4" ht="12.75" customHeight="1" x14ac:dyDescent="0.2">
      <c r="A200">
        <f>Measurement!A200</f>
        <v>19.800000000000011</v>
      </c>
      <c r="B200" t="e">
        <v>#VALUE!</v>
      </c>
      <c r="C200" t="e">
        <v>#VALUE!</v>
      </c>
      <c r="D200" t="e">
        <v>#VALUE!</v>
      </c>
    </row>
    <row r="201" spans="1:4" ht="12.75" customHeight="1" x14ac:dyDescent="0.2">
      <c r="A201">
        <f>Measurement!A201</f>
        <v>19.900000000000013</v>
      </c>
      <c r="B201" t="e">
        <v>#VALUE!</v>
      </c>
      <c r="C201" t="e">
        <v>#VALUE!</v>
      </c>
      <c r="D201" t="e">
        <v>#VALUE!</v>
      </c>
    </row>
    <row r="202" spans="1:4" ht="12.75" customHeight="1" x14ac:dyDescent="0.2">
      <c r="A202">
        <f>Measurement!A202</f>
        <v>20.000000000000014</v>
      </c>
      <c r="B202" t="e">
        <v>#VALUE!</v>
      </c>
      <c r="C202" t="e">
        <v>#VALUE!</v>
      </c>
      <c r="D202" t="e">
        <v>#VALUE!</v>
      </c>
    </row>
    <row r="203" spans="1:4" ht="12.75" customHeight="1" x14ac:dyDescent="0.2">
      <c r="A203">
        <f>Measurement!A203</f>
        <v>20.100000000000016</v>
      </c>
      <c r="B203" t="e">
        <v>#VALUE!</v>
      </c>
      <c r="C203" t="e">
        <v>#VALUE!</v>
      </c>
      <c r="D203" t="e">
        <v>#VALUE!</v>
      </c>
    </row>
    <row r="204" spans="1:4" ht="12.75" customHeight="1" x14ac:dyDescent="0.2">
      <c r="A204">
        <f>Measurement!A204</f>
        <v>20.200000000000017</v>
      </c>
      <c r="B204" t="e">
        <v>#VALUE!</v>
      </c>
      <c r="C204" t="e">
        <v>#VALUE!</v>
      </c>
      <c r="D204" t="e">
        <v>#VALUE!</v>
      </c>
    </row>
    <row r="205" spans="1:4" ht="12.75" customHeight="1" x14ac:dyDescent="0.2">
      <c r="A205">
        <f>Measurement!A205</f>
        <v>20.300000000000018</v>
      </c>
      <c r="B205" t="e">
        <v>#VALUE!</v>
      </c>
      <c r="C205" t="e">
        <v>#VALUE!</v>
      </c>
      <c r="D205" t="e">
        <v>#VALUE!</v>
      </c>
    </row>
    <row r="206" spans="1:4" ht="12.75" customHeight="1" x14ac:dyDescent="0.2">
      <c r="A206">
        <f>Measurement!A206</f>
        <v>20.40000000000002</v>
      </c>
      <c r="B206" t="e">
        <v>#VALUE!</v>
      </c>
      <c r="C206" t="e">
        <v>#VALUE!</v>
      </c>
      <c r="D206" t="e">
        <v>#VALUE!</v>
      </c>
    </row>
    <row r="207" spans="1:4" ht="12.75" customHeight="1" x14ac:dyDescent="0.2">
      <c r="A207">
        <f>Measurement!A207</f>
        <v>20.500000000000021</v>
      </c>
      <c r="B207" t="e">
        <v>#VALUE!</v>
      </c>
      <c r="C207" t="e">
        <v>#VALUE!</v>
      </c>
      <c r="D207" t="e">
        <v>#VALUE!</v>
      </c>
    </row>
    <row r="208" spans="1:4" ht="12.75" customHeight="1" x14ac:dyDescent="0.2">
      <c r="A208">
        <f>Measurement!A208</f>
        <v>20.600000000000023</v>
      </c>
      <c r="B208" t="e">
        <v>#VALUE!</v>
      </c>
      <c r="C208" t="e">
        <v>#VALUE!</v>
      </c>
      <c r="D208" t="e">
        <v>#VALUE!</v>
      </c>
    </row>
    <row r="209" spans="1:4" ht="12.75" customHeight="1" x14ac:dyDescent="0.2">
      <c r="A209">
        <f>Measurement!A209</f>
        <v>20.700000000000024</v>
      </c>
      <c r="B209" t="e">
        <v>#VALUE!</v>
      </c>
      <c r="C209" t="e">
        <v>#VALUE!</v>
      </c>
      <c r="D209" t="e">
        <v>#VALUE!</v>
      </c>
    </row>
    <row r="210" spans="1:4" ht="12.75" customHeight="1" x14ac:dyDescent="0.2">
      <c r="A210">
        <f>Measurement!A210</f>
        <v>20.800000000000026</v>
      </c>
      <c r="B210" t="e">
        <v>#VALUE!</v>
      </c>
      <c r="C210" t="e">
        <v>#VALUE!</v>
      </c>
      <c r="D210" t="e">
        <v>#VALUE!</v>
      </c>
    </row>
    <row r="211" spans="1:4" ht="12.75" customHeight="1" x14ac:dyDescent="0.2">
      <c r="A211">
        <f>Measurement!A211</f>
        <v>20.900000000000027</v>
      </c>
      <c r="B211" t="e">
        <v>#VALUE!</v>
      </c>
      <c r="C211" t="e">
        <v>#VALUE!</v>
      </c>
      <c r="D211" t="e">
        <v>#VALUE!</v>
      </c>
    </row>
    <row r="212" spans="1:4" ht="12.75" customHeight="1" x14ac:dyDescent="0.2">
      <c r="A212">
        <f>Measurement!A212</f>
        <v>21.000000000000028</v>
      </c>
      <c r="B212" t="e">
        <v>#VALUE!</v>
      </c>
      <c r="C212" t="e">
        <v>#VALUE!</v>
      </c>
      <c r="D212" t="e">
        <v>#VALUE!</v>
      </c>
    </row>
    <row r="213" spans="1:4" ht="12.75" customHeight="1" x14ac:dyDescent="0.2">
      <c r="A213">
        <f>Measurement!A213</f>
        <v>21.10000000000003</v>
      </c>
      <c r="B213" t="e">
        <v>#VALUE!</v>
      </c>
      <c r="C213" t="e">
        <v>#VALUE!</v>
      </c>
      <c r="D213" t="e">
        <v>#VALUE!</v>
      </c>
    </row>
    <row r="214" spans="1:4" ht="12.75" customHeight="1" x14ac:dyDescent="0.2">
      <c r="A214">
        <f>Measurement!A214</f>
        <v>21.200000000000031</v>
      </c>
      <c r="B214" t="e">
        <v>#VALUE!</v>
      </c>
      <c r="C214" t="e">
        <v>#VALUE!</v>
      </c>
      <c r="D214" t="e">
        <v>#VALUE!</v>
      </c>
    </row>
    <row r="215" spans="1:4" ht="12.75" customHeight="1" x14ac:dyDescent="0.2">
      <c r="A215">
        <f>Measurement!A215</f>
        <v>21.300000000000033</v>
      </c>
      <c r="B215" t="e">
        <v>#VALUE!</v>
      </c>
      <c r="C215" t="e">
        <v>#VALUE!</v>
      </c>
      <c r="D215" t="e">
        <v>#VALUE!</v>
      </c>
    </row>
    <row r="216" spans="1:4" ht="12.75" customHeight="1" x14ac:dyDescent="0.2">
      <c r="A216">
        <f>Measurement!A216</f>
        <v>21.400000000000034</v>
      </c>
      <c r="B216" t="e">
        <v>#VALUE!</v>
      </c>
      <c r="C216" t="e">
        <v>#VALUE!</v>
      </c>
      <c r="D216" t="e">
        <v>#VALUE!</v>
      </c>
    </row>
    <row r="217" spans="1:4" ht="12.75" customHeight="1" x14ac:dyDescent="0.2">
      <c r="A217">
        <f>Measurement!A217</f>
        <v>21.500000000000036</v>
      </c>
      <c r="B217" t="e">
        <v>#VALUE!</v>
      </c>
      <c r="C217" t="e">
        <v>#VALUE!</v>
      </c>
      <c r="D217" t="e">
        <v>#VALUE!</v>
      </c>
    </row>
    <row r="218" spans="1:4" ht="12.75" customHeight="1" x14ac:dyDescent="0.2">
      <c r="A218">
        <f>Measurement!A218</f>
        <v>21.600000000000037</v>
      </c>
      <c r="B218" t="e">
        <v>#VALUE!</v>
      </c>
      <c r="C218" t="e">
        <v>#VALUE!</v>
      </c>
      <c r="D218" t="e">
        <v>#VALUE!</v>
      </c>
    </row>
    <row r="219" spans="1:4" ht="12.75" customHeight="1" x14ac:dyDescent="0.2">
      <c r="A219">
        <f>Measurement!A219</f>
        <v>21.700000000000038</v>
      </c>
      <c r="B219" t="e">
        <v>#VALUE!</v>
      </c>
      <c r="C219" t="e">
        <v>#VALUE!</v>
      </c>
      <c r="D219" t="e">
        <v>#VALUE!</v>
      </c>
    </row>
    <row r="220" spans="1:4" ht="12.75" customHeight="1" x14ac:dyDescent="0.2">
      <c r="A220">
        <f>Measurement!A220</f>
        <v>21.80000000000004</v>
      </c>
      <c r="B220" t="e">
        <v>#VALUE!</v>
      </c>
      <c r="C220" t="e">
        <v>#VALUE!</v>
      </c>
      <c r="D220" t="e">
        <v>#VALUE!</v>
      </c>
    </row>
    <row r="221" spans="1:4" ht="12.75" customHeight="1" x14ac:dyDescent="0.2">
      <c r="A221">
        <f>Measurement!A221</f>
        <v>21.900000000000041</v>
      </c>
      <c r="B221" t="e">
        <v>#VALUE!</v>
      </c>
      <c r="C221" t="e">
        <v>#VALUE!</v>
      </c>
      <c r="D221" t="e">
        <v>#VALUE!</v>
      </c>
    </row>
    <row r="222" spans="1:4" ht="12.75" customHeight="1" x14ac:dyDescent="0.2">
      <c r="A222">
        <f>Measurement!A222</f>
        <v>22.000000000000043</v>
      </c>
      <c r="B222" t="e">
        <v>#VALUE!</v>
      </c>
      <c r="C222" t="e">
        <v>#VALUE!</v>
      </c>
      <c r="D222" t="e">
        <v>#VALUE!</v>
      </c>
    </row>
    <row r="223" spans="1:4" ht="12.75" customHeight="1" x14ac:dyDescent="0.2">
      <c r="A223">
        <f>Measurement!A223</f>
        <v>22.100000000000044</v>
      </c>
      <c r="B223" t="e">
        <v>#VALUE!</v>
      </c>
      <c r="C223" t="e">
        <v>#VALUE!</v>
      </c>
      <c r="D223" t="e">
        <v>#VALUE!</v>
      </c>
    </row>
    <row r="224" spans="1:4" ht="12.75" customHeight="1" x14ac:dyDescent="0.2">
      <c r="A224">
        <f>Measurement!A224</f>
        <v>22.200000000000045</v>
      </c>
      <c r="B224" t="e">
        <v>#VALUE!</v>
      </c>
      <c r="C224" t="e">
        <v>#VALUE!</v>
      </c>
      <c r="D224" t="e">
        <v>#VALUE!</v>
      </c>
    </row>
    <row r="225" spans="1:4" ht="12.75" customHeight="1" x14ac:dyDescent="0.2">
      <c r="A225">
        <f>Measurement!A225</f>
        <v>22.300000000000047</v>
      </c>
      <c r="B225" t="e">
        <v>#VALUE!</v>
      </c>
      <c r="C225" t="e">
        <v>#VALUE!</v>
      </c>
      <c r="D225" t="e">
        <v>#VALUE!</v>
      </c>
    </row>
    <row r="226" spans="1:4" ht="12.75" customHeight="1" x14ac:dyDescent="0.2">
      <c r="A226">
        <f>Measurement!A226</f>
        <v>22.400000000000048</v>
      </c>
      <c r="B226" t="e">
        <v>#VALUE!</v>
      </c>
      <c r="C226" t="e">
        <v>#VALUE!</v>
      </c>
      <c r="D226" t="e">
        <v>#VALUE!</v>
      </c>
    </row>
    <row r="227" spans="1:4" ht="12.75" customHeight="1" x14ac:dyDescent="0.2">
      <c r="A227">
        <f>Measurement!A227</f>
        <v>22.50000000000005</v>
      </c>
      <c r="B227" t="e">
        <v>#VALUE!</v>
      </c>
      <c r="C227" t="e">
        <v>#VALUE!</v>
      </c>
      <c r="D227" t="e">
        <v>#VALUE!</v>
      </c>
    </row>
    <row r="228" spans="1:4" ht="12.75" customHeight="1" x14ac:dyDescent="0.2">
      <c r="A228">
        <f>Measurement!A228</f>
        <v>22.600000000000051</v>
      </c>
      <c r="B228" t="e">
        <v>#VALUE!</v>
      </c>
      <c r="C228" t="e">
        <v>#VALUE!</v>
      </c>
      <c r="D228" t="e">
        <v>#VALUE!</v>
      </c>
    </row>
    <row r="229" spans="1:4" ht="12.75" customHeight="1" x14ac:dyDescent="0.2">
      <c r="A229">
        <f>Measurement!A229</f>
        <v>22.700000000000053</v>
      </c>
      <c r="B229" t="e">
        <v>#VALUE!</v>
      </c>
      <c r="C229" t="e">
        <v>#VALUE!</v>
      </c>
      <c r="D229" t="e">
        <v>#VALUE!</v>
      </c>
    </row>
    <row r="230" spans="1:4" ht="12.75" customHeight="1" x14ac:dyDescent="0.2">
      <c r="A230">
        <f>Measurement!A230</f>
        <v>22.800000000000054</v>
      </c>
      <c r="B230" t="e">
        <v>#VALUE!</v>
      </c>
      <c r="C230" t="e">
        <v>#VALUE!</v>
      </c>
      <c r="D230" t="e">
        <v>#VALUE!</v>
      </c>
    </row>
    <row r="231" spans="1:4" ht="12.75" customHeight="1" x14ac:dyDescent="0.2">
      <c r="A231">
        <f>Measurement!A231</f>
        <v>22.900000000000055</v>
      </c>
      <c r="B231" t="e">
        <v>#VALUE!</v>
      </c>
      <c r="C231" t="e">
        <v>#VALUE!</v>
      </c>
      <c r="D231" t="e">
        <v>#VALUE!</v>
      </c>
    </row>
    <row r="232" spans="1:4" ht="12.75" customHeight="1" x14ac:dyDescent="0.2">
      <c r="A232">
        <f>Measurement!A232</f>
        <v>23.000000000000057</v>
      </c>
      <c r="B232" t="e">
        <v>#VALUE!</v>
      </c>
      <c r="C232" t="e">
        <v>#VALUE!</v>
      </c>
      <c r="D232" t="e">
        <v>#VALUE!</v>
      </c>
    </row>
    <row r="233" spans="1:4" ht="12.75" customHeight="1" x14ac:dyDescent="0.2">
      <c r="A233">
        <f>Measurement!A233</f>
        <v>23.100000000000058</v>
      </c>
      <c r="B233" t="e">
        <v>#VALUE!</v>
      </c>
      <c r="C233" t="e">
        <v>#VALUE!</v>
      </c>
      <c r="D233" t="e">
        <v>#VALUE!</v>
      </c>
    </row>
    <row r="234" spans="1:4" ht="12.75" customHeight="1" x14ac:dyDescent="0.2">
      <c r="A234">
        <f>Measurement!A234</f>
        <v>23.20000000000006</v>
      </c>
      <c r="B234" t="e">
        <v>#VALUE!</v>
      </c>
      <c r="C234" t="e">
        <v>#VALUE!</v>
      </c>
      <c r="D234" t="e">
        <v>#VALUE!</v>
      </c>
    </row>
    <row r="235" spans="1:4" ht="12.75" customHeight="1" x14ac:dyDescent="0.2">
      <c r="A235">
        <f>Measurement!A235</f>
        <v>23.300000000000061</v>
      </c>
      <c r="B235" t="e">
        <v>#VALUE!</v>
      </c>
      <c r="C235" t="e">
        <v>#VALUE!</v>
      </c>
      <c r="D235" t="e">
        <v>#VALUE!</v>
      </c>
    </row>
    <row r="236" spans="1:4" ht="12.75" customHeight="1" x14ac:dyDescent="0.2">
      <c r="A236">
        <f>Measurement!A236</f>
        <v>23.400000000000063</v>
      </c>
      <c r="B236" t="e">
        <v>#VALUE!</v>
      </c>
      <c r="C236" t="e">
        <v>#VALUE!</v>
      </c>
      <c r="D236" t="e">
        <v>#VALUE!</v>
      </c>
    </row>
    <row r="237" spans="1:4" ht="12.75" customHeight="1" x14ac:dyDescent="0.2">
      <c r="A237">
        <f>Measurement!A237</f>
        <v>23.500000000000064</v>
      </c>
      <c r="B237" t="e">
        <v>#VALUE!</v>
      </c>
      <c r="C237" t="e">
        <v>#VALUE!</v>
      </c>
      <c r="D237" t="e">
        <v>#VALUE!</v>
      </c>
    </row>
    <row r="238" spans="1:4" ht="12.75" customHeight="1" x14ac:dyDescent="0.2">
      <c r="A238">
        <f>Measurement!A238</f>
        <v>23.600000000000065</v>
      </c>
      <c r="B238" t="e">
        <v>#VALUE!</v>
      </c>
      <c r="C238" t="e">
        <v>#VALUE!</v>
      </c>
      <c r="D238" t="e">
        <v>#VALUE!</v>
      </c>
    </row>
    <row r="239" spans="1:4" ht="12.75" customHeight="1" x14ac:dyDescent="0.2">
      <c r="A239">
        <f>Measurement!A239</f>
        <v>23.700000000000067</v>
      </c>
      <c r="B239" t="e">
        <v>#VALUE!</v>
      </c>
      <c r="C239" t="e">
        <v>#VALUE!</v>
      </c>
      <c r="D239" t="e">
        <v>#VALUE!</v>
      </c>
    </row>
    <row r="240" spans="1:4" ht="12.75" customHeight="1" x14ac:dyDescent="0.2">
      <c r="A240">
        <f>Measurement!A240</f>
        <v>23.800000000000068</v>
      </c>
      <c r="B240" t="e">
        <v>#VALUE!</v>
      </c>
      <c r="C240" t="e">
        <v>#VALUE!</v>
      </c>
      <c r="D240" t="e">
        <v>#VALUE!</v>
      </c>
    </row>
    <row r="241" spans="1:4" ht="12.75" customHeight="1" x14ac:dyDescent="0.2">
      <c r="A241">
        <f>Measurement!A241</f>
        <v>23.90000000000007</v>
      </c>
      <c r="B241" t="e">
        <v>#VALUE!</v>
      </c>
      <c r="C241" t="e">
        <v>#VALUE!</v>
      </c>
      <c r="D241" t="e">
        <v>#VALUE!</v>
      </c>
    </row>
    <row r="242" spans="1:4" ht="12.75" customHeight="1" x14ac:dyDescent="0.2">
      <c r="A242">
        <f>Measurement!A242</f>
        <v>24.000000000000071</v>
      </c>
      <c r="B242" t="e">
        <v>#VALUE!</v>
      </c>
      <c r="C242" t="e">
        <v>#VALUE!</v>
      </c>
      <c r="D242" t="e">
        <v>#VALUE!</v>
      </c>
    </row>
    <row r="243" spans="1:4" ht="12.75" customHeight="1" x14ac:dyDescent="0.2">
      <c r="A243">
        <f>Measurement!A243</f>
        <v>24.100000000000072</v>
      </c>
      <c r="B243" t="e">
        <v>#VALUE!</v>
      </c>
      <c r="C243" t="e">
        <v>#VALUE!</v>
      </c>
      <c r="D243" t="e">
        <v>#VALUE!</v>
      </c>
    </row>
    <row r="244" spans="1:4" ht="12.75" customHeight="1" x14ac:dyDescent="0.2">
      <c r="A244">
        <f>Measurement!A244</f>
        <v>24.200000000000074</v>
      </c>
      <c r="B244" t="e">
        <v>#VALUE!</v>
      </c>
      <c r="C244" t="e">
        <v>#VALUE!</v>
      </c>
      <c r="D244" t="e">
        <v>#VALUE!</v>
      </c>
    </row>
    <row r="245" spans="1:4" ht="12.75" customHeight="1" x14ac:dyDescent="0.2">
      <c r="A245">
        <f>Measurement!A245</f>
        <v>24.300000000000075</v>
      </c>
      <c r="B245" t="e">
        <v>#VALUE!</v>
      </c>
      <c r="C245" t="e">
        <v>#VALUE!</v>
      </c>
      <c r="D245" t="e">
        <v>#VALUE!</v>
      </c>
    </row>
    <row r="246" spans="1:4" ht="12.75" customHeight="1" x14ac:dyDescent="0.2">
      <c r="A246">
        <f>Measurement!A246</f>
        <v>24.400000000000077</v>
      </c>
      <c r="B246" t="e">
        <v>#VALUE!</v>
      </c>
      <c r="C246" t="e">
        <v>#VALUE!</v>
      </c>
      <c r="D246" t="e">
        <v>#VALUE!</v>
      </c>
    </row>
    <row r="247" spans="1:4" ht="12.75" customHeight="1" x14ac:dyDescent="0.2">
      <c r="A247">
        <f>Measurement!A247</f>
        <v>24.500000000000078</v>
      </c>
      <c r="B247" t="e">
        <v>#VALUE!</v>
      </c>
      <c r="C247" t="e">
        <v>#VALUE!</v>
      </c>
      <c r="D247" t="e">
        <v>#VALUE!</v>
      </c>
    </row>
    <row r="248" spans="1:4" ht="12.75" customHeight="1" x14ac:dyDescent="0.2">
      <c r="A248">
        <f>Measurement!A248</f>
        <v>24.60000000000008</v>
      </c>
      <c r="B248" t="e">
        <v>#VALUE!</v>
      </c>
      <c r="C248" t="e">
        <v>#VALUE!</v>
      </c>
      <c r="D248" t="e">
        <v>#VALUE!</v>
      </c>
    </row>
    <row r="249" spans="1:4" ht="12.75" customHeight="1" x14ac:dyDescent="0.2">
      <c r="A249">
        <f>Measurement!A249</f>
        <v>24.700000000000081</v>
      </c>
      <c r="B249" t="e">
        <v>#VALUE!</v>
      </c>
      <c r="C249" t="e">
        <v>#VALUE!</v>
      </c>
      <c r="D249" t="e">
        <v>#VALUE!</v>
      </c>
    </row>
    <row r="250" spans="1:4" ht="12.75" customHeight="1" x14ac:dyDescent="0.2">
      <c r="A250">
        <f>Measurement!A250</f>
        <v>24.800000000000082</v>
      </c>
      <c r="B250" t="e">
        <v>#VALUE!</v>
      </c>
      <c r="C250" t="e">
        <v>#VALUE!</v>
      </c>
      <c r="D250" t="e">
        <v>#VALUE!</v>
      </c>
    </row>
    <row r="251" spans="1:4" ht="12.75" customHeight="1" x14ac:dyDescent="0.2">
      <c r="A251">
        <f>Measurement!A251</f>
        <v>24.900000000000084</v>
      </c>
      <c r="B251" t="e">
        <v>#VALUE!</v>
      </c>
      <c r="C251" t="e">
        <v>#VALUE!</v>
      </c>
      <c r="D251" t="e">
        <v>#VALUE!</v>
      </c>
    </row>
    <row r="252" spans="1:4" ht="12.75" customHeight="1" x14ac:dyDescent="0.2">
      <c r="A252">
        <f>Measurement!A252</f>
        <v>25.000000000000085</v>
      </c>
      <c r="B252" t="e">
        <v>#VALUE!</v>
      </c>
      <c r="C252" t="e">
        <v>#VALUE!</v>
      </c>
      <c r="D252" t="e">
        <v>#VALUE!</v>
      </c>
    </row>
    <row r="253" spans="1:4" ht="12.75" customHeight="1" x14ac:dyDescent="0.2">
      <c r="A253">
        <f>Measurement!A253</f>
        <v>25.100000000000087</v>
      </c>
      <c r="B253" t="e">
        <v>#VALUE!</v>
      </c>
      <c r="C253" t="e">
        <v>#VALUE!</v>
      </c>
      <c r="D253" t="e">
        <v>#VALUE!</v>
      </c>
    </row>
    <row r="254" spans="1:4" ht="12.75" customHeight="1" x14ac:dyDescent="0.2">
      <c r="A254">
        <f>Measurement!A254</f>
        <v>25.200000000000088</v>
      </c>
      <c r="B254" t="e">
        <v>#VALUE!</v>
      </c>
      <c r="C254" t="e">
        <v>#VALUE!</v>
      </c>
      <c r="D254" t="e">
        <v>#VALUE!</v>
      </c>
    </row>
    <row r="255" spans="1:4" ht="12.75" customHeight="1" x14ac:dyDescent="0.2">
      <c r="A255">
        <f>Measurement!A255</f>
        <v>25.30000000000009</v>
      </c>
      <c r="B255" t="e">
        <v>#VALUE!</v>
      </c>
      <c r="C255" t="e">
        <v>#VALUE!</v>
      </c>
      <c r="D255" t="e">
        <v>#VALUE!</v>
      </c>
    </row>
    <row r="256" spans="1:4" ht="12.75" customHeight="1" x14ac:dyDescent="0.2">
      <c r="A256">
        <f>Measurement!A256</f>
        <v>25.400000000000091</v>
      </c>
      <c r="B256" t="e">
        <v>#VALUE!</v>
      </c>
      <c r="C256" t="e">
        <v>#VALUE!</v>
      </c>
      <c r="D256" t="e">
        <v>#VALUE!</v>
      </c>
    </row>
    <row r="257" spans="1:4" ht="12.75" customHeight="1" x14ac:dyDescent="0.2">
      <c r="A257">
        <f>Measurement!A257</f>
        <v>25.500000000000092</v>
      </c>
      <c r="B257" t="e">
        <v>#VALUE!</v>
      </c>
      <c r="C257" t="e">
        <v>#VALUE!</v>
      </c>
      <c r="D257" t="e">
        <v>#VALUE!</v>
      </c>
    </row>
    <row r="258" spans="1:4" ht="12.75" customHeight="1" x14ac:dyDescent="0.2">
      <c r="A258">
        <f>Measurement!A258</f>
        <v>25.600000000000094</v>
      </c>
      <c r="B258" t="e">
        <v>#VALUE!</v>
      </c>
      <c r="C258" t="e">
        <v>#VALUE!</v>
      </c>
      <c r="D258" t="e">
        <v>#VALUE!</v>
      </c>
    </row>
    <row r="259" spans="1:4" ht="12.75" customHeight="1" x14ac:dyDescent="0.2">
      <c r="A259">
        <f>Measurement!A259</f>
        <v>25.700000000000095</v>
      </c>
      <c r="B259" t="e">
        <v>#VALUE!</v>
      </c>
      <c r="C259" t="e">
        <v>#VALUE!</v>
      </c>
      <c r="D259" t="e">
        <v>#VALUE!</v>
      </c>
    </row>
    <row r="260" spans="1:4" ht="12.75" customHeight="1" x14ac:dyDescent="0.2">
      <c r="A260">
        <f>Measurement!A260</f>
        <v>25.800000000000097</v>
      </c>
      <c r="B260" t="e">
        <v>#VALUE!</v>
      </c>
      <c r="C260" t="e">
        <v>#VALUE!</v>
      </c>
      <c r="D260" t="e">
        <v>#VALUE!</v>
      </c>
    </row>
    <row r="261" spans="1:4" ht="12.75" customHeight="1" x14ac:dyDescent="0.2">
      <c r="A261">
        <f>Measurement!A261</f>
        <v>25.900000000000098</v>
      </c>
      <c r="B261" t="e">
        <v>#VALUE!</v>
      </c>
      <c r="C261" t="e">
        <v>#VALUE!</v>
      </c>
      <c r="D261" t="e">
        <v>#VALUE!</v>
      </c>
    </row>
    <row r="262" spans="1:4" ht="12.75" customHeight="1" x14ac:dyDescent="0.2">
      <c r="A262">
        <f>Measurement!A262</f>
        <v>26.000000000000099</v>
      </c>
      <c r="B262" t="e">
        <v>#VALUE!</v>
      </c>
      <c r="C262" t="e">
        <v>#VALUE!</v>
      </c>
      <c r="D262" t="e">
        <v>#VALUE!</v>
      </c>
    </row>
    <row r="263" spans="1:4" ht="12.75" customHeight="1" x14ac:dyDescent="0.2">
      <c r="A263">
        <f>Measurement!A263</f>
        <v>26.100000000000101</v>
      </c>
      <c r="B263" t="e">
        <v>#VALUE!</v>
      </c>
      <c r="C263" t="e">
        <v>#VALUE!</v>
      </c>
      <c r="D263" t="e">
        <v>#VALUE!</v>
      </c>
    </row>
    <row r="264" spans="1:4" ht="12.75" customHeight="1" x14ac:dyDescent="0.2">
      <c r="A264">
        <f>Measurement!A264</f>
        <v>26.200000000000102</v>
      </c>
      <c r="B264" t="e">
        <v>#VALUE!</v>
      </c>
      <c r="C264" t="e">
        <v>#VALUE!</v>
      </c>
      <c r="D264" t="e">
        <v>#VALUE!</v>
      </c>
    </row>
    <row r="265" spans="1:4" ht="12.75" customHeight="1" x14ac:dyDescent="0.2">
      <c r="A265">
        <f>Measurement!A265</f>
        <v>26.300000000000104</v>
      </c>
      <c r="B265" t="e">
        <v>#VALUE!</v>
      </c>
      <c r="C265" t="e">
        <v>#VALUE!</v>
      </c>
      <c r="D265" t="e">
        <v>#VALUE!</v>
      </c>
    </row>
    <row r="266" spans="1:4" ht="12.75" customHeight="1" x14ac:dyDescent="0.2">
      <c r="A266">
        <f>Measurement!A266</f>
        <v>26.400000000000105</v>
      </c>
      <c r="B266" t="e">
        <v>#VALUE!</v>
      </c>
      <c r="C266" t="e">
        <v>#VALUE!</v>
      </c>
      <c r="D266" t="e">
        <v>#VALUE!</v>
      </c>
    </row>
    <row r="267" spans="1:4" ht="12.75" customHeight="1" x14ac:dyDescent="0.2">
      <c r="A267">
        <f>Measurement!A267</f>
        <v>26.500000000000107</v>
      </c>
      <c r="B267" t="e">
        <v>#VALUE!</v>
      </c>
      <c r="C267" t="e">
        <v>#VALUE!</v>
      </c>
      <c r="D267" t="e">
        <v>#VALUE!</v>
      </c>
    </row>
    <row r="268" spans="1:4" ht="12.75" customHeight="1" x14ac:dyDescent="0.2">
      <c r="A268">
        <f>Measurement!A268</f>
        <v>26.600000000000108</v>
      </c>
      <c r="B268" t="e">
        <v>#VALUE!</v>
      </c>
      <c r="C268" t="e">
        <v>#VALUE!</v>
      </c>
      <c r="D268" t="e">
        <v>#VALUE!</v>
      </c>
    </row>
    <row r="269" spans="1:4" ht="12.75" customHeight="1" x14ac:dyDescent="0.2">
      <c r="A269">
        <f>Measurement!A269</f>
        <v>26.700000000000109</v>
      </c>
      <c r="B269" t="e">
        <v>#VALUE!</v>
      </c>
      <c r="C269" t="e">
        <v>#VALUE!</v>
      </c>
      <c r="D269" t="e">
        <v>#VALUE!</v>
      </c>
    </row>
    <row r="270" spans="1:4" ht="12.75" customHeight="1" x14ac:dyDescent="0.2">
      <c r="A270">
        <f>Measurement!A270</f>
        <v>26.800000000000111</v>
      </c>
      <c r="B270" t="e">
        <v>#VALUE!</v>
      </c>
      <c r="C270" t="e">
        <v>#VALUE!</v>
      </c>
      <c r="D270" t="e">
        <v>#VALUE!</v>
      </c>
    </row>
    <row r="271" spans="1:4" ht="12.75" customHeight="1" x14ac:dyDescent="0.2">
      <c r="A271">
        <f>Measurement!A271</f>
        <v>26.900000000000112</v>
      </c>
      <c r="B271" t="e">
        <v>#VALUE!</v>
      </c>
      <c r="C271" t="e">
        <v>#VALUE!</v>
      </c>
      <c r="D271" t="e">
        <v>#VALUE!</v>
      </c>
    </row>
    <row r="272" spans="1:4" ht="12.75" customHeight="1" x14ac:dyDescent="0.2">
      <c r="A272">
        <f>Measurement!A272</f>
        <v>27.000000000000114</v>
      </c>
      <c r="B272" t="e">
        <v>#VALUE!</v>
      </c>
      <c r="C272" t="e">
        <v>#VALUE!</v>
      </c>
      <c r="D272" t="e">
        <v>#VALUE!</v>
      </c>
    </row>
    <row r="273" spans="1:4" ht="12.75" customHeight="1" x14ac:dyDescent="0.2">
      <c r="A273">
        <f>Measurement!A273</f>
        <v>27.100000000000115</v>
      </c>
      <c r="B273" t="e">
        <v>#VALUE!</v>
      </c>
      <c r="C273" t="e">
        <v>#VALUE!</v>
      </c>
      <c r="D273" t="e">
        <v>#VALUE!</v>
      </c>
    </row>
    <row r="274" spans="1:4" ht="12.75" customHeight="1" x14ac:dyDescent="0.2">
      <c r="A274">
        <f>Measurement!A274</f>
        <v>27.200000000000117</v>
      </c>
      <c r="B274" t="e">
        <v>#VALUE!</v>
      </c>
      <c r="C274" t="e">
        <v>#VALUE!</v>
      </c>
      <c r="D274" t="e">
        <v>#VALUE!</v>
      </c>
    </row>
    <row r="275" spans="1:4" ht="12.75" customHeight="1" x14ac:dyDescent="0.2">
      <c r="A275">
        <f>Measurement!A275</f>
        <v>27.300000000000118</v>
      </c>
      <c r="B275" t="e">
        <v>#VALUE!</v>
      </c>
      <c r="C275" t="e">
        <v>#VALUE!</v>
      </c>
      <c r="D275" t="e">
        <v>#VALUE!</v>
      </c>
    </row>
    <row r="276" spans="1:4" ht="12.75" customHeight="1" x14ac:dyDescent="0.2">
      <c r="A276">
        <f>Measurement!A276</f>
        <v>27.400000000000119</v>
      </c>
      <c r="B276" t="e">
        <v>#VALUE!</v>
      </c>
      <c r="C276" t="e">
        <v>#VALUE!</v>
      </c>
      <c r="D276" t="e">
        <v>#VALUE!</v>
      </c>
    </row>
    <row r="277" spans="1:4" ht="12.75" customHeight="1" x14ac:dyDescent="0.2">
      <c r="A277">
        <f>Measurement!A277</f>
        <v>27.500000000000121</v>
      </c>
      <c r="B277" t="e">
        <v>#VALUE!</v>
      </c>
      <c r="C277" t="e">
        <v>#VALUE!</v>
      </c>
      <c r="D277" t="e">
        <v>#VALUE!</v>
      </c>
    </row>
    <row r="278" spans="1:4" ht="12.75" customHeight="1" x14ac:dyDescent="0.2">
      <c r="A278">
        <f>Measurement!A278</f>
        <v>27.600000000000122</v>
      </c>
      <c r="B278" t="e">
        <v>#VALUE!</v>
      </c>
      <c r="C278" t="e">
        <v>#VALUE!</v>
      </c>
      <c r="D278" t="e">
        <v>#VALUE!</v>
      </c>
    </row>
    <row r="279" spans="1:4" ht="12.75" customHeight="1" x14ac:dyDescent="0.2">
      <c r="A279">
        <f>Measurement!A279</f>
        <v>27.700000000000124</v>
      </c>
      <c r="B279" t="e">
        <v>#VALUE!</v>
      </c>
      <c r="C279" t="e">
        <v>#VALUE!</v>
      </c>
      <c r="D279" t="e">
        <v>#VALUE!</v>
      </c>
    </row>
    <row r="280" spans="1:4" ht="12.75" customHeight="1" x14ac:dyDescent="0.2">
      <c r="A280">
        <f>Measurement!A280</f>
        <v>27.800000000000125</v>
      </c>
      <c r="B280" t="e">
        <v>#VALUE!</v>
      </c>
      <c r="C280" t="e">
        <v>#VALUE!</v>
      </c>
      <c r="D280" t="e">
        <v>#VALUE!</v>
      </c>
    </row>
    <row r="281" spans="1:4" ht="12.75" customHeight="1" x14ac:dyDescent="0.2">
      <c r="A281">
        <f>Measurement!A281</f>
        <v>27.900000000000126</v>
      </c>
      <c r="B281" t="e">
        <v>#VALUE!</v>
      </c>
      <c r="C281" t="e">
        <v>#VALUE!</v>
      </c>
      <c r="D281" t="e">
        <v>#VALUE!</v>
      </c>
    </row>
    <row r="282" spans="1:4" ht="12.75" customHeight="1" x14ac:dyDescent="0.2">
      <c r="A282">
        <f>Measurement!A282</f>
        <v>28.000000000000128</v>
      </c>
      <c r="B282" t="e">
        <v>#VALUE!</v>
      </c>
      <c r="C282" t="e">
        <v>#VALUE!</v>
      </c>
      <c r="D282" t="e">
        <v>#VALUE!</v>
      </c>
    </row>
    <row r="283" spans="1:4" ht="12.75" customHeight="1" x14ac:dyDescent="0.2">
      <c r="A283">
        <f>Measurement!A283</f>
        <v>28.100000000000129</v>
      </c>
      <c r="B283" t="e">
        <v>#VALUE!</v>
      </c>
      <c r="C283" t="e">
        <v>#VALUE!</v>
      </c>
      <c r="D283" t="e">
        <v>#VALUE!</v>
      </c>
    </row>
    <row r="284" spans="1:4" ht="12.75" customHeight="1" x14ac:dyDescent="0.2">
      <c r="A284">
        <f>Measurement!A284</f>
        <v>28.200000000000131</v>
      </c>
      <c r="B284" t="e">
        <v>#VALUE!</v>
      </c>
      <c r="C284" t="e">
        <v>#VALUE!</v>
      </c>
      <c r="D284" t="e">
        <v>#VALUE!</v>
      </c>
    </row>
    <row r="285" spans="1:4" ht="12.75" customHeight="1" x14ac:dyDescent="0.2">
      <c r="A285">
        <f>Measurement!A285</f>
        <v>28.300000000000132</v>
      </c>
      <c r="B285" t="e">
        <v>#VALUE!</v>
      </c>
      <c r="C285" t="e">
        <v>#VALUE!</v>
      </c>
      <c r="D285" t="e">
        <v>#VALUE!</v>
      </c>
    </row>
    <row r="286" spans="1:4" ht="12.75" customHeight="1" x14ac:dyDescent="0.2">
      <c r="A286">
        <f>Measurement!A286</f>
        <v>28.400000000000134</v>
      </c>
      <c r="B286" t="e">
        <v>#VALUE!</v>
      </c>
      <c r="C286" t="e">
        <v>#VALUE!</v>
      </c>
      <c r="D286" t="e">
        <v>#VALUE!</v>
      </c>
    </row>
    <row r="287" spans="1:4" ht="12.75" customHeight="1" x14ac:dyDescent="0.2">
      <c r="A287">
        <f>Measurement!A287</f>
        <v>28.500000000000135</v>
      </c>
      <c r="B287" t="e">
        <v>#VALUE!</v>
      </c>
      <c r="C287" t="e">
        <v>#VALUE!</v>
      </c>
      <c r="D287" t="e">
        <v>#VALUE!</v>
      </c>
    </row>
    <row r="288" spans="1:4" ht="12.75" customHeight="1" x14ac:dyDescent="0.2">
      <c r="A288">
        <f>Measurement!A288</f>
        <v>28.600000000000136</v>
      </c>
      <c r="B288" t="e">
        <v>#VALUE!</v>
      </c>
      <c r="C288" t="e">
        <v>#VALUE!</v>
      </c>
      <c r="D288" t="e">
        <v>#VALUE!</v>
      </c>
    </row>
    <row r="289" spans="1:4" ht="12.75" customHeight="1" x14ac:dyDescent="0.2">
      <c r="A289">
        <f>Measurement!A289</f>
        <v>28.700000000000138</v>
      </c>
      <c r="B289" t="e">
        <v>#VALUE!</v>
      </c>
      <c r="C289" t="e">
        <v>#VALUE!</v>
      </c>
      <c r="D289" t="e">
        <v>#VALUE!</v>
      </c>
    </row>
    <row r="290" spans="1:4" ht="12.75" customHeight="1" x14ac:dyDescent="0.2">
      <c r="A290">
        <f>Measurement!A290</f>
        <v>28.800000000000139</v>
      </c>
      <c r="B290" t="e">
        <v>#VALUE!</v>
      </c>
      <c r="C290" t="e">
        <v>#VALUE!</v>
      </c>
      <c r="D290" t="e">
        <v>#VALUE!</v>
      </c>
    </row>
    <row r="291" spans="1:4" ht="12.75" customHeight="1" x14ac:dyDescent="0.2">
      <c r="A291">
        <f>Measurement!A291</f>
        <v>28.900000000000141</v>
      </c>
      <c r="B291" t="e">
        <v>#VALUE!</v>
      </c>
      <c r="C291" t="e">
        <v>#VALUE!</v>
      </c>
      <c r="D291" t="e">
        <v>#VALUE!</v>
      </c>
    </row>
    <row r="292" spans="1:4" ht="12.75" customHeight="1" x14ac:dyDescent="0.2">
      <c r="A292">
        <f>Measurement!A292</f>
        <v>29.000000000000142</v>
      </c>
      <c r="B292" t="e">
        <v>#VALUE!</v>
      </c>
      <c r="C292" t="e">
        <v>#VALUE!</v>
      </c>
      <c r="D292" t="e">
        <v>#VALUE!</v>
      </c>
    </row>
    <row r="293" spans="1:4" ht="12.75" customHeight="1" x14ac:dyDescent="0.2">
      <c r="A293">
        <f>Measurement!A293</f>
        <v>29.100000000000144</v>
      </c>
      <c r="B293" t="e">
        <v>#VALUE!</v>
      </c>
      <c r="C293" t="e">
        <v>#VALUE!</v>
      </c>
      <c r="D293" t="e">
        <v>#VALUE!</v>
      </c>
    </row>
    <row r="294" spans="1:4" ht="12.75" customHeight="1" x14ac:dyDescent="0.2">
      <c r="A294">
        <f>Measurement!A294</f>
        <v>29.200000000000145</v>
      </c>
      <c r="B294" t="e">
        <v>#VALUE!</v>
      </c>
      <c r="C294" t="e">
        <v>#VALUE!</v>
      </c>
      <c r="D294" t="e">
        <v>#VALUE!</v>
      </c>
    </row>
    <row r="295" spans="1:4" ht="12.75" customHeight="1" x14ac:dyDescent="0.2">
      <c r="A295">
        <f>Measurement!A295</f>
        <v>29.300000000000146</v>
      </c>
      <c r="B295" t="e">
        <v>#VALUE!</v>
      </c>
      <c r="C295" t="e">
        <v>#VALUE!</v>
      </c>
      <c r="D295" t="e">
        <v>#VALUE!</v>
      </c>
    </row>
    <row r="296" spans="1:4" ht="12.75" customHeight="1" x14ac:dyDescent="0.2">
      <c r="A296">
        <f>Measurement!A296</f>
        <v>29.400000000000148</v>
      </c>
      <c r="B296" t="e">
        <v>#VALUE!</v>
      </c>
      <c r="C296" t="e">
        <v>#VALUE!</v>
      </c>
      <c r="D296" t="e">
        <v>#VALUE!</v>
      </c>
    </row>
    <row r="297" spans="1:4" ht="12.75" customHeight="1" x14ac:dyDescent="0.2">
      <c r="A297">
        <f>Measurement!A297</f>
        <v>29.500000000000149</v>
      </c>
      <c r="B297" t="e">
        <v>#VALUE!</v>
      </c>
      <c r="C297" t="e">
        <v>#VALUE!</v>
      </c>
      <c r="D297" t="e">
        <v>#VALUE!</v>
      </c>
    </row>
    <row r="298" spans="1:4" ht="12.75" customHeight="1" x14ac:dyDescent="0.2">
      <c r="A298">
        <f>Measurement!A298</f>
        <v>29.600000000000151</v>
      </c>
      <c r="B298" t="e">
        <v>#VALUE!</v>
      </c>
      <c r="C298" t="e">
        <v>#VALUE!</v>
      </c>
      <c r="D298" t="e">
        <v>#VALUE!</v>
      </c>
    </row>
    <row r="299" spans="1:4" ht="12.75" customHeight="1" x14ac:dyDescent="0.2">
      <c r="A299">
        <f>Measurement!A299</f>
        <v>29.700000000000152</v>
      </c>
      <c r="B299" t="e">
        <v>#VALUE!</v>
      </c>
      <c r="C299" t="e">
        <v>#VALUE!</v>
      </c>
      <c r="D299" t="e">
        <v>#VALUE!</v>
      </c>
    </row>
    <row r="300" spans="1:4" ht="12.75" customHeight="1" x14ac:dyDescent="0.2">
      <c r="A300">
        <f>Measurement!A300</f>
        <v>29.800000000000153</v>
      </c>
      <c r="B300" t="e">
        <v>#VALUE!</v>
      </c>
      <c r="C300" t="e">
        <v>#VALUE!</v>
      </c>
      <c r="D300" t="e">
        <v>#VALUE!</v>
      </c>
    </row>
    <row r="301" spans="1:4" ht="12.75" customHeight="1" x14ac:dyDescent="0.2">
      <c r="A301">
        <f>Measurement!A301</f>
        <v>29.900000000000155</v>
      </c>
      <c r="B301" t="e">
        <v>#VALUE!</v>
      </c>
      <c r="C301" t="e">
        <v>#VALUE!</v>
      </c>
      <c r="D301" t="e">
        <v>#VALUE!</v>
      </c>
    </row>
    <row r="302" spans="1:4" ht="12.75" customHeight="1" x14ac:dyDescent="0.2">
      <c r="A302">
        <f>Measurement!A302</f>
        <v>30.000000000000156</v>
      </c>
      <c r="B302" t="e">
        <v>#VALUE!</v>
      </c>
      <c r="C302" t="e">
        <v>#VALUE!</v>
      </c>
      <c r="D302" t="e">
        <v>#VALUE!</v>
      </c>
    </row>
    <row r="303" spans="1:4" ht="12.75" customHeight="1" x14ac:dyDescent="0.2">
      <c r="A303">
        <f>Measurement!A303</f>
        <v>30.100000000000158</v>
      </c>
      <c r="B303" t="e">
        <v>#VALUE!</v>
      </c>
      <c r="C303" t="e">
        <v>#VALUE!</v>
      </c>
      <c r="D303" t="e">
        <v>#VALUE!</v>
      </c>
    </row>
    <row r="304" spans="1:4" ht="12.75" customHeight="1" x14ac:dyDescent="0.2">
      <c r="A304">
        <f>Measurement!A304</f>
        <v>30.200000000000159</v>
      </c>
      <c r="B304" t="e">
        <v>#VALUE!</v>
      </c>
      <c r="C304" t="e">
        <v>#VALUE!</v>
      </c>
      <c r="D304" t="e">
        <v>#VALUE!</v>
      </c>
    </row>
    <row r="305" spans="1:4" ht="12.75" customHeight="1" x14ac:dyDescent="0.2">
      <c r="A305">
        <f>Measurement!A305</f>
        <v>30.300000000000161</v>
      </c>
      <c r="B305" t="e">
        <v>#VALUE!</v>
      </c>
      <c r="C305" t="e">
        <v>#VALUE!</v>
      </c>
      <c r="D305" t="e">
        <v>#VALUE!</v>
      </c>
    </row>
    <row r="306" spans="1:4" ht="12.75" customHeight="1" x14ac:dyDescent="0.2">
      <c r="A306">
        <f>Measurement!A306</f>
        <v>30.400000000000162</v>
      </c>
      <c r="B306" t="e">
        <v>#VALUE!</v>
      </c>
      <c r="C306" t="e">
        <v>#VALUE!</v>
      </c>
      <c r="D306" t="e">
        <v>#VALUE!</v>
      </c>
    </row>
    <row r="307" spans="1:4" ht="12.75" customHeight="1" x14ac:dyDescent="0.2">
      <c r="A307">
        <f>Measurement!A307</f>
        <v>30.500000000000163</v>
      </c>
      <c r="B307" t="e">
        <v>#VALUE!</v>
      </c>
      <c r="C307" t="e">
        <v>#VALUE!</v>
      </c>
      <c r="D307" t="e">
        <v>#VALUE!</v>
      </c>
    </row>
    <row r="308" spans="1:4" ht="12.75" customHeight="1" x14ac:dyDescent="0.2">
      <c r="A308">
        <f>Measurement!A308</f>
        <v>30.600000000000165</v>
      </c>
      <c r="B308" t="e">
        <v>#VALUE!</v>
      </c>
      <c r="C308" t="e">
        <v>#VALUE!</v>
      </c>
      <c r="D308" t="e">
        <v>#VALUE!</v>
      </c>
    </row>
    <row r="309" spans="1:4" ht="12.75" customHeight="1" x14ac:dyDescent="0.2">
      <c r="A309">
        <f>Measurement!A309</f>
        <v>30.700000000000166</v>
      </c>
      <c r="B309" t="e">
        <v>#VALUE!</v>
      </c>
      <c r="C309" t="e">
        <v>#VALUE!</v>
      </c>
      <c r="D309" t="e">
        <v>#VALUE!</v>
      </c>
    </row>
    <row r="310" spans="1:4" ht="12.75" customHeight="1" x14ac:dyDescent="0.2">
      <c r="A310">
        <f>Measurement!A310</f>
        <v>30.800000000000168</v>
      </c>
      <c r="B310" t="e">
        <v>#VALUE!</v>
      </c>
      <c r="C310" t="e">
        <v>#VALUE!</v>
      </c>
      <c r="D310" t="e">
        <v>#VALUE!</v>
      </c>
    </row>
    <row r="311" spans="1:4" ht="12.75" customHeight="1" x14ac:dyDescent="0.2">
      <c r="A311">
        <f>Measurement!A311</f>
        <v>30.900000000000169</v>
      </c>
      <c r="B311" t="e">
        <v>#VALUE!</v>
      </c>
      <c r="C311" t="e">
        <v>#VALUE!</v>
      </c>
      <c r="D311" t="e">
        <v>#VALUE!</v>
      </c>
    </row>
    <row r="312" spans="1:4" ht="12.75" customHeight="1" x14ac:dyDescent="0.2">
      <c r="A312">
        <f>Measurement!A312</f>
        <v>31.000000000000171</v>
      </c>
      <c r="B312" t="e">
        <v>#VALUE!</v>
      </c>
      <c r="C312" t="e">
        <v>#VALUE!</v>
      </c>
      <c r="D312" t="e">
        <v>#VALUE!</v>
      </c>
    </row>
    <row r="313" spans="1:4" ht="12.75" customHeight="1" x14ac:dyDescent="0.2">
      <c r="A313">
        <f>Measurement!A313</f>
        <v>31.100000000000172</v>
      </c>
      <c r="B313" t="e">
        <v>#VALUE!</v>
      </c>
      <c r="C313" t="e">
        <v>#VALUE!</v>
      </c>
      <c r="D313" t="e">
        <v>#VALUE!</v>
      </c>
    </row>
    <row r="314" spans="1:4" ht="12.75" customHeight="1" x14ac:dyDescent="0.2">
      <c r="A314">
        <f>Measurement!A314</f>
        <v>31.200000000000173</v>
      </c>
      <c r="B314" t="e">
        <v>#VALUE!</v>
      </c>
      <c r="C314" t="e">
        <v>#VALUE!</v>
      </c>
      <c r="D314" t="e">
        <v>#VALUE!</v>
      </c>
    </row>
    <row r="315" spans="1:4" ht="12.75" customHeight="1" x14ac:dyDescent="0.2">
      <c r="A315">
        <f>Measurement!A315</f>
        <v>31.300000000000175</v>
      </c>
      <c r="B315" t="e">
        <v>#VALUE!</v>
      </c>
      <c r="C315" t="e">
        <v>#VALUE!</v>
      </c>
      <c r="D315" t="e">
        <v>#VALUE!</v>
      </c>
    </row>
    <row r="316" spans="1:4" ht="12.75" customHeight="1" x14ac:dyDescent="0.2">
      <c r="A316">
        <f>Measurement!A316</f>
        <v>31.400000000000176</v>
      </c>
      <c r="B316" t="e">
        <v>#VALUE!</v>
      </c>
      <c r="C316" t="e">
        <v>#VALUE!</v>
      </c>
      <c r="D316" t="e">
        <v>#VALUE!</v>
      </c>
    </row>
    <row r="317" spans="1:4" ht="12.75" customHeight="1" x14ac:dyDescent="0.2">
      <c r="A317">
        <f>Measurement!A317</f>
        <v>31.500000000000178</v>
      </c>
      <c r="B317" t="e">
        <v>#VALUE!</v>
      </c>
      <c r="C317" t="e">
        <v>#VALUE!</v>
      </c>
      <c r="D317" t="e">
        <v>#VALUE!</v>
      </c>
    </row>
    <row r="318" spans="1:4" ht="12.75" customHeight="1" x14ac:dyDescent="0.2">
      <c r="A318">
        <f>Measurement!A318</f>
        <v>31.600000000000179</v>
      </c>
      <c r="B318" t="e">
        <v>#VALUE!</v>
      </c>
      <c r="C318" t="e">
        <v>#VALUE!</v>
      </c>
      <c r="D318" t="e">
        <v>#VALUE!</v>
      </c>
    </row>
    <row r="319" spans="1:4" ht="12.75" customHeight="1" x14ac:dyDescent="0.2">
      <c r="A319">
        <f>Measurement!A319</f>
        <v>31.70000000000018</v>
      </c>
      <c r="B319" t="e">
        <v>#VALUE!</v>
      </c>
      <c r="C319" t="e">
        <v>#VALUE!</v>
      </c>
      <c r="D319" t="e">
        <v>#VALUE!</v>
      </c>
    </row>
    <row r="320" spans="1:4" ht="12.75" customHeight="1" x14ac:dyDescent="0.2">
      <c r="A320">
        <f>Measurement!A320</f>
        <v>31.800000000000182</v>
      </c>
      <c r="B320" t="e">
        <v>#VALUE!</v>
      </c>
      <c r="C320" t="e">
        <v>#VALUE!</v>
      </c>
      <c r="D320" t="e">
        <v>#VALUE!</v>
      </c>
    </row>
    <row r="321" spans="1:4" ht="12.75" customHeight="1" x14ac:dyDescent="0.2">
      <c r="A321">
        <f>Measurement!A321</f>
        <v>31.900000000000183</v>
      </c>
      <c r="B321" t="e">
        <v>#VALUE!</v>
      </c>
      <c r="C321" t="e">
        <v>#VALUE!</v>
      </c>
      <c r="D321" t="e">
        <v>#VALUE!</v>
      </c>
    </row>
    <row r="322" spans="1:4" ht="12.75" customHeight="1" x14ac:dyDescent="0.2">
      <c r="A322">
        <f>Measurement!A322</f>
        <v>32.000000000000185</v>
      </c>
      <c r="B322" t="e">
        <v>#VALUE!</v>
      </c>
      <c r="C322" t="e">
        <v>#VALUE!</v>
      </c>
      <c r="D322" t="e">
        <v>#VALUE!</v>
      </c>
    </row>
    <row r="323" spans="1:4" ht="12.75" customHeight="1" x14ac:dyDescent="0.2">
      <c r="A323">
        <f>Measurement!A323</f>
        <v>32.100000000000186</v>
      </c>
      <c r="B323" t="e">
        <v>#VALUE!</v>
      </c>
      <c r="C323" t="e">
        <v>#VALUE!</v>
      </c>
      <c r="D323" t="e">
        <v>#VALUE!</v>
      </c>
    </row>
    <row r="324" spans="1:4" ht="12.75" customHeight="1" x14ac:dyDescent="0.2">
      <c r="A324">
        <f>Measurement!A324</f>
        <v>32.200000000000188</v>
      </c>
      <c r="B324" t="e">
        <v>#VALUE!</v>
      </c>
      <c r="C324" t="e">
        <v>#VALUE!</v>
      </c>
      <c r="D324" t="e">
        <v>#VALUE!</v>
      </c>
    </row>
    <row r="325" spans="1:4" ht="12.75" customHeight="1" x14ac:dyDescent="0.2">
      <c r="A325">
        <f>Measurement!A325</f>
        <v>32.300000000000189</v>
      </c>
      <c r="B325" t="e">
        <v>#VALUE!</v>
      </c>
      <c r="C325" t="e">
        <v>#VALUE!</v>
      </c>
      <c r="D325" t="e">
        <v>#VALUE!</v>
      </c>
    </row>
    <row r="326" spans="1:4" ht="12.75" customHeight="1" x14ac:dyDescent="0.2">
      <c r="A326">
        <f>Measurement!A326</f>
        <v>32.40000000000019</v>
      </c>
      <c r="B326" t="e">
        <v>#VALUE!</v>
      </c>
      <c r="C326" t="e">
        <v>#VALUE!</v>
      </c>
      <c r="D326" t="e">
        <v>#VALUE!</v>
      </c>
    </row>
    <row r="327" spans="1:4" ht="12.75" customHeight="1" x14ac:dyDescent="0.2">
      <c r="A327">
        <f>Measurement!A327</f>
        <v>32.500000000000192</v>
      </c>
      <c r="B327" t="e">
        <v>#VALUE!</v>
      </c>
      <c r="C327" t="e">
        <v>#VALUE!</v>
      </c>
      <c r="D327" t="e">
        <v>#VALUE!</v>
      </c>
    </row>
    <row r="328" spans="1:4" ht="12.75" customHeight="1" x14ac:dyDescent="0.2">
      <c r="A328">
        <f>Measurement!A328</f>
        <v>32.600000000000193</v>
      </c>
      <c r="B328" t="e">
        <v>#VALUE!</v>
      </c>
      <c r="C328" t="e">
        <v>#VALUE!</v>
      </c>
      <c r="D328" t="e">
        <v>#VALUE!</v>
      </c>
    </row>
    <row r="329" spans="1:4" ht="12.75" customHeight="1" x14ac:dyDescent="0.2">
      <c r="A329">
        <f>Measurement!A329</f>
        <v>32.700000000000195</v>
      </c>
      <c r="B329" t="e">
        <v>#VALUE!</v>
      </c>
      <c r="C329" t="e">
        <v>#VALUE!</v>
      </c>
      <c r="D329" t="e">
        <v>#VALUE!</v>
      </c>
    </row>
    <row r="330" spans="1:4" ht="12.75" customHeight="1" x14ac:dyDescent="0.2">
      <c r="A330">
        <f>Measurement!A330</f>
        <v>32.800000000000196</v>
      </c>
      <c r="B330" t="e">
        <v>#VALUE!</v>
      </c>
      <c r="C330" t="e">
        <v>#VALUE!</v>
      </c>
      <c r="D330" t="e">
        <v>#VALUE!</v>
      </c>
    </row>
    <row r="331" spans="1:4" ht="12.75" customHeight="1" x14ac:dyDescent="0.2">
      <c r="A331">
        <f>Measurement!A331</f>
        <v>32.900000000000198</v>
      </c>
      <c r="B331" t="e">
        <v>#VALUE!</v>
      </c>
      <c r="C331" t="e">
        <v>#VALUE!</v>
      </c>
      <c r="D331" t="e">
        <v>#VALUE!</v>
      </c>
    </row>
    <row r="332" spans="1:4" ht="12.75" customHeight="1" x14ac:dyDescent="0.2">
      <c r="A332">
        <f>Measurement!A332</f>
        <v>33.000000000000199</v>
      </c>
      <c r="B332" t="e">
        <v>#VALUE!</v>
      </c>
      <c r="C332" t="e">
        <v>#VALUE!</v>
      </c>
      <c r="D332" t="e">
        <v>#VALUE!</v>
      </c>
    </row>
    <row r="333" spans="1:4" ht="12.75" customHeight="1" x14ac:dyDescent="0.2">
      <c r="A333">
        <f>Measurement!A333</f>
        <v>33.1000000000002</v>
      </c>
      <c r="B333" t="e">
        <v>#VALUE!</v>
      </c>
      <c r="C333" t="e">
        <v>#VALUE!</v>
      </c>
      <c r="D333" t="e">
        <v>#VALUE!</v>
      </c>
    </row>
    <row r="334" spans="1:4" ht="12.75" customHeight="1" x14ac:dyDescent="0.2">
      <c r="A334">
        <f>Measurement!A334</f>
        <v>33.200000000000202</v>
      </c>
      <c r="B334" t="e">
        <v>#VALUE!</v>
      </c>
      <c r="C334" t="e">
        <v>#VALUE!</v>
      </c>
      <c r="D334" t="e">
        <v>#VALUE!</v>
      </c>
    </row>
    <row r="335" spans="1:4" ht="12.75" customHeight="1" x14ac:dyDescent="0.2">
      <c r="A335">
        <f>Measurement!A335</f>
        <v>33.300000000000203</v>
      </c>
      <c r="B335" t="e">
        <v>#VALUE!</v>
      </c>
      <c r="C335" t="e">
        <v>#VALUE!</v>
      </c>
      <c r="D335" t="e">
        <v>#VALUE!</v>
      </c>
    </row>
    <row r="336" spans="1:4" ht="12.75" customHeight="1" x14ac:dyDescent="0.2">
      <c r="A336">
        <f>Measurement!A336</f>
        <v>33.400000000000205</v>
      </c>
      <c r="B336" t="e">
        <v>#VALUE!</v>
      </c>
      <c r="C336" t="e">
        <v>#VALUE!</v>
      </c>
      <c r="D336" t="e">
        <v>#VALUE!</v>
      </c>
    </row>
    <row r="337" spans="1:4" ht="12.75" customHeight="1" x14ac:dyDescent="0.2">
      <c r="A337">
        <f>Measurement!A337</f>
        <v>33.500000000000206</v>
      </c>
      <c r="B337" t="e">
        <v>#VALUE!</v>
      </c>
      <c r="C337" t="e">
        <v>#VALUE!</v>
      </c>
      <c r="D337" t="e">
        <v>#VALUE!</v>
      </c>
    </row>
    <row r="338" spans="1:4" ht="12.75" customHeight="1" x14ac:dyDescent="0.2">
      <c r="A338">
        <f>Measurement!A338</f>
        <v>33.600000000000207</v>
      </c>
      <c r="B338" t="e">
        <v>#VALUE!</v>
      </c>
      <c r="C338" t="e">
        <v>#VALUE!</v>
      </c>
      <c r="D338" t="e">
        <v>#VALUE!</v>
      </c>
    </row>
    <row r="339" spans="1:4" ht="12.75" customHeight="1" x14ac:dyDescent="0.2">
      <c r="A339">
        <f>Measurement!A339</f>
        <v>33.700000000000209</v>
      </c>
      <c r="B339" t="e">
        <v>#VALUE!</v>
      </c>
      <c r="C339" t="e">
        <v>#VALUE!</v>
      </c>
      <c r="D339" t="e">
        <v>#VALUE!</v>
      </c>
    </row>
    <row r="340" spans="1:4" ht="12.75" customHeight="1" x14ac:dyDescent="0.2">
      <c r="A340">
        <f>Measurement!A340</f>
        <v>33.80000000000021</v>
      </c>
      <c r="B340" t="e">
        <v>#VALUE!</v>
      </c>
      <c r="C340" t="e">
        <v>#VALUE!</v>
      </c>
      <c r="D340" t="e">
        <v>#VALUE!</v>
      </c>
    </row>
    <row r="341" spans="1:4" ht="12.75" customHeight="1" x14ac:dyDescent="0.2">
      <c r="A341">
        <f>Measurement!A341</f>
        <v>33.900000000000212</v>
      </c>
      <c r="B341" t="e">
        <v>#VALUE!</v>
      </c>
      <c r="C341" t="e">
        <v>#VALUE!</v>
      </c>
      <c r="D341" t="e">
        <v>#VALUE!</v>
      </c>
    </row>
    <row r="342" spans="1:4" ht="12.75" customHeight="1" x14ac:dyDescent="0.2">
      <c r="A342">
        <f>Measurement!A342</f>
        <v>34.000000000000213</v>
      </c>
      <c r="B342" t="e">
        <v>#VALUE!</v>
      </c>
      <c r="C342" t="e">
        <v>#VALUE!</v>
      </c>
      <c r="D342" t="e">
        <v>#VALUE!</v>
      </c>
    </row>
    <row r="343" spans="1:4" ht="12.75" customHeight="1" x14ac:dyDescent="0.2">
      <c r="A343">
        <f>Measurement!A343</f>
        <v>34.100000000000215</v>
      </c>
      <c r="B343" t="e">
        <v>#VALUE!</v>
      </c>
      <c r="C343" t="e">
        <v>#VALUE!</v>
      </c>
      <c r="D343" t="e">
        <v>#VALUE!</v>
      </c>
    </row>
    <row r="344" spans="1:4" ht="12.75" customHeight="1" x14ac:dyDescent="0.2">
      <c r="A344">
        <f>Measurement!A344</f>
        <v>34.200000000000216</v>
      </c>
      <c r="B344" t="e">
        <v>#VALUE!</v>
      </c>
      <c r="C344" t="e">
        <v>#VALUE!</v>
      </c>
      <c r="D344" t="e">
        <v>#VALUE!</v>
      </c>
    </row>
    <row r="345" spans="1:4" ht="12.75" customHeight="1" x14ac:dyDescent="0.2">
      <c r="A345">
        <f>Measurement!A345</f>
        <v>34.300000000000217</v>
      </c>
      <c r="B345" t="e">
        <v>#VALUE!</v>
      </c>
      <c r="C345" t="e">
        <v>#VALUE!</v>
      </c>
      <c r="D345" t="e">
        <v>#VALUE!</v>
      </c>
    </row>
    <row r="346" spans="1:4" ht="12.75" customHeight="1" x14ac:dyDescent="0.2">
      <c r="A346">
        <f>Measurement!A346</f>
        <v>34.400000000000219</v>
      </c>
      <c r="B346" t="e">
        <v>#VALUE!</v>
      </c>
      <c r="C346" t="e">
        <v>#VALUE!</v>
      </c>
      <c r="D346" t="e">
        <v>#VALUE!</v>
      </c>
    </row>
    <row r="347" spans="1:4" ht="12.75" customHeight="1" x14ac:dyDescent="0.2">
      <c r="A347">
        <f>Measurement!A347</f>
        <v>34.50000000000022</v>
      </c>
      <c r="B347" t="e">
        <v>#VALUE!</v>
      </c>
      <c r="C347" t="e">
        <v>#VALUE!</v>
      </c>
      <c r="D347" t="e">
        <v>#VALUE!</v>
      </c>
    </row>
    <row r="348" spans="1:4" ht="12.75" customHeight="1" x14ac:dyDescent="0.2">
      <c r="A348">
        <f>Measurement!A348</f>
        <v>34.600000000000222</v>
      </c>
      <c r="B348" t="e">
        <v>#VALUE!</v>
      </c>
      <c r="C348" t="e">
        <v>#VALUE!</v>
      </c>
      <c r="D348" t="e">
        <v>#VALUE!</v>
      </c>
    </row>
    <row r="349" spans="1:4" ht="12.75" customHeight="1" x14ac:dyDescent="0.2">
      <c r="A349">
        <f>Measurement!A349</f>
        <v>34.700000000000223</v>
      </c>
      <c r="B349" t="e">
        <v>#VALUE!</v>
      </c>
      <c r="C349" t="e">
        <v>#VALUE!</v>
      </c>
      <c r="D349" t="e">
        <v>#VALUE!</v>
      </c>
    </row>
    <row r="350" spans="1:4" ht="12.75" customHeight="1" x14ac:dyDescent="0.2">
      <c r="A350">
        <f>Measurement!A350</f>
        <v>34.800000000000225</v>
      </c>
      <c r="B350" t="e">
        <v>#VALUE!</v>
      </c>
      <c r="C350" t="e">
        <v>#VALUE!</v>
      </c>
      <c r="D350" t="e">
        <v>#VALUE!</v>
      </c>
    </row>
    <row r="351" spans="1:4" ht="12.75" customHeight="1" x14ac:dyDescent="0.2">
      <c r="A351">
        <f>Measurement!A351</f>
        <v>34.900000000000226</v>
      </c>
      <c r="B351" t="e">
        <v>#VALUE!</v>
      </c>
      <c r="C351" t="e">
        <v>#VALUE!</v>
      </c>
      <c r="D351" t="e">
        <v>#VALUE!</v>
      </c>
    </row>
    <row r="352" spans="1:4" ht="12.75" customHeight="1" x14ac:dyDescent="0.2">
      <c r="A352">
        <f>Measurement!A352</f>
        <v>35.000000000000227</v>
      </c>
      <c r="B352" t="e">
        <v>#VALUE!</v>
      </c>
      <c r="C352" t="e">
        <v>#VALUE!</v>
      </c>
      <c r="D352" t="e">
        <v>#VALUE!</v>
      </c>
    </row>
    <row r="353" spans="1:4" ht="12.75" customHeight="1" x14ac:dyDescent="0.2">
      <c r="A353">
        <f>Measurement!A353</f>
        <v>35.100000000000229</v>
      </c>
      <c r="B353" t="e">
        <v>#VALUE!</v>
      </c>
      <c r="C353" t="e">
        <v>#VALUE!</v>
      </c>
      <c r="D353" t="e">
        <v>#VALUE!</v>
      </c>
    </row>
    <row r="354" spans="1:4" ht="12.75" customHeight="1" x14ac:dyDescent="0.2">
      <c r="A354">
        <f>Measurement!A354</f>
        <v>35.20000000000023</v>
      </c>
      <c r="B354" t="e">
        <v>#VALUE!</v>
      </c>
      <c r="C354" t="e">
        <v>#VALUE!</v>
      </c>
      <c r="D354" t="e">
        <v>#VALUE!</v>
      </c>
    </row>
    <row r="355" spans="1:4" ht="12.75" customHeight="1" x14ac:dyDescent="0.2">
      <c r="A355">
        <f>Measurement!A355</f>
        <v>35.300000000000232</v>
      </c>
      <c r="B355" t="e">
        <v>#VALUE!</v>
      </c>
      <c r="C355" t="e">
        <v>#VALUE!</v>
      </c>
      <c r="D355" t="e">
        <v>#VALUE!</v>
      </c>
    </row>
    <row r="356" spans="1:4" ht="12.75" customHeight="1" x14ac:dyDescent="0.2">
      <c r="A356">
        <f>Measurement!A356</f>
        <v>35.400000000000233</v>
      </c>
      <c r="B356" t="e">
        <v>#VALUE!</v>
      </c>
      <c r="C356" t="e">
        <v>#VALUE!</v>
      </c>
      <c r="D356" t="e">
        <v>#VALUE!</v>
      </c>
    </row>
    <row r="357" spans="1:4" ht="12.75" customHeight="1" x14ac:dyDescent="0.2">
      <c r="A357">
        <f>Measurement!A357</f>
        <v>35.500000000000234</v>
      </c>
      <c r="B357" t="e">
        <v>#VALUE!</v>
      </c>
      <c r="C357" t="e">
        <v>#VALUE!</v>
      </c>
      <c r="D357" t="e">
        <v>#VALUE!</v>
      </c>
    </row>
    <row r="358" spans="1:4" ht="12.75" customHeight="1" x14ac:dyDescent="0.2">
      <c r="A358">
        <f>Measurement!A358</f>
        <v>35.600000000000236</v>
      </c>
      <c r="B358" t="e">
        <v>#VALUE!</v>
      </c>
      <c r="C358" t="e">
        <v>#VALUE!</v>
      </c>
      <c r="D358" t="e">
        <v>#VALUE!</v>
      </c>
    </row>
    <row r="359" spans="1:4" ht="12.75" customHeight="1" x14ac:dyDescent="0.2">
      <c r="A359">
        <f>Measurement!A359</f>
        <v>35.700000000000237</v>
      </c>
      <c r="B359" t="e">
        <v>#VALUE!</v>
      </c>
      <c r="C359" t="e">
        <v>#VALUE!</v>
      </c>
      <c r="D359" t="e">
        <v>#VALUE!</v>
      </c>
    </row>
    <row r="360" spans="1:4" ht="12.75" customHeight="1" x14ac:dyDescent="0.2">
      <c r="A360">
        <f>Measurement!A360</f>
        <v>35.800000000000239</v>
      </c>
      <c r="B360" t="e">
        <v>#VALUE!</v>
      </c>
      <c r="C360" t="e">
        <v>#VALUE!</v>
      </c>
      <c r="D360" t="e">
        <v>#VALUE!</v>
      </c>
    </row>
    <row r="361" spans="1:4" ht="12.75" customHeight="1" x14ac:dyDescent="0.2">
      <c r="A361">
        <f>Measurement!A361</f>
        <v>35.90000000000024</v>
      </c>
      <c r="B361" t="e">
        <v>#VALUE!</v>
      </c>
      <c r="C361" t="e">
        <v>#VALUE!</v>
      </c>
      <c r="D361" t="e">
        <v>#VALUE!</v>
      </c>
    </row>
    <row r="362" spans="1:4" ht="12.75" customHeight="1" x14ac:dyDescent="0.2">
      <c r="A362">
        <f>Measurement!A362</f>
        <v>36.000000000000242</v>
      </c>
      <c r="B362" t="e">
        <v>#VALUE!</v>
      </c>
      <c r="C362" t="e">
        <v>#VALUE!</v>
      </c>
      <c r="D362" t="e">
        <v>#VALUE!</v>
      </c>
    </row>
    <row r="363" spans="1:4" ht="12.75" customHeight="1" x14ac:dyDescent="0.2">
      <c r="A363">
        <f>Measurement!A363</f>
        <v>36.100000000000243</v>
      </c>
      <c r="B363" t="e">
        <v>#VALUE!</v>
      </c>
      <c r="C363" t="e">
        <v>#VALUE!</v>
      </c>
      <c r="D363" t="e">
        <v>#VALUE!</v>
      </c>
    </row>
    <row r="364" spans="1:4" ht="12.75" customHeight="1" x14ac:dyDescent="0.2">
      <c r="A364">
        <f>Measurement!A364</f>
        <v>36.200000000000244</v>
      </c>
      <c r="B364" t="e">
        <v>#VALUE!</v>
      </c>
      <c r="C364" t="e">
        <v>#VALUE!</v>
      </c>
      <c r="D364" t="e">
        <v>#VALUE!</v>
      </c>
    </row>
    <row r="365" spans="1:4" ht="12.75" customHeight="1" x14ac:dyDescent="0.2">
      <c r="A365">
        <f>Measurement!A365</f>
        <v>36.300000000000246</v>
      </c>
      <c r="B365" t="e">
        <v>#VALUE!</v>
      </c>
      <c r="C365" t="e">
        <v>#VALUE!</v>
      </c>
      <c r="D365" t="e">
        <v>#VALUE!</v>
      </c>
    </row>
    <row r="366" spans="1:4" ht="12.75" customHeight="1" x14ac:dyDescent="0.2">
      <c r="A366">
        <f>Measurement!A366</f>
        <v>36.400000000000247</v>
      </c>
      <c r="B366" t="e">
        <v>#VALUE!</v>
      </c>
      <c r="C366" t="e">
        <v>#VALUE!</v>
      </c>
      <c r="D366" t="e">
        <v>#VALUE!</v>
      </c>
    </row>
    <row r="367" spans="1:4" ht="12.75" customHeight="1" x14ac:dyDescent="0.2">
      <c r="A367">
        <f>Measurement!A367</f>
        <v>36.500000000000249</v>
      </c>
      <c r="B367" t="e">
        <v>#VALUE!</v>
      </c>
      <c r="C367" t="e">
        <v>#VALUE!</v>
      </c>
      <c r="D367" t="e">
        <v>#VALUE!</v>
      </c>
    </row>
    <row r="368" spans="1:4" ht="12.75" customHeight="1" x14ac:dyDescent="0.2">
      <c r="A368">
        <f>Measurement!A368</f>
        <v>36.60000000000025</v>
      </c>
      <c r="B368" t="e">
        <v>#VALUE!</v>
      </c>
      <c r="C368" t="e">
        <v>#VALUE!</v>
      </c>
      <c r="D368" t="e">
        <v>#VALUE!</v>
      </c>
    </row>
    <row r="369" spans="1:4" ht="12.75" customHeight="1" x14ac:dyDescent="0.2">
      <c r="A369">
        <f>Measurement!A369</f>
        <v>36.700000000000252</v>
      </c>
      <c r="B369" t="e">
        <v>#VALUE!</v>
      </c>
      <c r="C369" t="e">
        <v>#VALUE!</v>
      </c>
      <c r="D369" t="e">
        <v>#VALUE!</v>
      </c>
    </row>
    <row r="370" spans="1:4" ht="12.75" customHeight="1" x14ac:dyDescent="0.2">
      <c r="A370">
        <f>Measurement!A370</f>
        <v>36.800000000000253</v>
      </c>
      <c r="B370" t="e">
        <v>#VALUE!</v>
      </c>
      <c r="C370" t="e">
        <v>#VALUE!</v>
      </c>
      <c r="D370" t="e">
        <v>#VALUE!</v>
      </c>
    </row>
    <row r="371" spans="1:4" ht="12.75" customHeight="1" x14ac:dyDescent="0.2">
      <c r="A371">
        <f>Measurement!A371</f>
        <v>36.900000000000254</v>
      </c>
      <c r="B371" t="e">
        <v>#VALUE!</v>
      </c>
      <c r="C371" t="e">
        <v>#VALUE!</v>
      </c>
      <c r="D371" t="e">
        <v>#VALUE!</v>
      </c>
    </row>
    <row r="372" spans="1:4" ht="12.75" customHeight="1" x14ac:dyDescent="0.2">
      <c r="A372">
        <f>Measurement!A372</f>
        <v>37.000000000000256</v>
      </c>
      <c r="B372" t="e">
        <v>#VALUE!</v>
      </c>
      <c r="C372" t="e">
        <v>#VALUE!</v>
      </c>
      <c r="D372" t="e">
        <v>#VALUE!</v>
      </c>
    </row>
    <row r="373" spans="1:4" ht="12.75" customHeight="1" x14ac:dyDescent="0.2">
      <c r="A373">
        <f>Measurement!A373</f>
        <v>37.100000000000257</v>
      </c>
      <c r="B373" t="e">
        <v>#VALUE!</v>
      </c>
      <c r="C373" t="e">
        <v>#VALUE!</v>
      </c>
      <c r="D373" t="e">
        <v>#VALUE!</v>
      </c>
    </row>
    <row r="374" spans="1:4" ht="12.75" customHeight="1" x14ac:dyDescent="0.2">
      <c r="A374">
        <f>Measurement!A374</f>
        <v>37.200000000000259</v>
      </c>
      <c r="B374" t="e">
        <v>#VALUE!</v>
      </c>
      <c r="C374" t="e">
        <v>#VALUE!</v>
      </c>
      <c r="D374" t="e">
        <v>#VALUE!</v>
      </c>
    </row>
    <row r="375" spans="1:4" ht="12.75" customHeight="1" x14ac:dyDescent="0.2">
      <c r="A375">
        <f>Measurement!A375</f>
        <v>37.30000000000026</v>
      </c>
      <c r="B375" t="e">
        <v>#VALUE!</v>
      </c>
      <c r="C375" t="e">
        <v>#VALUE!</v>
      </c>
      <c r="D375" t="e">
        <v>#VALUE!</v>
      </c>
    </row>
    <row r="376" spans="1:4" ht="12.75" customHeight="1" x14ac:dyDescent="0.2">
      <c r="A376">
        <f>Measurement!A376</f>
        <v>37.400000000000261</v>
      </c>
      <c r="B376" t="e">
        <v>#VALUE!</v>
      </c>
      <c r="C376" t="e">
        <v>#VALUE!</v>
      </c>
      <c r="D376" t="e">
        <v>#VALUE!</v>
      </c>
    </row>
    <row r="377" spans="1:4" ht="12.75" customHeight="1" x14ac:dyDescent="0.2">
      <c r="A377">
        <f>Measurement!A377</f>
        <v>37.500000000000263</v>
      </c>
      <c r="B377" t="e">
        <v>#VALUE!</v>
      </c>
      <c r="C377" t="e">
        <v>#VALUE!</v>
      </c>
      <c r="D377" t="e">
        <v>#VALUE!</v>
      </c>
    </row>
    <row r="378" spans="1:4" ht="12.75" customHeight="1" x14ac:dyDescent="0.2">
      <c r="A378">
        <f>Measurement!A378</f>
        <v>37.600000000000264</v>
      </c>
      <c r="B378" t="e">
        <v>#VALUE!</v>
      </c>
      <c r="C378" t="e">
        <v>#VALUE!</v>
      </c>
      <c r="D378" t="e">
        <v>#VALUE!</v>
      </c>
    </row>
    <row r="379" spans="1:4" ht="12.75" customHeight="1" x14ac:dyDescent="0.2">
      <c r="A379">
        <f>Measurement!A379</f>
        <v>37.700000000000266</v>
      </c>
      <c r="B379" t="e">
        <v>#VALUE!</v>
      </c>
      <c r="C379" t="e">
        <v>#VALUE!</v>
      </c>
      <c r="D379" t="e">
        <v>#VALUE!</v>
      </c>
    </row>
    <row r="380" spans="1:4" ht="12.75" customHeight="1" x14ac:dyDescent="0.2">
      <c r="A380">
        <f>Measurement!A380</f>
        <v>37.800000000000267</v>
      </c>
      <c r="B380" t="e">
        <v>#VALUE!</v>
      </c>
      <c r="C380" t="e">
        <v>#VALUE!</v>
      </c>
      <c r="D380" t="e">
        <v>#VALUE!</v>
      </c>
    </row>
    <row r="381" spans="1:4" ht="12.75" customHeight="1" x14ac:dyDescent="0.2">
      <c r="A381">
        <f>Measurement!A381</f>
        <v>37.900000000000269</v>
      </c>
      <c r="B381" t="e">
        <v>#VALUE!</v>
      </c>
      <c r="C381" t="e">
        <v>#VALUE!</v>
      </c>
      <c r="D381" t="e">
        <v>#VALUE!</v>
      </c>
    </row>
    <row r="382" spans="1:4" ht="12.75" customHeight="1" x14ac:dyDescent="0.2">
      <c r="A382">
        <f>Measurement!A382</f>
        <v>38.00000000000027</v>
      </c>
      <c r="B382" t="e">
        <v>#VALUE!</v>
      </c>
      <c r="C382" t="e">
        <v>#VALUE!</v>
      </c>
      <c r="D382" t="e">
        <v>#VALUE!</v>
      </c>
    </row>
    <row r="383" spans="1:4" ht="12.75" customHeight="1" x14ac:dyDescent="0.2">
      <c r="A383">
        <f>Measurement!A383</f>
        <v>38.100000000000271</v>
      </c>
      <c r="B383" t="e">
        <v>#VALUE!</v>
      </c>
      <c r="C383" t="e">
        <v>#VALUE!</v>
      </c>
      <c r="D383" t="e">
        <v>#VALUE!</v>
      </c>
    </row>
    <row r="384" spans="1:4" ht="12.75" customHeight="1" x14ac:dyDescent="0.2">
      <c r="A384">
        <f>Measurement!A384</f>
        <v>38.200000000000273</v>
      </c>
      <c r="B384" t="e">
        <v>#VALUE!</v>
      </c>
      <c r="C384" t="e">
        <v>#VALUE!</v>
      </c>
      <c r="D384" t="e">
        <v>#VALUE!</v>
      </c>
    </row>
    <row r="385" spans="1:4" ht="12.75" customHeight="1" x14ac:dyDescent="0.2">
      <c r="A385">
        <f>Measurement!A385</f>
        <v>38.300000000000274</v>
      </c>
      <c r="B385" t="e">
        <v>#VALUE!</v>
      </c>
      <c r="C385" t="e">
        <v>#VALUE!</v>
      </c>
      <c r="D385" t="e">
        <v>#VALUE!</v>
      </c>
    </row>
    <row r="386" spans="1:4" ht="12.75" customHeight="1" x14ac:dyDescent="0.2">
      <c r="A386">
        <f>Measurement!A386</f>
        <v>38.400000000000276</v>
      </c>
      <c r="B386" t="e">
        <v>#VALUE!</v>
      </c>
      <c r="C386" t="e">
        <v>#VALUE!</v>
      </c>
      <c r="D386" t="e">
        <v>#VALUE!</v>
      </c>
    </row>
    <row r="387" spans="1:4" ht="12.75" customHeight="1" x14ac:dyDescent="0.2">
      <c r="A387">
        <f>Measurement!A387</f>
        <v>38.500000000000277</v>
      </c>
      <c r="B387" t="e">
        <v>#VALUE!</v>
      </c>
      <c r="C387" t="e">
        <v>#VALUE!</v>
      </c>
      <c r="D387" t="e">
        <v>#VALUE!</v>
      </c>
    </row>
    <row r="388" spans="1:4" ht="12.75" customHeight="1" x14ac:dyDescent="0.2">
      <c r="A388">
        <f>Measurement!A388</f>
        <v>38.600000000000279</v>
      </c>
      <c r="B388" t="e">
        <v>#VALUE!</v>
      </c>
      <c r="C388" t="e">
        <v>#VALUE!</v>
      </c>
      <c r="D388" t="e">
        <v>#VALUE!</v>
      </c>
    </row>
    <row r="389" spans="1:4" ht="12.75" customHeight="1" x14ac:dyDescent="0.2">
      <c r="A389">
        <f>Measurement!A389</f>
        <v>38.70000000000028</v>
      </c>
      <c r="B389" t="e">
        <v>#VALUE!</v>
      </c>
      <c r="C389" t="e">
        <v>#VALUE!</v>
      </c>
      <c r="D389" t="e">
        <v>#VALUE!</v>
      </c>
    </row>
    <row r="390" spans="1:4" ht="12.75" customHeight="1" x14ac:dyDescent="0.2">
      <c r="A390">
        <f>Measurement!A390</f>
        <v>38.800000000000281</v>
      </c>
      <c r="B390" t="e">
        <v>#VALUE!</v>
      </c>
      <c r="C390" t="e">
        <v>#VALUE!</v>
      </c>
      <c r="D390" t="e">
        <v>#VALUE!</v>
      </c>
    </row>
    <row r="391" spans="1:4" ht="12.75" customHeight="1" x14ac:dyDescent="0.2">
      <c r="A391">
        <f>Measurement!A391</f>
        <v>38.900000000000283</v>
      </c>
      <c r="B391" t="e">
        <v>#VALUE!</v>
      </c>
      <c r="C391" t="e">
        <v>#VALUE!</v>
      </c>
      <c r="D391" t="e">
        <v>#VALUE!</v>
      </c>
    </row>
    <row r="392" spans="1:4" ht="12.75" customHeight="1" x14ac:dyDescent="0.2">
      <c r="A392">
        <f>Measurement!A392</f>
        <v>39.000000000000284</v>
      </c>
      <c r="B392" t="e">
        <v>#VALUE!</v>
      </c>
      <c r="C392" t="e">
        <v>#VALUE!</v>
      </c>
      <c r="D392" t="e">
        <v>#VALUE!</v>
      </c>
    </row>
    <row r="393" spans="1:4" ht="12.75" customHeight="1" x14ac:dyDescent="0.2">
      <c r="A393">
        <f>Measurement!A393</f>
        <v>39.100000000000286</v>
      </c>
      <c r="B393" t="e">
        <v>#VALUE!</v>
      </c>
      <c r="C393" t="e">
        <v>#VALUE!</v>
      </c>
      <c r="D393" t="e">
        <v>#VALUE!</v>
      </c>
    </row>
    <row r="394" spans="1:4" ht="12.75" customHeight="1" x14ac:dyDescent="0.2">
      <c r="A394">
        <f>Measurement!A394</f>
        <v>39.200000000000287</v>
      </c>
      <c r="B394" t="e">
        <v>#VALUE!</v>
      </c>
      <c r="C394" t="e">
        <v>#VALUE!</v>
      </c>
      <c r="D394" t="e">
        <v>#VALUE!</v>
      </c>
    </row>
    <row r="395" spans="1:4" ht="12.75" customHeight="1" x14ac:dyDescent="0.2">
      <c r="A395">
        <f>Measurement!A395</f>
        <v>39.300000000000288</v>
      </c>
      <c r="B395" t="e">
        <v>#VALUE!</v>
      </c>
      <c r="C395" t="e">
        <v>#VALUE!</v>
      </c>
      <c r="D395" t="e">
        <v>#VALUE!</v>
      </c>
    </row>
    <row r="396" spans="1:4" ht="12.75" customHeight="1" x14ac:dyDescent="0.2">
      <c r="A396">
        <f>Measurement!A396</f>
        <v>39.40000000000029</v>
      </c>
      <c r="B396" t="e">
        <v>#VALUE!</v>
      </c>
      <c r="C396" t="e">
        <v>#VALUE!</v>
      </c>
      <c r="D396" t="e">
        <v>#VALUE!</v>
      </c>
    </row>
    <row r="397" spans="1:4" ht="12.75" customHeight="1" x14ac:dyDescent="0.2">
      <c r="A397">
        <f>Measurement!A397</f>
        <v>39.500000000000291</v>
      </c>
      <c r="B397" t="e">
        <v>#VALUE!</v>
      </c>
      <c r="C397" t="e">
        <v>#VALUE!</v>
      </c>
      <c r="D397" t="e">
        <v>#VALUE!</v>
      </c>
    </row>
    <row r="398" spans="1:4" ht="12.75" customHeight="1" x14ac:dyDescent="0.2">
      <c r="A398">
        <f>Measurement!A398</f>
        <v>39.600000000000293</v>
      </c>
      <c r="B398" t="e">
        <v>#VALUE!</v>
      </c>
      <c r="C398" t="e">
        <v>#VALUE!</v>
      </c>
      <c r="D398" t="e">
        <v>#VALUE!</v>
      </c>
    </row>
    <row r="399" spans="1:4" ht="12.75" customHeight="1" x14ac:dyDescent="0.2">
      <c r="A399">
        <f>Measurement!A399</f>
        <v>39.700000000000294</v>
      </c>
      <c r="B399" t="e">
        <v>#VALUE!</v>
      </c>
      <c r="C399" t="e">
        <v>#VALUE!</v>
      </c>
      <c r="D399" t="e">
        <v>#VALUE!</v>
      </c>
    </row>
    <row r="400" spans="1:4" ht="12.75" customHeight="1" x14ac:dyDescent="0.2">
      <c r="A400">
        <f>Measurement!A400</f>
        <v>39.800000000000296</v>
      </c>
      <c r="B400" t="e">
        <v>#VALUE!</v>
      </c>
      <c r="C400" t="e">
        <v>#VALUE!</v>
      </c>
      <c r="D400" t="e">
        <v>#VALUE!</v>
      </c>
    </row>
    <row r="401" spans="1:4" ht="12.75" customHeight="1" x14ac:dyDescent="0.2">
      <c r="A401">
        <f>Measurement!A401</f>
        <v>39.900000000000297</v>
      </c>
      <c r="B401" t="e">
        <v>#VALUE!</v>
      </c>
      <c r="C401" t="e">
        <v>#VALUE!</v>
      </c>
      <c r="D401" t="e">
        <v>#VALUE!</v>
      </c>
    </row>
    <row r="402" spans="1:4" ht="12.75" customHeight="1" x14ac:dyDescent="0.2">
      <c r="A402">
        <f>Measurement!A402</f>
        <v>40.000000000000298</v>
      </c>
      <c r="B402" t="e">
        <v>#VALUE!</v>
      </c>
      <c r="C402" t="e">
        <v>#VALUE!</v>
      </c>
      <c r="D402" t="e">
        <v>#VALUE!</v>
      </c>
    </row>
    <row r="403" spans="1:4" ht="12.75" customHeight="1" x14ac:dyDescent="0.2">
      <c r="A403">
        <f>Measurement!A403</f>
        <v>40.1000000000003</v>
      </c>
      <c r="B403" t="e">
        <v>#VALUE!</v>
      </c>
      <c r="C403" t="e">
        <v>#VALUE!</v>
      </c>
      <c r="D403" t="e">
        <v>#VALUE!</v>
      </c>
    </row>
    <row r="404" spans="1:4" ht="12.75" customHeight="1" x14ac:dyDescent="0.2">
      <c r="A404">
        <f>Measurement!A404</f>
        <v>40.200000000000301</v>
      </c>
      <c r="B404" t="e">
        <v>#VALUE!</v>
      </c>
      <c r="C404" t="e">
        <v>#VALUE!</v>
      </c>
      <c r="D404" t="e">
        <v>#VALUE!</v>
      </c>
    </row>
    <row r="405" spans="1:4" ht="12.75" customHeight="1" x14ac:dyDescent="0.2">
      <c r="A405">
        <f>Measurement!A405</f>
        <v>40.300000000000303</v>
      </c>
      <c r="B405" t="e">
        <v>#VALUE!</v>
      </c>
      <c r="C405" t="e">
        <v>#VALUE!</v>
      </c>
      <c r="D405" t="e">
        <v>#VALUE!</v>
      </c>
    </row>
    <row r="406" spans="1:4" ht="12.75" customHeight="1" x14ac:dyDescent="0.2">
      <c r="A406">
        <f>Measurement!A406</f>
        <v>40.400000000000304</v>
      </c>
      <c r="B406" t="e">
        <v>#VALUE!</v>
      </c>
      <c r="C406" t="e">
        <v>#VALUE!</v>
      </c>
      <c r="D406" t="e">
        <v>#VALUE!</v>
      </c>
    </row>
    <row r="407" spans="1:4" ht="12.75" customHeight="1" x14ac:dyDescent="0.2">
      <c r="A407">
        <f>Measurement!A407</f>
        <v>40.500000000000306</v>
      </c>
      <c r="B407" t="e">
        <v>#VALUE!</v>
      </c>
      <c r="C407" t="e">
        <v>#VALUE!</v>
      </c>
      <c r="D407" t="e">
        <v>#VALUE!</v>
      </c>
    </row>
    <row r="408" spans="1:4" ht="12.75" customHeight="1" x14ac:dyDescent="0.2">
      <c r="A408">
        <f>Measurement!A408</f>
        <v>40.600000000000307</v>
      </c>
      <c r="B408" t="e">
        <v>#VALUE!</v>
      </c>
      <c r="C408" t="e">
        <v>#VALUE!</v>
      </c>
      <c r="D408" t="e">
        <v>#VALUE!</v>
      </c>
    </row>
    <row r="409" spans="1:4" ht="12.75" customHeight="1" x14ac:dyDescent="0.2">
      <c r="A409">
        <f>Measurement!A409</f>
        <v>40.700000000000308</v>
      </c>
      <c r="B409" t="e">
        <v>#VALUE!</v>
      </c>
      <c r="C409" t="e">
        <v>#VALUE!</v>
      </c>
      <c r="D409" t="e">
        <v>#VALUE!</v>
      </c>
    </row>
    <row r="410" spans="1:4" ht="12.75" customHeight="1" x14ac:dyDescent="0.2">
      <c r="A410">
        <f>Measurement!A410</f>
        <v>40.80000000000031</v>
      </c>
      <c r="B410" t="e">
        <v>#VALUE!</v>
      </c>
      <c r="C410" t="e">
        <v>#VALUE!</v>
      </c>
      <c r="D410" t="e">
        <v>#VALUE!</v>
      </c>
    </row>
    <row r="411" spans="1:4" ht="12.75" customHeight="1" x14ac:dyDescent="0.2">
      <c r="A411">
        <f>Measurement!A411</f>
        <v>40.900000000000311</v>
      </c>
      <c r="B411" t="e">
        <v>#VALUE!</v>
      </c>
      <c r="C411" t="e">
        <v>#VALUE!</v>
      </c>
      <c r="D411" t="e">
        <v>#VALUE!</v>
      </c>
    </row>
    <row r="412" spans="1:4" ht="12.75" customHeight="1" x14ac:dyDescent="0.2">
      <c r="A412">
        <f>Measurement!A412</f>
        <v>41.000000000000313</v>
      </c>
      <c r="B412" t="e">
        <v>#VALUE!</v>
      </c>
      <c r="C412" t="e">
        <v>#VALUE!</v>
      </c>
      <c r="D412" t="e">
        <v>#VALUE!</v>
      </c>
    </row>
    <row r="413" spans="1:4" ht="12.75" customHeight="1" x14ac:dyDescent="0.2">
      <c r="A413">
        <f>Measurement!A413</f>
        <v>41.100000000000314</v>
      </c>
      <c r="B413" t="e">
        <v>#VALUE!</v>
      </c>
      <c r="C413" t="e">
        <v>#VALUE!</v>
      </c>
      <c r="D413" t="e">
        <v>#VALUE!</v>
      </c>
    </row>
    <row r="414" spans="1:4" ht="12.75" customHeight="1" x14ac:dyDescent="0.2">
      <c r="A414">
        <f>Measurement!A414</f>
        <v>41.200000000000315</v>
      </c>
      <c r="B414" t="e">
        <v>#VALUE!</v>
      </c>
      <c r="C414" t="e">
        <v>#VALUE!</v>
      </c>
      <c r="D414" t="e">
        <v>#VALUE!</v>
      </c>
    </row>
    <row r="415" spans="1:4" ht="12.75" customHeight="1" x14ac:dyDescent="0.2">
      <c r="A415">
        <f>Measurement!A415</f>
        <v>41.300000000000317</v>
      </c>
      <c r="B415" t="e">
        <v>#VALUE!</v>
      </c>
      <c r="C415" t="e">
        <v>#VALUE!</v>
      </c>
      <c r="D415" t="e">
        <v>#VALUE!</v>
      </c>
    </row>
    <row r="416" spans="1:4" ht="12.75" customHeight="1" x14ac:dyDescent="0.2">
      <c r="A416">
        <f>Measurement!A416</f>
        <v>41.400000000000318</v>
      </c>
      <c r="B416" t="e">
        <v>#VALUE!</v>
      </c>
      <c r="C416" t="e">
        <v>#VALUE!</v>
      </c>
      <c r="D416" t="e">
        <v>#VALUE!</v>
      </c>
    </row>
    <row r="417" spans="1:4" ht="12.75" customHeight="1" x14ac:dyDescent="0.2">
      <c r="A417">
        <f>Measurement!A417</f>
        <v>41.50000000000032</v>
      </c>
      <c r="B417" t="e">
        <v>#VALUE!</v>
      </c>
      <c r="C417" t="e">
        <v>#VALUE!</v>
      </c>
      <c r="D417" t="e">
        <v>#VALUE!</v>
      </c>
    </row>
    <row r="418" spans="1:4" ht="12.75" customHeight="1" x14ac:dyDescent="0.2">
      <c r="A418">
        <f>Measurement!A418</f>
        <v>41.600000000000321</v>
      </c>
      <c r="B418" t="e">
        <v>#VALUE!</v>
      </c>
      <c r="C418" t="e">
        <v>#VALUE!</v>
      </c>
      <c r="D418" t="e">
        <v>#VALUE!</v>
      </c>
    </row>
    <row r="419" spans="1:4" ht="12.75" customHeight="1" x14ac:dyDescent="0.2">
      <c r="A419">
        <f>Measurement!A419</f>
        <v>41.700000000000323</v>
      </c>
      <c r="B419" t="e">
        <v>#VALUE!</v>
      </c>
      <c r="C419" t="e">
        <v>#VALUE!</v>
      </c>
      <c r="D419" t="e">
        <v>#VALUE!</v>
      </c>
    </row>
    <row r="420" spans="1:4" ht="12.75" customHeight="1" x14ac:dyDescent="0.2">
      <c r="A420">
        <f>Measurement!A420</f>
        <v>41.800000000000324</v>
      </c>
      <c r="B420" t="e">
        <v>#VALUE!</v>
      </c>
      <c r="C420" t="e">
        <v>#VALUE!</v>
      </c>
      <c r="D420" t="e">
        <v>#VALUE!</v>
      </c>
    </row>
    <row r="421" spans="1:4" ht="12.75" customHeight="1" x14ac:dyDescent="0.2">
      <c r="A421">
        <f>Measurement!A421</f>
        <v>41.900000000000325</v>
      </c>
      <c r="B421" t="e">
        <v>#VALUE!</v>
      </c>
      <c r="C421" t="e">
        <v>#VALUE!</v>
      </c>
      <c r="D421" t="e">
        <v>#VALUE!</v>
      </c>
    </row>
    <row r="422" spans="1:4" ht="12.75" customHeight="1" x14ac:dyDescent="0.2">
      <c r="A422">
        <f>Measurement!A422</f>
        <v>42.000000000000327</v>
      </c>
      <c r="B422" t="e">
        <v>#VALUE!</v>
      </c>
      <c r="C422" t="e">
        <v>#VALUE!</v>
      </c>
      <c r="D422" t="e">
        <v>#VALUE!</v>
      </c>
    </row>
    <row r="423" spans="1:4" ht="12.75" customHeight="1" x14ac:dyDescent="0.2">
      <c r="A423">
        <f>Measurement!A423</f>
        <v>42.100000000000328</v>
      </c>
      <c r="B423" t="e">
        <v>#VALUE!</v>
      </c>
      <c r="C423" t="e">
        <v>#VALUE!</v>
      </c>
      <c r="D423" t="e">
        <v>#VALUE!</v>
      </c>
    </row>
    <row r="424" spans="1:4" ht="12.75" customHeight="1" x14ac:dyDescent="0.2">
      <c r="A424">
        <f>Measurement!A424</f>
        <v>42.20000000000033</v>
      </c>
      <c r="B424" t="e">
        <v>#VALUE!</v>
      </c>
      <c r="C424" t="e">
        <v>#VALUE!</v>
      </c>
      <c r="D424" t="e">
        <v>#VALUE!</v>
      </c>
    </row>
    <row r="425" spans="1:4" ht="12.75" customHeight="1" x14ac:dyDescent="0.2">
      <c r="A425">
        <f>Measurement!A425</f>
        <v>42.300000000000331</v>
      </c>
      <c r="B425" t="e">
        <v>#VALUE!</v>
      </c>
      <c r="C425" t="e">
        <v>#VALUE!</v>
      </c>
      <c r="D425" t="e">
        <v>#VALUE!</v>
      </c>
    </row>
    <row r="426" spans="1:4" ht="12.75" customHeight="1" x14ac:dyDescent="0.2">
      <c r="A426">
        <f>Measurement!A426</f>
        <v>42.400000000000333</v>
      </c>
      <c r="B426" t="e">
        <v>#VALUE!</v>
      </c>
      <c r="C426" t="e">
        <v>#VALUE!</v>
      </c>
      <c r="D426" t="e">
        <v>#VALUE!</v>
      </c>
    </row>
    <row r="427" spans="1:4" ht="12.75" customHeight="1" x14ac:dyDescent="0.2">
      <c r="A427">
        <f>Measurement!A427</f>
        <v>42.500000000000334</v>
      </c>
      <c r="B427" t="e">
        <v>#VALUE!</v>
      </c>
      <c r="C427" t="e">
        <v>#VALUE!</v>
      </c>
      <c r="D427" t="e">
        <v>#VALUE!</v>
      </c>
    </row>
    <row r="428" spans="1:4" ht="12.75" customHeight="1" x14ac:dyDescent="0.2">
      <c r="A428">
        <f>Measurement!A428</f>
        <v>42.600000000000335</v>
      </c>
      <c r="B428" t="e">
        <v>#VALUE!</v>
      </c>
      <c r="C428" t="e">
        <v>#VALUE!</v>
      </c>
      <c r="D428" t="e">
        <v>#VALUE!</v>
      </c>
    </row>
    <row r="429" spans="1:4" ht="12.75" customHeight="1" x14ac:dyDescent="0.2">
      <c r="A429">
        <f>Measurement!A429</f>
        <v>42.700000000000337</v>
      </c>
      <c r="B429" t="e">
        <v>#VALUE!</v>
      </c>
      <c r="C429" t="e">
        <v>#VALUE!</v>
      </c>
      <c r="D429" t="e">
        <v>#VALUE!</v>
      </c>
    </row>
    <row r="430" spans="1:4" ht="12.75" customHeight="1" x14ac:dyDescent="0.2">
      <c r="A430">
        <f>Measurement!A430</f>
        <v>42.800000000000338</v>
      </c>
      <c r="B430" t="e">
        <v>#VALUE!</v>
      </c>
      <c r="C430" t="e">
        <v>#VALUE!</v>
      </c>
      <c r="D430" t="e">
        <v>#VALUE!</v>
      </c>
    </row>
    <row r="431" spans="1:4" ht="12.75" customHeight="1" x14ac:dyDescent="0.2">
      <c r="A431">
        <f>Measurement!A431</f>
        <v>42.90000000000034</v>
      </c>
      <c r="B431" t="e">
        <v>#VALUE!</v>
      </c>
      <c r="C431" t="e">
        <v>#VALUE!</v>
      </c>
      <c r="D431" t="e">
        <v>#VALUE!</v>
      </c>
    </row>
    <row r="432" spans="1:4" ht="12.75" customHeight="1" x14ac:dyDescent="0.2">
      <c r="A432">
        <f>Measurement!A432</f>
        <v>43.000000000000341</v>
      </c>
      <c r="B432" t="e">
        <v>#VALUE!</v>
      </c>
      <c r="C432" t="e">
        <v>#VALUE!</v>
      </c>
      <c r="D432" t="e">
        <v>#VALUE!</v>
      </c>
    </row>
    <row r="433" spans="1:4" ht="12.75" customHeight="1" x14ac:dyDescent="0.2">
      <c r="A433">
        <f>Measurement!A433</f>
        <v>43.100000000000342</v>
      </c>
      <c r="B433" t="e">
        <v>#VALUE!</v>
      </c>
      <c r="C433" t="e">
        <v>#VALUE!</v>
      </c>
      <c r="D433" t="e">
        <v>#VALUE!</v>
      </c>
    </row>
    <row r="434" spans="1:4" ht="12.75" customHeight="1" x14ac:dyDescent="0.2">
      <c r="A434">
        <f>Measurement!A434</f>
        <v>43.200000000000344</v>
      </c>
      <c r="B434" t="e">
        <v>#VALUE!</v>
      </c>
      <c r="C434" t="e">
        <v>#VALUE!</v>
      </c>
      <c r="D434" t="e">
        <v>#VALUE!</v>
      </c>
    </row>
    <row r="435" spans="1:4" ht="12.75" customHeight="1" x14ac:dyDescent="0.2">
      <c r="A435">
        <f>Measurement!A435</f>
        <v>43.300000000000345</v>
      </c>
      <c r="B435" t="e">
        <v>#VALUE!</v>
      </c>
      <c r="C435" t="e">
        <v>#VALUE!</v>
      </c>
      <c r="D435" t="e">
        <v>#VALUE!</v>
      </c>
    </row>
    <row r="436" spans="1:4" ht="12.75" customHeight="1" x14ac:dyDescent="0.2">
      <c r="A436">
        <f>Measurement!A436</f>
        <v>43.400000000000347</v>
      </c>
      <c r="B436" t="e">
        <v>#VALUE!</v>
      </c>
      <c r="C436" t="e">
        <v>#VALUE!</v>
      </c>
      <c r="D436" t="e">
        <v>#VALUE!</v>
      </c>
    </row>
    <row r="437" spans="1:4" ht="12.75" customHeight="1" x14ac:dyDescent="0.2">
      <c r="A437">
        <f>Measurement!A437</f>
        <v>43.500000000000348</v>
      </c>
      <c r="B437" t="e">
        <v>#VALUE!</v>
      </c>
      <c r="C437" t="e">
        <v>#VALUE!</v>
      </c>
      <c r="D437" t="e">
        <v>#VALUE!</v>
      </c>
    </row>
    <row r="438" spans="1:4" ht="12.75" customHeight="1" x14ac:dyDescent="0.2">
      <c r="A438">
        <f>Measurement!A438</f>
        <v>43.60000000000035</v>
      </c>
      <c r="B438" t="e">
        <v>#VALUE!</v>
      </c>
      <c r="C438" t="e">
        <v>#VALUE!</v>
      </c>
      <c r="D438" t="e">
        <v>#VALUE!</v>
      </c>
    </row>
    <row r="439" spans="1:4" ht="12.75" customHeight="1" x14ac:dyDescent="0.2">
      <c r="A439">
        <f>Measurement!A439</f>
        <v>43.700000000000351</v>
      </c>
      <c r="B439" t="e">
        <v>#VALUE!</v>
      </c>
      <c r="C439" t="e">
        <v>#VALUE!</v>
      </c>
      <c r="D439" t="e">
        <v>#VALUE!</v>
      </c>
    </row>
    <row r="440" spans="1:4" ht="12.75" customHeight="1" x14ac:dyDescent="0.2">
      <c r="A440">
        <f>Measurement!A440</f>
        <v>43.800000000000352</v>
      </c>
      <c r="B440" t="e">
        <v>#VALUE!</v>
      </c>
      <c r="C440" t="e">
        <v>#VALUE!</v>
      </c>
      <c r="D440" t="e">
        <v>#VALUE!</v>
      </c>
    </row>
    <row r="441" spans="1:4" ht="12.75" customHeight="1" x14ac:dyDescent="0.2">
      <c r="A441">
        <f>Measurement!A441</f>
        <v>43.900000000000354</v>
      </c>
      <c r="B441" t="e">
        <v>#VALUE!</v>
      </c>
      <c r="C441" t="e">
        <v>#VALUE!</v>
      </c>
      <c r="D441" t="e">
        <v>#VALUE!</v>
      </c>
    </row>
    <row r="442" spans="1:4" ht="12.75" customHeight="1" x14ac:dyDescent="0.2">
      <c r="A442">
        <f>Measurement!A442</f>
        <v>44.000000000000355</v>
      </c>
      <c r="B442" t="e">
        <v>#VALUE!</v>
      </c>
      <c r="C442" t="e">
        <v>#VALUE!</v>
      </c>
      <c r="D442" t="e">
        <v>#VALUE!</v>
      </c>
    </row>
    <row r="443" spans="1:4" ht="12.75" customHeight="1" x14ac:dyDescent="0.2">
      <c r="A443">
        <f>Measurement!A443</f>
        <v>44.100000000000357</v>
      </c>
      <c r="B443" t="e">
        <v>#VALUE!</v>
      </c>
      <c r="C443" t="e">
        <v>#VALUE!</v>
      </c>
      <c r="D443" t="e">
        <v>#VALUE!</v>
      </c>
    </row>
    <row r="444" spans="1:4" ht="12.75" customHeight="1" x14ac:dyDescent="0.2">
      <c r="A444">
        <f>Measurement!A444</f>
        <v>44.200000000000358</v>
      </c>
      <c r="B444" t="e">
        <v>#VALUE!</v>
      </c>
      <c r="C444" t="e">
        <v>#VALUE!</v>
      </c>
      <c r="D444" t="e">
        <v>#VALUE!</v>
      </c>
    </row>
    <row r="445" spans="1:4" ht="12.75" customHeight="1" x14ac:dyDescent="0.2">
      <c r="A445">
        <f>Measurement!A445</f>
        <v>44.30000000000036</v>
      </c>
      <c r="B445" t="e">
        <v>#VALUE!</v>
      </c>
      <c r="C445" t="e">
        <v>#VALUE!</v>
      </c>
      <c r="D445" t="e">
        <v>#VALUE!</v>
      </c>
    </row>
    <row r="446" spans="1:4" ht="12.75" customHeight="1" x14ac:dyDescent="0.2">
      <c r="A446">
        <f>Measurement!A446</f>
        <v>44.400000000000361</v>
      </c>
      <c r="B446" t="e">
        <v>#VALUE!</v>
      </c>
      <c r="C446" t="e">
        <v>#VALUE!</v>
      </c>
      <c r="D446" t="e">
        <v>#VALUE!</v>
      </c>
    </row>
    <row r="447" spans="1:4" ht="12.75" customHeight="1" x14ac:dyDescent="0.2">
      <c r="A447">
        <f>Measurement!A447</f>
        <v>44.500000000000362</v>
      </c>
      <c r="B447" t="e">
        <v>#VALUE!</v>
      </c>
      <c r="C447" t="e">
        <v>#VALUE!</v>
      </c>
      <c r="D447" t="e">
        <v>#VALUE!</v>
      </c>
    </row>
    <row r="448" spans="1:4" ht="12.75" customHeight="1" x14ac:dyDescent="0.2">
      <c r="A448">
        <f>Measurement!A448</f>
        <v>44.600000000000364</v>
      </c>
      <c r="B448" t="e">
        <v>#VALUE!</v>
      </c>
      <c r="C448" t="e">
        <v>#VALUE!</v>
      </c>
      <c r="D448" t="e">
        <v>#VALUE!</v>
      </c>
    </row>
    <row r="449" spans="1:4" ht="12.75" customHeight="1" x14ac:dyDescent="0.2">
      <c r="A449">
        <f>Measurement!A449</f>
        <v>44.700000000000365</v>
      </c>
      <c r="B449" t="e">
        <v>#VALUE!</v>
      </c>
      <c r="C449" t="e">
        <v>#VALUE!</v>
      </c>
      <c r="D449" t="e">
        <v>#VALUE!</v>
      </c>
    </row>
    <row r="450" spans="1:4" ht="12.75" customHeight="1" x14ac:dyDescent="0.2">
      <c r="A450">
        <f>Measurement!A450</f>
        <v>44.800000000000367</v>
      </c>
      <c r="B450" t="e">
        <v>#VALUE!</v>
      </c>
      <c r="C450" t="e">
        <v>#VALUE!</v>
      </c>
      <c r="D450" t="e">
        <v>#VALUE!</v>
      </c>
    </row>
    <row r="451" spans="1:4" ht="12.75" customHeight="1" x14ac:dyDescent="0.2">
      <c r="A451">
        <f>Measurement!A451</f>
        <v>44.900000000000368</v>
      </c>
      <c r="B451" t="e">
        <v>#VALUE!</v>
      </c>
      <c r="C451" t="e">
        <v>#VALUE!</v>
      </c>
      <c r="D451" t="e">
        <v>#VALUE!</v>
      </c>
    </row>
    <row r="452" spans="1:4" ht="12.75" customHeight="1" x14ac:dyDescent="0.2">
      <c r="A452">
        <f>Measurement!A452</f>
        <v>45.000000000000369</v>
      </c>
      <c r="B452" t="e">
        <v>#VALUE!</v>
      </c>
      <c r="C452" t="e">
        <v>#VALUE!</v>
      </c>
      <c r="D452" t="e">
        <v>#VALUE!</v>
      </c>
    </row>
    <row r="453" spans="1:4" ht="12.75" customHeight="1" x14ac:dyDescent="0.2">
      <c r="A453">
        <f>Measurement!A453</f>
        <v>45.100000000000371</v>
      </c>
      <c r="B453" t="e">
        <v>#VALUE!</v>
      </c>
      <c r="C453" t="e">
        <v>#VALUE!</v>
      </c>
      <c r="D453" t="e">
        <v>#VALUE!</v>
      </c>
    </row>
    <row r="454" spans="1:4" ht="12.75" customHeight="1" x14ac:dyDescent="0.2">
      <c r="A454">
        <f>Measurement!A454</f>
        <v>45.200000000000372</v>
      </c>
      <c r="B454" t="e">
        <v>#VALUE!</v>
      </c>
      <c r="C454" t="e">
        <v>#VALUE!</v>
      </c>
      <c r="D454" t="e">
        <v>#VALUE!</v>
      </c>
    </row>
    <row r="455" spans="1:4" ht="12.75" customHeight="1" x14ac:dyDescent="0.2">
      <c r="A455">
        <f>Measurement!A455</f>
        <v>45.300000000000374</v>
      </c>
      <c r="B455" t="e">
        <v>#VALUE!</v>
      </c>
      <c r="C455" t="e">
        <v>#VALUE!</v>
      </c>
      <c r="D455" t="e">
        <v>#VALUE!</v>
      </c>
    </row>
    <row r="456" spans="1:4" ht="12.75" customHeight="1" x14ac:dyDescent="0.2">
      <c r="A456">
        <f>Measurement!A456</f>
        <v>45.400000000000375</v>
      </c>
      <c r="B456" t="e">
        <v>#VALUE!</v>
      </c>
      <c r="C456" t="e">
        <v>#VALUE!</v>
      </c>
      <c r="D456" t="e">
        <v>#VALUE!</v>
      </c>
    </row>
    <row r="457" spans="1:4" ht="12.75" customHeight="1" x14ac:dyDescent="0.2">
      <c r="A457">
        <f>Measurement!A457</f>
        <v>45.500000000000377</v>
      </c>
      <c r="B457" t="e">
        <v>#VALUE!</v>
      </c>
      <c r="C457" t="e">
        <v>#VALUE!</v>
      </c>
      <c r="D457" t="e">
        <v>#VALUE!</v>
      </c>
    </row>
    <row r="458" spans="1:4" ht="12.75" customHeight="1" x14ac:dyDescent="0.2">
      <c r="A458">
        <f>Measurement!A458</f>
        <v>45.600000000000378</v>
      </c>
      <c r="B458" t="e">
        <v>#VALUE!</v>
      </c>
      <c r="C458" t="e">
        <v>#VALUE!</v>
      </c>
      <c r="D458" t="e">
        <v>#VALUE!</v>
      </c>
    </row>
    <row r="459" spans="1:4" ht="12.75" customHeight="1" x14ac:dyDescent="0.2">
      <c r="A459">
        <f>Measurement!A459</f>
        <v>45.700000000000379</v>
      </c>
      <c r="B459" t="e">
        <v>#VALUE!</v>
      </c>
      <c r="C459" t="e">
        <v>#VALUE!</v>
      </c>
      <c r="D459" t="e">
        <v>#VALUE!</v>
      </c>
    </row>
    <row r="460" spans="1:4" ht="12.75" customHeight="1" x14ac:dyDescent="0.2">
      <c r="A460">
        <f>Measurement!A460</f>
        <v>45.800000000000381</v>
      </c>
      <c r="B460" t="e">
        <v>#VALUE!</v>
      </c>
      <c r="C460" t="e">
        <v>#VALUE!</v>
      </c>
      <c r="D460" t="e">
        <v>#VALUE!</v>
      </c>
    </row>
    <row r="461" spans="1:4" ht="12.75" customHeight="1" x14ac:dyDescent="0.2">
      <c r="A461">
        <f>Measurement!A461</f>
        <v>45.900000000000382</v>
      </c>
      <c r="B461" t="e">
        <v>#VALUE!</v>
      </c>
      <c r="C461" t="e">
        <v>#VALUE!</v>
      </c>
      <c r="D461" t="e">
        <v>#VALUE!</v>
      </c>
    </row>
    <row r="462" spans="1:4" ht="12.75" customHeight="1" x14ac:dyDescent="0.2">
      <c r="A462">
        <f>Measurement!A462</f>
        <v>46.000000000000384</v>
      </c>
      <c r="B462" t="e">
        <v>#VALUE!</v>
      </c>
      <c r="C462" t="e">
        <v>#VALUE!</v>
      </c>
      <c r="D462" t="e">
        <v>#VALUE!</v>
      </c>
    </row>
    <row r="463" spans="1:4" ht="12.75" customHeight="1" x14ac:dyDescent="0.2">
      <c r="A463">
        <f>Measurement!A463</f>
        <v>46.100000000000385</v>
      </c>
      <c r="B463" t="e">
        <v>#VALUE!</v>
      </c>
      <c r="C463" t="e">
        <v>#VALUE!</v>
      </c>
      <c r="D463" t="e">
        <v>#VALUE!</v>
      </c>
    </row>
    <row r="464" spans="1:4" ht="12.75" customHeight="1" x14ac:dyDescent="0.2">
      <c r="A464">
        <f>Measurement!A464</f>
        <v>46.200000000000387</v>
      </c>
      <c r="B464" t="e">
        <v>#VALUE!</v>
      </c>
      <c r="C464" t="e">
        <v>#VALUE!</v>
      </c>
      <c r="D464" t="e">
        <v>#VALUE!</v>
      </c>
    </row>
    <row r="465" spans="1:4" ht="12.75" customHeight="1" x14ac:dyDescent="0.2">
      <c r="A465">
        <f>Measurement!A465</f>
        <v>46.300000000000388</v>
      </c>
      <c r="B465" t="e">
        <v>#VALUE!</v>
      </c>
      <c r="C465" t="e">
        <v>#VALUE!</v>
      </c>
      <c r="D465" t="e">
        <v>#VALUE!</v>
      </c>
    </row>
    <row r="466" spans="1:4" ht="12.75" customHeight="1" x14ac:dyDescent="0.2">
      <c r="A466">
        <f>Measurement!A466</f>
        <v>46.400000000000389</v>
      </c>
      <c r="B466" t="e">
        <v>#VALUE!</v>
      </c>
      <c r="C466" t="e">
        <v>#VALUE!</v>
      </c>
      <c r="D466" t="e">
        <v>#VALUE!</v>
      </c>
    </row>
    <row r="467" spans="1:4" ht="12.75" customHeight="1" x14ac:dyDescent="0.2">
      <c r="A467">
        <f>Measurement!A467</f>
        <v>46.500000000000391</v>
      </c>
      <c r="B467" t="e">
        <v>#VALUE!</v>
      </c>
      <c r="C467" t="e">
        <v>#VALUE!</v>
      </c>
      <c r="D467" t="e">
        <v>#VALUE!</v>
      </c>
    </row>
    <row r="468" spans="1:4" ht="12.75" customHeight="1" x14ac:dyDescent="0.2">
      <c r="A468">
        <f>Measurement!A468</f>
        <v>46.600000000000392</v>
      </c>
      <c r="B468" t="e">
        <v>#VALUE!</v>
      </c>
      <c r="C468" t="e">
        <v>#VALUE!</v>
      </c>
      <c r="D468" t="e">
        <v>#VALUE!</v>
      </c>
    </row>
    <row r="469" spans="1:4" ht="12.75" customHeight="1" x14ac:dyDescent="0.2">
      <c r="A469">
        <f>Measurement!A469</f>
        <v>46.700000000000394</v>
      </c>
      <c r="B469" t="e">
        <v>#VALUE!</v>
      </c>
      <c r="C469" t="e">
        <v>#VALUE!</v>
      </c>
      <c r="D469" t="e">
        <v>#VALUE!</v>
      </c>
    </row>
    <row r="470" spans="1:4" ht="12.75" customHeight="1" x14ac:dyDescent="0.2">
      <c r="A470">
        <f>Measurement!A470</f>
        <v>46.800000000000395</v>
      </c>
      <c r="B470" t="e">
        <v>#VALUE!</v>
      </c>
      <c r="C470" t="e">
        <v>#VALUE!</v>
      </c>
      <c r="D470" t="e">
        <v>#VALUE!</v>
      </c>
    </row>
    <row r="471" spans="1:4" ht="12.75" customHeight="1" x14ac:dyDescent="0.2">
      <c r="A471">
        <f>Measurement!A471</f>
        <v>46.900000000000396</v>
      </c>
      <c r="B471" t="e">
        <v>#VALUE!</v>
      </c>
      <c r="C471" t="e">
        <v>#VALUE!</v>
      </c>
      <c r="D471" t="e">
        <v>#VALUE!</v>
      </c>
    </row>
    <row r="472" spans="1:4" ht="12.75" customHeight="1" x14ac:dyDescent="0.2">
      <c r="A472">
        <f>Measurement!A472</f>
        <v>47.000000000000398</v>
      </c>
      <c r="B472" t="e">
        <v>#VALUE!</v>
      </c>
      <c r="C472" t="e">
        <v>#VALUE!</v>
      </c>
      <c r="D472" t="e">
        <v>#VALUE!</v>
      </c>
    </row>
    <row r="473" spans="1:4" ht="12.75" customHeight="1" x14ac:dyDescent="0.2">
      <c r="A473">
        <f>Measurement!A473</f>
        <v>47.100000000000399</v>
      </c>
      <c r="B473" t="e">
        <v>#VALUE!</v>
      </c>
      <c r="C473" t="e">
        <v>#VALUE!</v>
      </c>
      <c r="D473" t="e">
        <v>#VALUE!</v>
      </c>
    </row>
    <row r="474" spans="1:4" ht="12.75" customHeight="1" x14ac:dyDescent="0.2">
      <c r="A474">
        <f>Measurement!A474</f>
        <v>47.200000000000401</v>
      </c>
      <c r="B474" t="e">
        <v>#VALUE!</v>
      </c>
      <c r="C474" t="e">
        <v>#VALUE!</v>
      </c>
      <c r="D474" t="e">
        <v>#VALUE!</v>
      </c>
    </row>
    <row r="475" spans="1:4" ht="12.75" customHeight="1" x14ac:dyDescent="0.2">
      <c r="A475">
        <f>Measurement!A475</f>
        <v>47.300000000000402</v>
      </c>
      <c r="B475" t="e">
        <v>#VALUE!</v>
      </c>
      <c r="C475" t="e">
        <v>#VALUE!</v>
      </c>
      <c r="D475" t="e">
        <v>#VALUE!</v>
      </c>
    </row>
    <row r="476" spans="1:4" ht="12.75" customHeight="1" x14ac:dyDescent="0.2">
      <c r="A476">
        <f>Measurement!A476</f>
        <v>47.400000000000404</v>
      </c>
      <c r="B476" t="e">
        <v>#VALUE!</v>
      </c>
      <c r="C476" t="e">
        <v>#VALUE!</v>
      </c>
      <c r="D476" t="e">
        <v>#VALUE!</v>
      </c>
    </row>
    <row r="477" spans="1:4" ht="12.75" customHeight="1" x14ac:dyDescent="0.2">
      <c r="A477">
        <f>Measurement!A477</f>
        <v>47.500000000000405</v>
      </c>
      <c r="B477" t="e">
        <v>#VALUE!</v>
      </c>
      <c r="C477" t="e">
        <v>#VALUE!</v>
      </c>
      <c r="D477" t="e">
        <v>#VALUE!</v>
      </c>
    </row>
    <row r="478" spans="1:4" ht="12.75" customHeight="1" x14ac:dyDescent="0.2">
      <c r="A478">
        <f>Measurement!A478</f>
        <v>47.600000000000406</v>
      </c>
      <c r="B478" t="e">
        <v>#VALUE!</v>
      </c>
      <c r="C478" t="e">
        <v>#VALUE!</v>
      </c>
      <c r="D478" t="e">
        <v>#VALUE!</v>
      </c>
    </row>
    <row r="479" spans="1:4" ht="12.75" customHeight="1" x14ac:dyDescent="0.2">
      <c r="A479">
        <f>Measurement!A479</f>
        <v>47.700000000000408</v>
      </c>
      <c r="B479" t="e">
        <v>#VALUE!</v>
      </c>
      <c r="C479" t="e">
        <v>#VALUE!</v>
      </c>
      <c r="D479" t="e">
        <v>#VALUE!</v>
      </c>
    </row>
    <row r="480" spans="1:4" ht="12.75" customHeight="1" x14ac:dyDescent="0.2">
      <c r="A480">
        <f>Measurement!A480</f>
        <v>47.800000000000409</v>
      </c>
      <c r="B480" t="e">
        <v>#VALUE!</v>
      </c>
      <c r="C480" t="e">
        <v>#VALUE!</v>
      </c>
      <c r="D480" t="e">
        <v>#VALUE!</v>
      </c>
    </row>
    <row r="481" spans="1:4" ht="12.75" customHeight="1" x14ac:dyDescent="0.2">
      <c r="A481">
        <f>Measurement!A481</f>
        <v>47.900000000000411</v>
      </c>
      <c r="B481" t="e">
        <v>#VALUE!</v>
      </c>
      <c r="C481" t="e">
        <v>#VALUE!</v>
      </c>
      <c r="D481" t="e">
        <v>#VALUE!</v>
      </c>
    </row>
    <row r="482" spans="1:4" ht="12.75" customHeight="1" x14ac:dyDescent="0.2">
      <c r="A482">
        <f>Measurement!A482</f>
        <v>48.000000000000412</v>
      </c>
      <c r="B482" t="e">
        <v>#VALUE!</v>
      </c>
      <c r="C482" t="e">
        <v>#VALUE!</v>
      </c>
      <c r="D482" t="e">
        <v>#VALUE!</v>
      </c>
    </row>
    <row r="483" spans="1:4" ht="12.75" customHeight="1" x14ac:dyDescent="0.2">
      <c r="A483">
        <f>Measurement!A483</f>
        <v>48.100000000000414</v>
      </c>
      <c r="B483" t="e">
        <v>#VALUE!</v>
      </c>
      <c r="C483" t="e">
        <v>#VALUE!</v>
      </c>
      <c r="D483" t="e">
        <v>#VALUE!</v>
      </c>
    </row>
    <row r="484" spans="1:4" ht="12.75" customHeight="1" x14ac:dyDescent="0.2">
      <c r="A484">
        <f>Measurement!A484</f>
        <v>48.200000000000415</v>
      </c>
      <c r="B484" t="e">
        <v>#VALUE!</v>
      </c>
      <c r="C484" t="e">
        <v>#VALUE!</v>
      </c>
      <c r="D484" t="e">
        <v>#VALUE!</v>
      </c>
    </row>
    <row r="485" spans="1:4" ht="12.75" customHeight="1" x14ac:dyDescent="0.2">
      <c r="A485">
        <f>Measurement!A485</f>
        <v>48.300000000000416</v>
      </c>
      <c r="B485" t="e">
        <v>#VALUE!</v>
      </c>
      <c r="C485" t="e">
        <v>#VALUE!</v>
      </c>
      <c r="D485" t="e">
        <v>#VALUE!</v>
      </c>
    </row>
    <row r="486" spans="1:4" ht="12.75" customHeight="1" x14ac:dyDescent="0.2">
      <c r="A486">
        <f>Measurement!A486</f>
        <v>48.400000000000418</v>
      </c>
      <c r="B486" t="e">
        <v>#VALUE!</v>
      </c>
      <c r="C486" t="e">
        <v>#VALUE!</v>
      </c>
      <c r="D486" t="e">
        <v>#VALUE!</v>
      </c>
    </row>
    <row r="487" spans="1:4" ht="12.75" customHeight="1" x14ac:dyDescent="0.2">
      <c r="A487">
        <f>Measurement!A487</f>
        <v>48.500000000000419</v>
      </c>
      <c r="B487" t="e">
        <v>#VALUE!</v>
      </c>
      <c r="C487" t="e">
        <v>#VALUE!</v>
      </c>
      <c r="D487" t="e">
        <v>#VALUE!</v>
      </c>
    </row>
    <row r="488" spans="1:4" ht="12.75" customHeight="1" x14ac:dyDescent="0.2">
      <c r="A488">
        <f>Measurement!A488</f>
        <v>48.600000000000421</v>
      </c>
      <c r="B488" t="e">
        <v>#VALUE!</v>
      </c>
      <c r="C488" t="e">
        <v>#VALUE!</v>
      </c>
      <c r="D488" t="e">
        <v>#VALUE!</v>
      </c>
    </row>
    <row r="489" spans="1:4" ht="12.75" customHeight="1" x14ac:dyDescent="0.2">
      <c r="A489">
        <f>Measurement!A489</f>
        <v>48.700000000000422</v>
      </c>
      <c r="B489" t="e">
        <v>#VALUE!</v>
      </c>
      <c r="C489" t="e">
        <v>#VALUE!</v>
      </c>
      <c r="D489" t="e">
        <v>#VALUE!</v>
      </c>
    </row>
    <row r="490" spans="1:4" ht="12.75" customHeight="1" x14ac:dyDescent="0.2">
      <c r="A490">
        <f>Measurement!A490</f>
        <v>48.800000000000423</v>
      </c>
      <c r="B490" t="e">
        <v>#VALUE!</v>
      </c>
      <c r="C490" t="e">
        <v>#VALUE!</v>
      </c>
      <c r="D490" t="e">
        <v>#VALUE!</v>
      </c>
    </row>
    <row r="491" spans="1:4" ht="12.75" customHeight="1" x14ac:dyDescent="0.2">
      <c r="A491">
        <f>Measurement!A491</f>
        <v>48.900000000000425</v>
      </c>
      <c r="B491" t="e">
        <v>#VALUE!</v>
      </c>
      <c r="C491" t="e">
        <v>#VALUE!</v>
      </c>
      <c r="D491" t="e">
        <v>#VALUE!</v>
      </c>
    </row>
    <row r="492" spans="1:4" ht="12.75" customHeight="1" x14ac:dyDescent="0.2">
      <c r="A492">
        <f>Measurement!A492</f>
        <v>49.000000000000426</v>
      </c>
      <c r="B492" t="e">
        <v>#VALUE!</v>
      </c>
      <c r="C492" t="e">
        <v>#VALUE!</v>
      </c>
      <c r="D492" t="e">
        <v>#VALUE!</v>
      </c>
    </row>
    <row r="493" spans="1:4" ht="12.75" customHeight="1" x14ac:dyDescent="0.2">
      <c r="A493">
        <f>Measurement!A493</f>
        <v>49.100000000000428</v>
      </c>
      <c r="B493" t="e">
        <v>#VALUE!</v>
      </c>
      <c r="C493" t="e">
        <v>#VALUE!</v>
      </c>
      <c r="D493" t="e">
        <v>#VALUE!</v>
      </c>
    </row>
    <row r="494" spans="1:4" ht="12.75" customHeight="1" x14ac:dyDescent="0.2">
      <c r="A494">
        <f>Measurement!A494</f>
        <v>49.200000000000429</v>
      </c>
      <c r="B494" t="e">
        <v>#VALUE!</v>
      </c>
      <c r="C494" t="e">
        <v>#VALUE!</v>
      </c>
      <c r="D494" t="e">
        <v>#VALUE!</v>
      </c>
    </row>
    <row r="495" spans="1:4" ht="12.75" customHeight="1" x14ac:dyDescent="0.2">
      <c r="A495">
        <f>Measurement!A495</f>
        <v>49.300000000000431</v>
      </c>
      <c r="B495" t="e">
        <v>#VALUE!</v>
      </c>
      <c r="C495" t="e">
        <v>#VALUE!</v>
      </c>
      <c r="D495" t="e">
        <v>#VALUE!</v>
      </c>
    </row>
    <row r="496" spans="1:4" ht="12.75" customHeight="1" x14ac:dyDescent="0.2">
      <c r="A496">
        <f>Measurement!A496</f>
        <v>49.400000000000432</v>
      </c>
      <c r="B496" t="e">
        <v>#VALUE!</v>
      </c>
      <c r="C496" t="e">
        <v>#VALUE!</v>
      </c>
      <c r="D496" t="e">
        <v>#VALUE!</v>
      </c>
    </row>
    <row r="497" spans="1:4" ht="12.75" customHeight="1" x14ac:dyDescent="0.2">
      <c r="A497">
        <f>Measurement!A497</f>
        <v>49.500000000000433</v>
      </c>
      <c r="B497" t="e">
        <v>#VALUE!</v>
      </c>
      <c r="C497" t="e">
        <v>#VALUE!</v>
      </c>
      <c r="D497" t="e">
        <v>#VALUE!</v>
      </c>
    </row>
    <row r="498" spans="1:4" ht="12.75" customHeight="1" x14ac:dyDescent="0.2">
      <c r="A498">
        <f>Measurement!A498</f>
        <v>49.600000000000435</v>
      </c>
      <c r="B498" t="e">
        <v>#VALUE!</v>
      </c>
      <c r="C498" t="e">
        <v>#VALUE!</v>
      </c>
      <c r="D498" t="e">
        <v>#VALUE!</v>
      </c>
    </row>
    <row r="499" spans="1:4" ht="12.75" customHeight="1" x14ac:dyDescent="0.2">
      <c r="A499">
        <f>Measurement!A499</f>
        <v>49.700000000000436</v>
      </c>
      <c r="B499" t="e">
        <v>#VALUE!</v>
      </c>
      <c r="C499" t="e">
        <v>#VALUE!</v>
      </c>
      <c r="D499" t="e">
        <v>#VALUE!</v>
      </c>
    </row>
    <row r="500" spans="1:4" ht="12.75" customHeight="1" x14ac:dyDescent="0.2">
      <c r="A500">
        <f>Measurement!A500</f>
        <v>49.800000000000438</v>
      </c>
      <c r="B500" t="e">
        <v>#VALUE!</v>
      </c>
      <c r="C500" t="e">
        <v>#VALUE!</v>
      </c>
      <c r="D500" t="e">
        <v>#VALUE!</v>
      </c>
    </row>
    <row r="501" spans="1:4" ht="12.75" customHeight="1" x14ac:dyDescent="0.2">
      <c r="A501">
        <f>Measurement!A501</f>
        <v>49.900000000000439</v>
      </c>
      <c r="B501" t="e">
        <v>#VALUE!</v>
      </c>
      <c r="C501" t="e">
        <v>#VALUE!</v>
      </c>
      <c r="D501" t="e">
        <v>#VALUE!</v>
      </c>
    </row>
    <row r="502" spans="1:4" ht="12.75" customHeight="1" x14ac:dyDescent="0.2">
      <c r="A502">
        <f>Measurement!A502</f>
        <v>50.000000000000441</v>
      </c>
      <c r="B502" t="e">
        <v>#VALUE!</v>
      </c>
      <c r="C502" t="e">
        <v>#VALUE!</v>
      </c>
      <c r="D502" t="e">
        <v>#VALUE!</v>
      </c>
    </row>
    <row r="503" spans="1:4" ht="12.75" customHeight="1" x14ac:dyDescent="0.2">
      <c r="A503">
        <f>Measurement!A503</f>
        <v>50.100000000000442</v>
      </c>
      <c r="B503" t="e">
        <v>#VALUE!</v>
      </c>
      <c r="C503" t="e">
        <v>#VALUE!</v>
      </c>
      <c r="D503" t="e">
        <v>#VALUE!</v>
      </c>
    </row>
    <row r="504" spans="1:4" ht="12.75" customHeight="1" x14ac:dyDescent="0.2">
      <c r="A504">
        <f>Measurement!A504</f>
        <v>50.200000000000443</v>
      </c>
      <c r="B504" t="e">
        <v>#VALUE!</v>
      </c>
      <c r="C504" t="e">
        <v>#VALUE!</v>
      </c>
      <c r="D504" t="e">
        <v>#VALUE!</v>
      </c>
    </row>
    <row r="505" spans="1:4" ht="12.75" customHeight="1" x14ac:dyDescent="0.2">
      <c r="A505">
        <f>Measurement!A505</f>
        <v>50.300000000000445</v>
      </c>
      <c r="B505" t="e">
        <v>#VALUE!</v>
      </c>
      <c r="C505" t="e">
        <v>#VALUE!</v>
      </c>
      <c r="D505" t="e">
        <v>#VALUE!</v>
      </c>
    </row>
    <row r="506" spans="1:4" ht="12.75" customHeight="1" x14ac:dyDescent="0.2">
      <c r="A506">
        <f>Measurement!A506</f>
        <v>50.400000000000446</v>
      </c>
      <c r="B506" t="e">
        <v>#VALUE!</v>
      </c>
      <c r="C506" t="e">
        <v>#VALUE!</v>
      </c>
      <c r="D506" t="e">
        <v>#VALUE!</v>
      </c>
    </row>
    <row r="507" spans="1:4" ht="12.75" customHeight="1" x14ac:dyDescent="0.2">
      <c r="A507">
        <f>Measurement!A507</f>
        <v>50.500000000000448</v>
      </c>
      <c r="B507" t="e">
        <v>#VALUE!</v>
      </c>
      <c r="C507" t="e">
        <v>#VALUE!</v>
      </c>
      <c r="D507" t="e">
        <v>#VALUE!</v>
      </c>
    </row>
    <row r="508" spans="1:4" ht="12.75" customHeight="1" x14ac:dyDescent="0.2">
      <c r="A508">
        <f>Measurement!A508</f>
        <v>50.600000000000449</v>
      </c>
      <c r="B508" t="e">
        <v>#VALUE!</v>
      </c>
      <c r="C508" t="e">
        <v>#VALUE!</v>
      </c>
      <c r="D508" t="e">
        <v>#VALUE!</v>
      </c>
    </row>
    <row r="509" spans="1:4" ht="12.75" customHeight="1" x14ac:dyDescent="0.2">
      <c r="A509">
        <f>Measurement!A509</f>
        <v>50.70000000000045</v>
      </c>
      <c r="B509" t="e">
        <v>#VALUE!</v>
      </c>
      <c r="C509" t="e">
        <v>#VALUE!</v>
      </c>
      <c r="D509" t="e">
        <v>#VALUE!</v>
      </c>
    </row>
    <row r="510" spans="1:4" ht="12.75" customHeight="1" x14ac:dyDescent="0.2">
      <c r="A510">
        <f>Measurement!A510</f>
        <v>50.800000000000452</v>
      </c>
      <c r="B510" t="e">
        <v>#VALUE!</v>
      </c>
      <c r="C510" t="e">
        <v>#VALUE!</v>
      </c>
      <c r="D510" t="e">
        <v>#VALUE!</v>
      </c>
    </row>
    <row r="511" spans="1:4" ht="12.75" customHeight="1" x14ac:dyDescent="0.2">
      <c r="A511">
        <f>Measurement!A511</f>
        <v>50.900000000000453</v>
      </c>
      <c r="B511" t="e">
        <v>#VALUE!</v>
      </c>
      <c r="C511" t="e">
        <v>#VALUE!</v>
      </c>
      <c r="D511" t="e">
        <v>#VALUE!</v>
      </c>
    </row>
    <row r="512" spans="1:4" ht="12.75" customHeight="1" x14ac:dyDescent="0.2">
      <c r="A512">
        <f>Measurement!A512</f>
        <v>51.000000000000455</v>
      </c>
      <c r="B512" t="e">
        <v>#VALUE!</v>
      </c>
      <c r="C512" t="e">
        <v>#VALUE!</v>
      </c>
      <c r="D512" t="e">
        <v>#VALUE!</v>
      </c>
    </row>
    <row r="513" spans="1:4" ht="12.75" customHeight="1" x14ac:dyDescent="0.2">
      <c r="A513">
        <f>Measurement!A513</f>
        <v>51.100000000000456</v>
      </c>
      <c r="B513" t="e">
        <v>#VALUE!</v>
      </c>
      <c r="C513" t="e">
        <v>#VALUE!</v>
      </c>
      <c r="D513" t="e">
        <v>#VALUE!</v>
      </c>
    </row>
    <row r="514" spans="1:4" ht="12.75" customHeight="1" x14ac:dyDescent="0.2">
      <c r="A514">
        <f>Measurement!A514</f>
        <v>51.200000000000458</v>
      </c>
      <c r="B514" t="e">
        <v>#VALUE!</v>
      </c>
      <c r="C514" t="e">
        <v>#VALUE!</v>
      </c>
      <c r="D514" t="e">
        <v>#VALUE!</v>
      </c>
    </row>
    <row r="515" spans="1:4" ht="12.75" customHeight="1" x14ac:dyDescent="0.2">
      <c r="A515">
        <f>Measurement!A515</f>
        <v>51.300000000000459</v>
      </c>
      <c r="B515" t="e">
        <v>#VALUE!</v>
      </c>
      <c r="C515" t="e">
        <v>#VALUE!</v>
      </c>
      <c r="D515" t="e">
        <v>#VALUE!</v>
      </c>
    </row>
    <row r="516" spans="1:4" ht="12.75" customHeight="1" x14ac:dyDescent="0.2">
      <c r="A516">
        <f>Measurement!A516</f>
        <v>51.40000000000046</v>
      </c>
      <c r="B516" t="e">
        <v>#VALUE!</v>
      </c>
      <c r="C516" t="e">
        <v>#VALUE!</v>
      </c>
      <c r="D516" t="e">
        <v>#VALUE!</v>
      </c>
    </row>
    <row r="517" spans="1:4" ht="12.75" customHeight="1" x14ac:dyDescent="0.2">
      <c r="A517">
        <f>Measurement!A517</f>
        <v>51.500000000000462</v>
      </c>
      <c r="B517" t="e">
        <v>#VALUE!</v>
      </c>
      <c r="C517" t="e">
        <v>#VALUE!</v>
      </c>
      <c r="D517" t="e">
        <v>#VALUE!</v>
      </c>
    </row>
    <row r="518" spans="1:4" ht="12.75" customHeight="1" x14ac:dyDescent="0.2">
      <c r="A518">
        <f>Measurement!A518</f>
        <v>51.600000000000463</v>
      </c>
      <c r="B518" t="e">
        <v>#VALUE!</v>
      </c>
      <c r="C518" t="e">
        <v>#VALUE!</v>
      </c>
      <c r="D518" t="e">
        <v>#VALUE!</v>
      </c>
    </row>
    <row r="519" spans="1:4" ht="12.75" customHeight="1" x14ac:dyDescent="0.2">
      <c r="A519">
        <f>Measurement!A519</f>
        <v>51.700000000000465</v>
      </c>
      <c r="B519" t="e">
        <v>#VALUE!</v>
      </c>
      <c r="C519" t="e">
        <v>#VALUE!</v>
      </c>
      <c r="D519" t="e">
        <v>#VALUE!</v>
      </c>
    </row>
    <row r="520" spans="1:4" ht="12.75" customHeight="1" x14ac:dyDescent="0.2">
      <c r="A520">
        <f>Measurement!A520</f>
        <v>51.800000000000466</v>
      </c>
      <c r="B520" t="e">
        <v>#VALUE!</v>
      </c>
      <c r="C520" t="e">
        <v>#VALUE!</v>
      </c>
      <c r="D520" t="e">
        <v>#VALUE!</v>
      </c>
    </row>
    <row r="521" spans="1:4" ht="12.75" customHeight="1" x14ac:dyDescent="0.2">
      <c r="A521">
        <f>Measurement!A521</f>
        <v>51.900000000000468</v>
      </c>
      <c r="B521" t="e">
        <v>#VALUE!</v>
      </c>
      <c r="C521" t="e">
        <v>#VALUE!</v>
      </c>
      <c r="D521" t="e">
        <v>#VALUE!</v>
      </c>
    </row>
    <row r="522" spans="1:4" ht="12.75" customHeight="1" x14ac:dyDescent="0.2">
      <c r="A522">
        <f>Measurement!A522</f>
        <v>52.000000000000469</v>
      </c>
      <c r="B522" t="e">
        <v>#VALUE!</v>
      </c>
      <c r="C522" t="e">
        <v>#VALUE!</v>
      </c>
      <c r="D522" t="e">
        <v>#VALUE!</v>
      </c>
    </row>
    <row r="523" spans="1:4" ht="12.75" customHeight="1" x14ac:dyDescent="0.2">
      <c r="A523">
        <f>Measurement!A523</f>
        <v>52.10000000000047</v>
      </c>
      <c r="B523" t="e">
        <v>#VALUE!</v>
      </c>
      <c r="C523" t="e">
        <v>#VALUE!</v>
      </c>
      <c r="D523" t="e">
        <v>#VALUE!</v>
      </c>
    </row>
    <row r="524" spans="1:4" ht="12.75" customHeight="1" x14ac:dyDescent="0.2">
      <c r="A524">
        <f>Measurement!A524</f>
        <v>52.200000000000472</v>
      </c>
      <c r="B524" t="e">
        <v>#VALUE!</v>
      </c>
      <c r="C524" t="e">
        <v>#VALUE!</v>
      </c>
      <c r="D524" t="e">
        <v>#VALUE!</v>
      </c>
    </row>
    <row r="525" spans="1:4" ht="12.75" customHeight="1" x14ac:dyDescent="0.2">
      <c r="A525">
        <f>Measurement!A525</f>
        <v>52.300000000000473</v>
      </c>
      <c r="B525" t="e">
        <v>#VALUE!</v>
      </c>
      <c r="C525" t="e">
        <v>#VALUE!</v>
      </c>
      <c r="D525" t="e">
        <v>#VALUE!</v>
      </c>
    </row>
    <row r="526" spans="1:4" ht="12.75" customHeight="1" x14ac:dyDescent="0.2">
      <c r="A526">
        <f>Measurement!A526</f>
        <v>52.400000000000475</v>
      </c>
      <c r="B526" t="e">
        <v>#VALUE!</v>
      </c>
      <c r="C526" t="e">
        <v>#VALUE!</v>
      </c>
      <c r="D526" t="e">
        <v>#VALUE!</v>
      </c>
    </row>
    <row r="527" spans="1:4" ht="12.75" customHeight="1" x14ac:dyDescent="0.2">
      <c r="A527">
        <f>Measurement!A527</f>
        <v>52.500000000000476</v>
      </c>
      <c r="B527" t="e">
        <v>#VALUE!</v>
      </c>
      <c r="C527" t="e">
        <v>#VALUE!</v>
      </c>
      <c r="D527" t="e">
        <v>#VALUE!</v>
      </c>
    </row>
    <row r="528" spans="1:4" ht="12.75" customHeight="1" x14ac:dyDescent="0.2">
      <c r="A528">
        <f>Measurement!A528</f>
        <v>52.600000000000477</v>
      </c>
      <c r="B528" t="e">
        <v>#VALUE!</v>
      </c>
      <c r="C528" t="e">
        <v>#VALUE!</v>
      </c>
      <c r="D528" t="e">
        <v>#VALUE!</v>
      </c>
    </row>
    <row r="529" spans="1:4" ht="12.75" customHeight="1" x14ac:dyDescent="0.2">
      <c r="A529">
        <f>Measurement!A529</f>
        <v>52.700000000000479</v>
      </c>
      <c r="B529" t="e">
        <v>#VALUE!</v>
      </c>
      <c r="C529" t="e">
        <v>#VALUE!</v>
      </c>
      <c r="D529" t="e">
        <v>#VALUE!</v>
      </c>
    </row>
    <row r="530" spans="1:4" ht="12.75" customHeight="1" x14ac:dyDescent="0.2">
      <c r="A530">
        <f>Measurement!A530</f>
        <v>52.80000000000048</v>
      </c>
      <c r="B530" t="e">
        <v>#VALUE!</v>
      </c>
      <c r="C530" t="e">
        <v>#VALUE!</v>
      </c>
      <c r="D530" t="e">
        <v>#VALUE!</v>
      </c>
    </row>
    <row r="531" spans="1:4" ht="12.75" customHeight="1" x14ac:dyDescent="0.2">
      <c r="A531">
        <f>Measurement!A531</f>
        <v>52.900000000000482</v>
      </c>
      <c r="B531" t="e">
        <v>#VALUE!</v>
      </c>
      <c r="C531" t="e">
        <v>#VALUE!</v>
      </c>
      <c r="D531" t="e">
        <v>#VALUE!</v>
      </c>
    </row>
    <row r="532" spans="1:4" ht="12.75" customHeight="1" x14ac:dyDescent="0.2">
      <c r="A532">
        <f>Measurement!A532</f>
        <v>53.000000000000483</v>
      </c>
      <c r="B532" t="e">
        <v>#VALUE!</v>
      </c>
      <c r="C532" t="e">
        <v>#VALUE!</v>
      </c>
      <c r="D532" t="e">
        <v>#VALUE!</v>
      </c>
    </row>
    <row r="533" spans="1:4" ht="12.75" customHeight="1" x14ac:dyDescent="0.2">
      <c r="A533">
        <f>Measurement!A533</f>
        <v>53.100000000000485</v>
      </c>
      <c r="B533" t="e">
        <v>#VALUE!</v>
      </c>
      <c r="C533" t="e">
        <v>#VALUE!</v>
      </c>
      <c r="D533" t="e">
        <v>#VALUE!</v>
      </c>
    </row>
    <row r="534" spans="1:4" ht="12.75" customHeight="1" x14ac:dyDescent="0.2">
      <c r="A534">
        <f>Measurement!A534</f>
        <v>53.200000000000486</v>
      </c>
      <c r="B534" t="e">
        <v>#VALUE!</v>
      </c>
      <c r="C534" t="e">
        <v>#VALUE!</v>
      </c>
      <c r="D534" t="e">
        <v>#VALUE!</v>
      </c>
    </row>
  </sheetData>
  <pageMargins left="0.75" right="0.75" top="1" bottom="1" header="0.5" footer="0.5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21591BBE1F0346A4A2832865D3B537" ma:contentTypeVersion="12" ma:contentTypeDescription="Create a new document." ma:contentTypeScope="" ma:versionID="50f70ecc23f70ca1f5df08c8ee0ab88c">
  <xsd:schema xmlns:xsd="http://www.w3.org/2001/XMLSchema" xmlns:xs="http://www.w3.org/2001/XMLSchema" xmlns:p="http://schemas.microsoft.com/office/2006/metadata/properties" xmlns:ns2="7c07824a-36fd-417d-8194-5666dc32b8c9" xmlns:ns3="6a306ae9-e3ca-4ff6-8ce4-48eb7efd3fa7" targetNamespace="http://schemas.microsoft.com/office/2006/metadata/properties" ma:root="true" ma:fieldsID="4f521f886c31666db6395ac4650054b9" ns2:_="" ns3:_="">
    <xsd:import namespace="7c07824a-36fd-417d-8194-5666dc32b8c9"/>
    <xsd:import namespace="6a306ae9-e3ca-4ff6-8ce4-48eb7efd3f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07824a-36fd-417d-8194-5666dc32b8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306ae9-e3ca-4ff6-8ce4-48eb7efd3fa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19CC332-D87E-4F18-98E4-A70CFAB9422B}"/>
</file>

<file path=customXml/itemProps2.xml><?xml version="1.0" encoding="utf-8"?>
<ds:datastoreItem xmlns:ds="http://schemas.openxmlformats.org/officeDocument/2006/customXml" ds:itemID="{ED04E7FB-51E3-48CC-A1AE-18347D01B2D7}"/>
</file>

<file path=customXml/itemProps3.xml><?xml version="1.0" encoding="utf-8"?>
<ds:datastoreItem xmlns:ds="http://schemas.openxmlformats.org/officeDocument/2006/customXml" ds:itemID="{915B82AA-715D-4CA3-801B-78D19F7066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244</vt:i4>
      </vt:variant>
    </vt:vector>
  </HeadingPairs>
  <TitlesOfParts>
    <vt:vector size="257" baseType="lpstr">
      <vt:lpstr>Specimen</vt:lpstr>
      <vt:lpstr>Calibration</vt:lpstr>
      <vt:lpstr>Calibration_bEDM_bAP_0</vt:lpstr>
      <vt:lpstr>Calibration_bEDM_aAP_8</vt:lpstr>
      <vt:lpstr>Calibration_aEDM_bAP_0</vt:lpstr>
      <vt:lpstr>Calibration_aEDM_aAP_8</vt:lpstr>
      <vt:lpstr>Measurement</vt:lpstr>
      <vt:lpstr>Depth Readings</vt:lpstr>
      <vt:lpstr>Diameter</vt:lpstr>
      <vt:lpstr>Strain</vt:lpstr>
      <vt:lpstr>Matrix</vt:lpstr>
      <vt:lpstr>Residual Stress</vt:lpstr>
      <vt:lpstr>EDM Progress</vt:lpstr>
      <vt:lpstr>airprobe_after_datum</vt:lpstr>
      <vt:lpstr>airprobe_after_end</vt:lpstr>
      <vt:lpstr>airprobe_after_start</vt:lpstr>
      <vt:lpstr>airprobe_before_datum</vt:lpstr>
      <vt:lpstr>airprobe_before_end</vt:lpstr>
      <vt:lpstr>airprobe_before_start</vt:lpstr>
      <vt:lpstr>airprobe_date</vt:lpstr>
      <vt:lpstr>back_bush_length</vt:lpstr>
      <vt:lpstr>cal_data_aa1</vt:lpstr>
      <vt:lpstr>cal_data_aa2</vt:lpstr>
      <vt:lpstr>cal_data_aa3</vt:lpstr>
      <vt:lpstr>cal_data_aa4</vt:lpstr>
      <vt:lpstr>cal_data_aa5</vt:lpstr>
      <vt:lpstr>cal_data_aa6</vt:lpstr>
      <vt:lpstr>cal_data_aa7</vt:lpstr>
      <vt:lpstr>cal_data_aa8</vt:lpstr>
      <vt:lpstr>cal_data_aa9</vt:lpstr>
      <vt:lpstr>cal_data_ab1</vt:lpstr>
      <vt:lpstr>cal_data_ab2</vt:lpstr>
      <vt:lpstr>cal_data_ab3</vt:lpstr>
      <vt:lpstr>cal_data_ab4</vt:lpstr>
      <vt:lpstr>cal_data_ab5</vt:lpstr>
      <vt:lpstr>cal_data_ab6</vt:lpstr>
      <vt:lpstr>cal_data_ab7</vt:lpstr>
      <vt:lpstr>cal_data_ab8</vt:lpstr>
      <vt:lpstr>cal_data_ab9</vt:lpstr>
      <vt:lpstr>cal_data_ba1</vt:lpstr>
      <vt:lpstr>cal_data_ba2</vt:lpstr>
      <vt:lpstr>cal_data_ba3</vt:lpstr>
      <vt:lpstr>cal_data_ba4</vt:lpstr>
      <vt:lpstr>cal_data_ba5</vt:lpstr>
      <vt:lpstr>cal_data_ba6</vt:lpstr>
      <vt:lpstr>cal_data_ba7</vt:lpstr>
      <vt:lpstr>cal_data_ba8</vt:lpstr>
      <vt:lpstr>cal_data_ba9</vt:lpstr>
      <vt:lpstr>cal_data_bb1</vt:lpstr>
      <vt:lpstr>cal_data_bb2</vt:lpstr>
      <vt:lpstr>cal_data_bb3</vt:lpstr>
      <vt:lpstr>cal_data_bb4</vt:lpstr>
      <vt:lpstr>cal_data_bb5</vt:lpstr>
      <vt:lpstr>cal_data_bb6</vt:lpstr>
      <vt:lpstr>cal_data_bb7</vt:lpstr>
      <vt:lpstr>cal_data_bb8</vt:lpstr>
      <vt:lpstr>cal_data_bb9</vt:lpstr>
      <vt:lpstr>coeff_aa1_x0</vt:lpstr>
      <vt:lpstr>coeff_aa1_x1</vt:lpstr>
      <vt:lpstr>coeff_aa1_x2</vt:lpstr>
      <vt:lpstr>coeff_aa1_x3</vt:lpstr>
      <vt:lpstr>coeff_aa2_x0</vt:lpstr>
      <vt:lpstr>coeff_aa2_x1</vt:lpstr>
      <vt:lpstr>coeff_aa2_x2</vt:lpstr>
      <vt:lpstr>coeff_aa2_x3</vt:lpstr>
      <vt:lpstr>coeff_aa3_x0</vt:lpstr>
      <vt:lpstr>coeff_aa3_x1</vt:lpstr>
      <vt:lpstr>coeff_aa3_x2</vt:lpstr>
      <vt:lpstr>coeff_aa3_x3</vt:lpstr>
      <vt:lpstr>coeff_aa4_x0</vt:lpstr>
      <vt:lpstr>coeff_aa4_x1</vt:lpstr>
      <vt:lpstr>coeff_aa4_x2</vt:lpstr>
      <vt:lpstr>coeff_aa4_x3</vt:lpstr>
      <vt:lpstr>coeff_aa5_x0</vt:lpstr>
      <vt:lpstr>coeff_aa5_x1</vt:lpstr>
      <vt:lpstr>coeff_aa5_x2</vt:lpstr>
      <vt:lpstr>coeff_aa5_x3</vt:lpstr>
      <vt:lpstr>coeff_aa6_x0</vt:lpstr>
      <vt:lpstr>coeff_aa6_x1</vt:lpstr>
      <vt:lpstr>coeff_aa6_x2</vt:lpstr>
      <vt:lpstr>coeff_aa6_x3</vt:lpstr>
      <vt:lpstr>coeff_aa7_x0</vt:lpstr>
      <vt:lpstr>coeff_aa7_x1</vt:lpstr>
      <vt:lpstr>coeff_aa7_x2</vt:lpstr>
      <vt:lpstr>coeff_aa7_x3</vt:lpstr>
      <vt:lpstr>coeff_aa8_x0</vt:lpstr>
      <vt:lpstr>coeff_aa8_x1</vt:lpstr>
      <vt:lpstr>coeff_aa8_x2</vt:lpstr>
      <vt:lpstr>coeff_aa8_x3</vt:lpstr>
      <vt:lpstr>coeff_aa9_x0</vt:lpstr>
      <vt:lpstr>coeff_aa9_x1</vt:lpstr>
      <vt:lpstr>coeff_aa9_x2</vt:lpstr>
      <vt:lpstr>coeff_aa9_x3</vt:lpstr>
      <vt:lpstr>coeff_ab1_x0</vt:lpstr>
      <vt:lpstr>coeff_ab1_x1</vt:lpstr>
      <vt:lpstr>coeff_ab1_x2</vt:lpstr>
      <vt:lpstr>coeff_ab1_x3</vt:lpstr>
      <vt:lpstr>coeff_ab2_x0</vt:lpstr>
      <vt:lpstr>coeff_ab2_x1</vt:lpstr>
      <vt:lpstr>coeff_ab2_x2</vt:lpstr>
      <vt:lpstr>coeff_ab2_x3</vt:lpstr>
      <vt:lpstr>coeff_ab3_x0</vt:lpstr>
      <vt:lpstr>coeff_ab3_x1</vt:lpstr>
      <vt:lpstr>coeff_ab3_x2</vt:lpstr>
      <vt:lpstr>coeff_ab3_x3</vt:lpstr>
      <vt:lpstr>coeff_ab4_x0</vt:lpstr>
      <vt:lpstr>coeff_ab4_x1</vt:lpstr>
      <vt:lpstr>coeff_ab4_x2</vt:lpstr>
      <vt:lpstr>coeff_ab4_x3</vt:lpstr>
      <vt:lpstr>coeff_ab5_x0</vt:lpstr>
      <vt:lpstr>coeff_ab5_x1</vt:lpstr>
      <vt:lpstr>coeff_ab5_x2</vt:lpstr>
      <vt:lpstr>coeff_ab5_x3</vt:lpstr>
      <vt:lpstr>coeff_ab6_x0</vt:lpstr>
      <vt:lpstr>coeff_ab6_x1</vt:lpstr>
      <vt:lpstr>coeff_ab6_x2</vt:lpstr>
      <vt:lpstr>coeff_ab6_x3</vt:lpstr>
      <vt:lpstr>coeff_ab7_x0</vt:lpstr>
      <vt:lpstr>coeff_ab7_x1</vt:lpstr>
      <vt:lpstr>coeff_ab7_x2</vt:lpstr>
      <vt:lpstr>coeff_ab7_x3</vt:lpstr>
      <vt:lpstr>coeff_ab8_x0</vt:lpstr>
      <vt:lpstr>coeff_ab8_x1</vt:lpstr>
      <vt:lpstr>coeff_ab8_x2</vt:lpstr>
      <vt:lpstr>coeff_ab8_x3</vt:lpstr>
      <vt:lpstr>coeff_ab9_x0</vt:lpstr>
      <vt:lpstr>coeff_ab9_x1</vt:lpstr>
      <vt:lpstr>coeff_ab9_x2</vt:lpstr>
      <vt:lpstr>coeff_ab9_x3</vt:lpstr>
      <vt:lpstr>coeff_ba1_x0</vt:lpstr>
      <vt:lpstr>coeff_ba1_x1</vt:lpstr>
      <vt:lpstr>coeff_ba1_x2</vt:lpstr>
      <vt:lpstr>coeff_ba1_x3</vt:lpstr>
      <vt:lpstr>coeff_ba2_x0</vt:lpstr>
      <vt:lpstr>coeff_ba2_x1</vt:lpstr>
      <vt:lpstr>coeff_ba2_x2</vt:lpstr>
      <vt:lpstr>coeff_ba2_x3</vt:lpstr>
      <vt:lpstr>coeff_ba3_x0</vt:lpstr>
      <vt:lpstr>coeff_ba3_x1</vt:lpstr>
      <vt:lpstr>coeff_ba3_x2</vt:lpstr>
      <vt:lpstr>coeff_ba3_x3</vt:lpstr>
      <vt:lpstr>coeff_ba4_x0</vt:lpstr>
      <vt:lpstr>coeff_ba4_x1</vt:lpstr>
      <vt:lpstr>coeff_ba4_x2</vt:lpstr>
      <vt:lpstr>coeff_ba4_x3</vt:lpstr>
      <vt:lpstr>coeff_ba5_x0</vt:lpstr>
      <vt:lpstr>coeff_ba5_x1</vt:lpstr>
      <vt:lpstr>coeff_ba5_x2</vt:lpstr>
      <vt:lpstr>coeff_ba5_x3</vt:lpstr>
      <vt:lpstr>coeff_ba6_x0</vt:lpstr>
      <vt:lpstr>coeff_ba6_x1</vt:lpstr>
      <vt:lpstr>coeff_ba6_x2</vt:lpstr>
      <vt:lpstr>coeff_ba6_x3</vt:lpstr>
      <vt:lpstr>coeff_ba7_x0</vt:lpstr>
      <vt:lpstr>coeff_ba7_x1</vt:lpstr>
      <vt:lpstr>coeff_ba7_x2</vt:lpstr>
      <vt:lpstr>coeff_ba7_x3</vt:lpstr>
      <vt:lpstr>coeff_ba8_x0</vt:lpstr>
      <vt:lpstr>coeff_ba8_x1</vt:lpstr>
      <vt:lpstr>coeff_ba8_x2</vt:lpstr>
      <vt:lpstr>coeff_ba8_x3</vt:lpstr>
      <vt:lpstr>coeff_ba9_x0</vt:lpstr>
      <vt:lpstr>coeff_ba9_x1</vt:lpstr>
      <vt:lpstr>coeff_ba9_x2</vt:lpstr>
      <vt:lpstr>coeff_ba9_x3</vt:lpstr>
      <vt:lpstr>coeff_bb1_x0</vt:lpstr>
      <vt:lpstr>coeff_bb1_x1</vt:lpstr>
      <vt:lpstr>coeff_bb1_x2</vt:lpstr>
      <vt:lpstr>coeff_bb1_x3</vt:lpstr>
      <vt:lpstr>coeff_bb2_x0</vt:lpstr>
      <vt:lpstr>coeff_bb2_x1</vt:lpstr>
      <vt:lpstr>coeff_bb2_x2</vt:lpstr>
      <vt:lpstr>coeff_bb2_x3</vt:lpstr>
      <vt:lpstr>coeff_bb3_x0</vt:lpstr>
      <vt:lpstr>coeff_bb3_x1</vt:lpstr>
      <vt:lpstr>coeff_bb3_x2</vt:lpstr>
      <vt:lpstr>coeff_bb3_x3</vt:lpstr>
      <vt:lpstr>coeff_bb4_x0</vt:lpstr>
      <vt:lpstr>coeff_bb4_x1</vt:lpstr>
      <vt:lpstr>coeff_bb4_x2</vt:lpstr>
      <vt:lpstr>coeff_bb4_x3</vt:lpstr>
      <vt:lpstr>coeff_bb5_x0</vt:lpstr>
      <vt:lpstr>coeff_bb5_x1</vt:lpstr>
      <vt:lpstr>coeff_bb5_x2</vt:lpstr>
      <vt:lpstr>coeff_bb5_x3</vt:lpstr>
      <vt:lpstr>coeff_bb6_x0</vt:lpstr>
      <vt:lpstr>coeff_bb6_x1</vt:lpstr>
      <vt:lpstr>coeff_bb6_x2</vt:lpstr>
      <vt:lpstr>coeff_bb6_x3</vt:lpstr>
      <vt:lpstr>coeff_bb7_x0</vt:lpstr>
      <vt:lpstr>coeff_bb7_x1</vt:lpstr>
      <vt:lpstr>coeff_bb7_x2</vt:lpstr>
      <vt:lpstr>coeff_bb7_x3</vt:lpstr>
      <vt:lpstr>coeff_bb8_x0</vt:lpstr>
      <vt:lpstr>coeff_bb8_x1</vt:lpstr>
      <vt:lpstr>coeff_bb8_x2</vt:lpstr>
      <vt:lpstr>coeff_bb8_x3</vt:lpstr>
      <vt:lpstr>coeff_bb9_x0</vt:lpstr>
      <vt:lpstr>coeff_bb9_x1</vt:lpstr>
      <vt:lpstr>coeff_bb9_x2</vt:lpstr>
      <vt:lpstr>coeff_bb9_x3</vt:lpstr>
      <vt:lpstr>company_name</vt:lpstr>
      <vt:lpstr>date</vt:lpstr>
      <vt:lpstr>directory</vt:lpstr>
      <vt:lpstr>edm_date</vt:lpstr>
      <vt:lpstr>front_bush_length</vt:lpstr>
      <vt:lpstr>gundrill_approach_distance</vt:lpstr>
      <vt:lpstr>gundrill_bb_length</vt:lpstr>
      <vt:lpstr>gundrill_date</vt:lpstr>
      <vt:lpstr>gundrill_fb_length</vt:lpstr>
      <vt:lpstr>gundrill_feed_rate</vt:lpstr>
      <vt:lpstr>gundrill_specimen_length</vt:lpstr>
      <vt:lpstr>gundrill_spindle_speed</vt:lpstr>
      <vt:lpstr>location_name</vt:lpstr>
      <vt:lpstr>matrix_start_angle</vt:lpstr>
      <vt:lpstr>matrix_step_angle</vt:lpstr>
      <vt:lpstr>name</vt:lpstr>
      <vt:lpstr>number_of_angles</vt:lpstr>
      <vt:lpstr>saturation_aa1</vt:lpstr>
      <vt:lpstr>saturation_aa2</vt:lpstr>
      <vt:lpstr>saturation_aa3</vt:lpstr>
      <vt:lpstr>saturation_aa4</vt:lpstr>
      <vt:lpstr>saturation_aa5</vt:lpstr>
      <vt:lpstr>saturation_aa6</vt:lpstr>
      <vt:lpstr>saturation_aa7</vt:lpstr>
      <vt:lpstr>saturation_aa8</vt:lpstr>
      <vt:lpstr>saturation_aa9</vt:lpstr>
      <vt:lpstr>saturation_ab1</vt:lpstr>
      <vt:lpstr>saturation_ab2</vt:lpstr>
      <vt:lpstr>saturation_ab3</vt:lpstr>
      <vt:lpstr>saturation_ab4</vt:lpstr>
      <vt:lpstr>saturation_ab5</vt:lpstr>
      <vt:lpstr>saturation_ab6</vt:lpstr>
      <vt:lpstr>saturation_ab7</vt:lpstr>
      <vt:lpstr>saturation_ab8</vt:lpstr>
      <vt:lpstr>saturation_ab9</vt:lpstr>
      <vt:lpstr>saturation_ba1</vt:lpstr>
      <vt:lpstr>saturation_ba2</vt:lpstr>
      <vt:lpstr>saturation_ba3</vt:lpstr>
      <vt:lpstr>saturation_ba4</vt:lpstr>
      <vt:lpstr>saturation_ba5</vt:lpstr>
      <vt:lpstr>saturation_ba6</vt:lpstr>
      <vt:lpstr>saturation_ba7</vt:lpstr>
      <vt:lpstr>saturation_ba8</vt:lpstr>
      <vt:lpstr>saturation_ba9</vt:lpstr>
      <vt:lpstr>saturation_bb1</vt:lpstr>
      <vt:lpstr>saturation_bb2</vt:lpstr>
      <vt:lpstr>saturation_bb3</vt:lpstr>
      <vt:lpstr>saturation_bb4</vt:lpstr>
      <vt:lpstr>saturation_bb5</vt:lpstr>
      <vt:lpstr>saturation_bb6</vt:lpstr>
      <vt:lpstr>saturation_bb7</vt:lpstr>
      <vt:lpstr>saturation_bb8</vt:lpstr>
      <vt:lpstr>saturation_bb9</vt:lpstr>
      <vt:lpstr>specimen_length</vt:lpstr>
      <vt:lpstr>specimen_name</vt:lpstr>
      <vt:lpstr>young_modulus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Mehdi Mokhtarishirazabad</cp:lastModifiedBy>
  <dcterms:created xsi:type="dcterms:W3CDTF">2019-11-26T12:12:41Z</dcterms:created>
  <dcterms:modified xsi:type="dcterms:W3CDTF">2021-01-19T18:34:25Z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0x0101000121591BBE1F0346A4A2832865D3B537</vt:lpwstr>
  </property>
</Properties>
</file>