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4F211F7F-3B37-425E-94D7-BED155CAEA93}" xr6:coauthVersionLast="47" xr6:coauthVersionMax="47" xr10:uidLastSave="{00000000-0000-0000-0000-000000000000}"/>
  <bookViews>
    <workbookView xWindow="-108" yWindow="-108" windowWidth="23256" windowHeight="12456" firstSheet="380" activeTab="388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</sheets>
  <externalReferences>
    <externalReference r:id="rId391"/>
    <externalReference r:id="rId392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0" i="573" l="1"/>
  <c r="Q10" i="573"/>
  <c r="P10" i="573"/>
  <c r="O10" i="573"/>
  <c r="N10" i="573"/>
  <c r="M10" i="573"/>
  <c r="L10" i="573"/>
  <c r="K10" i="573"/>
  <c r="J10" i="573"/>
  <c r="I10" i="573"/>
  <c r="H10" i="573"/>
  <c r="G10" i="573"/>
  <c r="F10" i="573"/>
  <c r="E10" i="573"/>
  <c r="D10" i="573"/>
  <c r="C9" i="573"/>
  <c r="B9" i="573"/>
  <c r="C8" i="573"/>
  <c r="B8" i="573"/>
  <c r="C7" i="573"/>
  <c r="C10" i="573" s="1"/>
  <c r="B7" i="573"/>
  <c r="B10" i="573" s="1"/>
  <c r="C8" i="572"/>
  <c r="C9" i="572"/>
  <c r="C10" i="572"/>
  <c r="C11" i="572"/>
  <c r="C12" i="572"/>
  <c r="C13" i="572"/>
  <c r="C14" i="572"/>
  <c r="C15" i="572"/>
  <c r="C16" i="572"/>
  <c r="C17" i="572"/>
  <c r="C18" i="572"/>
  <c r="C19" i="572"/>
  <c r="C20" i="572"/>
  <c r="C21" i="572"/>
  <c r="C22" i="572"/>
  <c r="C7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F14" i="571" l="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<sst xmlns="http://schemas.openxmlformats.org/spreadsheetml/2006/main" count="16668" uniqueCount="876">
  <si>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</si>
  <si>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</si>
  <si>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</si>
  <si>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</si>
  <si>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</si>
  <si>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</si>
  <si>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</si>
  <si>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</si>
  <si>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</si>
  <si>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</si>
  <si>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</si>
  <si>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</si>
  <si>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</si>
  <si>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</si>
  <si>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</si>
  <si>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</si>
  <si>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</si>
  <si>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</si>
  <si>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</si>
  <si>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</si>
  <si>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</si>
  <si>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</si>
  <si>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</si>
  <si>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</si>
  <si>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</si>
  <si>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</si>
  <si>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</si>
  <si>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</si>
  <si>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</si>
  <si>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</si>
  <si>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</si>
  <si>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</si>
  <si>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</si>
  <si>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</si>
  <si>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</si>
  <si>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</si>
  <si>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</si>
  <si>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</si>
  <si>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</si>
  <si>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</si>
  <si>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</si>
  <si>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</si>
  <si>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</si>
  <si>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</si>
  <si>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</si>
  <si>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</si>
  <si>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</si>
  <si>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</si>
  <si>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</si>
  <si>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</si>
  <si>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</si>
  <si>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</si>
  <si>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</si>
  <si>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</si>
  <si>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</si>
  <si>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</si>
  <si>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</si>
  <si>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</si>
  <si>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</si>
  <si>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</si>
  <si>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</si>
  <si>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</si>
  <si>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</si>
  <si>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</si>
  <si>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</si>
  <si>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</si>
  <si>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</si>
  <si>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</si>
  <si>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</si>
  <si>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</si>
  <si>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</si>
  <si>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</si>
  <si>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</si>
  <si>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</si>
  <si>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</si>
  <si>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</si>
  <si>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</si>
  <si>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</si>
  <si>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</si>
  <si>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</si>
  <si>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</si>
  <si>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</si>
  <si>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</si>
  <si>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</si>
  <si>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</si>
  <si>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</si>
  <si>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</si>
  <si>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</si>
  <si>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</si>
  <si>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</si>
  <si>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</si>
  <si>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</si>
  <si>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</si>
  <si>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</si>
  <si>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</si>
  <si>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</si>
  <si>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</si>
  <si>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</si>
  <si>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</si>
  <si>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</si>
  <si>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</si>
  <si>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</si>
  <si>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</si>
  <si>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</si>
  <si>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</si>
  <si>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</si>
  <si>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</si>
  <si>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</si>
  <si>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</si>
  <si>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</si>
  <si>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</si>
  <si>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</si>
  <si>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</si>
  <si>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</si>
  <si>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</si>
  <si>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</si>
  <si>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</si>
  <si>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</si>
  <si>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</si>
  <si>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</si>
  <si>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</si>
  <si>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</si>
  <si>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</si>
  <si>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</si>
  <si>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</si>
  <si>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</si>
  <si>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</si>
  <si>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</si>
  <si>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</si>
  <si>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</si>
  <si>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</si>
  <si>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</si>
  <si>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</si>
  <si>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</si>
  <si>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</si>
  <si>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</si>
  <si>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</si>
  <si>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</si>
  <si>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</si>
  <si>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</si>
  <si>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</si>
  <si>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</si>
  <si>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</si>
  <si>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</si>
  <si>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</si>
  <si>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</si>
  <si>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</si>
  <si>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</si>
  <si>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</si>
  <si>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</si>
  <si>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</si>
  <si>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</si>
  <si>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</si>
  <si>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</si>
  <si>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</si>
  <si>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</si>
  <si>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</si>
  <si>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</si>
  <si>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</si>
  <si>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</si>
  <si>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</si>
  <si>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</si>
  <si>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</si>
  <si>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</si>
  <si>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</si>
  <si>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</si>
  <si>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</si>
  <si>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</si>
  <si>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</si>
  <si>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</si>
  <si>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</si>
  <si>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</si>
  <si>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</si>
  <si>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</si>
  <si>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</si>
  <si>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</si>
  <si>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</si>
  <si>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</si>
  <si>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</si>
  <si>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</si>
  <si>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</si>
  <si>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</si>
  <si>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</si>
  <si>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</si>
  <si>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</si>
  <si>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</si>
  <si>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</si>
  <si>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</si>
  <si>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</si>
  <si>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</si>
  <si>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</si>
  <si>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</si>
  <si>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</si>
  <si>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</si>
  <si>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</si>
  <si>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</si>
  <si>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</si>
  <si>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</si>
  <si>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</si>
  <si>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</si>
  <si>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</si>
  <si>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</si>
  <si>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</si>
  <si>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</si>
  <si>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</si>
  <si>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</si>
  <si>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</si>
  <si>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</si>
  <si>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</si>
  <si>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</si>
  <si>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</si>
  <si>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</si>
  <si>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</si>
  <si>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</si>
  <si>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</si>
  <si>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</si>
  <si>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</si>
  <si>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</si>
  <si>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</si>
  <si>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</si>
  <si>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</si>
  <si>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</si>
  <si>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</si>
  <si>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</si>
  <si>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</si>
  <si>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</si>
  <si>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</si>
  <si>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</si>
  <si>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</si>
  <si>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</si>
  <si>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</si>
  <si>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</si>
  <si>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</si>
  <si>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</si>
  <si>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</si>
  <si>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</si>
  <si>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</si>
  <si>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</si>
  <si>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</si>
  <si>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</si>
  <si>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</si>
  <si>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</si>
  <si>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</si>
  <si>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</si>
  <si>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</si>
  <si>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</si>
  <si>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</si>
  <si>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</si>
  <si>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</si>
  <si>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</si>
  <si>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</si>
  <si>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</si>
  <si>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</si>
  <si>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</si>
  <si>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</si>
  <si>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</si>
  <si>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</si>
  <si>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</si>
  <si>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</si>
  <si>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</si>
  <si>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</si>
  <si>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</si>
  <si>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</si>
  <si>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</si>
  <si>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</si>
  <si>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</si>
  <si>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</si>
  <si>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</si>
  <si>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</si>
  <si>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</si>
  <si>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</si>
  <si>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</si>
  <si>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</si>
  <si>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</si>
  <si>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</si>
  <si>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</si>
  <si>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</si>
  <si>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</si>
  <si>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</si>
  <si>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</si>
  <si>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</si>
  <si>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</si>
  <si>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</si>
  <si>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</si>
  <si>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</si>
  <si>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</si>
  <si>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</si>
  <si>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</si>
  <si>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</si>
  <si>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</si>
  <si>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</si>
  <si>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</si>
  <si>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</si>
  <si>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</si>
  <si>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</si>
  <si>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</si>
  <si>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</si>
  <si>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</si>
  <si>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</si>
  <si>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</si>
  <si>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</si>
  <si>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</si>
  <si>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</si>
  <si>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</si>
  <si>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</si>
  <si>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</si>
  <si>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</si>
  <si>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</si>
  <si>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</si>
  <si>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</si>
  <si>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</si>
  <si>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</si>
  <si>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</si>
  <si>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</si>
  <si>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</si>
  <si>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</si>
  <si>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</si>
  <si>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</si>
  <si>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</si>
  <si>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</si>
  <si>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</si>
  <si>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</si>
  <si>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</si>
  <si>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</si>
  <si>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</si>
  <si>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</si>
  <si>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</si>
  <si>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</si>
  <si>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</si>
  <si>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</si>
  <si>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</si>
  <si>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</si>
  <si>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</si>
  <si>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</si>
  <si>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</si>
  <si>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</si>
  <si>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</si>
  <si>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</si>
  <si>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</si>
  <si>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</si>
  <si>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</si>
  <si>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</si>
  <si>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</si>
  <si>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</si>
  <si>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</si>
  <si>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</si>
  <si>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</si>
  <si>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</si>
  <si>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</si>
  <si>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</si>
  <si>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</si>
  <si>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</si>
  <si>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</si>
  <si>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</si>
  <si>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</si>
  <si>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</si>
  <si>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</si>
  <si>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</si>
  <si>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</si>
  <si>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</si>
  <si>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</si>
  <si>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</si>
  <si>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</si>
  <si>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</si>
  <si>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</si>
  <si>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</si>
  <si>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</si>
  <si>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</si>
  <si>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</si>
  <si>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</si>
  <si>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</si>
  <si>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</si>
  <si>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</si>
  <si>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</si>
  <si>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</si>
  <si>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</si>
  <si>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</si>
  <si>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</si>
  <si>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</si>
  <si>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</si>
  <si>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</si>
  <si>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</si>
  <si>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</si>
  <si>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</si>
  <si>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</si>
  <si>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</si>
  <si>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</si>
  <si>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</si>
  <si>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</si>
  <si>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</si>
  <si>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</si>
  <si>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</si>
  <si>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</si>
  <si>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</si>
  <si>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</si>
  <si>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</si>
  <si>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</si>
  <si>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</si>
  <si>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</si>
  <si>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</si>
  <si>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</si>
  <si>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</si>
  <si>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</si>
  <si>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</si>
  <si>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</si>
  <si>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</si>
  <si>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</si>
  <si>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</si>
  <si>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</si>
  <si>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</si>
  <si>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</si>
  <si>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</si>
  <si>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</si>
  <si>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</si>
  <si>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</si>
  <si>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</si>
  <si>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</si>
  <si>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</si>
  <si>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</si>
  <si>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</si>
  <si>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</si>
  <si>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</si>
  <si>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</si>
  <si>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</si>
  <si>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</si>
  <si>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</si>
  <si>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</si>
  <si>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</si>
  <si>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</si>
  <si>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</si>
  <si>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</si>
  <si>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</si>
  <si>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</si>
  <si>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</si>
  <si>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</si>
  <si>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</si>
  <si>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</si>
  <si>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</si>
  <si>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</si>
  <si>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</si>
  <si>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</si>
  <si>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</si>
  <si>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</si>
  <si>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</si>
  <si>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</si>
  <si>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</si>
  <si>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</si>
  <si>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</si>
  <si>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</si>
  <si>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</si>
  <si>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</si>
  <si>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</si>
  <si>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</si>
  <si>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</si>
  <si>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</si>
  <si>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</si>
  <si>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</si>
  <si>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</si>
  <si>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</si>
  <si>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</si>
  <si>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</si>
  <si>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</si>
  <si>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</si>
  <si>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</si>
  <si>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</si>
  <si>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</si>
  <si>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</si>
  <si>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</si>
  <si>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</si>
  <si>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</si>
  <si>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</si>
  <si>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</si>
  <si>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</si>
  <si>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</si>
  <si>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</si>
  <si>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</si>
  <si>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</si>
  <si>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</si>
  <si>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</si>
  <si>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</si>
  <si>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</si>
  <si>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</si>
  <si>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</si>
  <si>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</si>
  <si>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</si>
  <si>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</si>
  <si>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</si>
  <si>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</si>
  <si>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</si>
  <si>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</si>
  <si>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</si>
  <si>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</si>
  <si>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</si>
  <si>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</si>
  <si>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</si>
  <si>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</si>
  <si>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</si>
  <si>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</si>
  <si>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</si>
  <si>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</si>
  <si>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</si>
  <si>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</si>
  <si>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</si>
  <si>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</si>
  <si>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</si>
  <si>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</si>
  <si>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</si>
  <si>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</si>
  <si>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</si>
  <si>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</si>
  <si>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</si>
  <si>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</si>
  <si>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</si>
  <si>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</si>
  <si>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</si>
  <si>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</si>
  <si>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</si>
  <si>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</si>
  <si>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</si>
  <si>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</si>
  <si>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</si>
  <si>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</si>
  <si>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</si>
  <si>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</si>
  <si>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</si>
  <si>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</si>
  <si>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</si>
  <si>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</si>
  <si>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</si>
  <si>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</si>
  <si>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</si>
  <si>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</si>
  <si>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</si>
  <si>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</si>
  <si>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</si>
  <si>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</si>
  <si>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</si>
  <si>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</si>
  <si>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</si>
  <si>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</si>
  <si>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</si>
  <si>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</si>
  <si>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</si>
  <si>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</si>
  <si>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</si>
  <si>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</si>
  <si>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</si>
  <si>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</si>
  <si>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</si>
  <si>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</si>
  <si>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</si>
  <si>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</si>
  <si>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</si>
  <si>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</si>
  <si>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</si>
  <si>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</si>
  <si>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</si>
  <si>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</si>
  <si>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</si>
  <si>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</si>
  <si>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</si>
  <si>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</si>
  <si>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</si>
  <si>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</si>
  <si>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</si>
  <si>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</si>
  <si>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</si>
  <si>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</si>
  <si>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</si>
  <si>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</si>
  <si>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</si>
  <si>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</si>
  <si>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</si>
  <si>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</si>
  <si>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</si>
  <si>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</si>
  <si>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</si>
  <si>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</si>
  <si>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</si>
  <si>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</si>
  <si>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</si>
  <si>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</si>
  <si>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</si>
  <si>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</si>
  <si>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</si>
  <si>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</si>
  <si>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</si>
  <si>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</si>
  <si>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</si>
  <si>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</si>
  <si>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</si>
  <si>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</si>
  <si>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</si>
  <si>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</si>
  <si>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</si>
  <si>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</si>
  <si>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</si>
  <si>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</si>
  <si>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</si>
  <si>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</si>
  <si>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</si>
  <si>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</si>
  <si>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</si>
  <si>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</si>
  <si>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</si>
  <si>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</si>
  <si>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</si>
  <si>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</si>
  <si>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</si>
  <si>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</si>
  <si>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</si>
  <si>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</si>
  <si>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</si>
  <si>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</si>
  <si>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</si>
  <si>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</si>
  <si>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</si>
  <si>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</si>
  <si>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</si>
  <si>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</si>
  <si>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</si>
  <si>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</si>
  <si>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</si>
  <si>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</si>
  <si>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</si>
  <si>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</si>
  <si>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</si>
  <si>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</si>
  <si>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</si>
  <si>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</si>
  <si>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</si>
  <si>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</si>
  <si>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</si>
  <si>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</si>
  <si>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</si>
  <si>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</si>
  <si>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</si>
  <si>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</si>
  <si>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</si>
  <si>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</si>
  <si>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</si>
  <si>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</si>
  <si>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</si>
  <si>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</si>
  <si>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</si>
  <si>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</si>
  <si>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</si>
  <si>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</si>
  <si>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</si>
  <si>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</si>
  <si>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</si>
  <si>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</si>
  <si>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</si>
  <si>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</si>
  <si>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</si>
  <si>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</si>
  <si>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</si>
  <si>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</si>
  <si>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</si>
  <si>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</si>
  <si>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</si>
  <si>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</si>
  <si>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</si>
  <si>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</si>
  <si>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</si>
  <si>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</si>
  <si>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</si>
  <si>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</si>
  <si>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</si>
  <si>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</si>
  <si>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</si>
  <si>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</si>
  <si>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</si>
  <si>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</si>
  <si>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</si>
  <si>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</si>
  <si>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</si>
  <si>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</si>
  <si>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</si>
  <si>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</si>
  <si>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</si>
  <si>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</si>
  <si>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</si>
  <si>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</si>
  <si>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</si>
  <si>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</si>
  <si>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</si>
  <si>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</si>
  <si>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</si>
  <si>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</si>
  <si>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</si>
  <si>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</si>
  <si>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</si>
  <si>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</si>
  <si>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</si>
  <si>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</si>
  <si>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</si>
  <si>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</si>
  <si>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</si>
  <si>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</si>
  <si>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</si>
  <si>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</si>
  <si>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</si>
  <si>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</si>
  <si>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</si>
  <si>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</si>
  <si>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</si>
  <si>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</si>
  <si>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</si>
  <si>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</si>
  <si>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</si>
  <si>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</si>
  <si>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</si>
  <si>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</si>
  <si>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</si>
  <si>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</si>
  <si>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</si>
  <si>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</si>
  <si>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</si>
  <si>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</si>
  <si>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</si>
  <si>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</si>
  <si>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</si>
  <si>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</si>
  <si>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</si>
  <si>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</si>
  <si>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</si>
  <si>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</si>
  <si>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</si>
  <si>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</si>
  <si>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</si>
  <si>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</si>
  <si>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</si>
  <si>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</si>
  <si>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</si>
  <si>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</si>
  <si>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</si>
  <si>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</si>
  <si>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</si>
  <si>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</si>
  <si>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</si>
  <si>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</si>
  <si>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</si>
  <si>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</si>
  <si>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</si>
  <si>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</si>
  <si>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</si>
  <si>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</si>
  <si>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</si>
  <si>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</si>
  <si>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</si>
  <si>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</si>
  <si>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</si>
  <si>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</si>
  <si>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</si>
  <si>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</si>
  <si>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</si>
  <si>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</si>
  <si>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</si>
  <si>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</si>
  <si>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</si>
  <si>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</si>
  <si>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</si>
  <si>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</si>
  <si>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</si>
  <si>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</si>
  <si>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</si>
  <si>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</si>
  <si>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</si>
  <si>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</si>
  <si>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</si>
  <si>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</si>
  <si>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</si>
  <si>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</si>
  <si>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</si>
  <si>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</si>
  <si>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</si>
  <si>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</si>
  <si>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</si>
  <si>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</si>
  <si>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</si>
  <si>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</si>
  <si>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</si>
  <si>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</si>
  <si>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</si>
  <si>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</si>
  <si>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</si>
  <si>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</si>
  <si>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</si>
  <si>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</si>
  <si>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</si>
  <si>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</si>
  <si>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</si>
  <si>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</si>
  <si>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</si>
  <si>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</si>
  <si>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</si>
  <si>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</si>
  <si>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</si>
  <si>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</si>
  <si>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</si>
  <si>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</si>
  <si>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</si>
  <si>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</si>
  <si>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</si>
  <si>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</si>
  <si>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</si>
  <si>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</si>
  <si>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</si>
  <si>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</si>
  <si>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</si>
  <si>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</si>
  <si>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</si>
  <si>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</si>
  <si>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</si>
  <si>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</si>
  <si>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</si>
  <si>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</si>
  <si>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</si>
  <si>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</si>
  <si>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</si>
  <si>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</si>
  <si>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</si>
  <si>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</si>
  <si>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</si>
  <si>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</si>
  <si>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</si>
  <si>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</si>
  <si>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</si>
  <si>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</si>
  <si>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</si>
  <si>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</si>
  <si>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</si>
  <si>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</si>
  <si>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</si>
  <si>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</si>
  <si>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</si>
  <si>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</si>
  <si>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</si>
  <si>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</si>
  <si>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</si>
  <si>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</si>
  <si>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</si>
  <si>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</si>
  <si>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</si>
  <si>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</si>
  <si>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</si>
  <si>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</si>
  <si>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</si>
  <si>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</si>
  <si>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</si>
  <si>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</si>
  <si>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</si>
  <si>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</si>
  <si>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</si>
  <si>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</si>
  <si>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</si>
  <si>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</si>
  <si>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</si>
  <si>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</si>
  <si>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</si>
  <si>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</si>
  <si>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</si>
  <si>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</si>
  <si>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</si>
  <si>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gasto_social</t>
  </si>
  <si>
    <t>crec_gasto_social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</si>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</sst>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</numFmts>
  <fonts count="8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5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</cellStyleXfs>
  <cellXfs count="370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9" fontId="0" fillId="0" borderId="0" xfId="24" applyFont="1"/>
    <xf numFmtId="2" fontId="0" fillId="0" borderId="0" xfId="0" applyNumberForma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</cellXfs>
  <cellStyles count="25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externalLink" Target="externalLinks/externalLink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theme" Target="theme/theme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styles" Target="styles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sharedStrings" Target="sharedString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calcChain" Target="calcChain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externalLink" Target="externalLinks/externalLink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701040</xdr:colOff>
      <xdr:row>3</xdr:row>
      <xdr:rowOff>7620</xdr:rowOff>
    </xdr:from>
    <xdr:to>
      <xdr:col>6</xdr:col>
      <xdr:colOff>348403</xdr:colOff>
      <xdr:row>5</xdr:row>
      <xdr:rowOff>82550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5090160" y="6477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13</xdr:row>
      <xdr:rowOff>15240</xdr:rowOff>
    </xdr:from>
    <xdr:to>
      <xdr:col>1</xdr:col>
      <xdr:colOff>447463</xdr:colOff>
      <xdr:row>15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259080" y="24917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7"/>
  <sheetViews>
    <sheetView topLeftCell="A508" workbookViewId="0">
      <selection activeCell="E516" sqref="E516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64" t="s">
        <v>301</v>
      </c>
      <c r="B1" s="324"/>
      <c r="C1" s="365" t="s">
        <v>328</v>
      </c>
      <c r="D1" s="365"/>
      <c r="E1" s="365"/>
      <c r="F1" s="365"/>
      <c r="G1" s="365"/>
      <c r="H1" s="365"/>
      <c r="I1" s="365"/>
      <c r="J1" s="365"/>
      <c r="K1" s="365"/>
      <c r="L1" s="365"/>
      <c r="M1" s="365"/>
    </row>
    <row r="2" spans="1:20" ht="2.25" customHeight="1" x14ac:dyDescent="0.35">
      <c r="A2" s="364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64"/>
      <c r="B3" s="324"/>
      <c r="C3" s="363" t="s">
        <v>302</v>
      </c>
      <c r="D3" s="363"/>
      <c r="E3" s="363"/>
      <c r="F3" s="363"/>
      <c r="G3" s="363"/>
      <c r="H3" s="363"/>
      <c r="I3" s="363"/>
      <c r="J3" s="363"/>
      <c r="K3" s="363"/>
      <c r="L3" s="363"/>
      <c r="M3" s="363"/>
      <c r="N3" s="363"/>
      <c r="O3" s="363"/>
    </row>
    <row r="4" spans="1:20" s="305" customFormat="1" x14ac:dyDescent="0.35">
      <c r="A4" s="364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64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64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64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64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64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64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64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64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64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64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64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64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64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64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64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64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64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64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64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64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63" t="s">
        <v>74</v>
      </c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63" t="s">
        <v>75</v>
      </c>
      <c r="D189" s="363"/>
      <c r="E189" s="363"/>
      <c r="F189" s="363"/>
      <c r="G189" s="363"/>
      <c r="H189" s="363"/>
      <c r="I189" s="363"/>
      <c r="J189" s="363"/>
      <c r="K189" s="363"/>
      <c r="L189" s="363"/>
      <c r="M189" s="363"/>
      <c r="N189" s="363"/>
      <c r="O189" s="363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63" t="s">
        <v>125</v>
      </c>
      <c r="D360" s="363"/>
      <c r="E360" s="363"/>
      <c r="F360" s="363"/>
      <c r="G360" s="363"/>
      <c r="H360" s="363"/>
      <c r="I360" s="363"/>
      <c r="J360" s="363"/>
      <c r="K360" s="363"/>
      <c r="L360" s="363"/>
      <c r="M360" s="363"/>
      <c r="N360" s="363"/>
      <c r="O360" s="363"/>
    </row>
    <row r="361" spans="3:20" ht="19.5" customHeight="1" x14ac:dyDescent="0.35">
      <c r="C361" s="363" t="s">
        <v>129</v>
      </c>
      <c r="D361" s="363"/>
      <c r="E361" s="363"/>
      <c r="F361" s="363"/>
      <c r="G361" s="363"/>
      <c r="H361" s="363"/>
      <c r="I361" s="363"/>
      <c r="J361" s="363"/>
      <c r="K361" s="363"/>
      <c r="L361" s="363"/>
      <c r="M361" s="363"/>
      <c r="N361" s="363"/>
      <c r="O361" s="363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63" t="s">
        <v>130</v>
      </c>
      <c r="D412" s="363"/>
      <c r="E412" s="363"/>
      <c r="F412" s="363"/>
      <c r="G412" s="363"/>
      <c r="H412" s="363"/>
      <c r="I412" s="363"/>
      <c r="J412" s="363"/>
      <c r="K412" s="363"/>
      <c r="L412" s="363"/>
      <c r="M412" s="363"/>
      <c r="N412" s="363"/>
      <c r="O412" s="363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875</v>
      </c>
    </row>
    <row r="517" spans="3:15" x14ac:dyDescent="0.35">
      <c r="D517" s="316" t="s">
        <v>137</v>
      </c>
      <c r="E517" s="314">
        <v>499</v>
      </c>
      <c r="G517" s="327" t="s">
        <v>874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66"/>
      <c r="B1" s="366"/>
      <c r="C1" s="366"/>
      <c r="D1" s="366"/>
      <c r="E1" s="366"/>
      <c r="F1" s="366"/>
      <c r="G1" s="366"/>
      <c r="H1" s="105"/>
      <c r="I1" s="105"/>
      <c r="J1" s="218"/>
    </row>
    <row r="2" spans="1:12" ht="15.6" x14ac:dyDescent="0.3">
      <c r="A2" s="366"/>
      <c r="B2" s="366"/>
      <c r="C2" s="366"/>
      <c r="D2" s="366"/>
      <c r="E2" s="366"/>
      <c r="F2" s="366"/>
      <c r="G2" s="366"/>
      <c r="H2" s="105"/>
      <c r="I2" s="105"/>
      <c r="J2" s="218"/>
    </row>
    <row r="3" spans="1:12" ht="15.6" x14ac:dyDescent="0.3">
      <c r="A3" s="366"/>
      <c r="B3" s="366"/>
      <c r="C3" s="366"/>
      <c r="D3" s="366"/>
      <c r="E3" s="366"/>
      <c r="F3" s="366"/>
      <c r="G3" s="366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66"/>
      <c r="B36" s="366"/>
      <c r="C36" s="366"/>
      <c r="D36" s="366"/>
      <c r="E36" s="366"/>
      <c r="F36" s="366"/>
      <c r="G36" s="366"/>
      <c r="H36" s="366"/>
      <c r="I36" s="91"/>
    </row>
    <row r="37" spans="1:13" ht="15.6" x14ac:dyDescent="0.3">
      <c r="A37" s="367"/>
      <c r="B37" s="367"/>
      <c r="C37" s="367"/>
      <c r="D37" s="367"/>
      <c r="E37" s="367"/>
      <c r="F37" s="367"/>
      <c r="G37" s="367"/>
      <c r="H37" s="367"/>
      <c r="I37" s="106"/>
    </row>
    <row r="38" spans="1:13" ht="15.6" x14ac:dyDescent="0.3">
      <c r="A38" s="366"/>
      <c r="B38" s="366"/>
      <c r="C38" s="366"/>
      <c r="D38" s="366"/>
      <c r="E38" s="366"/>
      <c r="F38" s="366"/>
      <c r="G38" s="366"/>
      <c r="H38" s="366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2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2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6" s="195" customFormat="1" ht="15.6" x14ac:dyDescent="0.3">
      <c r="A55" s="366"/>
      <c r="B55" s="366"/>
      <c r="C55" s="366"/>
      <c r="D55" s="366"/>
      <c r="E55" s="366"/>
      <c r="F55" s="366"/>
      <c r="G55" s="366"/>
      <c r="H55" s="366"/>
      <c r="I55" s="366"/>
      <c r="J55" s="366"/>
    </row>
    <row r="56" spans="1:16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2" s="195" customFormat="1" ht="15.6" x14ac:dyDescent="0.3">
      <c r="A55" s="369"/>
      <c r="B55" s="369"/>
      <c r="C55" s="369"/>
      <c r="D55" s="369"/>
      <c r="E55" s="369"/>
      <c r="F55" s="369"/>
      <c r="G55" s="369"/>
      <c r="H55" s="369"/>
      <c r="I55" s="369"/>
      <c r="J55" s="369"/>
    </row>
    <row r="56" spans="1:12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6" s="195" customFormat="1" ht="15.6" x14ac:dyDescent="0.3">
      <c r="A55" s="366"/>
      <c r="B55" s="366"/>
      <c r="C55" s="366"/>
      <c r="D55" s="366"/>
      <c r="E55" s="366"/>
      <c r="F55" s="366"/>
      <c r="G55" s="366"/>
      <c r="H55" s="366"/>
      <c r="I55" s="366"/>
      <c r="J55" s="366"/>
    </row>
    <row r="56" spans="1:16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2" s="195" customFormat="1" ht="15.6" x14ac:dyDescent="0.3">
      <c r="A55" s="369"/>
      <c r="B55" s="369"/>
      <c r="C55" s="369"/>
      <c r="D55" s="369"/>
      <c r="E55" s="369"/>
      <c r="F55" s="369"/>
      <c r="G55" s="369"/>
      <c r="H55" s="369"/>
      <c r="I55" s="369"/>
      <c r="J55" s="369"/>
    </row>
    <row r="56" spans="1:12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6" s="195" customFormat="1" ht="15.6" x14ac:dyDescent="0.3">
      <c r="A55" s="366"/>
      <c r="B55" s="366"/>
      <c r="C55" s="366"/>
      <c r="D55" s="366"/>
      <c r="E55" s="366"/>
      <c r="F55" s="366"/>
      <c r="G55" s="366"/>
      <c r="H55" s="366"/>
      <c r="I55" s="366"/>
      <c r="J55" s="366"/>
    </row>
    <row r="56" spans="1:16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2" s="195" customFormat="1" ht="15.6" x14ac:dyDescent="0.3">
      <c r="A55" s="369"/>
      <c r="B55" s="369"/>
      <c r="C55" s="369"/>
      <c r="D55" s="369"/>
      <c r="E55" s="369"/>
      <c r="F55" s="369"/>
      <c r="G55" s="369"/>
      <c r="H55" s="369"/>
      <c r="I55" s="369"/>
      <c r="J55" s="369"/>
    </row>
    <row r="56" spans="1:12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/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2"/>
  <sheetViews>
    <sheetView tabSelected="1" workbookViewId="0">
      <selection activeCell="F10" sqref="F10"/>
    </sheetView>
  </sheetViews>
  <sheetFormatPr baseColWidth="10" defaultRowHeight="14.4" x14ac:dyDescent="0.3"/>
  <cols>
    <col min="2" max="2" width="13.44140625" bestFit="1" customWidth="1"/>
    <col min="3" max="3" width="15.88671875" customWidth="1"/>
    <col min="6" max="6" width="21.5546875" customWidth="1"/>
    <col min="7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872</v>
      </c>
    </row>
    <row r="2" spans="1:10" ht="18" x14ac:dyDescent="0.3">
      <c r="A2" s="304" t="s">
        <v>875</v>
      </c>
    </row>
    <row r="3" spans="1:10" x14ac:dyDescent="0.3">
      <c r="A3" s="231" t="s">
        <v>848</v>
      </c>
    </row>
    <row r="5" spans="1:10" ht="15" thickBot="1" x14ac:dyDescent="0.35">
      <c r="A5" s="351" t="s">
        <v>849</v>
      </c>
      <c r="B5" s="353" t="s">
        <v>865</v>
      </c>
      <c r="C5" s="339" t="s">
        <v>866</v>
      </c>
    </row>
    <row r="6" spans="1:10" x14ac:dyDescent="0.3">
      <c r="A6" s="352">
        <v>2007</v>
      </c>
      <c r="B6" s="347">
        <v>612607484</v>
      </c>
    </row>
    <row r="7" spans="1:10" x14ac:dyDescent="0.3">
      <c r="A7" s="352">
        <v>2008</v>
      </c>
      <c r="B7" s="347">
        <v>783358903</v>
      </c>
      <c r="C7" s="356">
        <f>(B7-B6)/B6</f>
        <v>0.27872891445119857</v>
      </c>
    </row>
    <row r="8" spans="1:10" x14ac:dyDescent="0.3">
      <c r="A8" s="352">
        <v>2009</v>
      </c>
      <c r="B8" s="347">
        <v>835740310</v>
      </c>
      <c r="C8" s="356">
        <f t="shared" ref="C8:C22" si="0">(B8-B7)/B7</f>
        <v>6.6867698572642631E-2</v>
      </c>
    </row>
    <row r="9" spans="1:10" x14ac:dyDescent="0.3">
      <c r="A9" s="352">
        <v>2010</v>
      </c>
      <c r="B9" s="347">
        <v>924918559</v>
      </c>
      <c r="C9" s="356">
        <f t="shared" si="0"/>
        <v>0.1067056930639136</v>
      </c>
    </row>
    <row r="10" spans="1:10" x14ac:dyDescent="0.3">
      <c r="A10" s="352">
        <v>2011</v>
      </c>
      <c r="B10" s="347">
        <v>1008367335</v>
      </c>
      <c r="C10" s="356">
        <f t="shared" si="0"/>
        <v>9.022283658165843E-2</v>
      </c>
    </row>
    <row r="11" spans="1:10" x14ac:dyDescent="0.3">
      <c r="A11" s="352">
        <v>2012</v>
      </c>
      <c r="B11" s="347">
        <v>1163120466</v>
      </c>
      <c r="C11" s="356">
        <f t="shared" si="0"/>
        <v>0.15346900442783581</v>
      </c>
      <c r="F11" s="357"/>
    </row>
    <row r="12" spans="1:10" x14ac:dyDescent="0.3">
      <c r="A12" s="352">
        <v>2013</v>
      </c>
      <c r="B12" s="347">
        <v>1295867443</v>
      </c>
      <c r="C12" s="356">
        <f t="shared" si="0"/>
        <v>0.11413003285594323</v>
      </c>
    </row>
    <row r="13" spans="1:10" x14ac:dyDescent="0.3">
      <c r="A13" s="352">
        <v>2014</v>
      </c>
      <c r="B13" s="347">
        <v>1481047878</v>
      </c>
      <c r="C13" s="356">
        <f t="shared" si="0"/>
        <v>0.14290075424018506</v>
      </c>
      <c r="F13" s="347"/>
    </row>
    <row r="14" spans="1:10" x14ac:dyDescent="0.3">
      <c r="A14" s="352">
        <v>2015</v>
      </c>
      <c r="B14" s="347">
        <v>1562067893</v>
      </c>
      <c r="C14" s="356">
        <f t="shared" si="0"/>
        <v>5.4704521172812486E-2</v>
      </c>
      <c r="F14" s="357"/>
      <c r="J14" s="331"/>
    </row>
    <row r="15" spans="1:10" x14ac:dyDescent="0.3">
      <c r="A15" s="352">
        <v>2016</v>
      </c>
      <c r="B15" s="347">
        <v>1744439355</v>
      </c>
      <c r="C15" s="356">
        <f t="shared" si="0"/>
        <v>0.11675002272132355</v>
      </c>
      <c r="F15" s="357"/>
    </row>
    <row r="16" spans="1:10" x14ac:dyDescent="0.3">
      <c r="A16" s="352">
        <v>2017</v>
      </c>
      <c r="B16" s="347">
        <v>1939606220</v>
      </c>
      <c r="C16" s="356">
        <f t="shared" si="0"/>
        <v>0.11187942099597954</v>
      </c>
      <c r="F16" s="357"/>
    </row>
    <row r="17" spans="1:6" x14ac:dyDescent="0.3">
      <c r="A17" s="352">
        <v>2018</v>
      </c>
      <c r="B17" s="347">
        <v>2056552952</v>
      </c>
      <c r="C17" s="356">
        <f t="shared" si="0"/>
        <v>6.0294059069371304E-2</v>
      </c>
      <c r="F17" s="357"/>
    </row>
    <row r="18" spans="1:6" x14ac:dyDescent="0.3">
      <c r="A18" s="352">
        <v>2019</v>
      </c>
      <c r="B18" s="347">
        <v>2174489899</v>
      </c>
      <c r="C18" s="356">
        <f t="shared" si="0"/>
        <v>5.7346905113873282E-2</v>
      </c>
      <c r="F18" s="357"/>
    </row>
    <row r="19" spans="1:6" x14ac:dyDescent="0.3">
      <c r="A19" s="352">
        <v>2020</v>
      </c>
      <c r="B19" s="347">
        <v>62138632760</v>
      </c>
      <c r="C19" s="356">
        <f t="shared" si="0"/>
        <v>27.576188276881023</v>
      </c>
    </row>
    <row r="20" spans="1:6" x14ac:dyDescent="0.3">
      <c r="A20" s="352">
        <v>2021</v>
      </c>
      <c r="B20" s="347">
        <v>3006535313</v>
      </c>
      <c r="C20" s="356">
        <f t="shared" si="0"/>
        <v>-0.95161568287779619</v>
      </c>
    </row>
    <row r="21" spans="1:6" x14ac:dyDescent="0.3">
      <c r="A21" s="352">
        <v>2022</v>
      </c>
      <c r="B21" s="347">
        <v>2851547566</v>
      </c>
      <c r="C21" s="356">
        <f t="shared" si="0"/>
        <v>-5.1550283254564254E-2</v>
      </c>
    </row>
    <row r="22" spans="1:6" x14ac:dyDescent="0.3">
      <c r="A22" s="352">
        <v>2023</v>
      </c>
      <c r="B22" s="347">
        <v>3106612162</v>
      </c>
      <c r="C22" s="356">
        <f t="shared" si="0"/>
        <v>8.9447778827617841E-2</v>
      </c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10"/>
  <sheetViews>
    <sheetView workbookViewId="0">
      <selection activeCell="E18" sqref="E18"/>
    </sheetView>
  </sheetViews>
  <sheetFormatPr baseColWidth="10" defaultRowHeight="14.4" x14ac:dyDescent="0.3"/>
  <cols>
    <col min="1" max="18" width="13.6640625" customWidth="1"/>
  </cols>
  <sheetData>
    <row r="1" spans="1:18" ht="18" x14ac:dyDescent="0.3">
      <c r="A1" s="229" t="s">
        <v>873</v>
      </c>
    </row>
    <row r="2" spans="1:18" ht="18" x14ac:dyDescent="0.3">
      <c r="A2" s="304" t="s">
        <v>874</v>
      </c>
    </row>
    <row r="3" spans="1:18" x14ac:dyDescent="0.3">
      <c r="A3" s="231" t="s">
        <v>848</v>
      </c>
    </row>
    <row r="5" spans="1:18" ht="15" thickBot="1" x14ac:dyDescent="0.35">
      <c r="A5" s="351" t="s">
        <v>849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9" t="s">
        <v>867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60" t="s">
        <v>869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9" t="s">
        <v>870</v>
      </c>
      <c r="B8" s="347">
        <f>413201341-5746838</f>
        <v>407454503</v>
      </c>
      <c r="C8" s="347">
        <f>463215682-6131809</f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9" t="s">
        <v>871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2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61" t="s">
        <v>868</v>
      </c>
      <c r="B10" s="358">
        <f t="shared" ref="B10:R10" si="0">+SUM(B6:B9)</f>
        <v>612607484</v>
      </c>
      <c r="C10" s="358">
        <f t="shared" si="0"/>
        <v>783358903</v>
      </c>
      <c r="D10" s="358">
        <f t="shared" si="0"/>
        <v>835740310</v>
      </c>
      <c r="E10" s="358">
        <f t="shared" si="0"/>
        <v>924918559</v>
      </c>
      <c r="F10" s="358">
        <f t="shared" si="0"/>
        <v>1008367335</v>
      </c>
      <c r="G10" s="358">
        <f t="shared" si="0"/>
        <v>1163120466</v>
      </c>
      <c r="H10" s="358">
        <f t="shared" si="0"/>
        <v>1295867443</v>
      </c>
      <c r="I10" s="358">
        <f t="shared" si="0"/>
        <v>1481047878</v>
      </c>
      <c r="J10" s="358">
        <f t="shared" si="0"/>
        <v>1562067893</v>
      </c>
      <c r="K10" s="358">
        <f t="shared" si="0"/>
        <v>1744439355</v>
      </c>
      <c r="L10" s="358">
        <f t="shared" si="0"/>
        <v>1939606220</v>
      </c>
      <c r="M10" s="358">
        <f t="shared" si="0"/>
        <v>2056552952</v>
      </c>
      <c r="N10" s="358">
        <f t="shared" si="0"/>
        <v>2174489899</v>
      </c>
      <c r="O10" s="358">
        <f t="shared" si="0"/>
        <v>62138632760</v>
      </c>
      <c r="P10" s="358">
        <f t="shared" si="0"/>
        <v>3006535313</v>
      </c>
      <c r="Q10" s="358">
        <f t="shared" si="0"/>
        <v>2851547566</v>
      </c>
      <c r="R10" s="358">
        <f t="shared" si="0"/>
        <v>3106612162</v>
      </c>
    </row>
  </sheetData>
  <pageMargins left="0.7" right="0.7" top="0.75" bottom="0.75" header="0.3" footer="0.3"/>
  <ignoredErrors>
    <ignoredError sqref="D10:R10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390</vt:i4>
      </vt:variant>
      <vt:variant>
        <vt:lpstr>Rangos con nombre</vt:lpstr>
      </vt:variant>
      <vt:variant>
        <vt:i4>127</vt:i4>
      </vt:variant>
    </vt:vector>
  </HeadingPairs>
  <TitlesOfParts>
    <vt:vector size="517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2025-05-29T01:21:58Z</dcterms:modified>
</cp:coreProperties>
</file>