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6D1D13A4-AC25-4463-9E54-99644FAF423A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571" l="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<sst xmlns="http://schemas.openxmlformats.org/spreadsheetml/2006/main" count="16891" uniqueCount="1020">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</sst>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9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8" t="s">
        <v>301</v>
      </c>
      <c r="B1" s="324"/>
      <c r="C1" s="489" t="s">
        <v>328</v>
      </c>
      <c r="D1" s="489"/>
      <c r="E1" s="489"/>
      <c r="F1" s="489"/>
      <c r="G1" s="489"/>
      <c r="H1" s="489"/>
      <c r="I1" s="489"/>
      <c r="J1" s="489"/>
      <c r="K1" s="489"/>
      <c r="L1" s="489"/>
      <c r="M1" s="489"/>
    </row>
    <row r="2" spans="1:20" ht="2.25" customHeight="1" x14ac:dyDescent="0.35">
      <c r="A2" s="48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8"/>
      <c r="B3" s="324"/>
      <c r="C3" s="487" t="s">
        <v>302</v>
      </c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</row>
    <row r="4" spans="1:20" s="305" customFormat="1" x14ac:dyDescent="0.35">
      <c r="A4" s="48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7" t="s">
        <v>74</v>
      </c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7" t="s">
        <v>75</v>
      </c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7" t="s">
        <v>125</v>
      </c>
      <c r="D360" s="487"/>
      <c r="E360" s="487"/>
      <c r="F360" s="487"/>
      <c r="G360" s="487"/>
      <c r="H360" s="487"/>
      <c r="I360" s="487"/>
      <c r="J360" s="487"/>
      <c r="K360" s="487"/>
      <c r="L360" s="487"/>
      <c r="M360" s="487"/>
      <c r="N360" s="487"/>
      <c r="O360" s="487"/>
    </row>
    <row r="361" spans="3:20" ht="19.5" customHeight="1" x14ac:dyDescent="0.35">
      <c r="C361" s="487" t="s">
        <v>129</v>
      </c>
      <c r="D361" s="487"/>
      <c r="E361" s="487"/>
      <c r="F361" s="487"/>
      <c r="G361" s="487"/>
      <c r="H361" s="487"/>
      <c r="I361" s="487"/>
      <c r="J361" s="487"/>
      <c r="K361" s="487"/>
      <c r="L361" s="487"/>
      <c r="M361" s="487"/>
      <c r="N361" s="487"/>
      <c r="O361" s="48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7" t="s">
        <v>130</v>
      </c>
      <c r="D412" s="487"/>
      <c r="E412" s="487"/>
      <c r="F412" s="487"/>
      <c r="G412" s="487"/>
      <c r="H412" s="487"/>
      <c r="I412" s="487"/>
      <c r="J412" s="487"/>
      <c r="K412" s="487"/>
      <c r="L412" s="487"/>
      <c r="M412" s="487"/>
      <c r="N412" s="487"/>
      <c r="O412" s="48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105"/>
      <c r="I1" s="105"/>
      <c r="J1" s="218"/>
    </row>
    <row r="2" spans="1:12" ht="15.6" x14ac:dyDescent="0.3">
      <c r="A2" s="490"/>
      <c r="B2" s="490"/>
      <c r="C2" s="490"/>
      <c r="D2" s="490"/>
      <c r="E2" s="490"/>
      <c r="F2" s="490"/>
      <c r="G2" s="490"/>
      <c r="H2" s="105"/>
      <c r="I2" s="105"/>
      <c r="J2" s="218"/>
    </row>
    <row r="3" spans="1:12" ht="15.6" x14ac:dyDescent="0.3">
      <c r="A3" s="490"/>
      <c r="B3" s="490"/>
      <c r="C3" s="490"/>
      <c r="D3" s="490"/>
      <c r="E3" s="490"/>
      <c r="F3" s="490"/>
      <c r="G3" s="49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0"/>
      <c r="B36" s="490"/>
      <c r="C36" s="490"/>
      <c r="D36" s="490"/>
      <c r="E36" s="490"/>
      <c r="F36" s="490"/>
      <c r="G36" s="490"/>
      <c r="H36" s="490"/>
      <c r="I36" s="91"/>
    </row>
    <row r="37" spans="1:13" ht="15.6" x14ac:dyDescent="0.3">
      <c r="A37" s="491"/>
      <c r="B37" s="491"/>
      <c r="C37" s="491"/>
      <c r="D37" s="491"/>
      <c r="E37" s="491"/>
      <c r="F37" s="491"/>
      <c r="G37" s="491"/>
      <c r="H37" s="491"/>
      <c r="I37" s="106"/>
    </row>
    <row r="38" spans="1:13" ht="15.6" x14ac:dyDescent="0.3">
      <c r="A38" s="490"/>
      <c r="B38" s="490"/>
      <c r="C38" s="490"/>
      <c r="D38" s="490"/>
      <c r="E38" s="490"/>
      <c r="F38" s="490"/>
      <c r="G38" s="490"/>
      <c r="H38" s="49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2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2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557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556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2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558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4" t="s">
        <v>882</v>
      </c>
      <c r="B2" s="494"/>
      <c r="C2" s="494"/>
      <c r="D2" s="494"/>
      <c r="E2" s="494"/>
      <c r="F2" s="494"/>
      <c r="G2" s="494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8" t="s">
        <v>849</v>
      </c>
      <c r="B4" s="500" t="s">
        <v>883</v>
      </c>
      <c r="C4" s="495" t="s">
        <v>884</v>
      </c>
      <c r="D4" s="502" t="s">
        <v>874</v>
      </c>
      <c r="E4" s="504" t="s">
        <v>885</v>
      </c>
      <c r="F4" s="504" t="s">
        <v>886</v>
      </c>
      <c r="G4" s="495" t="s">
        <v>887</v>
      </c>
      <c r="H4" s="497"/>
      <c r="I4" s="497"/>
    </row>
    <row r="5" spans="1:14" s="369" customFormat="1" ht="27" customHeight="1" x14ac:dyDescent="0.3">
      <c r="A5" s="499"/>
      <c r="B5" s="501"/>
      <c r="C5" s="496"/>
      <c r="D5" s="503"/>
      <c r="E5" s="505"/>
      <c r="F5" s="505"/>
      <c r="G5" s="496"/>
      <c r="H5" s="497"/>
      <c r="I5" s="497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6" t="s">
        <v>893</v>
      </c>
      <c r="B2" s="506"/>
      <c r="C2" s="506"/>
      <c r="D2" s="506"/>
      <c r="E2" s="506"/>
      <c r="F2" s="506"/>
      <c r="G2" s="506"/>
    </row>
    <row r="3" spans="1:9" x14ac:dyDescent="0.3">
      <c r="A3" s="507"/>
      <c r="B3" s="507"/>
      <c r="C3" s="507"/>
      <c r="D3" s="507"/>
      <c r="E3" s="507"/>
      <c r="F3" s="507"/>
      <c r="G3" s="507"/>
    </row>
    <row r="4" spans="1:9" s="369" customFormat="1" ht="24.9" customHeight="1" x14ac:dyDescent="0.3">
      <c r="A4" s="498" t="s">
        <v>849</v>
      </c>
      <c r="B4" s="495" t="s">
        <v>883</v>
      </c>
      <c r="C4" s="495" t="s">
        <v>884</v>
      </c>
      <c r="D4" s="495" t="s">
        <v>874</v>
      </c>
      <c r="E4" s="504" t="s">
        <v>894</v>
      </c>
      <c r="F4" s="504" t="s">
        <v>886</v>
      </c>
      <c r="G4" s="495" t="s">
        <v>887</v>
      </c>
      <c r="H4" s="497"/>
      <c r="I4" s="497"/>
    </row>
    <row r="5" spans="1:9" s="369" customFormat="1" ht="18.75" customHeight="1" x14ac:dyDescent="0.3">
      <c r="A5" s="508"/>
      <c r="B5" s="505"/>
      <c r="C5" s="505"/>
      <c r="D5" s="505"/>
      <c r="E5" s="505"/>
      <c r="F5" s="505"/>
      <c r="G5" s="505"/>
      <c r="H5" s="497"/>
      <c r="I5" s="497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0" t="s">
        <v>903</v>
      </c>
      <c r="C3" s="510" t="s">
        <v>2</v>
      </c>
      <c r="D3" s="510"/>
      <c r="E3" s="510"/>
      <c r="F3" s="510"/>
      <c r="G3" s="510"/>
      <c r="H3" s="510"/>
      <c r="I3" s="512" t="s">
        <v>904</v>
      </c>
      <c r="J3" s="512"/>
      <c r="K3" s="399"/>
    </row>
    <row r="4" spans="2:11" ht="16.8" customHeight="1" thickBot="1" x14ac:dyDescent="0.35">
      <c r="B4" s="511"/>
      <c r="C4" s="511"/>
      <c r="D4" s="511"/>
      <c r="E4" s="511"/>
      <c r="F4" s="511"/>
      <c r="G4" s="511"/>
      <c r="H4" s="511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3" t="s">
        <v>912</v>
      </c>
      <c r="D5" s="513"/>
      <c r="E5" s="513"/>
      <c r="F5" s="513"/>
      <c r="G5" s="513"/>
      <c r="H5" s="513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9" t="s">
        <v>914</v>
      </c>
      <c r="D6" s="509"/>
      <c r="E6" s="509"/>
      <c r="F6" s="509"/>
      <c r="G6" s="509"/>
      <c r="H6" s="509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9" t="s">
        <v>915</v>
      </c>
      <c r="D7" s="509"/>
      <c r="E7" s="509"/>
      <c r="F7" s="509"/>
      <c r="G7" s="509"/>
      <c r="H7" s="509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9" t="s">
        <v>913</v>
      </c>
      <c r="D8" s="509"/>
      <c r="E8" s="509"/>
      <c r="F8" s="509"/>
      <c r="G8" s="509"/>
      <c r="H8" s="509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9" t="s">
        <v>12</v>
      </c>
      <c r="D9" s="509"/>
      <c r="E9" s="509"/>
      <c r="F9" s="509"/>
      <c r="G9" s="509"/>
      <c r="H9" s="509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4" t="s">
        <v>931</v>
      </c>
      <c r="C1" s="514"/>
      <c r="D1" s="514"/>
      <c r="E1" s="514"/>
      <c r="F1" s="514"/>
      <c r="G1" s="514"/>
      <c r="H1" s="514"/>
      <c r="I1" s="514"/>
      <c r="J1" s="514"/>
    </row>
    <row r="2" spans="2:11" ht="21" customHeight="1" x14ac:dyDescent="0.3">
      <c r="B2" s="514"/>
      <c r="C2" s="514"/>
      <c r="D2" s="514"/>
      <c r="E2" s="514"/>
      <c r="F2" s="514"/>
      <c r="G2" s="514"/>
      <c r="H2" s="514"/>
      <c r="I2" s="514"/>
      <c r="J2" s="514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0" t="s">
        <v>903</v>
      </c>
      <c r="C4" s="510" t="s">
        <v>2</v>
      </c>
      <c r="D4" s="510"/>
      <c r="E4" s="510"/>
      <c r="F4" s="510"/>
      <c r="G4" s="510"/>
      <c r="H4" s="510"/>
      <c r="I4" s="512" t="s">
        <v>904</v>
      </c>
      <c r="J4" s="512"/>
      <c r="K4" s="399"/>
    </row>
    <row r="5" spans="2:11" ht="16.8" customHeight="1" thickBot="1" x14ac:dyDescent="0.35">
      <c r="B5" s="511"/>
      <c r="C5" s="511"/>
      <c r="D5" s="511"/>
      <c r="E5" s="511"/>
      <c r="F5" s="511"/>
      <c r="G5" s="511"/>
      <c r="H5" s="511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3" t="s">
        <v>932</v>
      </c>
      <c r="D6" s="513"/>
      <c r="E6" s="513"/>
      <c r="F6" s="513"/>
      <c r="G6" s="513"/>
      <c r="H6" s="513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9" t="s">
        <v>933</v>
      </c>
      <c r="D7" s="509"/>
      <c r="E7" s="509"/>
      <c r="F7" s="509"/>
      <c r="G7" s="509"/>
      <c r="H7" s="509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9" t="s">
        <v>934</v>
      </c>
      <c r="D8" s="509"/>
      <c r="E8" s="509"/>
      <c r="F8" s="509"/>
      <c r="G8" s="509"/>
      <c r="H8" s="509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9" t="s">
        <v>935</v>
      </c>
      <c r="D9" s="509"/>
      <c r="E9" s="509"/>
      <c r="F9" s="509"/>
      <c r="G9" s="509"/>
      <c r="H9" s="509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9" t="s">
        <v>936</v>
      </c>
      <c r="D10" s="509"/>
      <c r="E10" s="509"/>
      <c r="F10" s="509"/>
      <c r="G10" s="509"/>
      <c r="H10" s="509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4" t="s">
        <v>967</v>
      </c>
      <c r="C1" s="514"/>
      <c r="D1" s="514"/>
      <c r="E1" s="514"/>
      <c r="F1" s="514"/>
      <c r="G1" s="514"/>
      <c r="H1" s="514"/>
    </row>
    <row r="2" spans="2:8" ht="14.4" customHeight="1" x14ac:dyDescent="0.3">
      <c r="B2" s="514"/>
      <c r="C2" s="514"/>
      <c r="D2" s="514"/>
      <c r="E2" s="514"/>
      <c r="F2" s="514"/>
      <c r="G2" s="514"/>
      <c r="H2" s="514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8" t="s">
        <v>849</v>
      </c>
      <c r="C4" s="525" t="s">
        <v>990</v>
      </c>
      <c r="D4" s="525" t="s">
        <v>969</v>
      </c>
      <c r="E4" s="429" t="s">
        <v>991</v>
      </c>
      <c r="F4" s="429" t="s">
        <v>970</v>
      </c>
      <c r="G4" s="525" t="s">
        <v>972</v>
      </c>
      <c r="H4" s="527" t="s">
        <v>973</v>
      </c>
    </row>
    <row r="5" spans="2:8" ht="19.8" customHeight="1" x14ac:dyDescent="0.4">
      <c r="B5" s="519"/>
      <c r="C5" s="526"/>
      <c r="D5" s="526"/>
      <c r="E5" s="430" t="s">
        <v>968</v>
      </c>
      <c r="F5" s="430" t="s">
        <v>971</v>
      </c>
      <c r="G5" s="526"/>
      <c r="H5" s="528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2">
        <f>+AVERAGE('c-505'!E7:E22) *100</f>
        <v>1.5163864208540585</v>
      </c>
      <c r="F6" s="534">
        <f>+AVERAGE('c-505'!F7:F22) *100</f>
        <v>-0.27920530103887686</v>
      </c>
      <c r="G6" s="520">
        <f>+E12</f>
        <v>-0.7181538562403571</v>
      </c>
      <c r="H6" s="529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3"/>
      <c r="F7" s="535"/>
      <c r="G7" s="521"/>
      <c r="H7" s="530"/>
    </row>
    <row r="10" spans="2:8" ht="15.6" customHeight="1" thickBot="1" x14ac:dyDescent="0.35">
      <c r="B10" s="531" t="s">
        <v>978</v>
      </c>
      <c r="C10" s="531"/>
      <c r="D10" s="531"/>
      <c r="E10" s="531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6" t="s">
        <v>982</v>
      </c>
      <c r="E15" s="536"/>
      <c r="F15" s="537"/>
    </row>
    <row r="16" spans="2:8" ht="25.8" customHeight="1" x14ac:dyDescent="0.3">
      <c r="B16" s="443" t="s">
        <v>984</v>
      </c>
      <c r="C16" s="444" t="s">
        <v>992</v>
      </c>
      <c r="D16" s="538" t="s">
        <v>985</v>
      </c>
      <c r="E16" s="539"/>
      <c r="F16" s="540"/>
    </row>
    <row r="17" spans="2:6" ht="25.8" customHeight="1" x14ac:dyDescent="0.3">
      <c r="B17" s="440" t="s">
        <v>986</v>
      </c>
      <c r="C17" s="439" t="s">
        <v>993</v>
      </c>
      <c r="D17" s="515" t="s">
        <v>997</v>
      </c>
      <c r="E17" s="516"/>
      <c r="F17" s="517"/>
    </row>
    <row r="18" spans="2:6" ht="25.8" customHeight="1" x14ac:dyDescent="0.3">
      <c r="B18" s="440" t="s">
        <v>987</v>
      </c>
      <c r="C18" s="439" t="s">
        <v>994</v>
      </c>
      <c r="D18" s="515" t="s">
        <v>998</v>
      </c>
      <c r="E18" s="516"/>
      <c r="F18" s="517"/>
    </row>
    <row r="19" spans="2:6" ht="25.8" customHeight="1" x14ac:dyDescent="0.3">
      <c r="B19" s="440" t="s">
        <v>988</v>
      </c>
      <c r="C19" s="439" t="s">
        <v>995</v>
      </c>
      <c r="D19" s="515" t="s">
        <v>999</v>
      </c>
      <c r="E19" s="516"/>
      <c r="F19" s="517"/>
    </row>
    <row r="20" spans="2:6" ht="26.4" customHeight="1" thickBot="1" x14ac:dyDescent="0.35">
      <c r="B20" s="441" t="s">
        <v>989</v>
      </c>
      <c r="C20" s="442" t="s">
        <v>996</v>
      </c>
      <c r="D20" s="522" t="s">
        <v>1000</v>
      </c>
      <c r="E20" s="523"/>
      <c r="F20" s="524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4" t="s">
        <v>1001</v>
      </c>
      <c r="D1" s="514"/>
      <c r="E1" s="514"/>
      <c r="F1" s="514"/>
    </row>
    <row r="2" spans="2:15" ht="15" thickBot="1" x14ac:dyDescent="0.35">
      <c r="C2" s="514"/>
      <c r="D2" s="514"/>
      <c r="E2" s="514"/>
      <c r="F2" s="514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6" t="s">
        <v>982</v>
      </c>
      <c r="N3" s="536"/>
      <c r="O3" s="537"/>
    </row>
    <row r="4" spans="2:15" ht="18.600000000000001" customHeight="1" x14ac:dyDescent="0.4">
      <c r="B4" s="549" t="s">
        <v>1003</v>
      </c>
      <c r="C4" s="554" t="s">
        <v>849</v>
      </c>
      <c r="D4" s="525" t="s">
        <v>990</v>
      </c>
      <c r="E4" s="525" t="s">
        <v>969</v>
      </c>
      <c r="F4" s="429" t="s">
        <v>991</v>
      </c>
      <c r="G4" s="525" t="s">
        <v>972</v>
      </c>
      <c r="H4" s="527" t="s">
        <v>973</v>
      </c>
      <c r="K4" s="443" t="s">
        <v>984</v>
      </c>
      <c r="L4" s="444" t="s">
        <v>992</v>
      </c>
      <c r="M4" s="551" t="s">
        <v>985</v>
      </c>
      <c r="N4" s="552"/>
      <c r="O4" s="553"/>
    </row>
    <row r="5" spans="2:15" ht="20.399999999999999" customHeight="1" thickBot="1" x14ac:dyDescent="0.45">
      <c r="B5" s="550"/>
      <c r="C5" s="555"/>
      <c r="D5" s="526"/>
      <c r="E5" s="526"/>
      <c r="F5" s="430" t="s">
        <v>968</v>
      </c>
      <c r="G5" s="526"/>
      <c r="H5" s="528"/>
      <c r="K5" s="440" t="s">
        <v>986</v>
      </c>
      <c r="L5" s="439" t="s">
        <v>993</v>
      </c>
      <c r="M5" s="515" t="s">
        <v>997</v>
      </c>
      <c r="N5" s="516"/>
      <c r="O5" s="517"/>
    </row>
    <row r="6" spans="2:15" ht="18.899999999999999" customHeight="1" x14ac:dyDescent="0.35">
      <c r="B6" s="546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4">
        <f>+AVERAGE('c-505'!E7:E22) *100</f>
        <v>1.5163864208540585</v>
      </c>
      <c r="G6" s="520">
        <f>+C36</f>
        <v>-1.3785812578637278</v>
      </c>
      <c r="H6" s="529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5" t="s">
        <v>998</v>
      </c>
      <c r="N6" s="516"/>
      <c r="O6" s="517"/>
    </row>
    <row r="7" spans="2:15" ht="18.899999999999999" customHeight="1" thickBot="1" x14ac:dyDescent="0.4">
      <c r="B7" s="548"/>
      <c r="C7" s="458">
        <v>2018</v>
      </c>
      <c r="D7" s="459">
        <v>11058.544738420362</v>
      </c>
      <c r="E7" s="461">
        <f>+'c-503'!D6</f>
        <v>14.55</v>
      </c>
      <c r="F7" s="545"/>
      <c r="G7" s="521"/>
      <c r="H7" s="530"/>
      <c r="K7" s="440" t="s">
        <v>988</v>
      </c>
      <c r="L7" s="439" t="s">
        <v>995</v>
      </c>
      <c r="M7" s="515" t="s">
        <v>999</v>
      </c>
      <c r="N7" s="516"/>
      <c r="O7" s="517"/>
    </row>
    <row r="8" spans="2:15" ht="18.899999999999999" customHeight="1" thickBot="1" x14ac:dyDescent="0.4">
      <c r="B8" s="546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4">
        <f>+AVERAGE('c-505'!E7:E22) *100</f>
        <v>1.5163864208540585</v>
      </c>
      <c r="G8" s="520">
        <f>+C37</f>
        <v>-0.62102047515497194</v>
      </c>
      <c r="H8" s="529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2" t="s">
        <v>1000</v>
      </c>
      <c r="N8" s="523"/>
      <c r="O8" s="524"/>
    </row>
    <row r="9" spans="2:15" ht="18.899999999999999" customHeight="1" thickBot="1" x14ac:dyDescent="0.4">
      <c r="B9" s="548"/>
      <c r="C9" s="458">
        <v>2018</v>
      </c>
      <c r="D9" s="459">
        <v>11058.544738420362</v>
      </c>
      <c r="E9" s="461">
        <f>+'c-503'!D7</f>
        <v>22.299999999999997</v>
      </c>
      <c r="F9" s="545"/>
      <c r="G9" s="521"/>
      <c r="H9" s="530"/>
      <c r="K9" s="446"/>
      <c r="L9" s="447"/>
      <c r="M9" s="448"/>
      <c r="N9" s="448"/>
      <c r="O9" s="448"/>
    </row>
    <row r="10" spans="2:15" ht="18.899999999999999" customHeight="1" x14ac:dyDescent="0.35">
      <c r="B10" s="546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4">
        <f>+AVERAGE('c-505'!E7:E22) *100</f>
        <v>1.5163864208540585</v>
      </c>
      <c r="G10" s="520">
        <f>+C38</f>
        <v>-1.6464616310080251</v>
      </c>
      <c r="H10" s="529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8"/>
      <c r="C11" s="458">
        <v>2018</v>
      </c>
      <c r="D11" s="459">
        <v>11058.544738420362</v>
      </c>
      <c r="E11" s="461">
        <f>+'c-503'!D8</f>
        <v>52.75</v>
      </c>
      <c r="F11" s="545"/>
      <c r="G11" s="521"/>
      <c r="H11" s="530"/>
      <c r="K11" s="446"/>
      <c r="L11" s="447"/>
      <c r="M11" s="448"/>
      <c r="N11" s="448"/>
      <c r="O11" s="448"/>
    </row>
    <row r="12" spans="2:15" ht="18.899999999999999" customHeight="1" x14ac:dyDescent="0.35">
      <c r="B12" s="546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4">
        <f>+AVERAGE('c-505'!E7:E22) *100</f>
        <v>1.5163864208540585</v>
      </c>
      <c r="G12" s="520">
        <f>+C39</f>
        <v>-1.3008269854916492</v>
      </c>
      <c r="H12" s="529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8"/>
      <c r="C13" s="458">
        <v>2018</v>
      </c>
      <c r="D13" s="459">
        <v>11058.544738420362</v>
      </c>
      <c r="E13" s="461">
        <f>+'c-503'!D9</f>
        <v>26.65</v>
      </c>
      <c r="F13" s="545"/>
      <c r="G13" s="521"/>
      <c r="H13" s="530"/>
      <c r="K13" s="446"/>
      <c r="L13" s="447"/>
      <c r="M13" s="448"/>
      <c r="N13" s="448"/>
      <c r="O13" s="448"/>
    </row>
    <row r="14" spans="2:15" ht="18.899999999999999" customHeight="1" x14ac:dyDescent="0.35">
      <c r="B14" s="546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4">
        <f>+AVERAGE('c-505'!E7:E22) *100</f>
        <v>1.5163864208540585</v>
      </c>
      <c r="G14" s="520">
        <f>+C40</f>
        <v>-1.4964835213964283</v>
      </c>
      <c r="H14" s="529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8"/>
      <c r="C15" s="458">
        <v>2018</v>
      </c>
      <c r="D15" s="459">
        <v>11058.544738420362</v>
      </c>
      <c r="E15" s="461">
        <f>+'c-503'!D10</f>
        <v>51.900000000000006</v>
      </c>
      <c r="F15" s="545"/>
      <c r="G15" s="521"/>
      <c r="H15" s="530"/>
      <c r="K15" s="446"/>
      <c r="L15" s="447"/>
      <c r="M15" s="448"/>
      <c r="N15" s="448"/>
      <c r="O15" s="448"/>
    </row>
    <row r="16" spans="2:15" ht="18.899999999999999" customHeight="1" x14ac:dyDescent="0.35">
      <c r="B16" s="546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4">
        <f>+AVERAGE('c-505'!E7:E22) *100</f>
        <v>1.5163864208540585</v>
      </c>
      <c r="G16" s="520">
        <f>+C41</f>
        <v>-1.5785934256425826</v>
      </c>
      <c r="H16" s="529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8"/>
      <c r="C17" s="458">
        <v>2018</v>
      </c>
      <c r="D17" s="459">
        <v>11058.544738420362</v>
      </c>
      <c r="E17" s="461">
        <f>+'c-503'!D11</f>
        <v>47.349999999999994</v>
      </c>
      <c r="F17" s="545"/>
      <c r="G17" s="521"/>
      <c r="H17" s="530"/>
      <c r="K17" s="446"/>
      <c r="L17" s="447"/>
      <c r="M17" s="448"/>
      <c r="N17" s="448"/>
      <c r="O17" s="448"/>
    </row>
    <row r="18" spans="2:15" ht="18.899999999999999" customHeight="1" x14ac:dyDescent="0.35">
      <c r="B18" s="546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4">
        <f>+AVERAGE('c-505'!E7:E22) *100</f>
        <v>1.5163864208540585</v>
      </c>
      <c r="G18" s="520">
        <f>+C42</f>
        <v>-1.2231187779949564</v>
      </c>
      <c r="H18" s="529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7"/>
      <c r="C19" s="458">
        <v>2018</v>
      </c>
      <c r="D19" s="459">
        <v>11058.544738420362</v>
      </c>
      <c r="E19" s="461">
        <f>+'c-503'!D12</f>
        <v>24.299999999999997</v>
      </c>
      <c r="F19" s="545"/>
      <c r="G19" s="521"/>
      <c r="H19" s="530"/>
      <c r="K19" s="446"/>
      <c r="L19" s="447"/>
      <c r="M19" s="448"/>
      <c r="N19" s="448"/>
      <c r="O19" s="448"/>
    </row>
    <row r="20" spans="2:15" ht="18.899999999999999" customHeight="1" x14ac:dyDescent="0.35">
      <c r="B20" s="546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4">
        <f>+AVERAGE('c-505'!E7:E22) *100</f>
        <v>1.5163864208540585</v>
      </c>
      <c r="G20" s="520">
        <f>+C43</f>
        <v>-1.7966777937183953</v>
      </c>
      <c r="H20" s="529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7"/>
      <c r="C21" s="458">
        <v>2018</v>
      </c>
      <c r="D21" s="459">
        <v>11058.544738420362</v>
      </c>
      <c r="E21" s="461">
        <f>+'c-503'!D13</f>
        <v>48</v>
      </c>
      <c r="F21" s="545"/>
      <c r="G21" s="521"/>
      <c r="H21" s="530"/>
      <c r="K21" s="446"/>
      <c r="L21" s="447"/>
      <c r="M21" s="448"/>
      <c r="N21" s="448"/>
      <c r="O21" s="448"/>
    </row>
    <row r="22" spans="2:15" ht="18.899999999999999" customHeight="1" x14ac:dyDescent="0.35">
      <c r="B22" s="546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4">
        <f>+AVERAGE('c-505'!E7:E22) *100</f>
        <v>1.5163864208540585</v>
      </c>
      <c r="G22" s="520">
        <f>+C44</f>
        <v>-2.2589807515371154</v>
      </c>
      <c r="H22" s="529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8"/>
      <c r="C23" s="458">
        <v>2018</v>
      </c>
      <c r="D23" s="459">
        <v>11058.544738420362</v>
      </c>
      <c r="E23" s="461">
        <f>+'c-503'!D14</f>
        <v>49.2</v>
      </c>
      <c r="F23" s="545"/>
      <c r="G23" s="521"/>
      <c r="H23" s="530"/>
      <c r="K23" s="446"/>
      <c r="L23" s="447"/>
      <c r="M23" s="448"/>
      <c r="N23" s="448"/>
      <c r="O23" s="448"/>
    </row>
    <row r="24" spans="2:15" ht="18.899999999999999" customHeight="1" x14ac:dyDescent="0.35">
      <c r="B24" s="546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4">
        <f>+AVERAGE('c-505'!E7:E22) *100</f>
        <v>1.5163864208540585</v>
      </c>
      <c r="G24" s="520">
        <f>+C45</f>
        <v>-1.0109485281556643</v>
      </c>
      <c r="H24" s="529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8"/>
      <c r="C25" s="458">
        <v>2018</v>
      </c>
      <c r="D25" s="459">
        <v>11058.544738420362</v>
      </c>
      <c r="E25" s="461">
        <f>+'c-503'!D15</f>
        <v>46.25</v>
      </c>
      <c r="F25" s="545"/>
      <c r="G25" s="521"/>
      <c r="H25" s="530"/>
      <c r="K25" s="446"/>
      <c r="L25" s="447"/>
      <c r="M25" s="448"/>
      <c r="N25" s="448"/>
      <c r="O25" s="448"/>
    </row>
    <row r="26" spans="2:15" ht="18.899999999999999" customHeight="1" x14ac:dyDescent="0.35">
      <c r="B26" s="542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4">
        <f>+AVERAGE('c-505'!E7:E22) *100</f>
        <v>1.5163864208540585</v>
      </c>
      <c r="G26" s="520">
        <f>+C46</f>
        <v>-1.1964216906030829</v>
      </c>
      <c r="H26" s="529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43"/>
      <c r="C27" s="458">
        <v>2018</v>
      </c>
      <c r="D27" s="459">
        <v>11058.544738420362</v>
      </c>
      <c r="E27" s="461">
        <f>+'c-503'!D16</f>
        <v>44.349999999999994</v>
      </c>
      <c r="F27" s="545"/>
      <c r="G27" s="521"/>
      <c r="H27" s="530"/>
      <c r="K27" s="446"/>
      <c r="L27" s="447"/>
      <c r="M27" s="448"/>
      <c r="N27" s="448"/>
      <c r="O27" s="448"/>
    </row>
    <row r="28" spans="2:15" ht="18.899999999999999" customHeight="1" x14ac:dyDescent="0.35">
      <c r="B28" s="546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4">
        <f>+AVERAGE('c-505'!E7:E22) *100</f>
        <v>1.5163864208540585</v>
      </c>
      <c r="G28" s="520">
        <f>+C47</f>
        <v>-1.6436494253713685</v>
      </c>
      <c r="H28" s="529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7"/>
      <c r="C29" s="458">
        <v>2018</v>
      </c>
      <c r="D29" s="459">
        <v>11058.544738420362</v>
      </c>
      <c r="E29" s="461">
        <f>+'c-503'!D17</f>
        <v>33.200000000000003</v>
      </c>
      <c r="F29" s="545"/>
      <c r="G29" s="521"/>
      <c r="H29" s="530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1" t="s">
        <v>1004</v>
      </c>
      <c r="C33" s="541"/>
      <c r="D33" s="541"/>
      <c r="E33" s="541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F25" sqref="F25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 s="344">
        <f>'c-502'!D8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10376.374420735656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2025-06-11T21:26:32Z</dcterms:modified>
</cp:coreProperties>
</file>