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9552E3EC-875A-49C8-B3D9-5779E1EF5D31}" xr6:coauthVersionLast="47" xr6:coauthVersionMax="47" xr10:uidLastSave="{00000000-0000-0000-0000-000000000000}"/>
  <bookViews>
    <workbookView xWindow="-108" yWindow="-108" windowWidth="23256" windowHeight="12456" firstSheet="380" activeTab="387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</sheets>
  <externalReferences>
    <externalReference r:id="rId389"/>
    <externalReference r:id="rId390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571" l="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F14" i="571" l="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<sst xmlns="http://schemas.openxmlformats.org/spreadsheetml/2006/main" count="16649" uniqueCount="865">
  <si>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</si>
  <si>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</si>
  <si>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</si>
  <si>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</si>
  <si>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</si>
  <si>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</si>
  <si>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</si>
  <si>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</si>
  <si>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</si>
  <si>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</si>
  <si>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</si>
  <si>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</si>
  <si>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</si>
  <si>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</si>
  <si>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</si>
  <si>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</si>
  <si>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</si>
  <si>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</si>
  <si>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</si>
  <si>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</si>
  <si>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</si>
  <si>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</si>
  <si>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</si>
  <si>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</si>
  <si>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</si>
  <si>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</si>
  <si>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</si>
  <si>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</si>
  <si>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</si>
  <si>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</si>
  <si>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</si>
  <si>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</si>
  <si>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</si>
  <si>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</si>
  <si>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</si>
  <si>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</si>
  <si>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</si>
  <si>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</si>
  <si>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</si>
  <si>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</si>
  <si>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</si>
  <si>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</si>
  <si>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</si>
  <si>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</si>
  <si>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</si>
  <si>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</si>
  <si>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</si>
  <si>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</si>
  <si>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</si>
  <si>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</si>
  <si>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</si>
  <si>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</si>
  <si>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</si>
  <si>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</si>
  <si>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</si>
  <si>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</si>
  <si>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</si>
  <si>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</si>
  <si>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</si>
  <si>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</si>
  <si>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</si>
  <si>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</si>
  <si>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</si>
  <si>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</si>
  <si>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</si>
  <si>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</si>
  <si>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</si>
  <si>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</si>
  <si>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</si>
  <si>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</si>
  <si>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</si>
  <si>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</si>
  <si>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</si>
  <si>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</si>
  <si>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</si>
  <si>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</si>
  <si>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</si>
  <si>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</si>
  <si>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</si>
  <si>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</si>
  <si>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</si>
  <si>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</si>
  <si>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</si>
  <si>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</si>
  <si>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</si>
  <si>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</si>
  <si>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</si>
  <si>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</si>
  <si>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</si>
  <si>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</si>
  <si>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</si>
  <si>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</si>
  <si>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</si>
  <si>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</si>
  <si>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</si>
  <si>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</si>
  <si>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</si>
  <si>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</si>
  <si>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</si>
  <si>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</si>
  <si>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</si>
  <si>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</si>
  <si>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</si>
  <si>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</si>
  <si>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</si>
  <si>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</si>
  <si>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</si>
  <si>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</si>
  <si>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</si>
  <si>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</si>
  <si>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</si>
  <si>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</si>
  <si>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</si>
  <si>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</si>
  <si>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</si>
  <si>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</si>
  <si>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</si>
  <si>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</si>
  <si>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</si>
  <si>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</si>
  <si>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</si>
  <si>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</si>
  <si>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</si>
  <si>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</si>
  <si>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</si>
  <si>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</si>
  <si>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</si>
  <si>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</si>
  <si>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</si>
  <si>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</si>
  <si>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</si>
  <si>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</si>
  <si>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</si>
  <si>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</si>
  <si>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</si>
  <si>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</si>
  <si>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</si>
  <si>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</si>
  <si>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</si>
  <si>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</si>
  <si>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</si>
  <si>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</si>
  <si>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</si>
  <si>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</si>
  <si>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</si>
  <si>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</si>
  <si>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</si>
  <si>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</si>
  <si>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</si>
  <si>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</si>
  <si>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</si>
  <si>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</si>
  <si>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</si>
  <si>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</si>
  <si>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</si>
  <si>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</si>
  <si>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</si>
  <si>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</si>
  <si>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</si>
  <si>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</si>
  <si>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</si>
  <si>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</si>
  <si>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</si>
  <si>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</si>
  <si>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</si>
  <si>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</si>
  <si>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</si>
  <si>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</si>
  <si>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</si>
  <si>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</si>
  <si>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</si>
  <si>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</si>
  <si>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</si>
  <si>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</si>
  <si>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</si>
  <si>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</si>
  <si>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</si>
  <si>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</si>
  <si>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</si>
  <si>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</si>
  <si>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</si>
  <si>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</si>
  <si>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</si>
  <si>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</si>
  <si>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</si>
  <si>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</si>
  <si>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</si>
  <si>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</si>
  <si>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</si>
  <si>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</si>
  <si>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</si>
  <si>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</si>
  <si>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</si>
  <si>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</si>
  <si>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</si>
  <si>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</si>
  <si>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</si>
  <si>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</si>
  <si>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</si>
  <si>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</si>
  <si>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</si>
  <si>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</si>
  <si>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</si>
  <si>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</si>
  <si>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</si>
  <si>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</si>
  <si>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</si>
  <si>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</si>
  <si>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</si>
  <si>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</si>
  <si>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</si>
  <si>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</si>
  <si>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</si>
  <si>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</si>
  <si>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</si>
  <si>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</si>
  <si>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</si>
  <si>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</si>
  <si>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</si>
  <si>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</si>
  <si>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</si>
  <si>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</si>
  <si>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</si>
  <si>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</si>
  <si>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</si>
  <si>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</si>
  <si>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</si>
  <si>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</si>
  <si>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</si>
  <si>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</si>
  <si>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</si>
  <si>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</si>
  <si>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</si>
  <si>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</si>
  <si>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</si>
  <si>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</si>
  <si>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</si>
  <si>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</si>
  <si>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</si>
  <si>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</si>
  <si>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</si>
  <si>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</si>
  <si>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</si>
  <si>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</si>
  <si>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</si>
  <si>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</si>
  <si>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</si>
  <si>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</si>
  <si>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</si>
  <si>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</si>
  <si>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</si>
  <si>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</si>
  <si>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</si>
  <si>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</si>
  <si>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</si>
  <si>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</si>
  <si>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</si>
  <si>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</si>
  <si>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</si>
  <si>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</si>
  <si>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</si>
  <si>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</si>
  <si>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</si>
  <si>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</si>
  <si>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</si>
  <si>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</si>
  <si>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</si>
  <si>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</si>
  <si>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</si>
  <si>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</si>
  <si>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</si>
  <si>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</si>
  <si>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</si>
  <si>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</si>
  <si>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</si>
  <si>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</si>
  <si>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</si>
  <si>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</si>
  <si>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</si>
  <si>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</si>
  <si>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</si>
  <si>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</si>
  <si>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</si>
  <si>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</si>
  <si>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</si>
  <si>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</si>
  <si>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</si>
  <si>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</si>
  <si>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</si>
  <si>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</si>
  <si>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</si>
  <si>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</si>
  <si>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</si>
  <si>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</si>
  <si>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</si>
  <si>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</si>
  <si>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</si>
  <si>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</si>
  <si>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</si>
  <si>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</si>
  <si>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</si>
  <si>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</si>
  <si>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</si>
  <si>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</si>
  <si>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</si>
  <si>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</si>
  <si>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</si>
  <si>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</si>
  <si>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</si>
  <si>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</si>
  <si>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</si>
  <si>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</si>
  <si>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</si>
  <si>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</si>
  <si>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</si>
  <si>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</si>
  <si>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</si>
  <si>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</si>
  <si>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</si>
  <si>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</si>
  <si>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</si>
  <si>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</si>
  <si>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</si>
  <si>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</si>
  <si>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</si>
  <si>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</si>
  <si>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</si>
  <si>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</si>
  <si>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</si>
  <si>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</si>
  <si>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</si>
  <si>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</si>
  <si>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</si>
  <si>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</si>
  <si>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</si>
  <si>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</si>
  <si>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</si>
  <si>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</si>
  <si>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</si>
  <si>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</si>
  <si>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</si>
  <si>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</si>
  <si>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</si>
  <si>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</si>
  <si>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</si>
  <si>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</si>
  <si>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</si>
  <si>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</si>
  <si>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</si>
  <si>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</si>
  <si>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</si>
  <si>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</si>
  <si>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</si>
  <si>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</si>
  <si>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</si>
  <si>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</si>
  <si>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</si>
  <si>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</si>
  <si>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</si>
  <si>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</si>
  <si>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</si>
  <si>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</si>
  <si>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</si>
  <si>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</si>
  <si>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</si>
  <si>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</si>
  <si>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</si>
  <si>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</si>
  <si>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</si>
  <si>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</si>
  <si>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</si>
  <si>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</si>
  <si>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</si>
  <si>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</si>
  <si>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</si>
  <si>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</si>
  <si>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</si>
  <si>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</si>
  <si>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</si>
  <si>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</si>
  <si>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</si>
  <si>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</si>
  <si>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</si>
  <si>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</si>
  <si>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</si>
  <si>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</si>
  <si>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</si>
  <si>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</si>
  <si>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</si>
  <si>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</si>
  <si>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</si>
  <si>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</si>
  <si>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</si>
  <si>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</si>
  <si>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</si>
  <si>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</si>
  <si>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</si>
  <si>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</si>
  <si>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</si>
  <si>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</si>
  <si>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</si>
  <si>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</si>
  <si>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</si>
  <si>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</si>
  <si>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</si>
  <si>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</si>
  <si>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</si>
  <si>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</si>
  <si>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</si>
  <si>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</si>
  <si>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</si>
  <si>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</si>
  <si>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</si>
  <si>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</si>
  <si>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</si>
  <si>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</si>
  <si>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</si>
  <si>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</si>
  <si>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</si>
  <si>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</si>
  <si>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</si>
  <si>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</si>
  <si>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</si>
  <si>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</si>
  <si>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</si>
  <si>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</si>
  <si>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</si>
  <si>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</si>
  <si>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</si>
  <si>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</si>
  <si>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</si>
  <si>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</si>
  <si>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</si>
  <si>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</si>
  <si>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</si>
  <si>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</si>
  <si>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</si>
  <si>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</si>
  <si>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</si>
  <si>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</si>
  <si>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</si>
  <si>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</si>
  <si>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</si>
  <si>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</si>
  <si>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</si>
  <si>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</si>
  <si>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</si>
  <si>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</si>
  <si>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</si>
  <si>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</si>
  <si>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</si>
  <si>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</si>
  <si>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</si>
  <si>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</si>
  <si>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</si>
  <si>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</si>
  <si>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</si>
  <si>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</si>
  <si>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</si>
  <si>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</si>
  <si>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</si>
  <si>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</si>
  <si>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</si>
  <si>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</si>
  <si>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</si>
  <si>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</si>
  <si>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</si>
  <si>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</si>
  <si>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</si>
  <si>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</si>
  <si>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</si>
  <si>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</si>
  <si>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</si>
  <si>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</si>
  <si>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</si>
  <si>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</si>
  <si>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</si>
  <si>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</si>
  <si>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</si>
  <si>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</si>
  <si>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</si>
  <si>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</si>
  <si>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</si>
  <si>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</si>
  <si>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</si>
  <si>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</si>
  <si>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</si>
  <si>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</si>
  <si>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</si>
  <si>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</si>
  <si>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</si>
  <si>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</si>
  <si>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</si>
  <si>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</si>
  <si>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</si>
  <si>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</si>
  <si>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</si>
  <si>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</si>
  <si>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</si>
  <si>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</si>
  <si>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</si>
  <si>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</si>
  <si>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</si>
  <si>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</si>
  <si>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</si>
  <si>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</si>
  <si>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</si>
  <si>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</si>
  <si>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</si>
  <si>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</si>
  <si>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</si>
  <si>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</si>
  <si>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</si>
  <si>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</si>
  <si>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</si>
  <si>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</si>
  <si>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</si>
  <si>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</si>
  <si>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</si>
  <si>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</si>
  <si>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</si>
  <si>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</si>
  <si>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</si>
  <si>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</si>
  <si>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</si>
  <si>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</si>
  <si>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</si>
  <si>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</si>
  <si>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</si>
  <si>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</si>
  <si>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</si>
  <si>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</si>
  <si>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</si>
  <si>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</si>
  <si>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</si>
  <si>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</si>
  <si>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</si>
  <si>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</si>
  <si>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</si>
  <si>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</si>
  <si>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</si>
  <si>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</si>
  <si>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</si>
  <si>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</si>
  <si>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</si>
  <si>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</si>
  <si>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</si>
  <si>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</si>
  <si>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</si>
  <si>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</si>
  <si>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</si>
  <si>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</si>
  <si>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</si>
  <si>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</si>
  <si>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</si>
  <si>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</si>
  <si>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</si>
  <si>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</si>
  <si>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</si>
  <si>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</si>
  <si>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</si>
  <si>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</si>
  <si>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</si>
  <si>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</si>
  <si>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</si>
  <si>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</si>
  <si>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</si>
  <si>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</si>
  <si>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</si>
  <si>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</si>
  <si>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</si>
  <si>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</si>
  <si>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</si>
  <si>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</si>
  <si>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</si>
  <si>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</si>
  <si>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</si>
  <si>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</si>
  <si>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</si>
  <si>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</si>
  <si>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</si>
  <si>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</si>
  <si>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</si>
  <si>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</si>
  <si>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</si>
  <si>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</si>
  <si>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</si>
  <si>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</si>
  <si>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</si>
  <si>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</si>
  <si>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</si>
  <si>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</si>
  <si>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</si>
  <si>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</si>
  <si>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</si>
  <si>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</si>
  <si>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</si>
  <si>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</si>
  <si>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</si>
  <si>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</si>
  <si>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</si>
  <si>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</si>
  <si>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</si>
  <si>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</si>
  <si>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</si>
  <si>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</si>
  <si>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</si>
  <si>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</si>
  <si>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</si>
  <si>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</si>
  <si>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</si>
  <si>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</si>
  <si>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</si>
  <si>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</si>
  <si>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</si>
  <si>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</si>
  <si>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</si>
  <si>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</si>
  <si>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</si>
  <si>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</si>
  <si>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</si>
  <si>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</si>
  <si>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</si>
  <si>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</si>
  <si>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</si>
  <si>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</si>
  <si>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</si>
  <si>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</si>
  <si>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</si>
  <si>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</si>
  <si>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</si>
  <si>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</si>
  <si>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</si>
  <si>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</si>
  <si>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</si>
  <si>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</si>
  <si>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</si>
  <si>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</si>
  <si>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</si>
  <si>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</si>
  <si>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</si>
  <si>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</si>
  <si>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</si>
  <si>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</si>
  <si>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</si>
  <si>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</si>
  <si>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</si>
  <si>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</si>
  <si>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</si>
  <si>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</si>
  <si>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</si>
  <si>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</si>
  <si>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</si>
  <si>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</si>
  <si>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</si>
  <si>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</si>
  <si>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</si>
  <si>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</si>
  <si>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</si>
  <si>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</si>
  <si>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</si>
  <si>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</si>
  <si>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</si>
  <si>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</si>
  <si>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</si>
  <si>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</si>
  <si>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</si>
  <si>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</si>
  <si>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</si>
  <si>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</si>
  <si>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</si>
  <si>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</si>
  <si>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</si>
  <si>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</si>
  <si>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</si>
  <si>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</si>
  <si>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</si>
  <si>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</si>
  <si>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</si>
  <si>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</si>
  <si>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</si>
  <si>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</si>
  <si>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</si>
  <si>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</si>
  <si>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</si>
  <si>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</si>
  <si>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</si>
  <si>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</si>
  <si>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</si>
  <si>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</si>
  <si>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</si>
  <si>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</si>
  <si>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</si>
  <si>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</si>
  <si>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</si>
  <si>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</si>
  <si>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</si>
  <si>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</si>
  <si>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</si>
  <si>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</si>
  <si>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</si>
  <si>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</si>
  <si>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</si>
  <si>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</si>
  <si>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</si>
  <si>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</si>
  <si>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</si>
  <si>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</si>
  <si>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</si>
  <si>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</si>
  <si>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</si>
  <si>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</si>
  <si>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</si>
  <si>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</si>
  <si>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</si>
  <si>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</si>
  <si>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</si>
  <si>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</si>
  <si>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</si>
  <si>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</si>
  <si>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</si>
  <si>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</si>
  <si>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</si>
  <si>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</si>
  <si>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</si>
  <si>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</si>
  <si>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</si>
  <si>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</si>
  <si>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</si>
  <si>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</si>
  <si>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</si>
  <si>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</si>
  <si>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</si>
  <si>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</si>
  <si>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</si>
  <si>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</si>
  <si>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</si>
  <si>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</si>
  <si>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</si>
  <si>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</si>
  <si>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</si>
  <si>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</si>
  <si>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</si>
  <si>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</si>
  <si>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</si>
  <si>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</si>
  <si>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</si>
  <si>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</si>
  <si>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</si>
  <si>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</si>
  <si>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</si>
  <si>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</si>
  <si>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</si>
  <si>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</si>
  <si>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</si>
  <si>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</si>
  <si>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</si>
  <si>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</si>
  <si>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</si>
  <si>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</si>
  <si>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</si>
  <si>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</si>
  <si>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</si>
  <si>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</si>
  <si>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</si>
  <si>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</si>
  <si>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</si>
  <si>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</si>
  <si>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</si>
  <si>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</si>
  <si>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</si>
  <si>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</si>
  <si>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</si>
  <si>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</si>
  <si>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</si>
  <si>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</si>
  <si>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</si>
  <si>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</si>
  <si>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</si>
  <si>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</si>
  <si>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</si>
  <si>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</si>
  <si>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</si>
  <si>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</si>
  <si>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</si>
  <si>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</si>
  <si>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</si>
  <si>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</si>
  <si>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</si>
  <si>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</si>
  <si>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</si>
  <si>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</si>
  <si>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</si>
  <si>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</si>
  <si>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</si>
  <si>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</si>
  <si>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</si>
  <si>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</si>
  <si>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</si>
  <si>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</si>
  <si>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</si>
  <si>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</si>
  <si>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</si>
  <si>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</si>
  <si>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</si>
  <si>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</si>
  <si>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</si>
  <si>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</si>
  <si>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</si>
  <si>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</si>
  <si>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</si>
  <si>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</si>
  <si>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</si>
  <si>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</si>
  <si>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</si>
  <si>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</si>
  <si>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</si>
  <si>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</si>
  <si>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</si>
  <si>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</si>
  <si>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</si>
  <si>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</si>
  <si>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</si>
  <si>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</si>
  <si>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</si>
  <si>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</si>
  <si>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</si>
  <si>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</si>
  <si>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</si>
  <si>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</si>
  <si>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</si>
  <si>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</si>
  <si>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</si>
  <si>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</si>
  <si>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</si>
  <si>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</si>
  <si>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</si>
  <si>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</si>
  <si>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</si>
  <si>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</si>
  <si>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</si>
  <si>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</si>
  <si>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</si>
  <si>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</si>
  <si>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</si>
  <si>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</si>
  <si>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</si>
  <si>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</si>
  <si>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</si>
  <si>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</si>
  <si>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</si>
  <si>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</si>
  <si>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</si>
  <si>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</si>
  <si>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</si>
  <si>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</si>
  <si>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</si>
  <si>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</si>
  <si>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</si>
  <si>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</si>
  <si>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</si>
  <si>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</si>
  <si>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</si>
  <si>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</si>
  <si>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tasa_crecimiento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</si>
</sst>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</numFmts>
  <fonts count="8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5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</cellStyleXfs>
  <cellXfs count="363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</cellXfs>
  <cellStyles count="25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externalLink" Target="externalLinks/externalLink2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styles" Target="styles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sharedStrings" Target="sharedStrings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calcChain" Target="calcChain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externalLink" Target="externalLinks/externalLink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theme" Target="theme/theme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499" workbookViewId="0">
      <selection activeCell="E515" sqref="E515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51" t="s">
        <v>301</v>
      </c>
      <c r="B1" s="324"/>
      <c r="C1" s="352" t="s">
        <v>328</v>
      </c>
      <c r="D1" s="352"/>
      <c r="E1" s="352"/>
      <c r="F1" s="352"/>
      <c r="G1" s="352"/>
      <c r="H1" s="352"/>
      <c r="I1" s="352"/>
      <c r="J1" s="352"/>
      <c r="K1" s="352"/>
      <c r="L1" s="352"/>
      <c r="M1" s="352"/>
    </row>
    <row r="2" spans="1:20" ht="2.25" customHeight="1" x14ac:dyDescent="0.35">
      <c r="A2" s="35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51"/>
      <c r="B3" s="324"/>
      <c r="C3" s="350" t="s">
        <v>302</v>
      </c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</row>
    <row r="4" spans="1:20" s="305" customFormat="1" x14ac:dyDescent="0.35">
      <c r="A4" s="351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51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51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5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5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5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5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51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5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5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5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5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5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51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5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5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5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5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5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51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5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50" t="s">
        <v>74</v>
      </c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50" t="s">
        <v>75</v>
      </c>
      <c r="D189" s="350"/>
      <c r="E189" s="350"/>
      <c r="F189" s="350"/>
      <c r="G189" s="350"/>
      <c r="H189" s="350"/>
      <c r="I189" s="350"/>
      <c r="J189" s="350"/>
      <c r="K189" s="350"/>
      <c r="L189" s="350"/>
      <c r="M189" s="350"/>
      <c r="N189" s="350"/>
      <c r="O189" s="35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50" t="s">
        <v>125</v>
      </c>
      <c r="D360" s="350"/>
      <c r="E360" s="350"/>
      <c r="F360" s="350"/>
      <c r="G360" s="350"/>
      <c r="H360" s="350"/>
      <c r="I360" s="350"/>
      <c r="J360" s="350"/>
      <c r="K360" s="350"/>
      <c r="L360" s="350"/>
      <c r="M360" s="350"/>
      <c r="N360" s="350"/>
      <c r="O360" s="350"/>
    </row>
    <row r="361" spans="3:20" ht="19.5" customHeight="1" x14ac:dyDescent="0.35">
      <c r="C361" s="350" t="s">
        <v>129</v>
      </c>
      <c r="D361" s="350"/>
      <c r="E361" s="350"/>
      <c r="F361" s="350"/>
      <c r="G361" s="350"/>
      <c r="H361" s="350"/>
      <c r="I361" s="350"/>
      <c r="J361" s="350"/>
      <c r="K361" s="350"/>
      <c r="L361" s="350"/>
      <c r="M361" s="350"/>
      <c r="N361" s="350"/>
      <c r="O361" s="35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50" t="s">
        <v>130</v>
      </c>
      <c r="D412" s="350"/>
      <c r="E412" s="350"/>
      <c r="F412" s="350"/>
      <c r="G412" s="350"/>
      <c r="H412" s="350"/>
      <c r="I412" s="350"/>
      <c r="J412" s="350"/>
      <c r="K412" s="350"/>
      <c r="L412" s="350"/>
      <c r="M412" s="350"/>
      <c r="N412" s="350"/>
      <c r="O412" s="35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53"/>
      <c r="B1" s="353"/>
      <c r="C1" s="353"/>
      <c r="D1" s="353"/>
      <c r="E1" s="353"/>
      <c r="F1" s="353"/>
      <c r="G1" s="353"/>
      <c r="H1" s="105"/>
      <c r="I1" s="105"/>
      <c r="J1" s="218"/>
    </row>
    <row r="2" spans="1:12" ht="15.6" x14ac:dyDescent="0.3">
      <c r="A2" s="353"/>
      <c r="B2" s="353"/>
      <c r="C2" s="353"/>
      <c r="D2" s="353"/>
      <c r="E2" s="353"/>
      <c r="F2" s="353"/>
      <c r="G2" s="353"/>
      <c r="H2" s="105"/>
      <c r="I2" s="105"/>
      <c r="J2" s="218"/>
    </row>
    <row r="3" spans="1:12" ht="15.6" x14ac:dyDescent="0.3">
      <c r="A3" s="353"/>
      <c r="B3" s="353"/>
      <c r="C3" s="353"/>
      <c r="D3" s="353"/>
      <c r="E3" s="353"/>
      <c r="F3" s="353"/>
      <c r="G3" s="35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53"/>
      <c r="B36" s="353"/>
      <c r="C36" s="353"/>
      <c r="D36" s="353"/>
      <c r="E36" s="353"/>
      <c r="F36" s="353"/>
      <c r="G36" s="353"/>
      <c r="H36" s="353"/>
      <c r="I36" s="91"/>
    </row>
    <row r="37" spans="1:13" ht="15.6" x14ac:dyDescent="0.3">
      <c r="A37" s="354"/>
      <c r="B37" s="354"/>
      <c r="C37" s="354"/>
      <c r="D37" s="354"/>
      <c r="E37" s="354"/>
      <c r="F37" s="354"/>
      <c r="G37" s="354"/>
      <c r="H37" s="354"/>
      <c r="I37" s="106"/>
    </row>
    <row r="38" spans="1:13" ht="15.6" x14ac:dyDescent="0.3">
      <c r="A38" s="353"/>
      <c r="B38" s="353"/>
      <c r="C38" s="353"/>
      <c r="D38" s="353"/>
      <c r="E38" s="353"/>
      <c r="F38" s="353"/>
      <c r="G38" s="353"/>
      <c r="H38" s="35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2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2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tabSelected="1" workbookViewId="0">
      <selection activeCell="I18" sqref="I18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16.441406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8" t="s">
        <v>849</v>
      </c>
      <c r="B5" s="360" t="s">
        <v>855</v>
      </c>
      <c r="C5" s="357" t="s">
        <v>858</v>
      </c>
      <c r="D5" s="357" t="s">
        <v>861</v>
      </c>
      <c r="E5" s="357" t="s">
        <v>863</v>
      </c>
      <c r="F5" s="357" t="s">
        <v>864</v>
      </c>
    </row>
    <row r="6" spans="1:8" x14ac:dyDescent="0.3">
      <c r="A6" s="359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9">
        <v>2008</v>
      </c>
      <c r="B7" s="347">
        <v>9337.0296606858574</v>
      </c>
      <c r="C7" s="362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61">
        <f>+(E7-E6)/E6</f>
        <v>-6.8783968705311629E-2</v>
      </c>
    </row>
    <row r="8" spans="1:8" x14ac:dyDescent="0.3">
      <c r="A8" s="359">
        <v>2009</v>
      </c>
      <c r="B8" s="347">
        <v>9280.5420164941006</v>
      </c>
      <c r="C8" s="362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61">
        <f t="shared" ref="F8:F22" si="2">+(E8-E7)/E7</f>
        <v>0.21323447937228979</v>
      </c>
    </row>
    <row r="9" spans="1:8" x14ac:dyDescent="0.3">
      <c r="A9" s="359">
        <v>2010</v>
      </c>
      <c r="B9" s="347">
        <v>9711.3356956180905</v>
      </c>
      <c r="C9" s="362">
        <f t="shared" si="1"/>
        <v>4.6419021470766465E-2</v>
      </c>
      <c r="D9" s="347">
        <v>889.84712396864586</v>
      </c>
      <c r="E9" s="347">
        <f t="shared" si="0"/>
        <v>10678.16548762375</v>
      </c>
      <c r="F9" s="361">
        <f t="shared" si="2"/>
        <v>-3.8554351238343734E-2</v>
      </c>
    </row>
    <row r="10" spans="1:8" x14ac:dyDescent="0.3">
      <c r="A10" s="359">
        <v>2011</v>
      </c>
      <c r="B10" s="347">
        <v>10040.236250178377</v>
      </c>
      <c r="C10" s="362">
        <f t="shared" si="1"/>
        <v>3.3867694915406123E-2</v>
      </c>
      <c r="D10" s="347">
        <v>895.45790348644618</v>
      </c>
      <c r="E10" s="347">
        <f t="shared" si="0"/>
        <v>10745.494841837353</v>
      </c>
      <c r="F10" s="361">
        <f t="shared" si="2"/>
        <v>6.3053297208813417E-3</v>
      </c>
    </row>
    <row r="11" spans="1:8" x14ac:dyDescent="0.3">
      <c r="A11" s="359">
        <v>2012</v>
      </c>
      <c r="B11" s="347">
        <v>10694.172859712929</v>
      </c>
      <c r="C11" s="362">
        <f t="shared" si="1"/>
        <v>6.5131595835001804E-2</v>
      </c>
      <c r="D11" s="347">
        <v>1000.92944830725</v>
      </c>
      <c r="E11" s="347">
        <f t="shared" si="0"/>
        <v>12011.153379687001</v>
      </c>
      <c r="F11" s="361">
        <f t="shared" si="2"/>
        <v>0.11778503982169654</v>
      </c>
    </row>
    <row r="12" spans="1:8" x14ac:dyDescent="0.3">
      <c r="A12" s="359">
        <v>2013</v>
      </c>
      <c r="B12" s="347">
        <v>11033.865779682905</v>
      </c>
      <c r="C12" s="362">
        <f t="shared" si="1"/>
        <v>3.1764300467749675E-2</v>
      </c>
      <c r="D12" s="347">
        <v>1040.3865508359472</v>
      </c>
      <c r="E12" s="347">
        <f t="shared" si="0"/>
        <v>12484.638610031367</v>
      </c>
      <c r="F12" s="361">
        <f t="shared" si="2"/>
        <v>3.9420463245862271E-2</v>
      </c>
    </row>
    <row r="13" spans="1:8" x14ac:dyDescent="0.3">
      <c r="A13" s="359">
        <v>2014</v>
      </c>
      <c r="B13" s="347">
        <v>11051.57725883638</v>
      </c>
      <c r="C13" s="362">
        <f t="shared" si="1"/>
        <v>1.6051925505644504E-3</v>
      </c>
      <c r="D13" s="347">
        <v>1092.3674965422331</v>
      </c>
      <c r="E13" s="347">
        <f t="shared" si="0"/>
        <v>13108.409958506796</v>
      </c>
      <c r="F13" s="361">
        <f t="shared" si="2"/>
        <v>4.9963108101041168E-2</v>
      </c>
    </row>
    <row r="14" spans="1:8" x14ac:dyDescent="0.3">
      <c r="A14" s="359">
        <v>2015</v>
      </c>
      <c r="B14" s="347">
        <v>11132.060647057144</v>
      </c>
      <c r="C14" s="362">
        <f t="shared" si="1"/>
        <v>7.2825250492107698E-3</v>
      </c>
      <c r="D14" s="347">
        <v>1128.8768300371564</v>
      </c>
      <c r="E14" s="347">
        <f t="shared" si="0"/>
        <v>13546.521960445876</v>
      </c>
      <c r="F14" s="361">
        <f t="shared" si="2"/>
        <v>3.3422207828857547E-2</v>
      </c>
    </row>
    <row r="15" spans="1:8" x14ac:dyDescent="0.3">
      <c r="A15" s="359">
        <v>2016</v>
      </c>
      <c r="B15" s="347">
        <v>11018.733362790848</v>
      </c>
      <c r="C15" s="362">
        <f t="shared" si="1"/>
        <v>-1.0180261126789181E-2</v>
      </c>
      <c r="D15" s="347">
        <v>1203.7795914738592</v>
      </c>
      <c r="E15" s="347">
        <f t="shared" si="0"/>
        <v>14445.355097686312</v>
      </c>
      <c r="F15" s="361">
        <f t="shared" si="2"/>
        <v>6.6351580122552059E-2</v>
      </c>
    </row>
    <row r="16" spans="1:8" x14ac:dyDescent="0.3">
      <c r="A16" s="359">
        <v>2017</v>
      </c>
      <c r="B16" s="347">
        <v>10969.245585942526</v>
      </c>
      <c r="C16" s="362">
        <f t="shared" si="1"/>
        <v>-4.4912400744206464E-3</v>
      </c>
      <c r="D16" s="347">
        <v>1256.4763783320384</v>
      </c>
      <c r="E16" s="347">
        <f t="shared" si="0"/>
        <v>15077.71653998446</v>
      </c>
      <c r="F16" s="361">
        <f t="shared" si="2"/>
        <v>4.377610920754952E-2</v>
      </c>
    </row>
    <row r="17" spans="1:6" x14ac:dyDescent="0.3">
      <c r="A17" s="359">
        <v>2018</v>
      </c>
      <c r="B17" s="347">
        <v>11266.529137720332</v>
      </c>
      <c r="C17" s="362">
        <f t="shared" si="1"/>
        <v>2.7101549459224897E-2</v>
      </c>
      <c r="D17" s="347">
        <v>1268.3966761849692</v>
      </c>
      <c r="E17" s="347">
        <f t="shared" si="0"/>
        <v>15220.760114219631</v>
      </c>
      <c r="F17" s="361">
        <f t="shared" si="2"/>
        <v>9.4870847224004431E-3</v>
      </c>
    </row>
    <row r="18" spans="1:6" x14ac:dyDescent="0.3">
      <c r="A18" s="359">
        <v>2019</v>
      </c>
      <c r="B18" s="347">
        <v>11433.538343583847</v>
      </c>
      <c r="C18" s="362">
        <f t="shared" si="1"/>
        <v>1.4823483241557319E-2</v>
      </c>
      <c r="D18" s="347">
        <v>1307.499089657382</v>
      </c>
      <c r="E18" s="347">
        <f t="shared" si="0"/>
        <v>15689.989075888585</v>
      </c>
      <c r="F18" s="361">
        <f t="shared" si="2"/>
        <v>3.0828221333741943E-2</v>
      </c>
    </row>
    <row r="19" spans="1:6" x14ac:dyDescent="0.3">
      <c r="A19" s="359">
        <v>2020</v>
      </c>
      <c r="B19" s="347">
        <v>10523.9990063324</v>
      </c>
      <c r="C19" s="362">
        <f t="shared" si="1"/>
        <v>-7.9550119124920951E-2</v>
      </c>
      <c r="D19" s="347">
        <v>1167.1714813269691</v>
      </c>
      <c r="E19" s="347">
        <f t="shared" si="0"/>
        <v>14006.057775923629</v>
      </c>
      <c r="F19" s="361">
        <f t="shared" si="2"/>
        <v>-0.10732520537906035</v>
      </c>
    </row>
    <row r="20" spans="1:6" x14ac:dyDescent="0.3">
      <c r="A20" s="359">
        <v>2021</v>
      </c>
      <c r="B20" s="347">
        <v>11486.580372293374</v>
      </c>
      <c r="C20" s="362">
        <f t="shared" si="1"/>
        <v>9.1465360779849819E-2</v>
      </c>
      <c r="D20" s="347">
        <v>1406.061874790259</v>
      </c>
      <c r="E20" s="347">
        <f t="shared" si="0"/>
        <v>16872.742497483108</v>
      </c>
      <c r="F20" s="361">
        <f t="shared" si="2"/>
        <v>0.20467463203581104</v>
      </c>
    </row>
    <row r="21" spans="1:6" x14ac:dyDescent="0.3">
      <c r="A21" s="359">
        <v>2022</v>
      </c>
      <c r="B21" s="347">
        <v>11501.470867862585</v>
      </c>
      <c r="C21" s="362">
        <f t="shared" si="1"/>
        <v>1.2963384302892885E-3</v>
      </c>
      <c r="D21" s="347">
        <v>1589.1</v>
      </c>
      <c r="E21" s="347">
        <f t="shared" si="0"/>
        <v>19069.199999999997</v>
      </c>
      <c r="F21" s="361">
        <f t="shared" si="2"/>
        <v>0.13017785951777147</v>
      </c>
    </row>
    <row r="22" spans="1:6" x14ac:dyDescent="0.3">
      <c r="A22" s="359">
        <v>2023</v>
      </c>
      <c r="B22" s="347">
        <v>11058.544738420362</v>
      </c>
      <c r="C22" s="362">
        <f t="shared" si="1"/>
        <v>-3.8510390064965296E-2</v>
      </c>
      <c r="D22" s="347">
        <v>1647.3</v>
      </c>
      <c r="E22" s="347">
        <f t="shared" si="0"/>
        <v>19767.599999999999</v>
      </c>
      <c r="F22" s="361">
        <f t="shared" si="2"/>
        <v>3.6624504436473561E-2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388</vt:i4>
      </vt:variant>
      <vt:variant>
        <vt:lpstr>Rangos con nombre</vt:lpstr>
      </vt:variant>
      <vt:variant>
        <vt:i4>127</vt:i4>
      </vt:variant>
    </vt:vector>
  </HeadingPairs>
  <TitlesOfParts>
    <vt:vector size="515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2025-05-28T03:23:55Z</dcterms:modified>
</cp:coreProperties>
</file>