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11AA5D73-0E56-451F-9A8C-0251148F12FD}" xr6:coauthVersionLast="47" xr6:coauthVersionMax="47" xr10:uidLastSave="{00000000-0000-0000-0000-000000000000}"/>
  <bookViews>
    <workbookView xWindow="-108" yWindow="-108" windowWidth="23256" windowHeight="12456" firstSheet="381" activeTab="385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</sheets>
  <externalReferences>
    <externalReference r:id="rId387"/>
    <externalReference r:id="rId388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125" l="1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</calcChain>
</file>

<file path=xl/sharedStrings.xml><?xml version="1.0" encoding="utf-8"?>
<sst xmlns="http://schemas.openxmlformats.org/spreadsheetml/2006/main" count="16623" uniqueCount="847">
  <si>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</si>
  <si>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</si>
  <si>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</si>
  <si>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</si>
  <si>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</si>
  <si>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</si>
  <si>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</si>
  <si>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</si>
  <si>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</si>
  <si>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</si>
  <si>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</si>
  <si>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</si>
  <si>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</si>
  <si>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</si>
  <si>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</si>
  <si>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</si>
  <si>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</si>
  <si>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</si>
  <si>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</si>
  <si>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</si>
  <si>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</si>
  <si>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</si>
  <si>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</si>
  <si>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</si>
  <si>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</si>
  <si>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</si>
  <si>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</si>
  <si>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</si>
  <si>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</si>
  <si>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</si>
  <si>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</si>
  <si>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</si>
  <si>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</si>
  <si>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</si>
  <si>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</si>
  <si>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</si>
  <si>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</si>
  <si>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</si>
  <si>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</si>
  <si>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</si>
  <si>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</si>
  <si>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</si>
  <si>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</si>
  <si>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</si>
  <si>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</si>
  <si>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</si>
  <si>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</si>
  <si>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</si>
  <si>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</si>
  <si>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</si>
  <si>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</si>
  <si>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</si>
  <si>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</si>
  <si>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</si>
  <si>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</si>
  <si>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</si>
  <si>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</si>
  <si>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</si>
  <si>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</si>
  <si>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</si>
  <si>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</si>
  <si>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</si>
  <si>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</si>
  <si>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</si>
  <si>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</si>
  <si>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</si>
  <si>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</si>
  <si>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</si>
  <si>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</si>
  <si>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</si>
  <si>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</si>
  <si>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</si>
  <si>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</si>
  <si>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</si>
  <si>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</si>
  <si>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</si>
  <si>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</si>
  <si>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</si>
  <si>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</si>
  <si>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</si>
  <si>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</si>
  <si>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</si>
  <si>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</si>
  <si>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</si>
  <si>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</si>
  <si>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</si>
  <si>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</si>
  <si>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</si>
  <si>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</si>
  <si>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</si>
  <si>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</si>
  <si>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</si>
  <si>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</si>
  <si>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</si>
  <si>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</si>
  <si>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</si>
  <si>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</si>
  <si>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</si>
  <si>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</si>
  <si>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</si>
  <si>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</si>
  <si>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</si>
  <si>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</si>
  <si>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</si>
  <si>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</si>
  <si>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</si>
  <si>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</si>
  <si>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</si>
  <si>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</si>
  <si>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</si>
  <si>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</si>
  <si>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</si>
  <si>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</si>
  <si>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</si>
  <si>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</si>
  <si>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</si>
  <si>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</si>
  <si>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</si>
  <si>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</si>
  <si>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</si>
  <si>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</si>
  <si>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</si>
  <si>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</si>
  <si>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</si>
  <si>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</si>
  <si>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</si>
  <si>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</si>
  <si>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</si>
  <si>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</si>
  <si>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</si>
  <si>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</si>
  <si>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</si>
  <si>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</si>
  <si>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</si>
  <si>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</si>
  <si>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</si>
  <si>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</si>
  <si>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</si>
  <si>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</si>
  <si>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</si>
  <si>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</si>
  <si>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</si>
  <si>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</si>
  <si>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</si>
  <si>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</si>
  <si>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</si>
  <si>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</si>
  <si>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</si>
  <si>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</si>
  <si>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</si>
  <si>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</si>
  <si>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</si>
  <si>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</si>
  <si>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</si>
  <si>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</si>
  <si>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</si>
  <si>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</si>
  <si>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</si>
  <si>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</si>
  <si>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</si>
  <si>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</si>
  <si>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</si>
  <si>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</si>
  <si>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</si>
  <si>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</si>
  <si>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</si>
  <si>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</si>
  <si>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</si>
  <si>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</si>
  <si>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</si>
  <si>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</si>
  <si>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</si>
  <si>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</si>
  <si>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</si>
  <si>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</si>
  <si>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</si>
  <si>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</si>
  <si>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</si>
  <si>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</si>
  <si>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</si>
  <si>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</si>
  <si>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</si>
  <si>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</si>
  <si>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</si>
  <si>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</si>
  <si>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</si>
  <si>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</si>
  <si>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</si>
  <si>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</si>
  <si>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</si>
  <si>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</si>
  <si>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</si>
  <si>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</si>
  <si>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</si>
  <si>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</si>
  <si>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</si>
  <si>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</si>
  <si>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</si>
  <si>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</si>
  <si>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</si>
  <si>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</si>
  <si>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</si>
  <si>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</si>
  <si>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</si>
  <si>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</si>
  <si>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</si>
  <si>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</si>
  <si>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</si>
  <si>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</si>
  <si>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</si>
  <si>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</si>
  <si>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</si>
  <si>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</si>
  <si>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</si>
  <si>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</si>
  <si>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</si>
  <si>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</si>
  <si>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</si>
  <si>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</si>
  <si>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</si>
  <si>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</si>
  <si>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</si>
  <si>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</si>
  <si>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</si>
  <si>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</si>
  <si>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</si>
  <si>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</si>
  <si>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</si>
  <si>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</si>
  <si>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</si>
  <si>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</si>
  <si>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</si>
  <si>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</si>
  <si>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</si>
  <si>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</si>
  <si>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</si>
  <si>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</si>
  <si>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</si>
  <si>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</si>
  <si>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</si>
  <si>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</si>
  <si>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</si>
  <si>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</si>
  <si>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</si>
  <si>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</si>
  <si>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</si>
  <si>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</si>
  <si>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</si>
  <si>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</si>
  <si>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</si>
  <si>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</si>
  <si>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</si>
  <si>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</si>
  <si>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</si>
  <si>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</si>
  <si>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</si>
  <si>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</si>
  <si>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</si>
  <si>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</si>
  <si>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</si>
  <si>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</si>
  <si>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</si>
  <si>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</si>
  <si>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</si>
  <si>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</si>
  <si>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</si>
  <si>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</si>
  <si>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</si>
  <si>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</si>
  <si>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</si>
  <si>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</si>
  <si>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</si>
  <si>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</si>
  <si>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</si>
  <si>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</si>
  <si>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</si>
  <si>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</si>
  <si>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</si>
  <si>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</si>
  <si>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</si>
  <si>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</si>
  <si>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</si>
  <si>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</si>
  <si>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</si>
  <si>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</si>
  <si>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</si>
  <si>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</si>
  <si>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</si>
  <si>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</si>
  <si>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</si>
  <si>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</si>
  <si>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</si>
  <si>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</si>
  <si>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</si>
  <si>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</si>
  <si>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</si>
  <si>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</si>
  <si>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</si>
  <si>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</si>
  <si>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</si>
  <si>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</si>
  <si>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</si>
  <si>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</si>
  <si>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</si>
  <si>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</si>
  <si>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</si>
  <si>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</si>
  <si>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</si>
  <si>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</si>
  <si>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</si>
  <si>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</si>
  <si>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</si>
  <si>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</si>
  <si>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</si>
  <si>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</si>
  <si>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</si>
  <si>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</si>
  <si>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</si>
  <si>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</si>
  <si>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</si>
  <si>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</si>
  <si>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</si>
  <si>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</si>
  <si>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</si>
  <si>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</si>
  <si>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</si>
  <si>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</si>
  <si>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</si>
  <si>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</si>
  <si>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</si>
  <si>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</si>
  <si>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</si>
  <si>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</si>
  <si>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</si>
  <si>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</si>
  <si>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</si>
  <si>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</si>
  <si>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</si>
  <si>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</si>
  <si>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</si>
  <si>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</si>
  <si>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</si>
  <si>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</si>
  <si>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</si>
  <si>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</si>
  <si>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</si>
  <si>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</si>
  <si>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</si>
  <si>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</si>
  <si>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</si>
  <si>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</si>
  <si>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</si>
  <si>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</si>
  <si>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</si>
  <si>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</si>
  <si>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</si>
  <si>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</si>
  <si>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</si>
  <si>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</si>
  <si>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</si>
  <si>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</si>
  <si>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</si>
  <si>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</si>
  <si>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</si>
  <si>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</si>
  <si>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</si>
  <si>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</si>
  <si>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</si>
  <si>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</si>
  <si>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</si>
  <si>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</si>
  <si>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</si>
  <si>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</si>
  <si>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</si>
  <si>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</si>
  <si>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</si>
  <si>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</si>
  <si>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</si>
  <si>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</si>
  <si>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</si>
  <si>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</si>
  <si>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</si>
  <si>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</si>
  <si>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</si>
  <si>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</si>
  <si>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</si>
  <si>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</si>
  <si>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</si>
  <si>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</si>
  <si>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</si>
  <si>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</si>
  <si>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</si>
  <si>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</si>
  <si>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</si>
  <si>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</si>
  <si>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</si>
  <si>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</si>
  <si>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</si>
  <si>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</si>
  <si>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</si>
  <si>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</si>
  <si>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</si>
  <si>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</si>
  <si>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</si>
  <si>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</si>
  <si>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</si>
  <si>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</si>
  <si>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</si>
  <si>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</si>
  <si>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</si>
  <si>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</si>
  <si>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</si>
  <si>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</si>
  <si>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</si>
  <si>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</si>
  <si>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</si>
  <si>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</si>
  <si>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</si>
  <si>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</si>
  <si>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</si>
  <si>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</si>
  <si>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</si>
  <si>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</si>
  <si>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</si>
  <si>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</si>
  <si>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</si>
  <si>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</si>
  <si>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</si>
  <si>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</si>
  <si>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</si>
  <si>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</si>
  <si>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</si>
  <si>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</si>
  <si>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</si>
  <si>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</si>
  <si>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</si>
  <si>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</si>
  <si>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</si>
  <si>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</si>
  <si>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</si>
  <si>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</si>
  <si>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</si>
  <si>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</si>
  <si>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</si>
  <si>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</si>
  <si>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</si>
  <si>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</si>
  <si>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</si>
  <si>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</si>
  <si>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</si>
  <si>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</si>
  <si>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</si>
  <si>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</si>
  <si>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</si>
  <si>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</si>
  <si>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</si>
  <si>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</si>
  <si>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</si>
  <si>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</si>
  <si>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</si>
  <si>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</si>
  <si>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</si>
  <si>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</si>
  <si>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</si>
  <si>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</si>
  <si>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</si>
  <si>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</si>
  <si>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</si>
  <si>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</si>
  <si>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</si>
  <si>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</si>
  <si>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</si>
  <si>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</si>
  <si>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</si>
  <si>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</si>
  <si>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</si>
  <si>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</si>
  <si>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</si>
  <si>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</si>
  <si>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</si>
  <si>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</si>
  <si>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</si>
  <si>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</si>
  <si>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</si>
  <si>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</si>
  <si>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</si>
  <si>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</si>
  <si>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</si>
  <si>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</si>
  <si>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</si>
  <si>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</si>
  <si>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</si>
  <si>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</si>
  <si>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</si>
  <si>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</si>
  <si>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</si>
  <si>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</si>
  <si>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</si>
  <si>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</si>
  <si>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</si>
  <si>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</si>
  <si>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</si>
  <si>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</si>
  <si>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</si>
  <si>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</si>
  <si>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</si>
  <si>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</si>
  <si>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</si>
  <si>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</si>
  <si>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</si>
  <si>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</si>
  <si>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</si>
  <si>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</si>
  <si>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</si>
  <si>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</si>
  <si>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</si>
  <si>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</si>
  <si>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</si>
  <si>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</si>
  <si>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</si>
  <si>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</si>
  <si>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</si>
  <si>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</si>
  <si>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</si>
  <si>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</si>
  <si>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</si>
  <si>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</si>
  <si>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</si>
  <si>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</si>
  <si>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</si>
  <si>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</si>
  <si>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</si>
  <si>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</si>
  <si>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</si>
  <si>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</si>
  <si>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</si>
  <si>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</si>
  <si>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</si>
  <si>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</si>
  <si>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</si>
  <si>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</si>
  <si>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</si>
  <si>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</si>
  <si>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</si>
  <si>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</si>
  <si>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</si>
  <si>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</si>
  <si>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</si>
  <si>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</si>
  <si>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</si>
  <si>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</si>
  <si>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</si>
  <si>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</si>
  <si>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</si>
  <si>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</si>
  <si>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</si>
  <si>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</si>
  <si>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</si>
  <si>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</si>
  <si>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</si>
  <si>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</si>
  <si>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</si>
  <si>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</si>
  <si>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</si>
  <si>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</si>
  <si>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</si>
  <si>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</si>
  <si>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</si>
  <si>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</si>
  <si>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</si>
  <si>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</si>
  <si>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</si>
  <si>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</si>
  <si>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</si>
  <si>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</si>
  <si>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</si>
  <si>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</si>
  <si>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</si>
  <si>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</si>
  <si>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</si>
  <si>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</si>
  <si>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</si>
  <si>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</si>
  <si>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</si>
  <si>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</si>
  <si>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</si>
  <si>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</si>
  <si>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</si>
  <si>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</si>
  <si>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</si>
  <si>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</si>
  <si>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</si>
  <si>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</si>
  <si>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</si>
  <si>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</si>
  <si>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</si>
  <si>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</si>
  <si>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</si>
  <si>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</si>
  <si>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</si>
  <si>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</si>
  <si>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</si>
  <si>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</si>
  <si>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</si>
  <si>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</si>
  <si>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</si>
  <si>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</si>
  <si>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</si>
  <si>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</si>
  <si>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</si>
  <si>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</si>
  <si>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</si>
  <si>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</si>
  <si>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</si>
  <si>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</si>
  <si>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</si>
  <si>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</si>
  <si>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</si>
  <si>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</si>
  <si>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</si>
  <si>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</si>
  <si>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</si>
  <si>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</si>
  <si>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</si>
  <si>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</si>
  <si>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</si>
  <si>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</si>
  <si>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</si>
  <si>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</si>
  <si>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</si>
  <si>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</si>
  <si>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</si>
  <si>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</si>
  <si>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</si>
  <si>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</si>
  <si>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</si>
  <si>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</si>
  <si>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</si>
  <si>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</si>
  <si>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</si>
  <si>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</si>
  <si>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</si>
  <si>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</si>
  <si>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</si>
  <si>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</si>
  <si>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</si>
  <si>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</si>
  <si>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</si>
  <si>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</si>
  <si>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</si>
  <si>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</si>
  <si>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</si>
  <si>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</si>
  <si>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</si>
  <si>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</si>
  <si>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</si>
  <si>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</si>
  <si>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</si>
  <si>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</si>
  <si>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</si>
  <si>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</si>
  <si>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</si>
  <si>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</si>
  <si>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</si>
  <si>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</si>
  <si>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</si>
  <si>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</si>
  <si>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</si>
  <si>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</si>
  <si>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</si>
  <si>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</si>
  <si>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</si>
  <si>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</si>
  <si>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</si>
  <si>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</si>
  <si>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</si>
  <si>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</si>
  <si>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</si>
  <si>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</si>
  <si>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</si>
  <si>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</si>
  <si>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</si>
  <si>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</si>
  <si>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</si>
  <si>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</si>
  <si>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</si>
  <si>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</si>
  <si>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</si>
  <si>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</si>
  <si>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</si>
  <si>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</si>
  <si>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</si>
  <si>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</si>
  <si>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</si>
  <si>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</si>
  <si>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</si>
  <si>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</si>
  <si>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</si>
  <si>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</si>
  <si>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</si>
  <si>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</si>
  <si>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</si>
  <si>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</si>
  <si>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</si>
  <si>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</si>
  <si>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</si>
  <si>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</si>
  <si>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</si>
  <si>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</si>
  <si>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</si>
  <si>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</si>
  <si>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</si>
  <si>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</si>
  <si>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</si>
  <si>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</si>
  <si>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</si>
  <si>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</si>
  <si>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</si>
  <si>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</si>
  <si>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</si>
  <si>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</si>
  <si>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</si>
  <si>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</si>
  <si>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</si>
  <si>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</si>
  <si>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</si>
  <si>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</si>
  <si>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</si>
  <si>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</si>
  <si>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</si>
  <si>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</si>
  <si>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</si>
  <si>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</si>
  <si>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</si>
  <si>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</si>
  <si>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</si>
  <si>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</si>
  <si>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</si>
  <si>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</si>
  <si>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</si>
  <si>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</si>
  <si>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</si>
  <si>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</si>
  <si>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</si>
  <si>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</si>
  <si>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</si>
  <si>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</si>
  <si>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</si>
  <si>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</si>
  <si>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</si>
  <si>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</si>
  <si>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</si>
  <si>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</si>
  <si>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</si>
  <si>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</si>
  <si>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</si>
  <si>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</si>
  <si>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</si>
  <si>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</si>
  <si>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</si>
  <si>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</si>
  <si>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</si>
  <si>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</si>
  <si>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</si>
  <si>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</si>
  <si>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</si>
  <si>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</si>
  <si>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</si>
  <si>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</si>
  <si>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</si>
  <si>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</si>
  <si>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</si>
  <si>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</si>
  <si>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</si>
  <si>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</si>
  <si>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</si>
  <si>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</si>
  <si>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</si>
  <si>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</si>
  <si>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</si>
  <si>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</si>
  <si>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</si>
  <si>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</si>
  <si>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</si>
  <si>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</si>
  <si>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</si>
  <si>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</si>
  <si>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</si>
  <si>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</si>
  <si>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</si>
  <si>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</si>
  <si>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</si>
  <si>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</si>
  <si>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</si>
  <si>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</si>
  <si>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</si>
  <si>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</si>
  <si>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</si>
  <si>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</si>
  <si>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</si>
  <si>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</si>
  <si>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</si>
  <si>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</si>
  <si>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</si>
  <si>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</si>
  <si>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</si>
  <si>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</si>
  <si>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</si>
  <si>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</si>
  <si>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</si>
  <si>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</si>
  <si>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</si>
  <si>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</si>
  <si>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</si>
  <si>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</si>
  <si>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</si>
  <si>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</si>
  <si>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</si>
  <si>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</si>
  <si>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</si>
  <si>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</si>
  <si>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</si>
  <si>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</si>
  <si>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</si>
  <si>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</si>
  <si>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</si>
  <si>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</si>
  <si>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</si>
  <si>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</si>
  <si>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</si>
  <si>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</si>
  <si>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</si>
  <si>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</si>
  <si>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</si>
  <si>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</si>
  <si>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</si>
  <si>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</si>
  <si>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</si>
  <si>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</si>
  <si>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</si>
  <si>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</si>
  <si>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tasa_crecimiento</t>
  </si>
  <si>
    <t>Prov.Const.delCallao</t>
  </si>
  <si>
    <t>poblacion_2007</t>
  </si>
  <si>
    <t>Población censada por departamento y tasa de crecimiento</t>
  </si>
  <si>
    <t>Cuadro Nº 495</t>
  </si>
  <si>
    <t>año 2007 : Poblacion censada por departamento y tasa de crecimiento promedio anual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</si>
</sst>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71" formatCode="0.0000"/>
  </numFmts>
  <fonts count="8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</borders>
  <cellStyleXfs count="19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</cellStyleXfs>
  <cellXfs count="347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0" fontId="76" fillId="0" borderId="0" xfId="0" applyFont="1" applyAlignment="1">
      <alignment horizontal="center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71" fontId="0" fillId="0" borderId="0" xfId="0" applyNumberFormat="1"/>
  </cellXfs>
  <cellStyles count="19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2" xfId="11" xr:uid="{00000000-0005-0000-0000-000006000000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externalLink" Target="externalLinks/externalLink2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styles" Target="styles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calcChain" Target="calcChain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externalLink" Target="externalLinks/externalLink1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theme" Target="theme/theme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sharedStrings" Target="sharedStrings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678180</xdr:colOff>
      <xdr:row>4</xdr:row>
      <xdr:rowOff>15240</xdr:rowOff>
    </xdr:from>
    <xdr:to>
      <xdr:col>8</xdr:col>
      <xdr:colOff>218863</xdr:colOff>
      <xdr:row>6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15"/>
  <sheetViews>
    <sheetView topLeftCell="A505" workbookViewId="0">
      <selection activeCell="E513" sqref="E513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340" t="s">
        <v>301</v>
      </c>
      <c r="B1" s="324"/>
      <c r="C1" s="341" t="s">
        <v>328</v>
      </c>
      <c r="D1" s="341"/>
      <c r="E1" s="341"/>
      <c r="F1" s="341"/>
      <c r="G1" s="341"/>
      <c r="H1" s="341"/>
      <c r="I1" s="341"/>
      <c r="J1" s="341"/>
      <c r="K1" s="341"/>
      <c r="L1" s="341"/>
      <c r="M1" s="341"/>
    </row>
    <row r="2" spans="1:20" ht="2.25" customHeight="1" x14ac:dyDescent="0.35">
      <c r="A2" s="340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340"/>
      <c r="B3" s="324"/>
      <c r="C3" s="339" t="s">
        <v>302</v>
      </c>
      <c r="D3" s="339"/>
      <c r="E3" s="339"/>
      <c r="F3" s="339"/>
      <c r="G3" s="339"/>
      <c r="H3" s="339"/>
      <c r="I3" s="339"/>
      <c r="J3" s="339"/>
      <c r="K3" s="339"/>
      <c r="L3" s="339"/>
      <c r="M3" s="339"/>
      <c r="N3" s="339"/>
      <c r="O3" s="339"/>
    </row>
    <row r="4" spans="1:20" s="305" customFormat="1" x14ac:dyDescent="0.35">
      <c r="A4" s="340"/>
      <c r="B4" s="324"/>
      <c r="C4" s="313"/>
      <c r="D4" s="336" t="str">
        <f>HYPERLINK(CONCATENATE("#c",S4,"!A2"),"CUADRO N°")</f>
        <v>CUADRO N°</v>
      </c>
      <c r="E4" s="336">
        <f>HYPERLINK(CONCATENATE("#c",S4,"!A2"),S4)</f>
        <v>1</v>
      </c>
      <c r="F4" s="337"/>
      <c r="G4" s="337" t="str">
        <f>HYPERLINK(CONCATENATE("#c",S4,"!A2"),T4)</f>
        <v>PERÚ VALORES A PRECIOS CONSTANTES DE 2007</v>
      </c>
      <c r="H4" s="338"/>
      <c r="I4" s="338"/>
      <c r="J4" s="338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340"/>
      <c r="B5" s="324"/>
      <c r="C5" s="313"/>
      <c r="D5" s="336" t="str">
        <f t="shared" ref="D5:D68" si="0">HYPERLINK(CONCATENATE("#c",S5,"!A2"),"CUADRO N°")</f>
        <v>CUADRO N°</v>
      </c>
      <c r="E5" s="336">
        <f t="shared" ref="E5:E68" si="1">HYPERLINK(CONCATENATE("#c",S5,"!A2"),S5)</f>
        <v>2</v>
      </c>
      <c r="F5" s="337"/>
      <c r="G5" s="337" t="str">
        <f t="shared" ref="G5:G68" si="2">HYPERLINK(CONCATENATE("#c",S5,"!A2"),T5)</f>
        <v>PARTICIPACIÓN DEL VAB EN EL PBI</v>
      </c>
      <c r="H5" s="338"/>
      <c r="I5" s="338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340"/>
      <c r="B6" s="324"/>
      <c r="C6" s="313"/>
      <c r="D6" s="336" t="str">
        <f t="shared" si="0"/>
        <v>CUADRO N°</v>
      </c>
      <c r="E6" s="336">
        <f t="shared" si="1"/>
        <v>3</v>
      </c>
      <c r="F6" s="337"/>
      <c r="G6" s="337" t="str">
        <f t="shared" si="2"/>
        <v>VARIACIÓN PORCENTUAL DEL ÍNDICE DE VOLUMEN FÍSICO</v>
      </c>
      <c r="H6" s="338"/>
      <c r="I6" s="338"/>
      <c r="J6" s="338"/>
      <c r="K6" s="338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340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340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340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340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340"/>
      <c r="B11" s="324"/>
      <c r="C11" s="313"/>
      <c r="D11" s="336" t="str">
        <f t="shared" si="0"/>
        <v>CUADRO N°</v>
      </c>
      <c r="E11" s="336">
        <f t="shared" si="1"/>
        <v>8</v>
      </c>
      <c r="F11" s="337"/>
      <c r="G11" s="337" t="str">
        <f t="shared" si="2"/>
        <v>ESTRUCTURA PORCENTUAL</v>
      </c>
      <c r="H11" s="338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340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340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340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340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340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340"/>
      <c r="B17" s="324"/>
      <c r="C17" s="313"/>
      <c r="D17" s="336" t="str">
        <f t="shared" si="0"/>
        <v>CUADRO N°</v>
      </c>
      <c r="E17" s="336">
        <f t="shared" si="1"/>
        <v>14</v>
      </c>
      <c r="F17" s="337"/>
      <c r="G17" s="337" t="str">
        <f t="shared" si="2"/>
        <v>ESTRUCTURA PORCENTUAL</v>
      </c>
      <c r="H17" s="338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340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340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340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340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340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340"/>
      <c r="B23" s="324"/>
      <c r="C23" s="313"/>
      <c r="D23" s="336" t="str">
        <f t="shared" si="0"/>
        <v>CUADRO N°</v>
      </c>
      <c r="E23" s="336">
        <f t="shared" si="1"/>
        <v>20</v>
      </c>
      <c r="F23" s="337"/>
      <c r="G23" s="337" t="str">
        <f t="shared" si="2"/>
        <v>ESTRUCTURA PORCENTUAL</v>
      </c>
      <c r="H23" s="338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340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6" t="str">
        <f t="shared" si="0"/>
        <v>CUADRO N°</v>
      </c>
      <c r="E29" s="336">
        <f t="shared" si="1"/>
        <v>26</v>
      </c>
      <c r="F29" s="337"/>
      <c r="G29" s="337" t="str">
        <f t="shared" si="2"/>
        <v>ESTRUCTURA PORCENTUAL</v>
      </c>
      <c r="H29" s="338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6" t="str">
        <f t="shared" si="0"/>
        <v>CUADRO N°</v>
      </c>
      <c r="E35" s="336">
        <f t="shared" si="1"/>
        <v>32</v>
      </c>
      <c r="F35" s="337"/>
      <c r="G35" s="337" t="str">
        <f t="shared" si="2"/>
        <v>ESTRUCTURA PORCENTUAL</v>
      </c>
      <c r="H35" s="337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6" t="str">
        <f t="shared" si="0"/>
        <v>CUADRO N°</v>
      </c>
      <c r="E41" s="336">
        <f t="shared" si="1"/>
        <v>38</v>
      </c>
      <c r="F41" s="337"/>
      <c r="G41" s="337" t="str">
        <f t="shared" si="2"/>
        <v>ESTRUCTURA PORCENTUAL</v>
      </c>
      <c r="H41" s="338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6" t="str">
        <f t="shared" si="0"/>
        <v>CUADRO N°</v>
      </c>
      <c r="E47" s="336">
        <f t="shared" si="1"/>
        <v>44</v>
      </c>
      <c r="F47" s="337"/>
      <c r="G47" s="337" t="str">
        <f t="shared" si="2"/>
        <v>ESTRUCTURA PORCENTUAL</v>
      </c>
      <c r="H47" s="338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6" t="str">
        <f t="shared" si="0"/>
        <v>CUADRO N°</v>
      </c>
      <c r="E53" s="336">
        <f t="shared" si="1"/>
        <v>50</v>
      </c>
      <c r="F53" s="337"/>
      <c r="G53" s="337" t="str">
        <f t="shared" si="2"/>
        <v>ESTRUCTURA PORCENTUAL</v>
      </c>
      <c r="H53" s="338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6" t="str">
        <f t="shared" si="0"/>
        <v>CUADRO N°</v>
      </c>
      <c r="E59" s="336">
        <f t="shared" si="1"/>
        <v>56</v>
      </c>
      <c r="F59" s="337"/>
      <c r="G59" s="337" t="str">
        <f t="shared" si="2"/>
        <v>ESTRUCTURA PORCENTUAL</v>
      </c>
      <c r="H59" s="338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6" t="str">
        <f t="shared" si="0"/>
        <v>CUADRO N°</v>
      </c>
      <c r="E65" s="336">
        <f t="shared" si="1"/>
        <v>62</v>
      </c>
      <c r="F65" s="337"/>
      <c r="G65" s="337" t="str">
        <f t="shared" si="2"/>
        <v>ESTRUCTURA PORCENTUAL</v>
      </c>
      <c r="H65" s="338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6" t="str">
        <f t="shared" si="4"/>
        <v>CUADRO N°</v>
      </c>
      <c r="E71" s="336">
        <f t="shared" si="5"/>
        <v>68</v>
      </c>
      <c r="F71" s="337"/>
      <c r="G71" s="337" t="str">
        <f t="shared" si="6"/>
        <v>ESTRUCTURA PORCENTUAL</v>
      </c>
      <c r="H71" s="338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6" t="str">
        <f t="shared" si="4"/>
        <v>CUADRO N°</v>
      </c>
      <c r="E77" s="336">
        <f t="shared" si="5"/>
        <v>74</v>
      </c>
      <c r="F77" s="337"/>
      <c r="G77" s="337" t="str">
        <f t="shared" si="6"/>
        <v>ESTRUCTURA PORCENTUAL</v>
      </c>
      <c r="H77" s="338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339" t="s">
        <v>74</v>
      </c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339" t="s">
        <v>75</v>
      </c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339" t="s">
        <v>125</v>
      </c>
      <c r="D360" s="339"/>
      <c r="E360" s="339"/>
      <c r="F360" s="339"/>
      <c r="G360" s="339"/>
      <c r="H360" s="339"/>
      <c r="I360" s="339"/>
      <c r="J360" s="339"/>
      <c r="K360" s="339"/>
      <c r="L360" s="339"/>
      <c r="M360" s="339"/>
      <c r="N360" s="339"/>
      <c r="O360" s="339"/>
    </row>
    <row r="361" spans="3:20" ht="19.5" customHeight="1" x14ac:dyDescent="0.35">
      <c r="C361" s="339" t="s">
        <v>129</v>
      </c>
      <c r="D361" s="339"/>
      <c r="E361" s="339"/>
      <c r="F361" s="339"/>
      <c r="G361" s="339"/>
      <c r="H361" s="339"/>
      <c r="I361" s="339"/>
      <c r="J361" s="339"/>
      <c r="K361" s="339"/>
      <c r="L361" s="339"/>
      <c r="M361" s="339"/>
      <c r="N361" s="339"/>
      <c r="O361" s="339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339" t="s">
        <v>130</v>
      </c>
      <c r="D412" s="339"/>
      <c r="E412" s="339"/>
      <c r="F412" s="339"/>
      <c r="G412" s="339"/>
      <c r="H412" s="339"/>
      <c r="I412" s="339"/>
      <c r="J412" s="339"/>
      <c r="K412" s="339"/>
      <c r="L412" s="339"/>
      <c r="M412" s="339"/>
      <c r="N412" s="339"/>
      <c r="O412" s="339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844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29"/>
      <c r="E514" s="329"/>
      <c r="F514" s="313"/>
      <c r="G514" s="313"/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29"/>
      <c r="E515" s="329"/>
      <c r="F515" s="313"/>
      <c r="G515" s="313"/>
      <c r="H515" s="313"/>
      <c r="I515" s="313"/>
      <c r="J515" s="313"/>
      <c r="K515" s="313"/>
      <c r="L515" s="313"/>
      <c r="M515" s="313"/>
      <c r="N515" s="313"/>
      <c r="O515" s="313"/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x14ac:dyDescent="0.3">
      <c r="A20" s="9" t="s">
        <v>14</v>
      </c>
      <c r="B20" s="10">
        <v>14615612</v>
      </c>
      <c r="C20" s="10">
        <v>15653801</v>
      </c>
      <c r="D20" s="10">
        <v>15716171</v>
      </c>
      <c r="E20" s="10">
        <v>16624855</v>
      </c>
      <c r="F20" s="10">
        <v>17378414</v>
      </c>
      <c r="G20" s="10">
        <v>18712792</v>
      </c>
      <c r="H20" s="10">
        <v>19532083</v>
      </c>
      <c r="I20" s="10">
        <v>19821258</v>
      </c>
      <c r="J20" s="10">
        <v>20274733</v>
      </c>
      <c r="K20" s="10">
        <v>20448345</v>
      </c>
      <c r="L20" s="10">
        <v>20797558</v>
      </c>
      <c r="M20" s="10">
        <v>21840178</v>
      </c>
      <c r="N20" s="10">
        <v>22637274</v>
      </c>
      <c r="O20" s="10">
        <v>21224496</v>
      </c>
      <c r="P20" s="10">
        <v>23530168</v>
      </c>
      <c r="Q20" s="10">
        <v>23892523</v>
      </c>
      <c r="R20" s="10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2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2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2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2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2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2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2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2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2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2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2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2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2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2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2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2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2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2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2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342"/>
      <c r="B1" s="342"/>
      <c r="C1" s="342"/>
      <c r="D1" s="342"/>
      <c r="E1" s="342"/>
      <c r="F1" s="342"/>
      <c r="G1" s="342"/>
      <c r="H1" s="105"/>
      <c r="I1" s="105"/>
      <c r="J1" s="218"/>
    </row>
    <row r="2" spans="1:12" ht="15.6" x14ac:dyDescent="0.3">
      <c r="A2" s="342"/>
      <c r="B2" s="342"/>
      <c r="C2" s="342"/>
      <c r="D2" s="342"/>
      <c r="E2" s="342"/>
      <c r="F2" s="342"/>
      <c r="G2" s="342"/>
      <c r="H2" s="105"/>
      <c r="I2" s="105"/>
      <c r="J2" s="218"/>
    </row>
    <row r="3" spans="1:12" ht="15.6" x14ac:dyDescent="0.3">
      <c r="A3" s="342"/>
      <c r="B3" s="342"/>
      <c r="C3" s="342"/>
      <c r="D3" s="342"/>
      <c r="E3" s="342"/>
      <c r="F3" s="342"/>
      <c r="G3" s="342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342"/>
      <c r="B36" s="342"/>
      <c r="C36" s="342"/>
      <c r="D36" s="342"/>
      <c r="E36" s="342"/>
      <c r="F36" s="342"/>
      <c r="G36" s="342"/>
      <c r="H36" s="342"/>
      <c r="I36" s="91"/>
    </row>
    <row r="37" spans="1:13" ht="15.6" x14ac:dyDescent="0.3">
      <c r="A37" s="343"/>
      <c r="B37" s="343"/>
      <c r="C37" s="343"/>
      <c r="D37" s="343"/>
      <c r="E37" s="343"/>
      <c r="F37" s="343"/>
      <c r="G37" s="343"/>
      <c r="H37" s="343"/>
      <c r="I37" s="106"/>
    </row>
    <row r="38" spans="1:13" ht="15.6" x14ac:dyDescent="0.3">
      <c r="A38" s="342"/>
      <c r="B38" s="342"/>
      <c r="C38" s="342"/>
      <c r="D38" s="342"/>
      <c r="E38" s="342"/>
      <c r="F38" s="342"/>
      <c r="G38" s="342"/>
      <c r="H38" s="342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2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2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3">
        <v>100</v>
      </c>
      <c r="C22" s="333">
        <v>99.999999999999986</v>
      </c>
      <c r="D22" s="333">
        <v>100.00000000000001</v>
      </c>
      <c r="E22" s="333">
        <v>100</v>
      </c>
      <c r="F22" s="333">
        <v>100</v>
      </c>
      <c r="G22" s="333">
        <v>99.999999999999986</v>
      </c>
      <c r="H22" s="333">
        <v>99.999999999999986</v>
      </c>
      <c r="I22" s="333">
        <v>100</v>
      </c>
      <c r="J22" s="333">
        <v>100</v>
      </c>
      <c r="K22" s="333">
        <v>100.00000000000001</v>
      </c>
      <c r="L22" s="333">
        <v>99.999999999999986</v>
      </c>
      <c r="M22" s="333">
        <v>99.999999999999986</v>
      </c>
      <c r="N22" s="333">
        <v>100.00000000000004</v>
      </c>
      <c r="O22" s="333">
        <v>99.999999999999986</v>
      </c>
      <c r="P22" s="333">
        <v>99.999999999999972</v>
      </c>
      <c r="Q22" s="333">
        <v>100</v>
      </c>
      <c r="R22" s="333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30" t="s">
        <v>440</v>
      </c>
      <c r="C9" s="330">
        <v>0.46608175221449244</v>
      </c>
      <c r="D9" s="330">
        <v>-2.8467259068135036</v>
      </c>
      <c r="E9" s="330">
        <v>6.1966755671059275</v>
      </c>
      <c r="F9" s="330">
        <v>4.3272334445286731</v>
      </c>
      <c r="G9" s="330">
        <v>6.0735494578765241</v>
      </c>
      <c r="H9" s="330">
        <v>3.7053918276074285</v>
      </c>
      <c r="I9" s="330">
        <v>4.8753992846221337</v>
      </c>
      <c r="J9" s="330">
        <v>11.609602758916608</v>
      </c>
      <c r="K9" s="330">
        <v>9.5108734349441022</v>
      </c>
      <c r="L9" s="330">
        <v>0.59552652766872427</v>
      </c>
      <c r="M9" s="330">
        <v>-5.9294383027929882</v>
      </c>
      <c r="N9" s="330">
        <v>-4.0129021689529196</v>
      </c>
      <c r="O9" s="330">
        <v>-6.0873426911319513</v>
      </c>
      <c r="P9" s="330">
        <v>8.0080283342301612</v>
      </c>
      <c r="Q9" s="330">
        <v>-1.9918312512809706</v>
      </c>
      <c r="R9" s="330">
        <v>13.660748220355899</v>
      </c>
    </row>
    <row r="10" spans="1:18" x14ac:dyDescent="0.3">
      <c r="A10" s="227" t="s">
        <v>77</v>
      </c>
      <c r="B10" s="330" t="s">
        <v>440</v>
      </c>
      <c r="C10" s="330">
        <v>-14.720085101220988</v>
      </c>
      <c r="D10" s="330">
        <v>12.05184746896964</v>
      </c>
      <c r="E10" s="330">
        <v>77.902611215204672</v>
      </c>
      <c r="F10" s="330">
        <v>-22.91674867446622</v>
      </c>
      <c r="G10" s="330">
        <v>-14.901305912489974</v>
      </c>
      <c r="H10" s="330">
        <v>45.446558016055235</v>
      </c>
      <c r="I10" s="330">
        <v>-1.6806988023741525</v>
      </c>
      <c r="J10" s="330">
        <v>28.791723676479194</v>
      </c>
      <c r="K10" s="330">
        <v>-6.6281890297361201E-2</v>
      </c>
      <c r="L10" s="330">
        <v>-4.1299899767586936</v>
      </c>
      <c r="M10" s="330">
        <v>10.631814229781455</v>
      </c>
      <c r="N10" s="330">
        <v>-2.0429643791818819</v>
      </c>
      <c r="O10" s="330">
        <v>6.5126661904816103</v>
      </c>
      <c r="P10" s="330">
        <v>11.583479168771518</v>
      </c>
      <c r="Q10" s="330">
        <v>3.340299926207436</v>
      </c>
      <c r="R10" s="330">
        <v>9.3209076270695022</v>
      </c>
    </row>
    <row r="11" spans="1:18" x14ac:dyDescent="0.3">
      <c r="A11" s="227" t="s">
        <v>489</v>
      </c>
      <c r="B11" s="330" t="s">
        <v>440</v>
      </c>
      <c r="C11" s="330">
        <v>-2.4137830036091259</v>
      </c>
      <c r="D11" s="330">
        <v>-16.326325794090934</v>
      </c>
      <c r="E11" s="330">
        <v>67.908688677479091</v>
      </c>
      <c r="F11" s="330">
        <v>51.722881349196484</v>
      </c>
      <c r="G11" s="330">
        <v>-28.613512706790743</v>
      </c>
      <c r="H11" s="330">
        <v>-15.131393900132252</v>
      </c>
      <c r="I11" s="330">
        <v>-17.399321180707716</v>
      </c>
      <c r="J11" s="330">
        <v>-24.465093306321066</v>
      </c>
      <c r="K11" s="330">
        <v>8.296288476696219</v>
      </c>
      <c r="L11" s="330">
        <v>24.841962763946029</v>
      </c>
      <c r="M11" s="330">
        <v>-5.17333926320633</v>
      </c>
      <c r="N11" s="330">
        <v>26.654865435235294</v>
      </c>
      <c r="O11" s="330">
        <v>36.267796691520914</v>
      </c>
      <c r="P11" s="330">
        <v>82.035155428386616</v>
      </c>
      <c r="Q11" s="330">
        <v>-28.226611092559267</v>
      </c>
      <c r="R11" s="330">
        <v>-4.6065247587797131</v>
      </c>
    </row>
    <row r="12" spans="1:18" x14ac:dyDescent="0.3">
      <c r="A12" s="227" t="s">
        <v>56</v>
      </c>
      <c r="B12" s="330" t="s">
        <v>440</v>
      </c>
      <c r="C12" s="330">
        <v>17.066807697378565</v>
      </c>
      <c r="D12" s="330">
        <v>-21.017433352601714</v>
      </c>
      <c r="E12" s="330">
        <v>23.406142657837222</v>
      </c>
      <c r="F12" s="330">
        <v>11.753018195396052</v>
      </c>
      <c r="G12" s="330">
        <v>2.5085296191052748</v>
      </c>
      <c r="H12" s="330">
        <v>-2.0926817794906896</v>
      </c>
      <c r="I12" s="330">
        <v>1.8090572236934719</v>
      </c>
      <c r="J12" s="330">
        <v>18.973116118623651</v>
      </c>
      <c r="K12" s="330">
        <v>-7.2540694798959038</v>
      </c>
      <c r="L12" s="330">
        <v>3.2144383536588208</v>
      </c>
      <c r="M12" s="330">
        <v>11.318413840259737</v>
      </c>
      <c r="N12" s="330">
        <v>4.0467098569250766</v>
      </c>
      <c r="O12" s="330">
        <v>9.4036894953781598</v>
      </c>
      <c r="P12" s="330">
        <v>19.742968735238307</v>
      </c>
      <c r="Q12" s="330">
        <v>15.971808243391223</v>
      </c>
      <c r="R12" s="330">
        <v>-3.5277746916498387</v>
      </c>
    </row>
    <row r="13" spans="1:18" x14ac:dyDescent="0.3">
      <c r="A13" s="227" t="s">
        <v>490</v>
      </c>
      <c r="B13" s="330" t="s">
        <v>440</v>
      </c>
      <c r="C13" s="330">
        <v>6.4554218141444721</v>
      </c>
      <c r="D13" s="330">
        <v>11.765200169367574</v>
      </c>
      <c r="E13" s="330">
        <v>-1.2022734992654875</v>
      </c>
      <c r="F13" s="330">
        <v>3.0353174974823816</v>
      </c>
      <c r="G13" s="330">
        <v>3.9249390836938858</v>
      </c>
      <c r="H13" s="330">
        <v>7.4276306940397347</v>
      </c>
      <c r="I13" s="330">
        <v>16.571030230381822</v>
      </c>
      <c r="J13" s="330">
        <v>7.9972895656376721</v>
      </c>
      <c r="K13" s="330">
        <v>18.51708215785915</v>
      </c>
      <c r="L13" s="330">
        <v>-0.8743838132713222</v>
      </c>
      <c r="M13" s="330">
        <v>6.5636177921042389</v>
      </c>
      <c r="N13" s="330">
        <v>5.6761857843399497</v>
      </c>
      <c r="O13" s="330">
        <v>7.275343176601325</v>
      </c>
      <c r="P13" s="330">
        <v>-2.2924963065660222</v>
      </c>
      <c r="Q13" s="330">
        <v>0.95980361811673731</v>
      </c>
      <c r="R13" s="330">
        <v>5.4127779063649655</v>
      </c>
    </row>
    <row r="14" spans="1:18" x14ac:dyDescent="0.3">
      <c r="A14" s="227" t="s">
        <v>58</v>
      </c>
      <c r="B14" s="330" t="s">
        <v>440</v>
      </c>
      <c r="C14" s="330">
        <v>3.3661508297738294</v>
      </c>
      <c r="D14" s="330">
        <v>1.8350936120642842</v>
      </c>
      <c r="E14" s="330">
        <v>3.3197530433908895</v>
      </c>
      <c r="F14" s="330">
        <v>3.0551502795911176</v>
      </c>
      <c r="G14" s="330">
        <v>3.7525060364400815</v>
      </c>
      <c r="H14" s="330">
        <v>2.8345445801722065</v>
      </c>
      <c r="I14" s="330">
        <v>6.9038710581275922</v>
      </c>
      <c r="J14" s="330">
        <v>9.2243686689774478</v>
      </c>
      <c r="K14" s="330">
        <v>3.3580427955047583</v>
      </c>
      <c r="L14" s="330">
        <v>3.7855457843529763</v>
      </c>
      <c r="M14" s="330">
        <v>4.7148457341964303</v>
      </c>
      <c r="N14" s="330">
        <v>1.8886475746275266</v>
      </c>
      <c r="O14" s="330">
        <v>9.1652232889817498</v>
      </c>
      <c r="P14" s="330">
        <v>3.5373946947359087</v>
      </c>
      <c r="Q14" s="330">
        <v>6.9135434642704467</v>
      </c>
      <c r="R14" s="330">
        <v>9.1956814578200152</v>
      </c>
    </row>
    <row r="15" spans="1:18" x14ac:dyDescent="0.3">
      <c r="A15" s="227" t="s">
        <v>59</v>
      </c>
      <c r="B15" s="330" t="s">
        <v>440</v>
      </c>
      <c r="C15" s="330">
        <v>10.370394053585642</v>
      </c>
      <c r="D15" s="330">
        <v>-1.0580589465335208</v>
      </c>
      <c r="E15" s="330">
        <v>3.7625620991474875</v>
      </c>
      <c r="F15" s="330">
        <v>5.7178170416548113</v>
      </c>
      <c r="G15" s="330">
        <v>0.17659463794205976</v>
      </c>
      <c r="H15" s="330">
        <v>1.4139476617450697</v>
      </c>
      <c r="I15" s="330">
        <v>2.152143631299765</v>
      </c>
      <c r="J15" s="330">
        <v>3.3302997804629086</v>
      </c>
      <c r="K15" s="330">
        <v>3.7906895926817157</v>
      </c>
      <c r="L15" s="330">
        <v>1.6167870124151875</v>
      </c>
      <c r="M15" s="330">
        <v>2.9392978666344902</v>
      </c>
      <c r="N15" s="330">
        <v>2.6396990161695442</v>
      </c>
      <c r="O15" s="330">
        <v>9.4560464071744974</v>
      </c>
      <c r="P15" s="330">
        <v>8.6070084871755341</v>
      </c>
      <c r="Q15" s="330">
        <v>9.4130252776079288</v>
      </c>
      <c r="R15" s="330">
        <v>9.772755426160856</v>
      </c>
    </row>
    <row r="16" spans="1:18" x14ac:dyDescent="0.3">
      <c r="A16" s="227" t="s">
        <v>334</v>
      </c>
      <c r="B16" s="330" t="s">
        <v>440</v>
      </c>
      <c r="C16" s="330">
        <v>6.3035157907221873</v>
      </c>
      <c r="D16" s="330">
        <v>14.793259154894628</v>
      </c>
      <c r="E16" s="330">
        <v>0.43785840643944596</v>
      </c>
      <c r="F16" s="330">
        <v>0.91942176303238909</v>
      </c>
      <c r="G16" s="330">
        <v>0.7151484446426366</v>
      </c>
      <c r="H16" s="330">
        <v>4.8024919044024728</v>
      </c>
      <c r="I16" s="330">
        <v>5.494205528663997</v>
      </c>
      <c r="J16" s="330">
        <v>19.937461733646742</v>
      </c>
      <c r="K16" s="330">
        <v>3.539679890547049</v>
      </c>
      <c r="L16" s="330">
        <v>-1.3754992241354955</v>
      </c>
      <c r="M16" s="330">
        <v>-2.7736839453009736</v>
      </c>
      <c r="N16" s="330">
        <v>4.8334905243225421</v>
      </c>
      <c r="O16" s="330">
        <v>16.281890448018871</v>
      </c>
      <c r="P16" s="330">
        <v>-0.69244406048052554</v>
      </c>
      <c r="Q16" s="330">
        <v>3.8181833161755208</v>
      </c>
      <c r="R16" s="330">
        <v>7.4788659281418859</v>
      </c>
    </row>
    <row r="17" spans="1:18" x14ac:dyDescent="0.3">
      <c r="A17" s="227" t="s">
        <v>491</v>
      </c>
      <c r="B17" s="330" t="s">
        <v>440</v>
      </c>
      <c r="C17" s="330">
        <v>4.1464288558006075</v>
      </c>
      <c r="D17" s="330">
        <v>8.6374586109250799</v>
      </c>
      <c r="E17" s="330">
        <v>7.2302106689747347</v>
      </c>
      <c r="F17" s="330">
        <v>7.5610862676395669</v>
      </c>
      <c r="G17" s="330">
        <v>8.2682985925021057</v>
      </c>
      <c r="H17" s="330">
        <v>5.9797246406585174</v>
      </c>
      <c r="I17" s="330">
        <v>5.852442154925015</v>
      </c>
      <c r="J17" s="330">
        <v>6.3193829497487854</v>
      </c>
      <c r="K17" s="330">
        <v>8.0687624856505096</v>
      </c>
      <c r="L17" s="330">
        <v>5.1648543090569774</v>
      </c>
      <c r="M17" s="330">
        <v>4.7814393563576658</v>
      </c>
      <c r="N17" s="330">
        <v>0.84802054851864739</v>
      </c>
      <c r="O17" s="330">
        <v>9.8491561649137509</v>
      </c>
      <c r="P17" s="330">
        <v>-1.2194726153877866</v>
      </c>
      <c r="Q17" s="330">
        <v>7.2229634575440969</v>
      </c>
      <c r="R17" s="330">
        <v>15.16591839135944</v>
      </c>
    </row>
    <row r="18" spans="1:18" x14ac:dyDescent="0.3">
      <c r="A18" s="227" t="s">
        <v>492</v>
      </c>
      <c r="B18" s="330" t="s">
        <v>440</v>
      </c>
      <c r="C18" s="330">
        <v>-6.3086909938866853</v>
      </c>
      <c r="D18" s="330">
        <v>-10.623174502188391</v>
      </c>
      <c r="E18" s="330">
        <v>-3.6237939598081681</v>
      </c>
      <c r="F18" s="330">
        <v>-6.0428644244431666</v>
      </c>
      <c r="G18" s="330">
        <v>-6.8790321707049316</v>
      </c>
      <c r="H18" s="330">
        <v>-3.6121387745263718</v>
      </c>
      <c r="I18" s="330">
        <v>-3.1545258807131233</v>
      </c>
      <c r="J18" s="330">
        <v>-5.9764811203160946</v>
      </c>
      <c r="K18" s="330">
        <v>-3.9156304465752783</v>
      </c>
      <c r="L18" s="330">
        <v>2.7819678277422781</v>
      </c>
      <c r="M18" s="330">
        <v>-1.5613812677859755</v>
      </c>
      <c r="N18" s="330">
        <v>-1.4450442554574323</v>
      </c>
      <c r="O18" s="330">
        <v>-4.2422569725063255</v>
      </c>
      <c r="P18" s="330">
        <v>-7.998349859322289</v>
      </c>
      <c r="Q18" s="330">
        <v>0.28205212859180051</v>
      </c>
      <c r="R18" s="330">
        <v>6.7147804472549808</v>
      </c>
    </row>
    <row r="19" spans="1:18" x14ac:dyDescent="0.3">
      <c r="A19" s="227" t="s">
        <v>335</v>
      </c>
      <c r="B19" s="330" t="s">
        <v>440</v>
      </c>
      <c r="C19" s="330">
        <v>6.5115368865083383</v>
      </c>
      <c r="D19" s="330">
        <v>-0.59838242959082777</v>
      </c>
      <c r="E19" s="330">
        <v>0.79915228813476347</v>
      </c>
      <c r="F19" s="330">
        <v>5.1710244916440615</v>
      </c>
      <c r="G19" s="330">
        <v>4.0034569987703605</v>
      </c>
      <c r="H19" s="330">
        <v>7.5041187384894812</v>
      </c>
      <c r="I19" s="330">
        <v>9.1244211042553331</v>
      </c>
      <c r="J19" s="330">
        <v>4.6838723985527508</v>
      </c>
      <c r="K19" s="330">
        <v>2.8331846206417453</v>
      </c>
      <c r="L19" s="330">
        <v>1.404264361424751</v>
      </c>
      <c r="M19" s="330">
        <v>1.1390189703025726</v>
      </c>
      <c r="N19" s="330">
        <v>0.31441740301838195</v>
      </c>
      <c r="O19" s="330">
        <v>2.1320102585892045</v>
      </c>
      <c r="P19" s="330">
        <v>0.30123406003180264</v>
      </c>
      <c r="Q19" s="330">
        <v>5.6767988820615471</v>
      </c>
      <c r="R19" s="330">
        <v>0.23598695296868755</v>
      </c>
    </row>
    <row r="20" spans="1:18" x14ac:dyDescent="0.3">
      <c r="A20" s="227" t="s">
        <v>136</v>
      </c>
      <c r="B20" s="330" t="s">
        <v>440</v>
      </c>
      <c r="C20" s="330">
        <v>4.1289968772624093</v>
      </c>
      <c r="D20" s="330">
        <v>3.5029596052715846</v>
      </c>
      <c r="E20" s="330">
        <v>2.6135952272757521</v>
      </c>
      <c r="F20" s="330">
        <v>3.6507313970886059</v>
      </c>
      <c r="G20" s="330">
        <v>5.7071721711391206</v>
      </c>
      <c r="H20" s="330">
        <v>5.0506995494927054</v>
      </c>
      <c r="I20" s="330">
        <v>5.2468663663525632</v>
      </c>
      <c r="J20" s="330">
        <v>5.03349137178364</v>
      </c>
      <c r="K20" s="330">
        <v>4.4864502332250709</v>
      </c>
      <c r="L20" s="330">
        <v>4.9454711323566869</v>
      </c>
      <c r="M20" s="330">
        <v>5.0836912391445992</v>
      </c>
      <c r="N20" s="330">
        <v>3.7852292754110266</v>
      </c>
      <c r="O20" s="330">
        <v>1.8329991976939937</v>
      </c>
      <c r="P20" s="330">
        <v>1.343852315722998</v>
      </c>
      <c r="Q20" s="330">
        <v>7.5064961949783395</v>
      </c>
      <c r="R20" s="330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1" t="s">
        <v>440</v>
      </c>
      <c r="C22" s="331">
        <v>6.3103677672330605</v>
      </c>
      <c r="D22" s="331">
        <v>-6.2289134185556492</v>
      </c>
      <c r="E22" s="331">
        <v>15.043822090130959</v>
      </c>
      <c r="F22" s="331">
        <v>13.009039101977663</v>
      </c>
      <c r="G22" s="331">
        <v>-3.75525037442398</v>
      </c>
      <c r="H22" s="331">
        <v>-0.38440781464149154</v>
      </c>
      <c r="I22" s="331">
        <v>0.94024217700614088</v>
      </c>
      <c r="J22" s="331">
        <v>6.7281719889841867</v>
      </c>
      <c r="K22" s="331">
        <v>2.1306028766705936</v>
      </c>
      <c r="L22" s="331">
        <v>4.4715329815760754</v>
      </c>
      <c r="M22" s="331">
        <v>2.5492446333262819</v>
      </c>
      <c r="N22" s="331">
        <v>4.6264350135380994</v>
      </c>
      <c r="O22" s="331">
        <v>8.3312484960279534</v>
      </c>
      <c r="P22" s="331">
        <v>23.892302521922119</v>
      </c>
      <c r="Q22" s="331">
        <v>-2.4215933373906751</v>
      </c>
      <c r="R22" s="331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30" t="s">
        <v>440</v>
      </c>
      <c r="C9" s="330">
        <v>13.465766870710311</v>
      </c>
      <c r="D9" s="330">
        <v>7.9222964111563385</v>
      </c>
      <c r="E9" s="330">
        <v>0.96067395100665465</v>
      </c>
      <c r="F9" s="330">
        <v>20.849248696981306</v>
      </c>
      <c r="G9" s="330">
        <v>-7.1405012364779878</v>
      </c>
      <c r="H9" s="330">
        <v>0.43967983808421707</v>
      </c>
      <c r="I9" s="330">
        <v>16.926118565939248</v>
      </c>
      <c r="J9" s="330">
        <v>12.220238842745502</v>
      </c>
      <c r="K9" s="330">
        <v>-3.7420811048249192</v>
      </c>
      <c r="L9" s="330">
        <v>-6.253293149854116</v>
      </c>
      <c r="M9" s="330">
        <v>-4.4912880685632928</v>
      </c>
      <c r="N9" s="330">
        <v>7.0405559335067665</v>
      </c>
      <c r="O9" s="330">
        <v>8.5264810683493693</v>
      </c>
      <c r="P9" s="330">
        <v>8.9703576874982076</v>
      </c>
      <c r="Q9" s="330">
        <v>11.823408636725247</v>
      </c>
      <c r="R9" s="330">
        <v>6.8894441651006701</v>
      </c>
    </row>
    <row r="10" spans="1:18" x14ac:dyDescent="0.3">
      <c r="A10" s="227" t="s">
        <v>77</v>
      </c>
      <c r="B10" s="330" t="s">
        <v>440</v>
      </c>
      <c r="C10" s="330">
        <v>1.8150554069545279</v>
      </c>
      <c r="D10" s="330">
        <v>6.7275113224392697</v>
      </c>
      <c r="E10" s="330">
        <v>4.9630013949782779</v>
      </c>
      <c r="F10" s="330">
        <v>1.68712760957564</v>
      </c>
      <c r="G10" s="330">
        <v>8.9465190769513612</v>
      </c>
      <c r="H10" s="330">
        <v>4.28306947827177</v>
      </c>
      <c r="I10" s="330">
        <v>9.6310112967350676</v>
      </c>
      <c r="J10" s="330">
        <v>-1.7682153963360321</v>
      </c>
      <c r="K10" s="330">
        <v>-7.2259893771814632E-2</v>
      </c>
      <c r="L10" s="330">
        <v>8.2581631550014976</v>
      </c>
      <c r="M10" s="330">
        <v>1.6762987961900961</v>
      </c>
      <c r="N10" s="330">
        <v>-1.7537827772410282</v>
      </c>
      <c r="O10" s="330">
        <v>-2.3314742375989539</v>
      </c>
      <c r="P10" s="330">
        <v>0.99385035832418112</v>
      </c>
      <c r="Q10" s="330">
        <v>4.4133706319517074</v>
      </c>
      <c r="R10" s="330">
        <v>14.349262628311067</v>
      </c>
    </row>
    <row r="11" spans="1:18" x14ac:dyDescent="0.3">
      <c r="A11" s="227" t="s">
        <v>489</v>
      </c>
      <c r="B11" s="330" t="s">
        <v>440</v>
      </c>
      <c r="C11" s="330">
        <v>-33.151464015741212</v>
      </c>
      <c r="D11" s="330">
        <v>-6.7931445623660238</v>
      </c>
      <c r="E11" s="330">
        <v>34.907658746956855</v>
      </c>
      <c r="F11" s="330">
        <v>41.711983701023456</v>
      </c>
      <c r="G11" s="330">
        <v>-17.949333447609135</v>
      </c>
      <c r="H11" s="330">
        <v>-11.222422645134571</v>
      </c>
      <c r="I11" s="330">
        <v>-5.0168351377196245</v>
      </c>
      <c r="J11" s="330">
        <v>-14.903784843750401</v>
      </c>
      <c r="K11" s="330">
        <v>7.6370689926367135</v>
      </c>
      <c r="L11" s="330">
        <v>19.783274236672369</v>
      </c>
      <c r="M11" s="330">
        <v>2.2210308161280778</v>
      </c>
      <c r="N11" s="330">
        <v>-3.4374927311571923</v>
      </c>
      <c r="O11" s="330">
        <v>10.756550181173566</v>
      </c>
      <c r="P11" s="330">
        <v>80.01982788479711</v>
      </c>
      <c r="Q11" s="330">
        <v>-12.477316090737403</v>
      </c>
      <c r="R11" s="330">
        <v>-6.8278390836688203</v>
      </c>
    </row>
    <row r="12" spans="1:18" x14ac:dyDescent="0.3">
      <c r="A12" s="227" t="s">
        <v>56</v>
      </c>
      <c r="B12" s="330" t="s">
        <v>440</v>
      </c>
      <c r="C12" s="330">
        <v>-13.421906357359092</v>
      </c>
      <c r="D12" s="330">
        <v>14.696260191963574</v>
      </c>
      <c r="E12" s="330">
        <v>10.533391143165716</v>
      </c>
      <c r="F12" s="330">
        <v>-1.5979096352935755</v>
      </c>
      <c r="G12" s="330">
        <v>2.5434944494533482</v>
      </c>
      <c r="H12" s="330">
        <v>-1.8537841370737596</v>
      </c>
      <c r="I12" s="330">
        <v>1.0985003932818245</v>
      </c>
      <c r="J12" s="330">
        <v>3.4113548067387285</v>
      </c>
      <c r="K12" s="330">
        <v>5.1796044126315905</v>
      </c>
      <c r="L12" s="330">
        <v>1.4429201071240527</v>
      </c>
      <c r="M12" s="330">
        <v>-1.0869583396577269</v>
      </c>
      <c r="N12" s="330">
        <v>2.7394027982962541</v>
      </c>
      <c r="O12" s="330">
        <v>2.1021883317109484</v>
      </c>
      <c r="P12" s="330">
        <v>-7.7909237675403631</v>
      </c>
      <c r="Q12" s="330">
        <v>6.7689951194882951</v>
      </c>
      <c r="R12" s="330">
        <v>10.908466275043722</v>
      </c>
    </row>
    <row r="13" spans="1:18" x14ac:dyDescent="0.3">
      <c r="A13" s="227" t="s">
        <v>490</v>
      </c>
      <c r="B13" s="330" t="s">
        <v>440</v>
      </c>
      <c r="C13" s="330">
        <v>8.2907479909334398</v>
      </c>
      <c r="D13" s="330">
        <v>6.1948328680406348</v>
      </c>
      <c r="E13" s="330">
        <v>-9.6658964973834003</v>
      </c>
      <c r="F13" s="330">
        <v>1.0847937423768599</v>
      </c>
      <c r="G13" s="330">
        <v>4.4433638921920249</v>
      </c>
      <c r="H13" s="330">
        <v>7.3928110286791764</v>
      </c>
      <c r="I13" s="330">
        <v>9.2393447402768629</v>
      </c>
      <c r="J13" s="330">
        <v>14.768653148286418</v>
      </c>
      <c r="K13" s="330">
        <v>12.575419762718226</v>
      </c>
      <c r="L13" s="330">
        <v>-3.3252970652894618</v>
      </c>
      <c r="M13" s="330">
        <v>4.8045444534918289</v>
      </c>
      <c r="N13" s="330">
        <v>7.8070845437279388</v>
      </c>
      <c r="O13" s="330">
        <v>4.7216687366969978</v>
      </c>
      <c r="P13" s="330">
        <v>-2.3317807448854211</v>
      </c>
      <c r="Q13" s="330">
        <v>2.2125173045027822</v>
      </c>
      <c r="R13" s="330">
        <v>3.9264724555965813</v>
      </c>
    </row>
    <row r="14" spans="1:18" x14ac:dyDescent="0.3">
      <c r="A14" s="227" t="s">
        <v>58</v>
      </c>
      <c r="B14" s="330" t="s">
        <v>440</v>
      </c>
      <c r="C14" s="330">
        <v>4.1336876048625015</v>
      </c>
      <c r="D14" s="330">
        <v>1.8303243179123285</v>
      </c>
      <c r="E14" s="330">
        <v>2.988212356081732</v>
      </c>
      <c r="F14" s="330">
        <v>2.8229360965495403</v>
      </c>
      <c r="G14" s="330">
        <v>3.7327220328250661</v>
      </c>
      <c r="H14" s="330">
        <v>4.7864985973828311</v>
      </c>
      <c r="I14" s="330">
        <v>6.431939664009434</v>
      </c>
      <c r="J14" s="330">
        <v>9.0165676827349728</v>
      </c>
      <c r="K14" s="330">
        <v>3.4407762145162621</v>
      </c>
      <c r="L14" s="330">
        <v>2.568466525379705</v>
      </c>
      <c r="M14" s="330">
        <v>4.6063969252074344</v>
      </c>
      <c r="N14" s="330">
        <v>1.0402235307577286</v>
      </c>
      <c r="O14" s="330">
        <v>9.2840721385800435</v>
      </c>
      <c r="P14" s="330">
        <v>2.4716049978489281</v>
      </c>
      <c r="Q14" s="330">
        <v>8.7039353479583212</v>
      </c>
      <c r="R14" s="330">
        <v>10.511620198007847</v>
      </c>
    </row>
    <row r="15" spans="1:18" x14ac:dyDescent="0.3">
      <c r="A15" s="227" t="s">
        <v>59</v>
      </c>
      <c r="B15" s="330" t="s">
        <v>440</v>
      </c>
      <c r="C15" s="330">
        <v>8.3697123179375978</v>
      </c>
      <c r="D15" s="330">
        <v>2.2272824320357643</v>
      </c>
      <c r="E15" s="330">
        <v>1.0855764175928613</v>
      </c>
      <c r="F15" s="330">
        <v>5.2545318325522459</v>
      </c>
      <c r="G15" s="330">
        <v>8.5646323491445742E-2</v>
      </c>
      <c r="H15" s="330">
        <v>0.75128729379736114</v>
      </c>
      <c r="I15" s="330">
        <v>1.78059644513813</v>
      </c>
      <c r="J15" s="330">
        <v>3.1982504061227814</v>
      </c>
      <c r="K15" s="330">
        <v>3.9492432591072202</v>
      </c>
      <c r="L15" s="330">
        <v>4.6123039658905611</v>
      </c>
      <c r="M15" s="330">
        <v>3.1104181759608309</v>
      </c>
      <c r="N15" s="330">
        <v>2.0097286289748126</v>
      </c>
      <c r="O15" s="330">
        <v>7.9861026107049327</v>
      </c>
      <c r="P15" s="330">
        <v>6.3693559787332248</v>
      </c>
      <c r="Q15" s="330">
        <v>9.143514499456046</v>
      </c>
      <c r="R15" s="330">
        <v>7.1752104426676908</v>
      </c>
    </row>
    <row r="16" spans="1:18" x14ac:dyDescent="0.3">
      <c r="A16" s="227" t="s">
        <v>334</v>
      </c>
      <c r="B16" s="330" t="s">
        <v>440</v>
      </c>
      <c r="C16" s="330">
        <v>5.2570910441346541E-2</v>
      </c>
      <c r="D16" s="330">
        <v>10.715554960944303</v>
      </c>
      <c r="E16" s="330">
        <v>-2.1424779973483083</v>
      </c>
      <c r="F16" s="330">
        <v>-3.504395980131136</v>
      </c>
      <c r="G16" s="330">
        <v>0.39367175906464524</v>
      </c>
      <c r="H16" s="330">
        <v>3.0205662275054124</v>
      </c>
      <c r="I16" s="330">
        <v>3.9930199915634006</v>
      </c>
      <c r="J16" s="330">
        <v>14.892630175821807</v>
      </c>
      <c r="K16" s="330">
        <v>4.9418186358570324</v>
      </c>
      <c r="L16" s="330">
        <v>-2.6955045758533913</v>
      </c>
      <c r="M16" s="330">
        <v>-2.2096466413919842</v>
      </c>
      <c r="N16" s="330">
        <v>4.2525760845392995</v>
      </c>
      <c r="O16" s="330">
        <v>9.9067649714874761</v>
      </c>
      <c r="P16" s="330">
        <v>4.6927802304248587</v>
      </c>
      <c r="Q16" s="330">
        <v>2.7457970294339873</v>
      </c>
      <c r="R16" s="330">
        <v>5.6807220016476663</v>
      </c>
    </row>
    <row r="17" spans="1:18" x14ac:dyDescent="0.3">
      <c r="A17" s="227" t="s">
        <v>491</v>
      </c>
      <c r="B17" s="330" t="s">
        <v>440</v>
      </c>
      <c r="C17" s="330">
        <v>1.5856796066145051</v>
      </c>
      <c r="D17" s="330">
        <v>10.937200393857665</v>
      </c>
      <c r="E17" s="330">
        <v>4.8852186683937049</v>
      </c>
      <c r="F17" s="330">
        <v>6.7074181516989455</v>
      </c>
      <c r="G17" s="330">
        <v>4.4735226576027856</v>
      </c>
      <c r="H17" s="330">
        <v>7.4462082646952439</v>
      </c>
      <c r="I17" s="330">
        <v>7.8833698549908888</v>
      </c>
      <c r="J17" s="330">
        <v>6.2344881436316513</v>
      </c>
      <c r="K17" s="330">
        <v>8.9580433761486944</v>
      </c>
      <c r="L17" s="330">
        <v>4.8249546627291835</v>
      </c>
      <c r="M17" s="330">
        <v>3.8809925692229399</v>
      </c>
      <c r="N17" s="330">
        <v>0.30378974731715402</v>
      </c>
      <c r="O17" s="330">
        <v>7.2945578852284569</v>
      </c>
      <c r="P17" s="330">
        <v>-1.513828837729065</v>
      </c>
      <c r="Q17" s="330">
        <v>8.4866024653033776</v>
      </c>
      <c r="R17" s="330">
        <v>13.328662726641454</v>
      </c>
    </row>
    <row r="18" spans="1:18" x14ac:dyDescent="0.3">
      <c r="A18" s="227" t="s">
        <v>492</v>
      </c>
      <c r="B18" s="330" t="s">
        <v>440</v>
      </c>
      <c r="C18" s="330">
        <v>-9.5623434030677714</v>
      </c>
      <c r="D18" s="330">
        <v>-11.292873828492461</v>
      </c>
      <c r="E18" s="330">
        <v>-4.7759191377306962</v>
      </c>
      <c r="F18" s="330">
        <v>-7.57578458656306</v>
      </c>
      <c r="G18" s="330">
        <v>-6.8587141110092489</v>
      </c>
      <c r="H18" s="330">
        <v>-4.0794135195354357</v>
      </c>
      <c r="I18" s="330">
        <v>-4.8522646241746799</v>
      </c>
      <c r="J18" s="330">
        <v>-6.2452943569494863</v>
      </c>
      <c r="K18" s="330">
        <v>-4.4750879985720644</v>
      </c>
      <c r="L18" s="330">
        <v>2.5066694706696211</v>
      </c>
      <c r="M18" s="330">
        <v>-1.5232514552825052</v>
      </c>
      <c r="N18" s="330">
        <v>-1.8080504819910885</v>
      </c>
      <c r="O18" s="330">
        <v>-3.7680261578515655</v>
      </c>
      <c r="P18" s="330">
        <v>-8.2924905661300272</v>
      </c>
      <c r="Q18" s="330">
        <v>11.744147060651031</v>
      </c>
      <c r="R18" s="330">
        <v>1.7257592202077205</v>
      </c>
    </row>
    <row r="19" spans="1:18" x14ac:dyDescent="0.3">
      <c r="A19" s="227" t="s">
        <v>335</v>
      </c>
      <c r="B19" s="330" t="s">
        <v>440</v>
      </c>
      <c r="C19" s="330">
        <v>4.4674705540545574</v>
      </c>
      <c r="D19" s="330">
        <v>1.1379644150355688</v>
      </c>
      <c r="E19" s="330">
        <v>0.2815163616948837</v>
      </c>
      <c r="F19" s="330">
        <v>4.2951310549711934</v>
      </c>
      <c r="G19" s="330">
        <v>2.5481551497170472</v>
      </c>
      <c r="H19" s="330">
        <v>6.2846837057453087</v>
      </c>
      <c r="I19" s="330">
        <v>7.6096901075618888</v>
      </c>
      <c r="J19" s="330">
        <v>2.9012377728005987</v>
      </c>
      <c r="K19" s="330">
        <v>2.9845059557073625</v>
      </c>
      <c r="L19" s="330">
        <v>-5.6661169601568417E-3</v>
      </c>
      <c r="M19" s="330">
        <v>0.34264919220785828</v>
      </c>
      <c r="N19" s="330">
        <v>0.18404627179855026</v>
      </c>
      <c r="O19" s="330">
        <v>0.77049776085382859</v>
      </c>
      <c r="P19" s="330">
        <v>-1.0990493420430738</v>
      </c>
      <c r="Q19" s="330">
        <v>5.3708451845563445</v>
      </c>
      <c r="R19" s="330">
        <v>-2.1987698932810105</v>
      </c>
    </row>
    <row r="20" spans="1:18" x14ac:dyDescent="0.3">
      <c r="A20" s="227" t="s">
        <v>136</v>
      </c>
      <c r="B20" s="330" t="s">
        <v>440</v>
      </c>
      <c r="C20" s="330">
        <v>3.0848151489343252</v>
      </c>
      <c r="D20" s="330">
        <v>4.53721841223647</v>
      </c>
      <c r="E20" s="330">
        <v>2.1872014399300355</v>
      </c>
      <c r="F20" s="330">
        <v>2.6518743815603187</v>
      </c>
      <c r="G20" s="330">
        <v>4.7203758440371217</v>
      </c>
      <c r="H20" s="330">
        <v>4.8513677374820503</v>
      </c>
      <c r="I20" s="330">
        <v>4.522577323863203</v>
      </c>
      <c r="J20" s="330">
        <v>3.5258393526292622</v>
      </c>
      <c r="K20" s="330">
        <v>4.6876366947100223</v>
      </c>
      <c r="L20" s="330">
        <v>4.4533484615577663</v>
      </c>
      <c r="M20" s="330">
        <v>3.6618919392382026</v>
      </c>
      <c r="N20" s="330">
        <v>3.6356446035248098</v>
      </c>
      <c r="O20" s="330">
        <v>2.5225506417796169</v>
      </c>
      <c r="P20" s="330">
        <v>0.90098520561889472</v>
      </c>
      <c r="Q20" s="330">
        <v>5.9571893546034289</v>
      </c>
      <c r="R20" s="330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1" t="s">
        <v>440</v>
      </c>
      <c r="C22" s="331">
        <v>-5.2115179239923179</v>
      </c>
      <c r="D22" s="331">
        <v>5.167039185748834</v>
      </c>
      <c r="E22" s="331">
        <v>5.989420574887319</v>
      </c>
      <c r="F22" s="331">
        <v>10.574626110842857</v>
      </c>
      <c r="G22" s="331">
        <v>-2.7373761060472503</v>
      </c>
      <c r="H22" s="331">
        <v>0.58656981514131701</v>
      </c>
      <c r="I22" s="331">
        <v>1.3795768541740756</v>
      </c>
      <c r="J22" s="331">
        <v>-1.4080731500326067</v>
      </c>
      <c r="K22" s="331">
        <v>5.391604846018879</v>
      </c>
      <c r="L22" s="331">
        <v>4.0192056719142784</v>
      </c>
      <c r="M22" s="331">
        <v>1.8682200622649958</v>
      </c>
      <c r="N22" s="331">
        <v>2.403511898575843</v>
      </c>
      <c r="O22" s="331">
        <v>6.1032648344687743</v>
      </c>
      <c r="P22" s="331">
        <v>16.946576242542946</v>
      </c>
      <c r="Q22" s="331">
        <v>1.5341295019644576</v>
      </c>
      <c r="R22" s="331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4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4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4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4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4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4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4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42"/>
      <c r="B54" s="342"/>
      <c r="C54" s="342"/>
      <c r="D54" s="342"/>
      <c r="E54" s="342"/>
      <c r="F54" s="342"/>
      <c r="G54" s="342"/>
      <c r="H54" s="342"/>
      <c r="I54" s="342"/>
      <c r="J54" s="342"/>
    </row>
    <row r="55" spans="1:16" s="195" customFormat="1" ht="15.6" x14ac:dyDescent="0.3">
      <c r="A55" s="342"/>
      <c r="B55" s="342"/>
      <c r="C55" s="342"/>
      <c r="D55" s="342"/>
      <c r="E55" s="342"/>
      <c r="F55" s="342"/>
      <c r="G55" s="342"/>
      <c r="H55" s="342"/>
      <c r="I55" s="342"/>
      <c r="J55" s="342"/>
    </row>
    <row r="56" spans="1:16" s="195" customFormat="1" ht="15.6" x14ac:dyDescent="0.3">
      <c r="A56" s="342"/>
      <c r="B56" s="342"/>
      <c r="C56" s="342"/>
      <c r="D56" s="342"/>
      <c r="E56" s="342"/>
      <c r="F56" s="342"/>
      <c r="G56" s="342"/>
      <c r="H56" s="342"/>
      <c r="I56" s="342"/>
      <c r="J56" s="342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4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4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4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4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4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4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4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42"/>
      <c r="B54" s="342"/>
      <c r="C54" s="342"/>
      <c r="D54" s="342"/>
      <c r="E54" s="342"/>
      <c r="F54" s="342"/>
      <c r="G54" s="342"/>
      <c r="H54" s="342"/>
      <c r="I54" s="342"/>
      <c r="J54" s="342"/>
    </row>
    <row r="55" spans="1:12" s="195" customFormat="1" ht="15.6" x14ac:dyDescent="0.3">
      <c r="A55" s="345"/>
      <c r="B55" s="345"/>
      <c r="C55" s="345"/>
      <c r="D55" s="345"/>
      <c r="E55" s="345"/>
      <c r="F55" s="345"/>
      <c r="G55" s="345"/>
      <c r="H55" s="345"/>
      <c r="I55" s="345"/>
      <c r="J55" s="345"/>
    </row>
    <row r="56" spans="1:12" s="195" customFormat="1" ht="15.6" x14ac:dyDescent="0.3">
      <c r="A56" s="342"/>
      <c r="B56" s="342"/>
      <c r="C56" s="342"/>
      <c r="D56" s="342"/>
      <c r="E56" s="342"/>
      <c r="F56" s="342"/>
      <c r="G56" s="342"/>
      <c r="H56" s="342"/>
      <c r="I56" s="342"/>
      <c r="J56" s="342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42"/>
      <c r="B54" s="342"/>
      <c r="C54" s="342"/>
      <c r="D54" s="342"/>
      <c r="E54" s="342"/>
      <c r="F54" s="342"/>
      <c r="G54" s="342"/>
      <c r="H54" s="342"/>
      <c r="I54" s="342"/>
      <c r="J54" s="342"/>
    </row>
    <row r="55" spans="1:16" s="195" customFormat="1" ht="15.6" x14ac:dyDescent="0.3">
      <c r="A55" s="342"/>
      <c r="B55" s="342"/>
      <c r="C55" s="342"/>
      <c r="D55" s="342"/>
      <c r="E55" s="342"/>
      <c r="F55" s="342"/>
      <c r="G55" s="342"/>
      <c r="H55" s="342"/>
      <c r="I55" s="342"/>
      <c r="J55" s="342"/>
    </row>
    <row r="56" spans="1:16" s="195" customFormat="1" ht="15.6" x14ac:dyDescent="0.3">
      <c r="A56" s="342"/>
      <c r="B56" s="342"/>
      <c r="C56" s="342"/>
      <c r="D56" s="342"/>
      <c r="E56" s="342"/>
      <c r="F56" s="342"/>
      <c r="G56" s="342"/>
      <c r="H56" s="342"/>
      <c r="I56" s="342"/>
      <c r="J56" s="342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42"/>
      <c r="B54" s="342"/>
      <c r="C54" s="342"/>
      <c r="D54" s="342"/>
      <c r="E54" s="342"/>
      <c r="F54" s="342"/>
      <c r="G54" s="342"/>
      <c r="H54" s="342"/>
      <c r="I54" s="342"/>
      <c r="J54" s="342"/>
    </row>
    <row r="55" spans="1:12" s="195" customFormat="1" ht="15.6" x14ac:dyDescent="0.3">
      <c r="A55" s="345"/>
      <c r="B55" s="345"/>
      <c r="C55" s="345"/>
      <c r="D55" s="345"/>
      <c r="E55" s="345"/>
      <c r="F55" s="345"/>
      <c r="G55" s="345"/>
      <c r="H55" s="345"/>
      <c r="I55" s="345"/>
      <c r="J55" s="345"/>
    </row>
    <row r="56" spans="1:12" s="195" customFormat="1" ht="15.6" x14ac:dyDescent="0.3">
      <c r="A56" s="342"/>
      <c r="B56" s="342"/>
      <c r="C56" s="342"/>
      <c r="D56" s="342"/>
      <c r="E56" s="342"/>
      <c r="F56" s="342"/>
      <c r="G56" s="342"/>
      <c r="H56" s="342"/>
      <c r="I56" s="342"/>
      <c r="J56" s="342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42"/>
      <c r="B54" s="342"/>
      <c r="C54" s="342"/>
      <c r="D54" s="342"/>
      <c r="E54" s="342"/>
      <c r="F54" s="342"/>
      <c r="G54" s="342"/>
      <c r="H54" s="342"/>
      <c r="I54" s="342"/>
      <c r="J54" s="342"/>
    </row>
    <row r="55" spans="1:16" s="195" customFormat="1" ht="15.6" x14ac:dyDescent="0.3">
      <c r="A55" s="342"/>
      <c r="B55" s="342"/>
      <c r="C55" s="342"/>
      <c r="D55" s="342"/>
      <c r="E55" s="342"/>
      <c r="F55" s="342"/>
      <c r="G55" s="342"/>
      <c r="H55" s="342"/>
      <c r="I55" s="342"/>
      <c r="J55" s="342"/>
    </row>
    <row r="56" spans="1:16" s="195" customFormat="1" ht="15.6" x14ac:dyDescent="0.3">
      <c r="A56" s="342"/>
      <c r="B56" s="342"/>
      <c r="C56" s="342"/>
      <c r="D56" s="342"/>
      <c r="E56" s="342"/>
      <c r="F56" s="342"/>
      <c r="G56" s="342"/>
      <c r="H56" s="342"/>
      <c r="I56" s="342"/>
      <c r="J56" s="342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42"/>
      <c r="B54" s="342"/>
      <c r="C54" s="342"/>
      <c r="D54" s="342"/>
      <c r="E54" s="342"/>
      <c r="F54" s="342"/>
      <c r="G54" s="342"/>
      <c r="H54" s="342"/>
      <c r="I54" s="342"/>
      <c r="J54" s="342"/>
    </row>
    <row r="55" spans="1:12" s="195" customFormat="1" ht="15.6" x14ac:dyDescent="0.3">
      <c r="A55" s="345"/>
      <c r="B55" s="345"/>
      <c r="C55" s="345"/>
      <c r="D55" s="345"/>
      <c r="E55" s="345"/>
      <c r="F55" s="345"/>
      <c r="G55" s="345"/>
      <c r="H55" s="345"/>
      <c r="I55" s="345"/>
      <c r="J55" s="345"/>
    </row>
    <row r="56" spans="1:12" s="195" customFormat="1" ht="15.6" x14ac:dyDescent="0.3">
      <c r="A56" s="342"/>
      <c r="B56" s="342"/>
      <c r="C56" s="342"/>
      <c r="D56" s="342"/>
      <c r="E56" s="342"/>
      <c r="F56" s="342"/>
      <c r="G56" s="342"/>
      <c r="H56" s="342"/>
      <c r="I56" s="342"/>
      <c r="J56" s="342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2"/>
      <c r="B1" s="342"/>
      <c r="C1" s="342"/>
      <c r="D1" s="342"/>
      <c r="E1" s="342"/>
      <c r="F1" s="342"/>
      <c r="G1" s="342"/>
      <c r="H1" s="342"/>
      <c r="I1" s="80"/>
      <c r="J1" s="83"/>
    </row>
    <row r="2" spans="1:10" ht="15.6" x14ac:dyDescent="0.3">
      <c r="A2" s="342"/>
      <c r="B2" s="342"/>
      <c r="C2" s="342"/>
      <c r="D2" s="342"/>
      <c r="E2" s="342"/>
      <c r="F2" s="342"/>
      <c r="G2" s="342"/>
      <c r="H2" s="342"/>
      <c r="I2" s="80"/>
      <c r="J2" s="83"/>
    </row>
    <row r="3" spans="1:10" ht="15.6" x14ac:dyDescent="0.3">
      <c r="A3" s="342"/>
      <c r="B3" s="342"/>
      <c r="C3" s="342"/>
      <c r="D3" s="342"/>
      <c r="E3" s="342"/>
      <c r="F3" s="342"/>
      <c r="G3" s="342"/>
      <c r="H3" s="342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4"/>
      <c r="B30" s="344"/>
      <c r="C30" s="344"/>
      <c r="D30" s="344"/>
      <c r="E30" s="344"/>
      <c r="F30" s="344"/>
      <c r="G30" s="344"/>
      <c r="H30" s="344"/>
      <c r="I30" s="83"/>
    </row>
    <row r="31" spans="1:18" ht="15.6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</row>
    <row r="32" spans="1:18" ht="15.6" x14ac:dyDescent="0.3">
      <c r="A32" s="343"/>
      <c r="B32" s="343"/>
      <c r="C32" s="343"/>
      <c r="D32" s="343"/>
      <c r="E32" s="343"/>
      <c r="F32" s="343"/>
      <c r="G32" s="343"/>
      <c r="H32" s="343"/>
      <c r="I32" s="343"/>
      <c r="J32" s="343"/>
    </row>
    <row r="33" spans="1:10" ht="15.6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5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5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1" priority="1" operator="lessThan">
      <formula>0</formula>
    </cfRule>
    <cfRule type="cellIs" dxfId="0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sqref="A1:A4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C30"/>
  <sheetViews>
    <sheetView tabSelected="1" topLeftCell="A3" workbookViewId="0">
      <selection activeCell="F6" sqref="F6"/>
    </sheetView>
  </sheetViews>
  <sheetFormatPr baseColWidth="10" defaultRowHeight="14.4" x14ac:dyDescent="0.3"/>
  <cols>
    <col min="1" max="1" width="17.6640625" customWidth="1"/>
    <col min="2" max="2" width="22.44140625" customWidth="1"/>
    <col min="3" max="3" width="21.33203125" customWidth="1"/>
  </cols>
  <sheetData>
    <row r="1" spans="1:3" ht="18" x14ac:dyDescent="0.3">
      <c r="A1" s="229" t="s">
        <v>845</v>
      </c>
    </row>
    <row r="2" spans="1:3" ht="18" x14ac:dyDescent="0.3">
      <c r="A2" s="304" t="s">
        <v>846</v>
      </c>
    </row>
    <row r="3" spans="1:3" ht="13.8" customHeight="1" x14ac:dyDescent="0.3">
      <c r="A3" s="231"/>
    </row>
    <row r="4" spans="1:3" x14ac:dyDescent="0.3">
      <c r="A4" s="232"/>
    </row>
    <row r="5" spans="1:3" x14ac:dyDescent="0.3">
      <c r="A5" t="s">
        <v>2</v>
      </c>
      <c r="B5" t="s">
        <v>841</v>
      </c>
      <c r="C5" t="s">
        <v>843</v>
      </c>
    </row>
    <row r="6" spans="1:3" x14ac:dyDescent="0.3">
      <c r="A6" t="s">
        <v>3</v>
      </c>
      <c r="B6" s="346">
        <v>8.9799289595737797E-2</v>
      </c>
      <c r="C6">
        <v>129534</v>
      </c>
    </row>
    <row r="7" spans="1:3" x14ac:dyDescent="0.3">
      <c r="A7" t="s">
        <v>317</v>
      </c>
      <c r="B7" s="346">
        <v>0.18699618262052464</v>
      </c>
      <c r="C7">
        <v>590310</v>
      </c>
    </row>
    <row r="8" spans="1:3" x14ac:dyDescent="0.3">
      <c r="A8" t="s">
        <v>5</v>
      </c>
      <c r="B8" s="346">
        <v>3.8740118959368353E-2</v>
      </c>
      <c r="C8">
        <v>134133</v>
      </c>
    </row>
    <row r="9" spans="1:3" x14ac:dyDescent="0.3">
      <c r="A9" t="s">
        <v>6</v>
      </c>
      <c r="B9" s="346">
        <v>1.8391816572682185</v>
      </c>
      <c r="C9">
        <v>996995</v>
      </c>
    </row>
    <row r="10" spans="1:3" x14ac:dyDescent="0.3">
      <c r="A10" t="s">
        <v>7</v>
      </c>
      <c r="B10" s="346">
        <v>6.0018104644710135E-2</v>
      </c>
      <c r="C10">
        <v>288114</v>
      </c>
    </row>
    <row r="11" spans="1:3" x14ac:dyDescent="0.3">
      <c r="A11" t="s">
        <v>8</v>
      </c>
      <c r="B11" s="346">
        <v>-0.3423356566432445</v>
      </c>
      <c r="C11">
        <v>390899</v>
      </c>
    </row>
    <row r="12" spans="1:3" x14ac:dyDescent="0.3">
      <c r="A12" t="s">
        <v>842</v>
      </c>
      <c r="B12" s="346">
        <v>1.2662788525510615</v>
      </c>
      <c r="C12">
        <v>876877</v>
      </c>
    </row>
    <row r="13" spans="1:3" x14ac:dyDescent="0.3">
      <c r="A13" t="s">
        <v>9</v>
      </c>
      <c r="B13" s="346">
        <v>0.28748018558577559</v>
      </c>
      <c r="C13">
        <v>567916</v>
      </c>
    </row>
    <row r="14" spans="1:3" x14ac:dyDescent="0.3">
      <c r="A14" t="s">
        <v>10</v>
      </c>
      <c r="B14" s="346">
        <v>-2.6503742732723934</v>
      </c>
      <c r="C14">
        <v>85913</v>
      </c>
    </row>
    <row r="15" spans="1:3" x14ac:dyDescent="0.3">
      <c r="A15" t="s">
        <v>11</v>
      </c>
      <c r="B15" s="346">
        <v>-0.55365793894763815</v>
      </c>
      <c r="C15">
        <v>267889</v>
      </c>
    </row>
    <row r="16" spans="1:3" x14ac:dyDescent="0.3">
      <c r="A16" t="s">
        <v>12</v>
      </c>
      <c r="B16" s="346">
        <v>1.7970027099711183</v>
      </c>
      <c r="C16">
        <v>626612</v>
      </c>
    </row>
    <row r="17" spans="1:3" x14ac:dyDescent="0.3">
      <c r="A17" t="s">
        <v>13</v>
      </c>
      <c r="B17" s="346">
        <v>0.16650498161494554</v>
      </c>
      <c r="C17">
        <v>752337</v>
      </c>
    </row>
    <row r="18" spans="1:3" x14ac:dyDescent="0.3">
      <c r="A18" t="s">
        <v>14</v>
      </c>
      <c r="B18" s="346">
        <v>0.95356400073622893</v>
      </c>
      <c r="C18">
        <v>1184548</v>
      </c>
    </row>
    <row r="19" spans="1:3" x14ac:dyDescent="0.3">
      <c r="A19" t="s">
        <v>15</v>
      </c>
      <c r="B19" s="346">
        <v>0.73342775472169386</v>
      </c>
      <c r="C19">
        <v>880237</v>
      </c>
    </row>
    <row r="20" spans="1:3" x14ac:dyDescent="0.3">
      <c r="A20" t="s">
        <v>16</v>
      </c>
      <c r="B20" s="346">
        <v>1.1679979618576697</v>
      </c>
      <c r="C20">
        <v>8216143</v>
      </c>
    </row>
    <row r="21" spans="1:3" x14ac:dyDescent="0.3">
      <c r="A21" t="s">
        <v>17</v>
      </c>
      <c r="B21" s="346">
        <v>-9.2562050581113109E-2</v>
      </c>
      <c r="C21">
        <v>558068</v>
      </c>
    </row>
    <row r="22" spans="1:3" x14ac:dyDescent="0.3">
      <c r="A22" t="s">
        <v>18</v>
      </c>
      <c r="B22" s="346">
        <v>2.5598173776861577</v>
      </c>
      <c r="C22">
        <v>75721</v>
      </c>
    </row>
    <row r="23" spans="1:3" x14ac:dyDescent="0.3">
      <c r="A23" t="s">
        <v>19</v>
      </c>
      <c r="B23" s="346">
        <v>0.79586667274138545</v>
      </c>
      <c r="C23">
        <v>124488</v>
      </c>
    </row>
    <row r="24" spans="1:3" x14ac:dyDescent="0.3">
      <c r="A24" t="s">
        <v>20</v>
      </c>
      <c r="B24" s="346">
        <v>-0.98288469131316836</v>
      </c>
      <c r="C24">
        <v>162862</v>
      </c>
    </row>
    <row r="25" spans="1:3" x14ac:dyDescent="0.3">
      <c r="A25" t="s">
        <v>21</v>
      </c>
      <c r="B25" s="346">
        <v>1.0275785160389406</v>
      </c>
      <c r="C25">
        <v>1223611</v>
      </c>
    </row>
    <row r="26" spans="1:3" x14ac:dyDescent="0.3">
      <c r="A26" t="s">
        <v>22</v>
      </c>
      <c r="B26" s="346">
        <v>-0.78153865001033829</v>
      </c>
      <c r="C26">
        <v>568350</v>
      </c>
    </row>
    <row r="27" spans="1:3" x14ac:dyDescent="0.3">
      <c r="A27" t="s">
        <v>23</v>
      </c>
      <c r="B27" s="346">
        <v>1.103638050050737</v>
      </c>
      <c r="C27">
        <v>427571</v>
      </c>
    </row>
    <row r="28" spans="1:3" x14ac:dyDescent="0.3">
      <c r="A28" t="s">
        <v>24</v>
      </c>
      <c r="B28" s="346">
        <v>1.3222834151142449</v>
      </c>
      <c r="C28">
        <v>248928</v>
      </c>
    </row>
    <row r="29" spans="1:3" x14ac:dyDescent="0.3">
      <c r="A29" t="s">
        <v>25</v>
      </c>
      <c r="B29" s="346">
        <v>1.162843622486931</v>
      </c>
      <c r="C29">
        <v>181002</v>
      </c>
    </row>
    <row r="30" spans="1:3" x14ac:dyDescent="0.3">
      <c r="A30" t="s">
        <v>26</v>
      </c>
      <c r="B30" s="346">
        <v>1.3963525317447267</v>
      </c>
      <c r="C30">
        <v>318295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386</vt:i4>
      </vt:variant>
      <vt:variant>
        <vt:lpstr>Rangos con nombre</vt:lpstr>
      </vt:variant>
      <vt:variant>
        <vt:i4>127</vt:i4>
      </vt:variant>
    </vt:vector>
  </HeadingPairs>
  <TitlesOfParts>
    <vt:vector size="513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2025-05-26T20:04:51Z</dcterms:modified>
</cp:coreProperties>
</file>