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Whomi\Downloads\Excel\FORMULA &amp; FUNCTION\"/>
    </mc:Choice>
  </mc:AlternateContent>
  <xr:revisionPtr revIDLastSave="0" documentId="13_ncr:1_{08DBAA55-8728-4F18-A3D4-7E631300B3E7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Lecture Intro" sheetId="3" r:id="rId1"/>
    <sheet name="Elec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D11" i="1"/>
  <c r="D10" i="1"/>
  <c r="I11" i="1"/>
  <c r="I10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<sst xmlns="http://schemas.openxmlformats.org/spreadsheetml/2006/main" count="27" uniqueCount="27">
  <si>
    <t>Conor Lamb</t>
  </si>
  <si>
    <t>Dem</t>
  </si>
  <si>
    <t>Rick Saccone</t>
  </si>
  <si>
    <t>Rep</t>
  </si>
  <si>
    <t>Drew Gray Miller</t>
  </si>
  <si>
    <t>LIB</t>
  </si>
  <si>
    <t>WRITE-IN</t>
  </si>
  <si>
    <t>Line Number</t>
  </si>
  <si>
    <t>Candidate</t>
  </si>
  <si>
    <t>Party</t>
  </si>
  <si>
    <t>Total Votes</t>
  </si>
  <si>
    <t>Percentage of Votes</t>
  </si>
  <si>
    <t>Registered Voters</t>
  </si>
  <si>
    <t>Special Election for 18th Congressional District of Pennsylvania</t>
  </si>
  <si>
    <t>How many votes were cast?</t>
  </si>
  <si>
    <t>How many political parties were represented?</t>
  </si>
  <si>
    <t>What is the St. Dev of total votes?</t>
  </si>
  <si>
    <t>What was the maximum # of votes a candidate received</t>
  </si>
  <si>
    <t>What was the minimum # of votes a candidate received?</t>
  </si>
  <si>
    <t>Mean</t>
  </si>
  <si>
    <t>Median</t>
  </si>
  <si>
    <t>Mode</t>
  </si>
  <si>
    <t>Basic Spreadsheet Formulas</t>
  </si>
  <si>
    <t>Goal: to introduce excel formulas and how to use them</t>
  </si>
  <si>
    <t>What was the average number of votes a candidate received?</t>
  </si>
  <si>
    <t xml:space="preserve">mode 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</si>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</sst>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444444"/>
      <name val="Arial"/>
      <family val="2"/>
    </font>
    <font>
      <b/>
      <sz val="20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vertical="center"/>
    </xf>
    <xf numFmtId="0" fontId="0" fillId="33" borderId="0" xfId="0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BC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BB"/>
      </a:accent1>
      <a:accent2>
        <a:srgbClr val="BB0000"/>
      </a:accent2>
      <a:accent3>
        <a:srgbClr val="BBBB00"/>
      </a:accent3>
      <a:accent4>
        <a:srgbClr val="00BB00"/>
      </a:accent4>
      <a:accent5>
        <a:srgbClr val="BB00BB"/>
      </a:accent5>
      <a:accent6>
        <a:srgbClr val="BB5E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"/>
  <sheetViews>
    <sheetView showGridLines="0" workbookViewId="0">
      <selection activeCell="G20" sqref="G20"/>
    </sheetView>
  </sheetViews>
  <sheetFormatPr defaultRowHeight="14.5" x14ac:dyDescent="0.35"/>
  <sheetData>
    <row r="2" spans="2:3" ht="26" x14ac:dyDescent="0.6">
      <c r="B2" s="4" t="s">
        <v>22</v>
      </c>
    </row>
    <row r="4" spans="2:3" ht="18.5" x14ac:dyDescent="0.45">
      <c r="C4" s="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showGridLines="0" tabSelected="1" workbookViewId="0">
      <selection activeCell="I15" sqref="I15"/>
    </sheetView>
  </sheetViews>
  <sheetFormatPr defaultRowHeight="14.5" x14ac:dyDescent="0.35"/>
  <cols>
    <col min="1" max="1" width="12.453125" bestFit="1" customWidth="1"/>
    <col min="2" max="2" width="16" bestFit="1" customWidth="1"/>
    <col min="3" max="3" width="8.90625" customWidth="1"/>
    <col min="4" max="4" width="11" bestFit="1" customWidth="1"/>
    <col min="5" max="5" width="19.1796875" bestFit="1" customWidth="1"/>
    <col min="6" max="6" width="17" bestFit="1" customWidth="1"/>
    <col min="8" max="8" width="54.81640625" bestFit="1" customWidth="1"/>
  </cols>
  <sheetData>
    <row r="1" spans="1:9" x14ac:dyDescent="0.35">
      <c r="A1" s="1" t="s">
        <v>13</v>
      </c>
    </row>
    <row r="2" spans="1:9" x14ac:dyDescent="0.35">
      <c r="A2" s="1"/>
    </row>
    <row r="3" spans="1:9" x14ac:dyDescent="0.3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H3" s="2" t="s">
        <v>14</v>
      </c>
      <c r="I3" s="3">
        <f>SUM(D4:D7)</f>
        <v>102843</v>
      </c>
    </row>
    <row r="4" spans="1:9" x14ac:dyDescent="0.35">
      <c r="A4">
        <v>1</v>
      </c>
      <c r="B4" t="s">
        <v>0</v>
      </c>
      <c r="C4" t="s">
        <v>1</v>
      </c>
      <c r="D4">
        <v>58874</v>
      </c>
      <c r="E4">
        <v>57.25</v>
      </c>
      <c r="F4">
        <v>214772</v>
      </c>
      <c r="H4" s="2" t="s">
        <v>15</v>
      </c>
      <c r="I4" s="3">
        <f>COUNTA(C4:C7)</f>
        <v>3</v>
      </c>
    </row>
    <row r="5" spans="1:9" x14ac:dyDescent="0.35">
      <c r="A5">
        <v>2</v>
      </c>
      <c r="B5" t="s">
        <v>2</v>
      </c>
      <c r="C5" t="s">
        <v>3</v>
      </c>
      <c r="D5" s="6">
        <v>43398</v>
      </c>
      <c r="E5">
        <v>42.2</v>
      </c>
      <c r="F5">
        <v>214772</v>
      </c>
      <c r="H5" s="2" t="s">
        <v>24</v>
      </c>
      <c r="I5" s="3">
        <f>AVERAGE(D4:D7)</f>
        <v>25710.75</v>
      </c>
    </row>
    <row r="6" spans="1:9" x14ac:dyDescent="0.35">
      <c r="A6">
        <v>3</v>
      </c>
      <c r="B6" t="s">
        <v>4</v>
      </c>
      <c r="C6" t="s">
        <v>5</v>
      </c>
      <c r="D6" s="6">
        <v>526</v>
      </c>
      <c r="E6">
        <v>0.51</v>
      </c>
      <c r="F6">
        <v>214772</v>
      </c>
      <c r="H6" s="2" t="s">
        <v>16</v>
      </c>
      <c r="I6" s="3">
        <f>_xlfn.STDEV.P(D4:D7)</f>
        <v>26007.89456467978</v>
      </c>
    </row>
    <row r="7" spans="1:9" x14ac:dyDescent="0.35">
      <c r="A7">
        <v>4</v>
      </c>
      <c r="B7" t="s">
        <v>6</v>
      </c>
      <c r="D7">
        <v>45</v>
      </c>
      <c r="E7">
        <v>0.04</v>
      </c>
      <c r="F7">
        <v>214772</v>
      </c>
      <c r="H7" s="2" t="s">
        <v>17</v>
      </c>
      <c r="I7" s="3">
        <f>MAX(D4:D7)</f>
        <v>58874</v>
      </c>
    </row>
    <row r="8" spans="1:9" x14ac:dyDescent="0.35">
      <c r="H8" s="2" t="s">
        <v>18</v>
      </c>
      <c r="I8" s="3">
        <f>MIN(D4:D7)</f>
        <v>45</v>
      </c>
    </row>
    <row r="10" spans="1:9" x14ac:dyDescent="0.35">
      <c r="D10">
        <f>D5+D6</f>
        <v>43924</v>
      </c>
      <c r="H10" s="2" t="s">
        <v>19</v>
      </c>
      <c r="I10" s="3">
        <f>AVERAGE(D4:D7)</f>
        <v>25710.75</v>
      </c>
    </row>
    <row r="11" spans="1:9" x14ac:dyDescent="0.35">
      <c r="D11">
        <f>D10/2</f>
        <v>21962</v>
      </c>
      <c r="H11" s="2" t="s">
        <v>20</v>
      </c>
      <c r="I11" s="3">
        <f>MEDIAN(D4:D7)</f>
        <v>21962</v>
      </c>
    </row>
    <row r="12" spans="1:9" x14ac:dyDescent="0.35">
      <c r="H12" s="2" t="s">
        <v>21</v>
      </c>
      <c r="I12" s="3">
        <f>MODE(F4:F7)</f>
        <v>214772</v>
      </c>
    </row>
    <row r="13" spans="1:9" x14ac:dyDescent="0.35">
      <c r="H13" s="2" t="s">
        <v>25</v>
      </c>
      <c r="I13" t="e">
        <f>MODE(D4:D8)</f>
        <v>#N/A</v>
      </c>
    </row>
    <row r="14" spans="1:9" x14ac:dyDescent="0.35">
      <c r="H14" s="2" t="s">
        <v>26</v>
      </c>
      <c r="I14">
        <f>MODE(F4:F7)</f>
        <v>214772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Lecture Intro</vt:lpstr>
      <vt:lpstr>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Parent, Michael</dc:creator>
  <cp:lastModifiedBy>Deep PaTeL</cp:lastModifiedBy>
  <dcterms:created xsi:type="dcterms:W3CDTF">2019-03-26T12:33:02Z</dcterms:created>
  <dcterms:modified xsi:type="dcterms:W3CDTF">2023-10-24T15:04:49Z</dcterms:modified>
</cp:coreProperties>
</file>