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.franchi\Documents\calculo_bree\bree_reactor_capacitors-Double-Spin-Box\Reator Fio\Base de dados\"/>
    </mc:Choice>
  </mc:AlternateContent>
  <xr:revisionPtr revIDLastSave="0" documentId="13_ncr:1_{18D98458-324E-4B7A-A8D7-8AF02A0515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pacitoresPotencia" sheetId="1" r:id="rId1"/>
    <sheet name="Transformadores" sheetId="2" r:id="rId2"/>
  </sheets>
  <definedNames>
    <definedName name="_xlnm._FilterDatabase" localSheetId="0" hidden="1">CapacitoresPotencia!$A$1:$E$1</definedName>
    <definedName name="_xlnm._FilterDatabase" localSheetId="1" hidden="1">Transformadores!$A$1:$F$1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2" i="1"/>
  <c r="C23" i="1"/>
  <c r="C31" i="1"/>
</calcChain>
</file>

<file path=xl/sharedStrings.xml><?xml version="1.0" encoding="utf-8"?>
<sst xmlns="http://schemas.openxmlformats.org/spreadsheetml/2006/main" count="41" uniqueCount="27">
  <si>
    <t>RACK</t>
  </si>
  <si>
    <t xml:space="preserve">CX AJUSTE </t>
  </si>
  <si>
    <t>A1</t>
  </si>
  <si>
    <t>B1</t>
  </si>
  <si>
    <t>C1 a C3</t>
  </si>
  <si>
    <t>D1</t>
  </si>
  <si>
    <t>ITEL 1</t>
  </si>
  <si>
    <t>E1</t>
  </si>
  <si>
    <t>F1</t>
  </si>
  <si>
    <t>G1</t>
  </si>
  <si>
    <t>H1 E H2</t>
  </si>
  <si>
    <t>I1</t>
  </si>
  <si>
    <t>J1</t>
  </si>
  <si>
    <t>K1</t>
  </si>
  <si>
    <t>L1</t>
  </si>
  <si>
    <t>M1 A M3</t>
  </si>
  <si>
    <t>Quantidade</t>
  </si>
  <si>
    <t>Tensão (V)</t>
  </si>
  <si>
    <t>Potência (kVAr)</t>
  </si>
  <si>
    <t>Frequência (Hz)</t>
  </si>
  <si>
    <t>Localização</t>
  </si>
  <si>
    <t>AVULSO</t>
  </si>
  <si>
    <t>Tensão Primário (V)</t>
  </si>
  <si>
    <t>Tensão Secundário (V)</t>
  </si>
  <si>
    <t>Perdas (W)</t>
  </si>
  <si>
    <t>Potência (kVA)</t>
  </si>
  <si>
    <t>Impedância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</si>
</sst>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E31"/>
  <sheetViews>
    <sheetView workbookViewId="0">
      <selection activeCell="K9" sqref="K9"/>
    </sheetView>
  </sheetViews>
  <sheetFormatPr defaultRowHeight="15" x14ac:dyDescent="0.25"/>
  <cols>
    <col min="1" max="1" width="16" style="2" bestFit="1" customWidth="1"/>
    <col min="2" max="2" width="15" style="2" bestFit="1" customWidth="1"/>
    <col min="3" max="4" width="19.5703125" style="2" bestFit="1" customWidth="1"/>
    <col min="5" max="5" width="15.42578125" style="2" bestFit="1" customWidth="1"/>
  </cols>
  <sheetData>
    <row r="1" spans="1: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5">
      <c r="A2" s="2">
        <v>1</v>
      </c>
      <c r="B2" s="2">
        <v>19940</v>
      </c>
      <c r="C2" s="2">
        <v>100</v>
      </c>
      <c r="D2" s="2">
        <v>60</v>
      </c>
      <c r="E2" s="2" t="s">
        <v>11</v>
      </c>
    </row>
    <row r="3" spans="1:5" x14ac:dyDescent="0.25">
      <c r="A3" s="2">
        <v>1</v>
      </c>
      <c r="B3" s="2">
        <v>13800</v>
      </c>
      <c r="C3" s="2">
        <v>500</v>
      </c>
      <c r="D3" s="2">
        <v>60</v>
      </c>
      <c r="E3" s="2" t="s">
        <v>13</v>
      </c>
    </row>
    <row r="4" spans="1:5" x14ac:dyDescent="0.25">
      <c r="A4" s="2">
        <v>1</v>
      </c>
      <c r="B4" s="2">
        <v>13800</v>
      </c>
      <c r="C4" s="2">
        <v>100</v>
      </c>
      <c r="D4" s="2">
        <v>60</v>
      </c>
      <c r="E4" s="2" t="s">
        <v>6</v>
      </c>
    </row>
    <row r="5" spans="1:5" x14ac:dyDescent="0.25">
      <c r="A5" s="2">
        <v>1</v>
      </c>
      <c r="B5" s="2">
        <v>13800</v>
      </c>
      <c r="C5" s="2">
        <v>90</v>
      </c>
      <c r="D5" s="2">
        <v>60</v>
      </c>
      <c r="E5" s="2" t="s">
        <v>9</v>
      </c>
    </row>
    <row r="6" spans="1:5" x14ac:dyDescent="0.25">
      <c r="A6" s="2">
        <v>1</v>
      </c>
      <c r="B6" s="2">
        <v>11970</v>
      </c>
      <c r="C6" s="2">
        <v>410</v>
      </c>
      <c r="D6" s="2">
        <v>60</v>
      </c>
      <c r="E6" s="2" t="s">
        <v>14</v>
      </c>
    </row>
    <row r="7" spans="1:5" x14ac:dyDescent="0.25">
      <c r="A7" s="2">
        <v>1</v>
      </c>
      <c r="B7" s="2">
        <v>11060</v>
      </c>
      <c r="C7" s="2">
        <v>701.38</v>
      </c>
      <c r="D7" s="2">
        <v>60</v>
      </c>
      <c r="E7" s="2" t="s">
        <v>2</v>
      </c>
    </row>
    <row r="8" spans="1:5" x14ac:dyDescent="0.25">
      <c r="A8" s="2">
        <v>1</v>
      </c>
      <c r="B8" s="2">
        <v>9960</v>
      </c>
      <c r="C8" s="2">
        <v>625</v>
      </c>
      <c r="D8" s="2">
        <v>60</v>
      </c>
      <c r="E8" s="2" t="s">
        <v>3</v>
      </c>
    </row>
    <row r="9" spans="1:5" x14ac:dyDescent="0.25">
      <c r="A9" s="2">
        <v>1</v>
      </c>
      <c r="B9" s="2">
        <v>9960</v>
      </c>
      <c r="C9" s="2">
        <v>625</v>
      </c>
      <c r="D9" s="2">
        <v>60</v>
      </c>
      <c r="E9" s="2" t="s">
        <v>7</v>
      </c>
    </row>
    <row r="10" spans="1:5" x14ac:dyDescent="0.25">
      <c r="A10" s="2">
        <v>3</v>
      </c>
      <c r="B10" s="2">
        <v>8730</v>
      </c>
      <c r="C10" s="2">
        <v>582</v>
      </c>
      <c r="D10" s="2">
        <v>60</v>
      </c>
      <c r="E10" s="2" t="s">
        <v>4</v>
      </c>
    </row>
    <row r="11" spans="1:5" x14ac:dyDescent="0.25">
      <c r="A11" s="2">
        <v>3</v>
      </c>
      <c r="B11" s="2">
        <v>8720</v>
      </c>
      <c r="C11" s="2">
        <v>917</v>
      </c>
      <c r="D11" s="2">
        <v>60</v>
      </c>
      <c r="E11" s="2" t="s">
        <v>15</v>
      </c>
    </row>
    <row r="12" spans="1:5" x14ac:dyDescent="0.25">
      <c r="A12" s="2">
        <v>1</v>
      </c>
      <c r="B12" s="2">
        <v>7620</v>
      </c>
      <c r="C12" s="2">
        <v>200</v>
      </c>
      <c r="D12" s="2">
        <v>60</v>
      </c>
      <c r="E12" s="2" t="s">
        <v>12</v>
      </c>
    </row>
    <row r="13" spans="1:5" x14ac:dyDescent="0.25">
      <c r="A13" s="2">
        <v>1</v>
      </c>
      <c r="B13" s="2">
        <v>7600</v>
      </c>
      <c r="C13" s="2">
        <v>200</v>
      </c>
      <c r="D13" s="2">
        <v>60</v>
      </c>
      <c r="E13" s="2" t="s">
        <v>8</v>
      </c>
    </row>
    <row r="14" spans="1:5" x14ac:dyDescent="0.25">
      <c r="A14" s="2">
        <v>1</v>
      </c>
      <c r="B14" s="2">
        <v>6900</v>
      </c>
      <c r="C14" s="2">
        <v>200</v>
      </c>
      <c r="D14" s="2">
        <v>60</v>
      </c>
      <c r="E14" s="2" t="s">
        <v>5</v>
      </c>
    </row>
    <row r="15" spans="1:5" x14ac:dyDescent="0.25">
      <c r="A15" s="2">
        <v>2</v>
      </c>
      <c r="B15" s="2">
        <v>6900</v>
      </c>
      <c r="C15" s="2">
        <v>200</v>
      </c>
      <c r="D15" s="2">
        <v>60</v>
      </c>
      <c r="E15" s="2" t="s">
        <v>10</v>
      </c>
    </row>
    <row r="16" spans="1:5" x14ac:dyDescent="0.25">
      <c r="A16" s="2">
        <v>1</v>
      </c>
      <c r="B16" s="2">
        <v>4000</v>
      </c>
      <c r="C16" s="2">
        <v>693.66365791262638</v>
      </c>
      <c r="D16" s="2">
        <v>60</v>
      </c>
      <c r="E16" s="2" t="s">
        <v>21</v>
      </c>
    </row>
    <row r="17" spans="1:5" x14ac:dyDescent="0.25">
      <c r="A17" s="2">
        <v>6</v>
      </c>
      <c r="B17" s="2">
        <v>3000</v>
      </c>
      <c r="C17" s="2">
        <v>400</v>
      </c>
      <c r="D17" s="2">
        <v>60</v>
      </c>
      <c r="E17" s="2" t="s">
        <v>21</v>
      </c>
    </row>
    <row r="18" spans="1:5" x14ac:dyDescent="0.25">
      <c r="A18" s="2">
        <v>1</v>
      </c>
      <c r="B18" s="2">
        <v>3000</v>
      </c>
      <c r="C18" s="2">
        <v>300</v>
      </c>
      <c r="D18" s="2">
        <v>60</v>
      </c>
      <c r="E18" s="2" t="s">
        <v>21</v>
      </c>
    </row>
    <row r="19" spans="1:5" x14ac:dyDescent="0.25">
      <c r="A19" s="2">
        <v>1</v>
      </c>
      <c r="B19" s="2">
        <v>3000</v>
      </c>
      <c r="C19" s="2">
        <v>300</v>
      </c>
      <c r="D19" s="2">
        <v>60</v>
      </c>
      <c r="E19" s="2" t="s">
        <v>21</v>
      </c>
    </row>
    <row r="20" spans="1:5" x14ac:dyDescent="0.25">
      <c r="A20" s="2">
        <v>1</v>
      </c>
      <c r="B20" s="2">
        <v>3000</v>
      </c>
      <c r="C20" s="2">
        <v>300</v>
      </c>
      <c r="D20" s="2">
        <v>60</v>
      </c>
      <c r="E20" s="2" t="s">
        <v>21</v>
      </c>
    </row>
    <row r="21" spans="1:5" x14ac:dyDescent="0.25">
      <c r="A21" s="2">
        <v>1</v>
      </c>
      <c r="B21" s="2">
        <v>3000</v>
      </c>
      <c r="C21" s="2">
        <v>300</v>
      </c>
      <c r="D21" s="2">
        <v>60</v>
      </c>
      <c r="E21" s="2" t="s">
        <v>21</v>
      </c>
    </row>
    <row r="22" spans="1:5" x14ac:dyDescent="0.25">
      <c r="A22" s="2">
        <v>2</v>
      </c>
      <c r="B22" s="2">
        <v>535</v>
      </c>
      <c r="C22" s="2">
        <f>21*3.33</f>
        <v>69.930000000000007</v>
      </c>
      <c r="D22" s="2">
        <v>60</v>
      </c>
      <c r="E22" s="2" t="s">
        <v>0</v>
      </c>
    </row>
    <row r="23" spans="1:5" x14ac:dyDescent="0.25">
      <c r="A23" s="2">
        <v>2</v>
      </c>
      <c r="B23" s="2">
        <v>535</v>
      </c>
      <c r="C23" s="2">
        <f>2.5*16</f>
        <v>40</v>
      </c>
      <c r="D23" s="2">
        <v>60</v>
      </c>
      <c r="E23" s="2" t="s">
        <v>0</v>
      </c>
    </row>
    <row r="24" spans="1:5" x14ac:dyDescent="0.25">
      <c r="A24" s="2">
        <v>2</v>
      </c>
      <c r="B24" s="2">
        <v>535</v>
      </c>
      <c r="C24" s="2">
        <v>20.04</v>
      </c>
      <c r="D24" s="2">
        <v>60</v>
      </c>
      <c r="E24" s="2" t="s">
        <v>0</v>
      </c>
    </row>
    <row r="25" spans="1:5" x14ac:dyDescent="0.25">
      <c r="A25" s="2">
        <v>4</v>
      </c>
      <c r="B25" s="2">
        <v>535</v>
      </c>
      <c r="C25" s="2">
        <v>5</v>
      </c>
      <c r="D25" s="2">
        <v>60</v>
      </c>
      <c r="E25" s="2" t="s">
        <v>1</v>
      </c>
    </row>
    <row r="26" spans="1:5" x14ac:dyDescent="0.25">
      <c r="A26" s="2">
        <v>2</v>
      </c>
      <c r="B26" s="2">
        <v>535</v>
      </c>
      <c r="C26" s="2">
        <v>1.67</v>
      </c>
      <c r="D26" s="2">
        <v>60</v>
      </c>
      <c r="E26" s="2" t="s">
        <v>1</v>
      </c>
    </row>
    <row r="27" spans="1:5" x14ac:dyDescent="0.25">
      <c r="A27" s="2">
        <v>3</v>
      </c>
      <c r="B27" s="2">
        <v>440</v>
      </c>
      <c r="C27" s="2">
        <v>3.3</v>
      </c>
      <c r="D27" s="2">
        <v>60</v>
      </c>
      <c r="E27" s="2" t="s">
        <v>1</v>
      </c>
    </row>
    <row r="28" spans="1:5" x14ac:dyDescent="0.25">
      <c r="A28" s="2">
        <v>4</v>
      </c>
      <c r="B28" s="2">
        <v>380</v>
      </c>
      <c r="C28" s="2">
        <f>1.67*21</f>
        <v>35.07</v>
      </c>
      <c r="D28" s="2">
        <v>60</v>
      </c>
      <c r="E28" s="2" t="s">
        <v>0</v>
      </c>
    </row>
    <row r="29" spans="1:5" x14ac:dyDescent="0.25">
      <c r="A29" s="2">
        <v>6</v>
      </c>
      <c r="B29" s="2">
        <v>220</v>
      </c>
      <c r="C29" s="2">
        <v>30</v>
      </c>
      <c r="D29" s="2">
        <v>60</v>
      </c>
      <c r="E29" s="2" t="s">
        <v>0</v>
      </c>
    </row>
    <row r="30" spans="1:5" x14ac:dyDescent="0.25">
      <c r="A30" s="2">
        <v>2</v>
      </c>
      <c r="B30" s="2">
        <v>220</v>
      </c>
      <c r="C30" s="2">
        <v>25</v>
      </c>
      <c r="D30" s="2">
        <v>60</v>
      </c>
      <c r="E30" s="2" t="s">
        <v>0</v>
      </c>
    </row>
    <row r="31" spans="1:5" x14ac:dyDescent="0.25">
      <c r="A31" s="2">
        <v>6</v>
      </c>
      <c r="B31" s="2">
        <v>220</v>
      </c>
      <c r="C31" s="2">
        <f>2.5*6</f>
        <v>15</v>
      </c>
      <c r="D31" s="2">
        <v>60</v>
      </c>
      <c r="E31" s="2" t="s">
        <v>0</v>
      </c>
    </row>
  </sheetData>
  <autoFilter ref="A1:E1" xr:uid="{00000000-0001-0000-0000-000000000000}">
    <sortState xmlns:xlrd2="http://schemas.microsoft.com/office/spreadsheetml/2017/richdata2" ref="A2:E3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96C3-8A92-496B-9B74-AB85BE84C1F5}">
  <sheetPr codeName="Planilha2"/>
  <dimension ref="A1:F15"/>
  <sheetViews>
    <sheetView tabSelected="1" workbookViewId="0">
      <selection activeCell="J10" sqref="J10"/>
    </sheetView>
  </sheetViews>
  <sheetFormatPr defaultRowHeight="15" x14ac:dyDescent="0.25"/>
  <cols>
    <col min="1" max="1" width="11.42578125" style="2" bestFit="1" customWidth="1"/>
    <col min="2" max="2" width="18.7109375" style="2" bestFit="1" customWidth="1"/>
    <col min="3" max="3" width="21" style="2" bestFit="1" customWidth="1"/>
    <col min="4" max="4" width="15" style="2" bestFit="1" customWidth="1"/>
    <col min="5" max="5" width="10.85546875" style="2" bestFit="1" customWidth="1"/>
    <col min="6" max="6" width="14.85546875" style="2" bestFit="1" customWidth="1"/>
  </cols>
  <sheetData>
    <row r="1" spans="1:6" x14ac:dyDescent="0.25">
      <c r="A1" s="1" t="s">
        <v>16</v>
      </c>
      <c r="B1" s="1" t="s">
        <v>22</v>
      </c>
      <c r="C1" s="1" t="s">
        <v>23</v>
      </c>
      <c r="D1" s="1" t="s">
        <v>25</v>
      </c>
      <c r="E1" s="1" t="s">
        <v>24</v>
      </c>
      <c r="F1" s="1" t="s">
        <v>26</v>
      </c>
    </row>
    <row r="2" spans="1:6" x14ac:dyDescent="0.25">
      <c r="A2" s="2">
        <v>1</v>
      </c>
      <c r="B2" s="2">
        <v>220</v>
      </c>
      <c r="C2" s="2">
        <v>1500</v>
      </c>
      <c r="D2" s="2">
        <v>35</v>
      </c>
      <c r="F2" s="2">
        <v>3.6</v>
      </c>
    </row>
    <row r="3" spans="1:6" x14ac:dyDescent="0.25">
      <c r="A3" s="2">
        <v>1</v>
      </c>
      <c r="B3" s="2">
        <v>110</v>
      </c>
      <c r="C3" s="2">
        <v>1500</v>
      </c>
      <c r="D3" s="2">
        <v>35</v>
      </c>
      <c r="F3" s="2">
        <v>3.6</v>
      </c>
    </row>
    <row r="4" spans="1:6" x14ac:dyDescent="0.25">
      <c r="A4" s="2">
        <v>1</v>
      </c>
      <c r="B4" s="2">
        <v>254</v>
      </c>
      <c r="C4" s="2">
        <v>6582</v>
      </c>
      <c r="D4" s="2">
        <v>50</v>
      </c>
      <c r="F4" s="2">
        <v>2.41</v>
      </c>
    </row>
    <row r="5" spans="1:6" x14ac:dyDescent="0.25">
      <c r="A5" s="2">
        <v>1</v>
      </c>
      <c r="B5" s="2">
        <v>127</v>
      </c>
      <c r="C5" s="2">
        <v>6582</v>
      </c>
      <c r="D5" s="2">
        <v>50</v>
      </c>
      <c r="F5" s="2">
        <v>2.41</v>
      </c>
    </row>
    <row r="6" spans="1:6" x14ac:dyDescent="0.25">
      <c r="A6" s="2">
        <v>1</v>
      </c>
      <c r="B6" s="2">
        <v>254</v>
      </c>
      <c r="C6" s="2">
        <v>6928</v>
      </c>
      <c r="D6" s="2">
        <v>50</v>
      </c>
      <c r="F6" s="2">
        <v>2.41</v>
      </c>
    </row>
    <row r="7" spans="1:6" x14ac:dyDescent="0.25">
      <c r="A7" s="2">
        <v>1</v>
      </c>
      <c r="B7" s="2">
        <v>127</v>
      </c>
      <c r="C7" s="2">
        <v>6928</v>
      </c>
      <c r="D7" s="2">
        <v>50</v>
      </c>
      <c r="F7" s="2">
        <v>2.41</v>
      </c>
    </row>
    <row r="8" spans="1:6" x14ac:dyDescent="0.25">
      <c r="A8" s="2">
        <v>1</v>
      </c>
      <c r="B8" s="2">
        <v>254</v>
      </c>
      <c r="C8" s="2">
        <v>7275</v>
      </c>
      <c r="D8" s="2">
        <v>50</v>
      </c>
      <c r="F8" s="2">
        <v>2.41</v>
      </c>
    </row>
    <row r="9" spans="1:6" x14ac:dyDescent="0.25">
      <c r="A9" s="2">
        <v>1</v>
      </c>
      <c r="B9" s="2">
        <v>127</v>
      </c>
      <c r="C9" s="2">
        <v>7275</v>
      </c>
      <c r="D9" s="2">
        <v>50</v>
      </c>
      <c r="F9" s="2">
        <v>2.41</v>
      </c>
    </row>
    <row r="10" spans="1:6" x14ac:dyDescent="0.25">
      <c r="A10" s="2">
        <v>1</v>
      </c>
      <c r="B10" s="2">
        <v>254</v>
      </c>
      <c r="C10" s="2">
        <v>7621</v>
      </c>
      <c r="D10" s="2">
        <v>50</v>
      </c>
      <c r="F10" s="2">
        <v>2.41</v>
      </c>
    </row>
    <row r="11" spans="1:6" x14ac:dyDescent="0.25">
      <c r="A11" s="2">
        <v>1</v>
      </c>
      <c r="B11" s="2">
        <v>127</v>
      </c>
      <c r="C11" s="2">
        <v>7621</v>
      </c>
      <c r="D11" s="2">
        <v>50</v>
      </c>
      <c r="F11" s="2">
        <v>2.41</v>
      </c>
    </row>
    <row r="12" spans="1:6" x14ac:dyDescent="0.25">
      <c r="A12" s="2">
        <v>1</v>
      </c>
      <c r="B12" s="2">
        <v>254</v>
      </c>
      <c r="C12" s="2">
        <v>7967</v>
      </c>
      <c r="D12" s="2">
        <v>50</v>
      </c>
      <c r="F12" s="2">
        <v>2.41</v>
      </c>
    </row>
    <row r="13" spans="1:6" x14ac:dyDescent="0.25">
      <c r="A13" s="2">
        <v>1</v>
      </c>
      <c r="B13" s="2">
        <v>127</v>
      </c>
      <c r="C13" s="2">
        <v>7967</v>
      </c>
      <c r="D13" s="2">
        <v>50</v>
      </c>
      <c r="F13" s="2">
        <v>2.41</v>
      </c>
    </row>
    <row r="14" spans="1:6" x14ac:dyDescent="0.25">
      <c r="A14" s="2">
        <v>1</v>
      </c>
      <c r="B14" s="2">
        <v>254</v>
      </c>
      <c r="C14" s="2">
        <v>13200</v>
      </c>
      <c r="D14" s="2">
        <v>50</v>
      </c>
      <c r="E14" s="2">
        <v>710</v>
      </c>
    </row>
    <row r="15" spans="1:6" x14ac:dyDescent="0.25">
      <c r="A15" s="2">
        <v>1</v>
      </c>
      <c r="B15" s="2">
        <v>127</v>
      </c>
      <c r="C15" s="2">
        <v>13200</v>
      </c>
      <c r="D15" s="2">
        <v>50</v>
      </c>
      <c r="E15" s="2">
        <v>710</v>
      </c>
    </row>
  </sheetData>
  <autoFilter ref="A1:F1" xr:uid="{021396C3-8A92-496B-9B74-AB85BE84C1F5}">
    <sortState xmlns:xlrd2="http://schemas.microsoft.com/office/spreadsheetml/2017/richdata2" ref="A2:F15">
      <sortCondition ref="C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CapacitoresPotencia</vt:lpstr>
      <vt:lpstr>Transformadores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Franchi Pires</dc:creator>
  <cp:lastModifiedBy>Felipe Franchi Pires</cp:lastModifiedBy>
  <dcterms:created xsi:type="dcterms:W3CDTF">2015-06-05T18:19:34Z</dcterms:created>
  <dcterms:modified xsi:type="dcterms:W3CDTF">2023-02-10T13:46:11Z</dcterms:modified>
</cp:coreProperties>
</file>