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CONTROLE C2" sheetId="8" state="visible" r:id="rId8"/>
    <sheet name="CONTROLE C3" sheetId="9" state="visible" r:id="rId9"/>
    <sheet name="CONTROLE C4" sheetId="10" state="visible" r:id="rId10"/>
    <sheet name="CONTROLE C5" sheetId="11" state="visible"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externalLink" Target="/xl/externalLinks/externalLink1.xml" Id="rId12" /><Relationship Type="http://schemas.openxmlformats.org/officeDocument/2006/relationships/externalLink" Target="/xl/externalLinks/externalLink2.xml" Id="rId13" /><Relationship Type="http://schemas.openxmlformats.org/officeDocument/2006/relationships/externalLink" Target="/xl/externalLinks/externalLink3.xml" Id="rId14" /><Relationship Type="http://schemas.openxmlformats.org/officeDocument/2006/relationships/externalLink" Target="/xl/externalLinks/externalLink4.xml" Id="rId15" /><Relationship Type="http://schemas.openxmlformats.org/officeDocument/2006/relationships/styles" Target="styles.xml" Id="rId16" /><Relationship Type="http://schemas.openxmlformats.org/officeDocument/2006/relationships/theme" Target="theme/theme1.xml" Id="rId1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28.12324888674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390.8577684196254</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403.730660381185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62.28961079355003</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7.147505458125002</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44.49879761184</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CGN</t>
        </is>
      </c>
      <c r="D9" s="103" t="n"/>
      <c r="E9" s="171">
        <f>M2&amp;"-"&amp;G6&amp;"01"</f>
        <v/>
      </c>
      <c r="F9" s="103" t="n"/>
      <c r="G9" s="409" t="inlineStr">
        <is>
          <t>RFH-40,53MH-240A</t>
        </is>
      </c>
      <c r="H9" s="103" t="n"/>
      <c r="I9" s="410" t="inlineStr">
        <is>
          <t>1</t>
        </is>
      </c>
      <c r="J9" s="116" t="n"/>
      <c r="K9" s="411" t="n">
        <v>885.0012884811003</v>
      </c>
      <c r="L9" s="406" t="n"/>
      <c r="M9" s="406" t="n"/>
      <c r="N9" s="408" t="n"/>
      <c r="O9" s="83" t="n"/>
      <c r="P9" s="396" t="inlineStr">
        <is>
          <t xml:space="preserve">Peso metalon: </t>
        </is>
      </c>
      <c r="Q9" s="323" t="n">
        <v>13.4554328064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19.23613591168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885.0012884811003</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1045.113326793212</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994.6611668320585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1292.8</t>
        </is>
      </c>
      <c r="D14" s="116" t="n"/>
      <c r="E14" s="427" t="inlineStr">
        <is>
          <t>1000</t>
        </is>
      </c>
      <c r="F14" s="428" t="n"/>
      <c r="G14" s="171" t="n">
        <v>1057.2</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5</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258</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1057.2</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1057.2</v>
      </c>
      <c r="F28" s="302" t="n"/>
      <c r="G28" s="438" t="n">
        <v>50</v>
      </c>
      <c r="H28" s="302" t="n"/>
      <c r="I28" s="438" t="n">
        <v>20</v>
      </c>
      <c r="J28" s="302" t="n"/>
      <c r="K28" s="446" t="n">
        <v>981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1045.113326793212</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994.6611668320585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1492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1492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1104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RFH-40,53MH-240A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748.59983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3777.90322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745.509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3798.08536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743.6545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3818.26751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RFH-40,53MH-240A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791.5725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3977.6028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791.5725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3998.87323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793.527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4020.14365</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5</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796.7845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4041.41408</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RFH-40,53MH-240A</t>
        </is>
      </c>
      <c r="F7" s="319" t="n"/>
      <c r="G7" s="468" t="inlineStr">
        <is>
          <t>1</t>
        </is>
      </c>
      <c r="H7" s="103" t="n"/>
      <c r="I7" s="171" t="n">
        <v>72</v>
      </c>
      <c r="J7" s="401" t="n"/>
      <c r="K7" s="469" t="n">
        <v>77.36745750138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RTR/RR</t>
        </is>
      </c>
      <c r="L12" s="421" t="n"/>
      <c r="M12" s="475" t="n">
        <v>49.98749999999995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966.8</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255.5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255</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804.825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3181.49088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251.33333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251</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791.7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3198.63128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247.66667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247</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780.15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3215.77169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244.5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244</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770.175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3232.91209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RFH-40,53MH-240A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804.825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3181.49088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791.7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3198.63128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780.15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3215.77169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770.175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3232.91209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RFH-40,53MH-240A</t>
        </is>
      </c>
      <c r="F7" s="319" t="n"/>
      <c r="G7" s="468" t="inlineStr">
        <is>
          <t>1</t>
        </is>
      </c>
      <c r="H7" s="103" t="n"/>
      <c r="I7" s="171" t="n">
        <v>54</v>
      </c>
      <c r="J7" s="401" t="n"/>
      <c r="K7" s="469" t="n">
        <v>61.39485672295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8.5</t>
        </is>
      </c>
      <c r="D12" s="421" t="n"/>
      <c r="E12" s="248" t="inlineStr">
        <is>
          <t>3.329</t>
        </is>
      </c>
      <c r="F12" s="421" t="n"/>
      <c r="G12" s="428" t="inlineStr">
        <is>
          <t>1</t>
        </is>
      </c>
      <c r="H12" s="421" t="n"/>
      <c r="I12" s="409" t="inlineStr">
        <is>
          <t>Teonex</t>
        </is>
      </c>
      <c r="J12" s="421" t="n"/>
      <c r="K12" s="428" t="inlineStr">
        <is>
          <t>RR/RR</t>
        </is>
      </c>
      <c r="L12" s="421" t="n"/>
      <c r="M12" s="475" t="n">
        <v>56.54999999999995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3.329</t>
        </is>
      </c>
      <c r="L15" s="460" t="n"/>
      <c r="M15" s="475" t="inlineStr">
        <is>
          <t>3.085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225</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749.025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3388.60314</v>
      </c>
      <c r="G26" s="253">
        <f>F26*(1+($C$131/100))</f>
        <v/>
      </c>
      <c r="H26" s="506" t="n"/>
      <c r="I26" s="494" t="n"/>
      <c r="J26" s="495" t="n"/>
      <c r="K26" s="496" t="n"/>
      <c r="L26" s="503" t="n">
        <v>0</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222.66667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222</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741.25733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3406.71756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220.5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220</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734.0445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3424.83197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RFH-40,53MH-240A</t>
        </is>
      </c>
      <c r="F7" s="319" t="n"/>
      <c r="G7" s="468" t="inlineStr">
        <is>
          <t>1</t>
        </is>
      </c>
      <c r="H7" s="103" t="n"/>
      <c r="I7" s="171" t="n">
        <v>60</v>
      </c>
      <c r="J7" s="401" t="n"/>
      <c r="K7" s="469" t="n">
        <v>67.18705182949999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62.32499999999999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209.16667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209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733.75667</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3581.64771</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207</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727.91</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3600.73613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206.33333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206</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723.81733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3619.82456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RFH-40,53MH-240A</t>
        </is>
      </c>
      <c r="F7" s="319" t="n"/>
      <c r="G7" s="468" t="inlineStr">
        <is>
          <t>1</t>
        </is>
      </c>
      <c r="H7" s="103" t="n"/>
      <c r="I7" s="171" t="n">
        <v>72</v>
      </c>
      <c r="J7" s="401" t="n"/>
      <c r="K7" s="469" t="n">
        <v>76.723184911705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67.3125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201.83333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201</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748.59983</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3777.90322</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201</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201</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745.509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3798.08536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200.5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200</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743.6545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3818.26751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CGN</t>
        </is>
      </c>
      <c r="D7" s="317" t="n"/>
      <c r="E7" s="467" t="inlineStr">
        <is>
          <t>RFH-40,53MH-240A</t>
        </is>
      </c>
      <c r="F7" s="319" t="n"/>
      <c r="G7" s="468" t="inlineStr">
        <is>
          <t>1</t>
        </is>
      </c>
      <c r="H7" s="103" t="n"/>
      <c r="I7" s="171" t="n">
        <v>0</v>
      </c>
      <c r="J7" s="401" t="n"/>
      <c r="K7" s="469" t="n">
        <v>121.05810941565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RR/RTR</t>
        </is>
      </c>
      <c r="L12" s="421" t="n"/>
      <c r="M12" s="475" t="n">
        <v>77.88749999999999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202.5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202</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791.5725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3977.6028</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202.5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202</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791.5725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3998.87323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203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203</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793.527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4020.14365</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203.83333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4</v>
      </c>
      <c r="J54" s="495" t="n">
        <v>203</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796.7845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4041.41408</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RFH-40,53MH-240A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749.025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3388.60314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741.25733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3406.71756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734.0445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3424.83197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CGN</t>
        </is>
      </c>
      <c r="H3" s="538" t="inlineStr">
        <is>
          <t>None</t>
        </is>
      </c>
      <c r="K3" s="539" t="inlineStr">
        <is>
          <t>1</t>
        </is>
      </c>
      <c r="L3" s="540" t="n"/>
      <c r="M3" s="541" t="inlineStr">
        <is>
          <t>RFH-40,53MH-240A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733.75667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3581.64771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727.91</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3600.73613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723.81733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3619.82456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