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s>
  <externalReferences>
    <externalReference r:id="rId4"/>
    <externalReference r:id="rId5"/>
    <externalReference r:id="rId6"/>
    <externalReference r:id="rId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externalLink" Target="/xl/externalLinks/externalLink2.xml" Id="rId5" /><Relationship Type="http://schemas.openxmlformats.org/officeDocument/2006/relationships/externalLink" Target="/xl/externalLinks/externalLink3.xml" Id="rId6" /><Relationship Type="http://schemas.openxmlformats.org/officeDocument/2006/relationships/externalLink" Target="/xl/externalLinks/externalLink4.xml" Id="rId7" /><Relationship Type="http://schemas.openxmlformats.org/officeDocument/2006/relationships/styles" Target="styles.xml" Id="rId8" /><Relationship Type="http://schemas.openxmlformats.org/officeDocument/2006/relationships/theme" Target="theme/theme1.xml" Id="rId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27.72974644794001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98.60677230233468</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236.63519441671</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0</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8.610659083125002</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55.12775444193601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t>
        </is>
      </c>
      <c r="D9" s="103" t="n"/>
      <c r="E9" s="171">
        <f>M2&amp;"-"&amp;G6&amp;"01"</f>
        <v/>
      </c>
      <c r="F9" s="103" t="n"/>
      <c r="G9" s="409" t="inlineStr">
        <is>
          <t>None</t>
        </is>
      </c>
      <c r="H9" s="103" t="n"/>
      <c r="I9" s="410" t="inlineStr">
        <is>
          <t>1</t>
        </is>
      </c>
      <c r="J9" s="116" t="n"/>
      <c r="K9" s="411" t="n">
        <v>362.9717131669846</v>
      </c>
      <c r="L9" s="406" t="n"/>
      <c r="M9" s="406" t="n"/>
      <c r="N9" s="408" t="n"/>
      <c r="O9" s="83" t="n"/>
      <c r="P9" s="396" t="inlineStr">
        <is>
          <t xml:space="preserve">Peso metalon: </t>
        </is>
      </c>
      <c r="Q9" s="323" t="n">
        <v>13.8911580288</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19.06858594392</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362.9717131669846</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484.6614131929303</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420.2443290219952</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1267.7</t>
        </is>
      </c>
      <c r="D14" s="116" t="n"/>
      <c r="E14" s="427" t="inlineStr">
        <is>
          <t>1200</t>
        </is>
      </c>
      <c r="F14" s="428" t="n"/>
      <c r="G14" s="171" t="n">
        <v>1086.5</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1</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0</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125.66</v>
      </c>
      <c r="D25" s="302" t="n"/>
      <c r="E25" s="438" t="n">
        <v>1086.5</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1086.5</v>
      </c>
      <c r="F28" s="302" t="n"/>
      <c r="G28" s="438" t="n">
        <v>50</v>
      </c>
      <c r="H28" s="302" t="n"/>
      <c r="I28" s="438" t="n">
        <v>20</v>
      </c>
      <c r="J28" s="302" t="n"/>
      <c r="K28" s="446" t="n">
        <v>1010.3</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5</v>
      </c>
      <c r="F31" s="302" t="n"/>
      <c r="G31" s="438" t="n">
        <v>7.5</v>
      </c>
      <c r="H31" s="302" t="n"/>
      <c r="I31" s="438" t="n">
        <v>1094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1050</v>
      </c>
      <c r="F34" s="449" t="n"/>
      <c r="G34" s="449">
        <f>IF(C17="Não","Sim","Não")</f>
        <v/>
      </c>
      <c r="H34" s="425" t="n"/>
      <c r="I34" s="411" t="n">
        <v>484.6614131929303</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420.2443290219952</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1467</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1467</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1134</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t>
        </is>
      </c>
      <c r="D7" s="317" t="n"/>
      <c r="E7" s="467" t="inlineStr">
        <is>
          <t>None</t>
        </is>
      </c>
      <c r="F7" s="319" t="n"/>
      <c r="G7" s="468" t="inlineStr">
        <is>
          <t>1</t>
        </is>
      </c>
      <c r="H7" s="103" t="n"/>
      <c r="I7" s="171" t="n">
        <v>0</v>
      </c>
      <c r="J7" s="401" t="n"/>
      <c r="K7" s="469" t="n">
        <v>236.63519441671</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4.5</t>
        </is>
      </c>
      <c r="D12" s="421" t="n"/>
      <c r="E12" s="248" t="inlineStr">
        <is>
          <t>5.149</t>
        </is>
      </c>
      <c r="F12" s="421" t="n"/>
      <c r="G12" s="428" t="inlineStr">
        <is>
          <t>1</t>
        </is>
      </c>
      <c r="H12" s="421" t="n"/>
      <c r="I12" s="409" t="inlineStr">
        <is>
          <t>Teonex</t>
        </is>
      </c>
      <c r="J12" s="421" t="n"/>
      <c r="K12" s="428" t="inlineStr">
        <is>
          <t>RTR/RTR</t>
        </is>
      </c>
      <c r="L12" s="421" t="n"/>
      <c r="M12" s="475" t="n">
        <v>49.98099999999999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1166.8</v>
      </c>
      <c r="G15" s="460" t="n"/>
      <c r="H15" s="460" t="n"/>
      <c r="I15" s="460" t="n"/>
      <c r="J15" s="460" t="n"/>
      <c r="K15" s="475" t="inlineStr">
        <is>
          <t>5.149</t>
        </is>
      </c>
      <c r="L15" s="460" t="n"/>
      <c r="M15" s="475" t="inlineStr">
        <is>
          <t>4.905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162</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162</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834.138</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3822.3695</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158.83333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158</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817.8328299999999</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3850.38726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156.66667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156</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806.6766699999999</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3878.40502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155.33333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155</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799.81133</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3906.42277</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t="inlineStr">
        <is>
          <t>155</t>
        </is>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v>1</v>
      </c>
      <c r="I65" s="494" t="n">
        <v>4</v>
      </c>
      <c r="J65" s="495" t="n">
        <v>155</v>
      </c>
      <c r="K65" s="494" t="n">
        <v>4</v>
      </c>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v>798.095</v>
      </c>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v>3934.44053</v>
      </c>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t="inlineStr">
        <is>
          <t>155.5</t>
        </is>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v>1</v>
      </c>
      <c r="I76" s="494" t="n">
        <v>5</v>
      </c>
      <c r="J76" s="495" t="n">
        <v>155</v>
      </c>
      <c r="K76" s="494" t="n">
        <v>2</v>
      </c>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v>800.6695</v>
      </c>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v>3962.45829</v>
      </c>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834.138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3822.3695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817.8328299999999</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3850.38726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806.6766699999999</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3878.40502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799.81133</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3906.42277</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inlineStr">
        <is>
          <t>None-101, Cilindro 1</t>
        </is>
      </c>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798.095</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3934.44053</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inlineStr">
        <is>
          <t>None-101, Cilindro 1</t>
        </is>
      </c>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v>800.6695</v>
      </c>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v>3962.45829</v>
      </c>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