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BOBINAGEM C8" sheetId="10" state="visible" r:id="rId10"/>
    <sheet name="CONTROLE C2" sheetId="11" state="visible" r:id="rId11"/>
    <sheet name="CONTROLE C3" sheetId="12" state="visible" r:id="rId12"/>
    <sheet name="CONTROLE C4" sheetId="13" state="visible" r:id="rId13"/>
    <sheet name="CONTROLE C5" sheetId="14" state="visible" r:id="rId14"/>
    <sheet name="CONTROLE C6" sheetId="15" state="visible" r:id="rId15"/>
    <sheet name="CONTROLE C7" sheetId="16" state="visible" r:id="rId16"/>
    <sheet name="CONTROLE C8" sheetId="17" state="visible"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externalLink" Target="/xl/externalLinks/externalLink1.xml" Id="rId18" /><Relationship Type="http://schemas.openxmlformats.org/officeDocument/2006/relationships/externalLink" Target="/xl/externalLinks/externalLink2.xml" Id="rId19" /><Relationship Type="http://schemas.openxmlformats.org/officeDocument/2006/relationships/externalLink" Target="/xl/externalLinks/externalLink3.xml" Id="rId20" /><Relationship Type="http://schemas.openxmlformats.org/officeDocument/2006/relationships/externalLink" Target="/xl/externalLinks/externalLink4.xml" Id="rId21" /><Relationship Type="http://schemas.openxmlformats.org/officeDocument/2006/relationships/styles" Target="styles.xml" Id="rId22" /><Relationship Type="http://schemas.openxmlformats.org/officeDocument/2006/relationships/theme" Target="theme/theme1.xml" Id="rId2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49.71205732194001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938.1083743281515</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1915.2581346875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553.9558244640002</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15.127545328875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115.1937540963</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 India</t>
        </is>
      </c>
      <c r="D9" s="103" t="n"/>
      <c r="E9" s="171">
        <f>M2&amp;"-"&amp;G6&amp;"01"</f>
        <v/>
      </c>
      <c r="F9" s="103" t="n"/>
      <c r="G9" s="409" t="inlineStr">
        <is>
          <t>None</t>
        </is>
      </c>
      <c r="H9" s="103" t="n"/>
      <c r="I9" s="410" t="inlineStr">
        <is>
          <t>1</t>
        </is>
      </c>
      <c r="J9" s="116" t="n"/>
      <c r="K9" s="411" t="n">
        <v>3457.034390801591</v>
      </c>
      <c r="L9" s="406" t="n"/>
      <c r="M9" s="406" t="n"/>
      <c r="N9" s="408" t="n"/>
      <c r="O9" s="83" t="n"/>
      <c r="P9" s="396" t="inlineStr">
        <is>
          <t xml:space="preserve">Peso metalon: </t>
        </is>
      </c>
      <c r="Q9" s="323" t="n">
        <v>30.961771776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49.02676818624001</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3457.034390801591</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3980.149208203043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3856.667274886615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2002.4</t>
        </is>
      </c>
      <c r="D14" s="116" t="n"/>
      <c r="E14" s="427" t="inlineStr">
        <is>
          <t>1500</t>
        </is>
      </c>
      <c r="F14" s="428" t="n"/>
      <c r="G14" s="171" t="n">
        <v>1713.9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8</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1280</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1713.9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1713.9</v>
      </c>
      <c r="F28" s="302" t="n"/>
      <c r="G28" s="438" t="n">
        <v>50</v>
      </c>
      <c r="H28" s="302" t="n"/>
      <c r="I28" s="438" t="n">
        <v>20</v>
      </c>
      <c r="J28" s="302" t="n"/>
      <c r="K28" s="446" t="n">
        <v>1637.7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7</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3980.149208203043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3856.667274886615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2202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2202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1761</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8</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0</v>
      </c>
      <c r="J7" s="401" t="n"/>
      <c r="K7" s="469" t="n">
        <v>479.933088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RR/RTR</t>
        </is>
      </c>
      <c r="L12" s="421" t="n"/>
      <c r="M12" s="475" t="n">
        <v>232.024125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6</v>
      </c>
      <c r="J21" s="495" t="n">
        <v>267</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1450.611</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6189.56354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267.25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7</v>
      </c>
      <c r="J32" s="495" t="n">
        <v>267</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1451.96925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6219.12666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268</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268</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1456.044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6248.68978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269</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269</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1461.477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6278.25289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1191.75637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4957.43981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1179.54075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4978.71024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1168.30237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4999.98066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1097.45175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5153.15844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1088.6565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5174.42886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1080.8385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5195.69929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1186.19287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5351.7045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1177.47487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5375.42355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1169.84662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5399.1426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1126.25662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5555.14781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1120.80787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5578.86687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1115.904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5602.58592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1259.776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5761.76414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1254.912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5788.2311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1251.264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5814.69806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1234.24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5973.87628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1233.024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6000.34324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1232.416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6026.8102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8</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8</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1450.611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6189.56354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8</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1451.96925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6219.12666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8</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1456.044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6248.68978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8</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1461.477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6278.25289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168</v>
      </c>
      <c r="J7" s="401" t="n"/>
      <c r="K7" s="469" t="n">
        <v>184.738254</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205.438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328</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328</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1150.624</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4746.99677</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324.25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324</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1137.469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4766.08519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320.75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320</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1125.191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4785.17361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317.625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317</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1114.2285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4804.26204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1150.624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4746.99677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1137.469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4766.08519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1125.191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4785.17361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1114.2285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4804.26204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152</v>
      </c>
      <c r="J7" s="401" t="n"/>
      <c r="K7" s="469" t="n">
        <v>167.76310975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212.0155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304.875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304</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1191.75637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4957.43981</v>
      </c>
      <c r="G26" s="253">
        <f>F26*(1+($C$131/100))</f>
        <v/>
      </c>
      <c r="H26" s="506" t="n"/>
      <c r="I26" s="494" t="n"/>
      <c r="J26" s="495" t="n"/>
      <c r="K26" s="496" t="n"/>
      <c r="L26" s="503" t="n">
        <v>0</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301.75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301</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1179.54075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4978.71024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298.875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298</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1168.30237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4999.98066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144</v>
      </c>
      <c r="J7" s="401" t="n"/>
      <c r="K7" s="469" t="n">
        <v>160.93491575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218.1545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280.75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280</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1097.45175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5153.15844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278.5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278</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1088.6565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5174.42886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276.5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276</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1080.8385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5195.69929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176</v>
      </c>
      <c r="J7" s="401" t="n"/>
      <c r="K7" s="469" t="n">
        <v>201.61613125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223.63575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272.125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272</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1186.19287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5351.7045</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270.125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270</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1177.47487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5375.42355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268.375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268</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1169.84662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5399.1426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176</v>
      </c>
      <c r="J7" s="401" t="n"/>
      <c r="K7" s="469" t="n">
        <v>199.16757425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184.871815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258.375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258</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1126.25662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5555.14781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2</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257.125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6</v>
      </c>
      <c r="J32" s="495" t="n">
        <v>257</v>
      </c>
      <c r="K32" s="494" t="n">
        <v>7</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1120.80787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5578.86687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256</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256</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1115.904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5602.58592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232</v>
      </c>
      <c r="J7" s="401" t="n"/>
      <c r="K7" s="469" t="n">
        <v>258.165179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190.9796250000001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259</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1259.776</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5761.76414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258</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258</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1254.912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5788.2311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257.25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257</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1251.264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5814.69806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232</v>
      </c>
      <c r="J7" s="401" t="n"/>
      <c r="K7" s="469" t="n">
        <v>262.9398826875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196.5988149999999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3</v>
      </c>
      <c r="J21" s="495" t="n">
        <v>253</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1234.24</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5973.87628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253.5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253</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1233.024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6000.34324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253.375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5</v>
      </c>
      <c r="J43" s="495" t="n">
        <v>253</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1232.416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6026.8102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