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BOBINAGEM C8" sheetId="10" state="visible" r:id="rId10"/>
    <sheet name="CONTROLE C2" sheetId="11" state="visible" r:id="rId11"/>
    <sheet name="CONTROLE C3" sheetId="12" state="visible" r:id="rId12"/>
    <sheet name="CONTROLE C4" sheetId="13" state="visible" r:id="rId13"/>
    <sheet name="CONTROLE C5" sheetId="14" state="visible" r:id="rId14"/>
    <sheet name="CONTROLE C6" sheetId="15" state="visible" r:id="rId15"/>
    <sheet name="CONTROLE C7" sheetId="16" state="visible" r:id="rId16"/>
    <sheet name="CONTROLE C8" sheetId="17" state="visible"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externalLink" Target="/xl/externalLinks/externalLink1.xml" Id="rId18" /><Relationship Type="http://schemas.openxmlformats.org/officeDocument/2006/relationships/externalLink" Target="/xl/externalLinks/externalLink2.xml" Id="rId19" /><Relationship Type="http://schemas.openxmlformats.org/officeDocument/2006/relationships/externalLink" Target="/xl/externalLinks/externalLink3.xml" Id="rId20" /><Relationship Type="http://schemas.openxmlformats.org/officeDocument/2006/relationships/externalLink" Target="/xl/externalLinks/externalLink4.xml" Id="rId21" /><Relationship Type="http://schemas.openxmlformats.org/officeDocument/2006/relationships/styles" Target="styles.xml" Id="rId22" /><Relationship Type="http://schemas.openxmlformats.org/officeDocument/2006/relationships/theme" Target="theme/theme1.xml" Id="rId2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49.71205732194001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612.4889450064364</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1207.2782613125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224.2802210838001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10.805389520625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75.20975491589999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 India</t>
        </is>
      </c>
      <c r="D9" s="103" t="n"/>
      <c r="E9" s="171">
        <f>M2&amp;"-"&amp;G6&amp;"01"</f>
        <v/>
      </c>
      <c r="F9" s="103" t="n"/>
      <c r="G9" s="409" t="inlineStr">
        <is>
          <t>None</t>
        </is>
      </c>
      <c r="H9" s="103" t="n"/>
      <c r="I9" s="410" t="inlineStr">
        <is>
          <t>1</t>
        </is>
      </c>
      <c r="J9" s="116" t="n"/>
      <c r="K9" s="411" t="n">
        <v>2093.759484724676</v>
      </c>
      <c r="L9" s="406" t="n"/>
      <c r="M9" s="406" t="n"/>
      <c r="N9" s="408" t="n"/>
      <c r="O9" s="83" t="n"/>
      <c r="P9" s="396" t="inlineStr">
        <is>
          <t xml:space="preserve">Peso metalon: </t>
        </is>
      </c>
      <c r="Q9" s="323" t="n">
        <v>20.214874368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38.67800923584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2093.759484724676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2419.988453882122</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2345.681243356568</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2002.4</t>
        </is>
      </c>
      <c r="D14" s="116" t="n"/>
      <c r="E14" s="427" t="inlineStr">
        <is>
          <t>1500</t>
        </is>
      </c>
      <c r="F14" s="428" t="n"/>
      <c r="G14" s="171" t="n">
        <v>1171.9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8</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816</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1171.9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1171.9</v>
      </c>
      <c r="F28" s="302" t="n"/>
      <c r="G28" s="438" t="n">
        <v>50</v>
      </c>
      <c r="H28" s="302" t="n"/>
      <c r="I28" s="438" t="n">
        <v>20</v>
      </c>
      <c r="J28" s="302" t="n"/>
      <c r="K28" s="446" t="n">
        <v>1095.7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2419.988453882122</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2345.681243356568</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2202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2202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1219</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8</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0</v>
      </c>
      <c r="J7" s="401" t="n"/>
      <c r="K7" s="469" t="n">
        <v>301.4023629375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RR/RTR</t>
        </is>
      </c>
      <c r="L12" s="421" t="n"/>
      <c r="M12" s="475" t="n">
        <v>163.07056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167.375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6</v>
      </c>
      <c r="J21" s="495" t="n">
        <v>167</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909.34837</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6189.56354</v>
      </c>
      <c r="G26" s="253">
        <f>F26*(1+($C$131/100))</f>
        <v/>
      </c>
      <c r="H26" s="506" t="n"/>
      <c r="I26" s="494" t="n"/>
      <c r="J26" s="495" t="n"/>
      <c r="K26" s="496" t="n"/>
      <c r="L26" s="503" t="n">
        <v>0</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167.75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7</v>
      </c>
      <c r="J32" s="495" t="n">
        <v>167</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911.38575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6219.12666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168.375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168</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914.78138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6248.68978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169.25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169</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919.53525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6278.25289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751.99388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4957.43981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744.6645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4978.71024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737.82375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4999.98066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693.35888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5153.15844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687.984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5174.42886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683.09775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5195.69929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745.389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5351.7045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740.48513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5375.42355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736.12613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5399.1426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710.5170000000001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5555.14781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707.24775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5578.86687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704.52337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5602.58592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791.008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5761.76414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787.968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5788.2311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786.144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5814.69806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779.456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5973.87628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778.848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6000.34324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779.456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6026.8102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8</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8</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1499.18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909.34837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6189.56354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8</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911.38575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6219.12666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8</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914.78138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6248.68978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8</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919.53525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6278.25289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104</v>
      </c>
      <c r="J7" s="401" t="n"/>
      <c r="K7" s="469" t="n">
        <v>117.51665425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143.6025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208.75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208</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732.295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4746.99677</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206</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723.525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4766.08519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204</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715.6319999999999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4785.17361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202</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202</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708.616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4804.26204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732.295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4746.99677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723.525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4766.08519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715.6319999999999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4785.17361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708.616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4804.26204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96</v>
      </c>
      <c r="J7" s="401" t="n"/>
      <c r="K7" s="469" t="n">
        <v>105.905802875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147.9875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192.375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192</v>
      </c>
      <c r="K21" s="496" t="n">
        <v>7</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751.99388</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4957.43981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190.5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190</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744.6645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4978.71024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188.75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188</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737.82375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4999.98066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96</v>
      </c>
      <c r="J7" s="401" t="n"/>
      <c r="K7" s="469" t="n">
        <v>101.697628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151.934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177.375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177</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693.35888</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5153.15844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176</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176</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687.984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5174.42886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174.75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174</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683.09775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5195.69929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112</v>
      </c>
      <c r="J7" s="401" t="n"/>
      <c r="K7" s="469" t="n">
        <v>126.7836935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155.442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171</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171</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745.389</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5351.7045</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169.875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169</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740.48513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5375.42355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168.875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168</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736.12613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5399.1426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112</v>
      </c>
      <c r="J7" s="401" t="n"/>
      <c r="K7" s="469" t="n">
        <v>125.689977375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133.75306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163</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710.5170000000001</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5555.14781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162.25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6</v>
      </c>
      <c r="J32" s="495" t="n">
        <v>162</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707.24775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5578.86687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161.625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161</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704.52337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5602.58592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144</v>
      </c>
      <c r="J7" s="401" t="n"/>
      <c r="K7" s="469" t="n">
        <v>162.134886125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137.41775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162.625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162</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791.008</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5761.76414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162</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162</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787.968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5788.2311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161.625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161</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786.144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5814.69806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 India</t>
        </is>
      </c>
      <c r="D7" s="317" t="n"/>
      <c r="E7" s="467" t="inlineStr">
        <is>
          <t>None</t>
        </is>
      </c>
      <c r="F7" s="319" t="n"/>
      <c r="G7" s="468" t="inlineStr">
        <is>
          <t>1</t>
        </is>
      </c>
      <c r="H7" s="103" t="n"/>
      <c r="I7" s="171" t="n">
        <v>152</v>
      </c>
      <c r="J7" s="401" t="n"/>
      <c r="K7" s="469" t="n">
        <v>166.14725625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140.838125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1500.82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160.25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3</v>
      </c>
      <c r="J21" s="495" t="n">
        <v>160</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779.456</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5973.87628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160.125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160</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778.848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6000.34324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160.25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5</v>
      </c>
      <c r="J43" s="495" t="n">
        <v>160</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779.456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6026.8102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