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CONTROLE C2" sheetId="7" state="visible" r:id="rId7"/>
    <sheet name="CONTROLE C3" sheetId="8" state="visible" r:id="rId8"/>
    <sheet name="CONTROLE C4" sheetId="9" state="visible"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externalLink" Target="/xl/externalLinks/externalLink4.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53697</t>
        </is>
      </c>
      <c r="N2" s="386" t="n"/>
      <c r="O2" s="89" t="n"/>
      <c r="P2" s="396" t="inlineStr">
        <is>
          <t xml:space="preserve">Peso cruzeta: </t>
        </is>
      </c>
      <c r="Q2" s="397" t="n">
        <v>19.69299477954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45.59502516547433</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137.089593875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8.505210708750003</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53697</t>
        </is>
      </c>
      <c r="F6" s="104" t="inlineStr">
        <is>
          <t>Item:</t>
        </is>
      </c>
      <c r="G6" s="171" t="inlineStr">
        <is>
          <t>1</t>
        </is>
      </c>
      <c r="I6" s="113" t="n"/>
      <c r="J6" s="113" t="n"/>
      <c r="K6" s="113" t="n"/>
      <c r="L6" s="113" t="n"/>
      <c r="M6" s="113" t="n"/>
      <c r="N6" s="121" t="n"/>
      <c r="O6" s="74" t="n"/>
      <c r="P6" s="396" t="inlineStr">
        <is>
          <t xml:space="preserve">Peso aneis: </t>
        </is>
      </c>
      <c r="Q6" s="397" t="n">
        <v>3.849557187375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18.754118582364</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TECNOVA - WACKER</t>
        </is>
      </c>
      <c r="D9" s="103" t="n"/>
      <c r="E9" s="171">
        <f>M2&amp;"-"&amp;G6&amp;"01"</f>
        <v/>
      </c>
      <c r="F9" s="103" t="n"/>
      <c r="G9" s="409" t="inlineStr">
        <is>
          <t>RFH-6,46MH-269A</t>
        </is>
      </c>
      <c r="H9" s="103" t="n"/>
      <c r="I9" s="410" t="inlineStr">
        <is>
          <t>1</t>
        </is>
      </c>
      <c r="J9" s="116" t="n"/>
      <c r="K9" s="411" t="n">
        <v>231.9711069816408</v>
      </c>
      <c r="L9" s="406" t="n"/>
      <c r="M9" s="406" t="n"/>
      <c r="N9" s="408" t="n"/>
      <c r="O9" s="83" t="n"/>
      <c r="P9" s="396" t="inlineStr">
        <is>
          <t xml:space="preserve">Peso metalon: </t>
        </is>
      </c>
      <c r="Q9" s="323" t="n">
        <v>4.2006092544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10.786783856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231.9711069816408</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284.6529312063578</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267.0336799214049</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1132.6</t>
        </is>
      </c>
      <c r="D14" s="116" t="n"/>
      <c r="E14" s="427" t="inlineStr">
        <is>
          <t>900</t>
        </is>
      </c>
      <c r="F14" s="428" t="n"/>
      <c r="G14" s="171" t="n">
        <v>576.1</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4</t>
        </is>
      </c>
      <c r="F17" s="406" t="n"/>
      <c r="G17" s="430" t="inlineStr">
        <is>
          <t>BUSCAR</t>
        </is>
      </c>
      <c r="H17" s="406" t="n"/>
      <c r="I17" s="430" t="inlineStr">
        <is>
          <t>BUSCAR</t>
        </is>
      </c>
      <c r="J17" s="428" t="n"/>
      <c r="K17" s="430" t="inlineStr">
        <is>
          <t>BUSCAR</t>
        </is>
      </c>
      <c r="L17" s="406" t="n"/>
      <c r="M17" s="409" t="n">
        <v>4</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84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94.24500000000002</v>
      </c>
      <c r="D25" s="302" t="n"/>
      <c r="E25" s="438" t="n">
        <v>576.1</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4</v>
      </c>
      <c r="D28" s="302" t="n"/>
      <c r="E28" s="438" t="n">
        <v>576.1</v>
      </c>
      <c r="F28" s="302" t="n"/>
      <c r="G28" s="438" t="n">
        <v>50</v>
      </c>
      <c r="H28" s="302" t="n"/>
      <c r="I28" s="438" t="n">
        <v>20</v>
      </c>
      <c r="J28" s="302" t="n"/>
      <c r="K28" s="446" t="n">
        <v>499.9</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794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750</v>
      </c>
      <c r="F34" s="449" t="n"/>
      <c r="G34" s="449">
        <f>IF(C17="Não","Sim","Não")</f>
        <v/>
      </c>
      <c r="H34" s="425" t="n"/>
      <c r="I34" s="411" t="n">
        <v>284.6529312063578</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267.0336799214049</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1152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1152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443</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53697</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RFH-6,46MH-269A</t>
        </is>
      </c>
      <c r="F7" s="319" t="n"/>
      <c r="G7" s="468" t="inlineStr">
        <is>
          <t>1</t>
        </is>
      </c>
      <c r="H7" s="103" t="n"/>
      <c r="I7" s="171" t="n">
        <v>28</v>
      </c>
      <c r="J7" s="401" t="n"/>
      <c r="K7" s="469" t="n">
        <v>29.6704485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57.49799999999999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868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88</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88</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308.704</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2862.04117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86</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302.565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2881.1296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85</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298.18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2900.21802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83.75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83</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293.795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2919.30645</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53697</t>
        </is>
      </c>
      <c r="K3" s="539" t="inlineStr">
        <is>
          <t>1</t>
        </is>
      </c>
      <c r="L3" s="540" t="n"/>
      <c r="M3" s="541" t="inlineStr">
        <is>
          <t>RFH-6,46MH-269A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53697-101,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308.704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2862.04117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53697-101,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302.565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2881.1296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53697-101,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298.18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2900.21802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53697-101,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293.795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2919.30645</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53697</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RFH-6,46MH-269A</t>
        </is>
      </c>
      <c r="F7" s="319" t="n"/>
      <c r="G7" s="468" t="inlineStr">
        <is>
          <t>1</t>
        </is>
      </c>
      <c r="H7" s="103" t="n"/>
      <c r="I7" s="171" t="n">
        <v>24</v>
      </c>
      <c r="J7" s="401" t="n"/>
      <c r="K7" s="469" t="n">
        <v>26.667939375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60.5675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900.8200000000001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78.25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78</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305.87925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3072.48422</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77.25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77</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301.97025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3093.75465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76.5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76</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299.0385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3115.02507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53697</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RFH-6,46MH-269A</t>
        </is>
      </c>
      <c r="F7" s="319" t="n"/>
      <c r="G7" s="468" t="inlineStr">
        <is>
          <t>1</t>
        </is>
      </c>
      <c r="H7" s="103" t="n"/>
      <c r="I7" s="171" t="n">
        <v>32</v>
      </c>
      <c r="J7" s="401" t="n"/>
      <c r="K7" s="469" t="n">
        <v>33.673699125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62.75999999999999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900.8200000000001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74.25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3</v>
      </c>
      <c r="J21" s="495" t="n">
        <v>74</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323.65575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3271.03028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73.75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73</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321.47625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3294.74933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73.25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73</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319.29675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3318.46839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53697</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RFH-6,46MH-269A</t>
        </is>
      </c>
      <c r="F7" s="319" t="n"/>
      <c r="G7" s="468" t="inlineStr">
        <is>
          <t>1</t>
        </is>
      </c>
      <c r="H7" s="103" t="n"/>
      <c r="I7" s="171" t="n">
        <v>0</v>
      </c>
      <c r="J7" s="401" t="n"/>
      <c r="K7" s="469" t="n">
        <v>47.077506875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64.95249999999999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900.8200000000001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72.25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72</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314.93775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3474.4736</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72.25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72</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314.93775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3498.19265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72</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316.0275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3521.9117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73.25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73</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319.29675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3545.63076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53697</t>
        </is>
      </c>
      <c r="K3" s="539" t="inlineStr">
        <is>
          <t>1</t>
        </is>
      </c>
      <c r="L3" s="540" t="n"/>
      <c r="M3" s="541" t="inlineStr">
        <is>
          <t>RFH-6,46MH-269A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53697-101,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899.1799999999999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305.87925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3072.48422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53697-101,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301.97025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3093.75465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53697-101,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299.0385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3115.02507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53697</t>
        </is>
      </c>
      <c r="K3" s="539" t="inlineStr">
        <is>
          <t>1</t>
        </is>
      </c>
      <c r="L3" s="540" t="n"/>
      <c r="M3" s="541" t="inlineStr">
        <is>
          <t>RFH-6,46MH-269A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53697-101,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899.1799999999999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323.65575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3271.03028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53697-101,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321.47625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3294.74933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53697-101,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319.29675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3318.46839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53697</t>
        </is>
      </c>
      <c r="K3" s="539" t="inlineStr">
        <is>
          <t>1</t>
        </is>
      </c>
      <c r="L3" s="540" t="n"/>
      <c r="M3" s="541" t="inlineStr">
        <is>
          <t>RFH-6,46MH-269A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53697-101,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899.1799999999999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314.93775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3474.4736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53697-101,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314.93775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3498.19265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53697-101,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316.0275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3521.9117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53697-101, Cilindro 4</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319.29675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3545.63076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