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o sistema" sheetId="1" state="visible" r:id="rId2"/>
    <sheet name="Dados construtivos" sheetId="2" state="visible" r:id="rId3"/>
    <sheet name="Cilindros" sheetId="3" state="visible" r:id="rId4"/>
    <sheet name="Camadas" sheetId="4" state="visible" r:id="rId5"/>
    <sheet name="Harmônic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<sst xmlns="http://schemas.openxmlformats.org/spreadsheetml/2006/main" count="140" uniqueCount="120">
  <si>
    <t xml:space="preserve">Frequência (Hz)</t>
  </si>
  <si>
    <t xml:space="preserve">Tensão nominal (V)</t>
  </si>
  <si>
    <t xml:space="preserve">NBI (kV)</t>
  </si>
  <si>
    <t xml:space="preserve">Norma</t>
  </si>
  <si>
    <t xml:space="preserve">Altitude (m)</t>
  </si>
  <si>
    <t xml:space="preserve">Velocidade do vento (km/h)</t>
  </si>
  <si>
    <t xml:space="preserve">Corrente de curto-circuito (kA)</t>
  </si>
  <si>
    <t xml:space="preserve">Duração (s)</t>
  </si>
  <si>
    <t xml:space="preserve">Icc Pico (kA)</t>
  </si>
  <si>
    <t xml:space="preserve">Temperatura ambiente (°C)</t>
  </si>
  <si>
    <t xml:space="preserve">Temperatura de referência (°C)</t>
  </si>
  <si>
    <t xml:space="preserve">Indutância nominal (mH)</t>
  </si>
  <si>
    <t xml:space="preserve">Indutância alvo (mH)</t>
  </si>
  <si>
    <t xml:space="preserve">Corrente nominal (A)</t>
  </si>
  <si>
    <t xml:space="preserve">Corrente total (A)</t>
  </si>
  <si>
    <t xml:space="preserve">Fator de correção da corrente pela altitude</t>
  </si>
  <si>
    <t xml:space="preserve">Fator de correção do NBI pela altitude</t>
  </si>
  <si>
    <t xml:space="preserve">NBR 5119 - Reator</t>
  </si>
  <si>
    <t xml:space="preserve">Material condutor</t>
  </si>
  <si>
    <t xml:space="preserve">Classe de temperatura do isolamento (°C)</t>
  </si>
  <si>
    <t xml:space="preserve">Anel de fibra inferior (mm)</t>
  </si>
  <si>
    <t xml:space="preserve">Anel de fibra superior (mm)</t>
  </si>
  <si>
    <t xml:space="preserve">Diâmetro interno (mm)</t>
  </si>
  <si>
    <t xml:space="preserve">Diâmetro externo (mm)</t>
  </si>
  <si>
    <t xml:space="preserve">Largura do espaçador (mm)</t>
  </si>
  <si>
    <t xml:space="preserve">Cruzeta inferior</t>
  </si>
  <si>
    <t xml:space="preserve">Cruzeta superior</t>
  </si>
  <si>
    <t xml:space="preserve">AWG 1</t>
  </si>
  <si>
    <t xml:space="preserve">Fibra</t>
  </si>
  <si>
    <t xml:space="preserve">Fator de folga</t>
  </si>
  <si>
    <t xml:space="preserve"># Fios Axiais</t>
  </si>
  <si>
    <t xml:space="preserve"># Fios Radiais</t>
  </si>
  <si>
    <t xml:space="preserve">Seção condutora mm²</t>
  </si>
  <si>
    <t xml:space="preserve">Densidade de corrente em DC (A/mm²)</t>
  </si>
  <si>
    <t xml:space="preserve">Indutância calculada (mH)</t>
  </si>
  <si>
    <t xml:space="preserve">(Lcalc/Ln-1)*100 (%)</t>
  </si>
  <si>
    <t xml:space="preserve">Perdas DC (kW)</t>
  </si>
  <si>
    <t xml:space="preserve">Perdas AC (kW)</t>
  </si>
  <si>
    <t xml:space="preserve">Fator Q</t>
  </si>
  <si>
    <t xml:space="preserve">Tmed (°C)</t>
  </si>
  <si>
    <t xml:space="preserve">Hot Spot (°C)</t>
  </si>
  <si>
    <t xml:space="preserve">Método de cálculo da temperatura</t>
  </si>
  <si>
    <t xml:space="preserve">Auto equilíbrio do número de espiras</t>
  </si>
  <si>
    <t xml:space="preserve">Auto equilíbrio da altura</t>
  </si>
  <si>
    <t xml:space="preserve">DBS (mm)</t>
  </si>
  <si>
    <t xml:space="preserve">Altura (mm):</t>
  </si>
  <si>
    <t xml:space="preserve">Al</t>
  </si>
  <si>
    <t xml:space="preserve">155</t>
  </si>
  <si>
    <t xml:space="preserve">6 Braços 76.2 mm x12.7 mm</t>
  </si>
  <si>
    <t xml:space="preserve">9.0</t>
  </si>
  <si>
    <t xml:space="preserve">Fi1 2mm, Fin 0.82 mm, Fen 0.6 mm, FeExt 2 mm</t>
  </si>
  <si>
    <t xml:space="preserve">Heat constant</t>
  </si>
  <si>
    <t xml:space="preserve">Cilindro</t>
  </si>
  <si>
    <t xml:space="preserve">condutor AWG</t>
  </si>
  <si>
    <t xml:space="preserve">Fios axiais</t>
  </si>
  <si>
    <t xml:space="preserve">Fios radiais</t>
  </si>
  <si>
    <t xml:space="preserve">Fibra interna (mm)</t>
  </si>
  <si>
    <t xml:space="preserve">Fibra externa (mm)</t>
  </si>
  <si>
    <t xml:space="preserve">Espaçadores (mm)</t>
  </si>
  <si>
    <t xml:space="preserve">Fator de enrolamento</t>
  </si>
  <si>
    <t xml:space="preserve">Resistividade</t>
  </si>
  <si>
    <t xml:space="preserve">Densidade</t>
  </si>
  <si>
    <t xml:space="preserve">dfio isol avg (mm)</t>
  </si>
  <si>
    <t xml:space="preserve">dfio nú medio (mm)</t>
  </si>
  <si>
    <t xml:space="preserve">area</t>
  </si>
  <si>
    <t xml:space="preserve">espessura</t>
  </si>
  <si>
    <t xml:space="preserve">Corrente Alvo</t>
  </si>
  <si>
    <t xml:space="preserve">Espessura</t>
  </si>
  <si>
    <t xml:space="preserve"># Espiras</t>
  </si>
  <si>
    <t xml:space="preserve">Altura do enrolamento</t>
  </si>
  <si>
    <t xml:space="preserve">Diâmetro médio</t>
  </si>
  <si>
    <t xml:space="preserve">Corrente (A)</t>
  </si>
  <si>
    <t xml:space="preserve">Perdas (W)</t>
  </si>
  <si>
    <t xml:space="preserve">Z(mm)</t>
  </si>
  <si>
    <t xml:space="preserve">Pad (W)</t>
  </si>
  <si>
    <t xml:space="preserve">Pac (W)</t>
  </si>
  <si>
    <t xml:space="preserve">Tmed</t>
  </si>
  <si>
    <t xml:space="preserve">Compressão (Mpa)</t>
  </si>
  <si>
    <t xml:space="preserve">Hoop (Mpa)</t>
  </si>
  <si>
    <t xml:space="preserve">kV entre cilindros</t>
  </si>
  <si>
    <t xml:space="preserve">4</t>
  </si>
  <si>
    <t xml:space="preserve">19.05</t>
  </si>
  <si>
    <t xml:space="preserve">8</t>
  </si>
  <si>
    <t xml:space="preserve">3</t>
  </si>
  <si>
    <t xml:space="preserve">7</t>
  </si>
  <si>
    <t xml:space="preserve">0</t>
  </si>
  <si>
    <t xml:space="preserve">Camada</t>
  </si>
  <si>
    <t xml:space="preserve">Altura da espira</t>
  </si>
  <si>
    <t xml:space="preserve">Circunferência externa</t>
  </si>
  <si>
    <t xml:space="preserve">Rdc @ 20°C (mΩ)</t>
  </si>
  <si>
    <t xml:space="preserve">Corrente alvo(A)</t>
  </si>
  <si>
    <t xml:space="preserve">Rdc Espira</t>
  </si>
  <si>
    <t xml:space="preserve">Peso espira</t>
  </si>
  <si>
    <t xml:space="preserve">Nó cruzeta superior</t>
  </si>
  <si>
    <t xml:space="preserve">Nó cruzeta inferior</t>
  </si>
  <si>
    <t xml:space="preserve">Rdc(mΩ)</t>
  </si>
  <si>
    <t xml:space="preserve">RMS (A)</t>
  </si>
  <si>
    <t xml:space="preserve">Ângulo</t>
  </si>
  <si>
    <t xml:space="preserve">Erro (%)</t>
  </si>
  <si>
    <t xml:space="preserve">kV/esp</t>
  </si>
  <si>
    <t xml:space="preserve">kV/mm</t>
  </si>
  <si>
    <t xml:space="preserve">kV entre camadas</t>
  </si>
  <si>
    <t xml:space="preserve">(2.6860099239852326-27.75619172674067j)</t>
  </si>
  <si>
    <t xml:space="preserve">(4.0496702885293665-27.9321528185996j)</t>
  </si>
  <si>
    <t xml:space="preserve">(0.8115576078542528-27.68181981466998j)</t>
  </si>
  <si>
    <t xml:space="preserve">(0.34646969257124827-27.358273478076313j)</t>
  </si>
  <si>
    <t xml:space="preserve">(0.5109881096104569-30.165011440756338j)</t>
  </si>
  <si>
    <t xml:space="preserve">(-1.581257275229489-29.66769674155099j)</t>
  </si>
  <si>
    <t xml:space="preserve">(-0.15373749435395645-29.368045014339714j)</t>
  </si>
  <si>
    <t xml:space="preserve">(-2.381365360928063-33.70499797043301j)</t>
  </si>
  <si>
    <t xml:space="preserve">(3.022912904999183-33.74999275358499j)</t>
  </si>
  <si>
    <t xml:space="preserve">(-1.8865626808989369-33.29605323977454j)</t>
  </si>
  <si>
    <t xml:space="preserve">(-3.8565405497681073-32.28962887176662j)</t>
  </si>
  <si>
    <t xml:space="preserve">(-3.549682906676483-32.750053433383556j)</t>
  </si>
  <si>
    <t xml:space="preserve">(1.155674415760319-33.75785242810035j)</t>
  </si>
  <si>
    <t xml:space="preserve">(4.112822212611359-39.70109497052286j)</t>
  </si>
  <si>
    <t xml:space="preserve">(-0.7003246897018531-39.89230680802548j)</t>
  </si>
  <si>
    <t xml:space="preserve">(0.09752751964333761-40.20676673080848j)</t>
  </si>
  <si>
    <t xml:space="preserve">(6.511954869623549-40.52166835992855j)</t>
  </si>
  <si>
    <t xml:space="preserve">freq (Hz)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</si>
</sst>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n">
        <v>60</v>
      </c>
      <c r="B2" s="0" t="n">
        <v>13.8</v>
      </c>
      <c r="C2" s="0" t="n">
        <v>110</v>
      </c>
      <c r="D2" s="0" t="s">
        <v>17</v>
      </c>
      <c r="E2" s="0" t="n">
        <v>1000</v>
      </c>
      <c r="F2" s="0" t="n">
        <v>120</v>
      </c>
      <c r="G2" s="0" t="n">
        <v>7.5</v>
      </c>
      <c r="H2" s="0" t="n">
        <v>1</v>
      </c>
      <c r="I2" s="0" t="n">
        <v>19.13</v>
      </c>
      <c r="J2" s="0" t="n">
        <v>40</v>
      </c>
      <c r="K2" s="0" t="n">
        <v>75</v>
      </c>
      <c r="L2" s="0" t="n">
        <v>2.29</v>
      </c>
      <c r="M2" s="0" t="n">
        <v>2</v>
      </c>
      <c r="N2" s="0" t="n">
        <v>560</v>
      </c>
      <c r="O2" s="0" t="n">
        <v>560</v>
      </c>
      <c r="P2" s="0" t="n">
        <v>1</v>
      </c>
      <c r="Q2" s="0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</row>
    <row r="2" customFormat="false" ht="15" hidden="false" customHeight="false" outlineLevel="0" collapsed="false">
      <c r="A2" s="0" t="s">
        <v>46</v>
      </c>
      <c r="B2" s="0" t="s">
        <v>47</v>
      </c>
      <c r="C2" s="0" t="n">
        <v>50</v>
      </c>
      <c r="D2" s="0" t="n">
        <v>50</v>
      </c>
      <c r="E2" s="0" t="n">
        <v>870</v>
      </c>
      <c r="F2" s="0" t="n">
        <v>1151.6</v>
      </c>
      <c r="G2" s="0" t="n">
        <v>19.05</v>
      </c>
      <c r="H2" s="0" t="s">
        <v>48</v>
      </c>
      <c r="I2" s="0" t="s">
        <v>48</v>
      </c>
      <c r="J2" s="0" t="s">
        <v>49</v>
      </c>
      <c r="K2" s="0" t="s">
        <v>50</v>
      </c>
      <c r="L2" s="0" t="n">
        <v>1</v>
      </c>
      <c r="M2" s="0" t="n">
        <v>2</v>
      </c>
      <c r="N2" s="0" t="n">
        <v>4</v>
      </c>
      <c r="O2" s="0" t="n">
        <v>314.3</v>
      </c>
      <c r="P2" s="0" t="n">
        <v>1.782</v>
      </c>
      <c r="Q2" s="0" t="n">
        <v>2.051</v>
      </c>
      <c r="R2" s="0" t="n">
        <v>10.432</v>
      </c>
      <c r="S2" s="0" t="n">
        <v>4.761</v>
      </c>
      <c r="T2" s="0" t="n">
        <v>4.793</v>
      </c>
      <c r="U2" s="0" t="n">
        <v>50.6</v>
      </c>
      <c r="V2" s="0" t="n">
        <v>110.8</v>
      </c>
      <c r="W2" s="0" t="n">
        <v>139.4</v>
      </c>
      <c r="X2" s="0" t="s">
        <v>51</v>
      </c>
      <c r="Y2" s="0" t="b">
        <f aca="false">TRUE()</f>
        <v>1</v>
      </c>
      <c r="Z2" s="0" t="b">
        <f aca="false">TRUE()</f>
        <v>1</v>
      </c>
      <c r="AA2" s="0" t="n">
        <v>437.5</v>
      </c>
      <c r="AB2" s="0" t="n">
        <v>589.9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51</v>
      </c>
      <c r="Z1" s="1" t="s">
        <v>76</v>
      </c>
      <c r="AA1" s="1" t="s">
        <v>77</v>
      </c>
      <c r="AB1" s="1" t="s">
        <v>78</v>
      </c>
      <c r="AC1" s="1" t="s">
        <v>79</v>
      </c>
    </row>
    <row r="2" customFormat="false" ht="15" hidden="false" customHeight="false" outlineLevel="0" collapsed="false">
      <c r="A2" s="0" t="n">
        <v>0</v>
      </c>
      <c r="B2" s="0" t="s">
        <v>49</v>
      </c>
      <c r="C2" s="0" t="n">
        <v>2</v>
      </c>
      <c r="D2" s="0" t="s">
        <v>80</v>
      </c>
      <c r="E2" s="0" t="n">
        <v>2</v>
      </c>
      <c r="F2" s="0" t="n">
        <v>0.6</v>
      </c>
      <c r="G2" s="0" t="s">
        <v>81</v>
      </c>
      <c r="H2" s="0" t="n">
        <v>1</v>
      </c>
      <c r="I2" s="0" t="n">
        <v>0.0279</v>
      </c>
      <c r="J2" s="0" t="n">
        <v>2703</v>
      </c>
      <c r="K2" s="0" t="n">
        <v>3.15</v>
      </c>
      <c r="L2" s="0" t="n">
        <v>2.906</v>
      </c>
      <c r="M2" s="0" t="n">
        <v>53.06047</v>
      </c>
      <c r="N2" s="0" t="n">
        <v>32.98394</v>
      </c>
      <c r="O2" s="0" t="n">
        <v>114.46609</v>
      </c>
      <c r="P2" s="0" t="n">
        <v>10.91192</v>
      </c>
      <c r="Q2" s="0" t="n">
        <v>51.25</v>
      </c>
      <c r="R2" s="0" t="n">
        <v>322.875</v>
      </c>
      <c r="S2" s="0" t="n">
        <v>885.33394</v>
      </c>
      <c r="T2" s="0" t="n">
        <v>111.00945</v>
      </c>
      <c r="U2" s="0" t="n">
        <v>1134.23868</v>
      </c>
      <c r="V2" s="0" t="n">
        <v>0</v>
      </c>
      <c r="W2" s="0" t="n">
        <v>5.51169</v>
      </c>
      <c r="X2" s="0" t="n">
        <v>1139.75038</v>
      </c>
      <c r="Y2" s="0" t="n">
        <v>7</v>
      </c>
      <c r="Z2" s="0" t="n">
        <v>107.43722</v>
      </c>
      <c r="AA2" s="0" t="n">
        <v>0.75728</v>
      </c>
      <c r="AB2" s="0" t="n">
        <v>3.34268</v>
      </c>
      <c r="AC2" s="0" t="n">
        <v>0</v>
      </c>
    </row>
    <row r="3" customFormat="false" ht="15" hidden="false" customHeight="false" outlineLevel="0" collapsed="false">
      <c r="A3" s="0" t="n">
        <v>1</v>
      </c>
      <c r="B3" s="0" t="s">
        <v>82</v>
      </c>
      <c r="C3" s="0" t="n">
        <v>2</v>
      </c>
      <c r="D3" s="0" t="s">
        <v>83</v>
      </c>
      <c r="E3" s="0" t="n">
        <v>0.82</v>
      </c>
      <c r="F3" s="0" t="n">
        <v>0.6</v>
      </c>
      <c r="G3" s="0" t="s">
        <v>81</v>
      </c>
      <c r="H3" s="0" t="n">
        <v>1</v>
      </c>
      <c r="I3" s="0" t="n">
        <v>0.0279</v>
      </c>
      <c r="J3" s="0" t="n">
        <v>2703</v>
      </c>
      <c r="K3" s="0" t="n">
        <v>3.508</v>
      </c>
      <c r="L3" s="0" t="n">
        <v>3.264</v>
      </c>
      <c r="M3" s="0" t="n">
        <v>50.20436</v>
      </c>
      <c r="N3" s="0" t="n">
        <v>30.05403</v>
      </c>
      <c r="O3" s="0" t="n">
        <v>79.23473</v>
      </c>
      <c r="P3" s="0" t="n">
        <v>9.11405</v>
      </c>
      <c r="Q3" s="0" t="n">
        <v>45.66667</v>
      </c>
      <c r="R3" s="0" t="n">
        <v>320.39733</v>
      </c>
      <c r="S3" s="0" t="n">
        <v>947.19191</v>
      </c>
      <c r="T3" s="0" t="n">
        <v>89.20915</v>
      </c>
      <c r="U3" s="0" t="n">
        <v>736.60531</v>
      </c>
      <c r="V3" s="0" t="n">
        <v>0</v>
      </c>
      <c r="W3" s="0" t="n">
        <v>5.28437</v>
      </c>
      <c r="X3" s="0" t="n">
        <v>741.88968</v>
      </c>
      <c r="Y3" s="0" t="n">
        <v>13</v>
      </c>
      <c r="Z3" s="0" t="n">
        <v>116.47553</v>
      </c>
      <c r="AA3" s="0" t="n">
        <v>0.83964</v>
      </c>
      <c r="AB3" s="0" t="n">
        <v>2.3139</v>
      </c>
      <c r="AC3" s="0" t="n">
        <v>1.73613</v>
      </c>
    </row>
    <row r="4" customFormat="false" ht="15" hidden="false" customHeight="false" outlineLevel="0" collapsed="false">
      <c r="A4" s="0" t="n">
        <v>2</v>
      </c>
      <c r="B4" s="0" t="s">
        <v>84</v>
      </c>
      <c r="C4" s="0" t="n">
        <v>2</v>
      </c>
      <c r="D4" s="0" t="s">
        <v>83</v>
      </c>
      <c r="E4" s="0" t="n">
        <v>0.82</v>
      </c>
      <c r="F4" s="0" t="n">
        <v>0.6</v>
      </c>
      <c r="G4" s="0" t="s">
        <v>81</v>
      </c>
      <c r="H4" s="0" t="n">
        <v>1</v>
      </c>
      <c r="I4" s="0" t="n">
        <v>0.0279</v>
      </c>
      <c r="J4" s="0" t="n">
        <v>2703</v>
      </c>
      <c r="K4" s="0" t="n">
        <v>3.909</v>
      </c>
      <c r="L4" s="0" t="n">
        <v>3.665</v>
      </c>
      <c r="M4" s="0" t="n">
        <v>63.29787</v>
      </c>
      <c r="N4" s="0" t="n">
        <v>31.14959</v>
      </c>
      <c r="O4" s="0" t="n">
        <v>103.39909</v>
      </c>
      <c r="P4" s="0" t="n">
        <v>10.15588</v>
      </c>
      <c r="Q4" s="0" t="n">
        <v>42.77778</v>
      </c>
      <c r="R4" s="0" t="n">
        <v>334.43667</v>
      </c>
      <c r="S4" s="0" t="n">
        <v>1008.39554</v>
      </c>
      <c r="T4" s="0" t="n">
        <v>100.75874</v>
      </c>
      <c r="U4" s="0" t="n">
        <v>746.42537</v>
      </c>
      <c r="V4" s="0" t="n">
        <v>0</v>
      </c>
      <c r="W4" s="0" t="n">
        <v>7.80884</v>
      </c>
      <c r="X4" s="0" t="n">
        <v>754.23421</v>
      </c>
      <c r="Y4" s="0" t="n">
        <v>13</v>
      </c>
      <c r="Z4" s="0" t="n">
        <v>111.45806</v>
      </c>
      <c r="AA4" s="0" t="n">
        <v>0.88355</v>
      </c>
      <c r="AB4" s="0" t="n">
        <v>1.41016</v>
      </c>
      <c r="AC4" s="0" t="n">
        <v>4.34043</v>
      </c>
    </row>
    <row r="5" customFormat="false" ht="15" hidden="false" customHeight="false" outlineLevel="0" collapsed="false">
      <c r="A5" s="0" t="n">
        <v>3</v>
      </c>
      <c r="B5" s="0" t="s">
        <v>84</v>
      </c>
      <c r="C5" s="0" t="n">
        <v>2</v>
      </c>
      <c r="D5" s="0" t="s">
        <v>83</v>
      </c>
      <c r="E5" s="0" t="n">
        <v>0.82</v>
      </c>
      <c r="F5" s="0" t="n">
        <v>0.6</v>
      </c>
      <c r="G5" s="0" t="s">
        <v>81</v>
      </c>
      <c r="H5" s="0" t="n">
        <v>1</v>
      </c>
      <c r="I5" s="0" t="n">
        <v>0.0279</v>
      </c>
      <c r="J5" s="0" t="n">
        <v>2703</v>
      </c>
      <c r="K5" s="0" t="n">
        <v>3.909</v>
      </c>
      <c r="L5" s="0" t="n">
        <v>3.665</v>
      </c>
      <c r="M5" s="0" t="n">
        <v>63.29787</v>
      </c>
      <c r="N5" s="0" t="n">
        <v>31.14959</v>
      </c>
      <c r="O5" s="0" t="n">
        <v>99.34991</v>
      </c>
      <c r="P5" s="0" t="n">
        <v>10.15588</v>
      </c>
      <c r="Q5" s="0" t="n">
        <v>40.83333</v>
      </c>
      <c r="R5" s="0" t="n">
        <v>319.235</v>
      </c>
      <c r="S5" s="0" t="n">
        <v>1070.69471</v>
      </c>
      <c r="T5" s="0" t="n">
        <v>98.99506</v>
      </c>
      <c r="U5" s="0" t="n">
        <v>730.22484</v>
      </c>
      <c r="V5" s="0" t="n">
        <v>0</v>
      </c>
      <c r="W5" s="0" t="n">
        <v>5.99294</v>
      </c>
      <c r="X5" s="0" t="n">
        <v>736.21777</v>
      </c>
      <c r="Y5" s="0" t="n">
        <v>13</v>
      </c>
      <c r="Z5" s="0" t="n">
        <v>107.25261</v>
      </c>
      <c r="AA5" s="0" t="n">
        <v>0.7913</v>
      </c>
      <c r="AB5" s="0" t="n">
        <v>0.434</v>
      </c>
      <c r="AC5" s="0" t="n">
        <v>2.43503</v>
      </c>
    </row>
    <row r="6" customFormat="false" ht="15" hidden="false" customHeight="false" outlineLevel="0" collapsed="false">
      <c r="A6" s="0" t="n">
        <v>4</v>
      </c>
      <c r="B6" s="0" t="s">
        <v>84</v>
      </c>
      <c r="C6" s="0" t="n">
        <v>2</v>
      </c>
      <c r="D6" s="0" t="s">
        <v>80</v>
      </c>
      <c r="E6" s="0" t="n">
        <v>0.82</v>
      </c>
      <c r="F6" s="0" t="n">
        <v>0.6</v>
      </c>
      <c r="G6" s="0" t="s">
        <v>85</v>
      </c>
      <c r="H6" s="0" t="n">
        <v>1</v>
      </c>
      <c r="I6" s="0" t="n">
        <v>0.0279</v>
      </c>
      <c r="J6" s="0" t="n">
        <v>2703</v>
      </c>
      <c r="K6" s="0" t="n">
        <v>3.909</v>
      </c>
      <c r="L6" s="0" t="n">
        <v>3.665</v>
      </c>
      <c r="M6" s="0" t="n">
        <v>84.39716</v>
      </c>
      <c r="N6" s="0" t="n">
        <v>15.48488</v>
      </c>
      <c r="O6" s="0" t="n">
        <v>163.55019</v>
      </c>
      <c r="P6" s="0" t="n">
        <v>13.54117</v>
      </c>
      <c r="Q6" s="0" t="n">
        <v>40.75</v>
      </c>
      <c r="R6" s="0" t="n">
        <v>318.5835</v>
      </c>
      <c r="S6" s="0" t="n">
        <v>1136.37917</v>
      </c>
      <c r="T6" s="0" t="n">
        <v>160.63478</v>
      </c>
      <c r="U6" s="0" t="n">
        <v>1528.0966</v>
      </c>
      <c r="V6" s="0" t="n">
        <v>0</v>
      </c>
      <c r="W6" s="0" t="n">
        <v>7.07568</v>
      </c>
      <c r="X6" s="0" t="n">
        <v>1535.17229</v>
      </c>
      <c r="Y6" s="0" t="n">
        <v>7</v>
      </c>
      <c r="Z6" s="0" t="n">
        <v>111.24358</v>
      </c>
      <c r="AA6" s="0" t="n">
        <v>1.81374</v>
      </c>
      <c r="AB6" s="0" t="n">
        <v>2.05614</v>
      </c>
      <c r="AC6" s="0" t="n">
        <v>0.27776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52</v>
      </c>
      <c r="B1" s="1" t="s">
        <v>73</v>
      </c>
      <c r="C1" s="1" t="s">
        <v>86</v>
      </c>
      <c r="D1" s="1" t="s">
        <v>68</v>
      </c>
      <c r="E1" s="1" t="s">
        <v>59</v>
      </c>
      <c r="F1" s="1" t="s">
        <v>87</v>
      </c>
      <c r="G1" s="1" t="s">
        <v>69</v>
      </c>
      <c r="H1" s="1" t="s">
        <v>70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71</v>
      </c>
      <c r="T1" s="1" t="s">
        <v>98</v>
      </c>
      <c r="U1" s="1" t="s">
        <v>72</v>
      </c>
      <c r="V1" s="1" t="s">
        <v>99</v>
      </c>
      <c r="W1" s="1" t="s">
        <v>100</v>
      </c>
      <c r="X1" s="1" t="s">
        <v>101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52.5</v>
      </c>
      <c r="E2" s="0" t="n">
        <v>1</v>
      </c>
      <c r="F2" s="0" t="n">
        <v>6.3</v>
      </c>
      <c r="G2" s="0" t="n">
        <v>330.75</v>
      </c>
      <c r="H2" s="0" t="n">
        <v>877.15</v>
      </c>
      <c r="I2" s="0" t="n">
        <v>2765.54401</v>
      </c>
      <c r="J2" s="0" t="n">
        <v>304.26012</v>
      </c>
      <c r="K2" s="0" t="n">
        <v>27.98697</v>
      </c>
      <c r="L2" s="0" t="n">
        <v>5.79543</v>
      </c>
      <c r="M2" s="0" t="n">
        <v>0.0149</v>
      </c>
      <c r="N2" s="0" t="n">
        <v>1</v>
      </c>
      <c r="O2" s="0" t="n">
        <v>0</v>
      </c>
      <c r="P2" s="0" t="n">
        <v>304.26012</v>
      </c>
      <c r="Q2" s="0" t="n">
        <v>27.88585</v>
      </c>
      <c r="R2" s="0" t="n">
        <v>-84.47261</v>
      </c>
      <c r="S2" s="0" t="s">
        <v>102</v>
      </c>
      <c r="T2" s="0" t="n">
        <v>-0.36129</v>
      </c>
      <c r="U2" s="0" t="n">
        <v>236.599</v>
      </c>
      <c r="V2" s="0" t="n">
        <v>1.40148</v>
      </c>
      <c r="W2" s="0" t="n">
        <v>0.44492</v>
      </c>
      <c r="X2" s="0" t="n">
        <v>0</v>
      </c>
    </row>
    <row r="3" customFormat="false" ht="15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v>51.5</v>
      </c>
      <c r="E3" s="0" t="n">
        <v>1</v>
      </c>
      <c r="F3" s="0" t="n">
        <v>6.3</v>
      </c>
      <c r="G3" s="0" t="n">
        <v>324.45</v>
      </c>
      <c r="H3" s="0" t="n">
        <v>882.60596</v>
      </c>
      <c r="I3" s="0" t="n">
        <v>2782.68442</v>
      </c>
      <c r="J3" s="0" t="n">
        <v>300.32116</v>
      </c>
      <c r="K3" s="0" t="n">
        <v>27.98697</v>
      </c>
      <c r="L3" s="0" t="n">
        <v>5.83148</v>
      </c>
      <c r="M3" s="0" t="n">
        <v>0.01499</v>
      </c>
      <c r="N3" s="0" t="n">
        <v>1</v>
      </c>
      <c r="O3" s="0" t="n">
        <v>0</v>
      </c>
      <c r="P3" s="0" t="n">
        <v>300.32116</v>
      </c>
      <c r="Q3" s="0" t="n">
        <v>28.22419</v>
      </c>
      <c r="R3" s="0" t="n">
        <v>-81.7506</v>
      </c>
      <c r="S3" s="0" t="s">
        <v>103</v>
      </c>
      <c r="T3" s="0" t="n">
        <v>0.84762</v>
      </c>
      <c r="U3" s="0" t="n">
        <v>239.23734</v>
      </c>
      <c r="V3" s="0" t="n">
        <v>1.41757</v>
      </c>
      <c r="W3" s="0" t="n">
        <v>0.45002</v>
      </c>
      <c r="X3" s="0" t="n">
        <v>1.39057</v>
      </c>
    </row>
    <row r="4" customFormat="false" ht="15" hidden="false" customHeight="false" outlineLevel="0" collapsed="false">
      <c r="A4" s="0" t="n">
        <v>0</v>
      </c>
      <c r="B4" s="0" t="n">
        <v>0</v>
      </c>
      <c r="C4" s="0" t="n">
        <v>2</v>
      </c>
      <c r="D4" s="0" t="n">
        <v>50.83333</v>
      </c>
      <c r="E4" s="0" t="n">
        <v>1</v>
      </c>
      <c r="F4" s="0" t="n">
        <v>6.3</v>
      </c>
      <c r="G4" s="0" t="n">
        <v>320.25</v>
      </c>
      <c r="H4" s="0" t="n">
        <v>888.06192</v>
      </c>
      <c r="I4" s="0" t="n">
        <v>2799.82482</v>
      </c>
      <c r="J4" s="0" t="n">
        <v>298.26596</v>
      </c>
      <c r="K4" s="0" t="n">
        <v>27.98697</v>
      </c>
      <c r="L4" s="0" t="n">
        <v>5.86753</v>
      </c>
      <c r="M4" s="0" t="n">
        <v>0.01508</v>
      </c>
      <c r="N4" s="0" t="n">
        <v>1</v>
      </c>
      <c r="O4" s="0" t="n">
        <v>0</v>
      </c>
      <c r="P4" s="0" t="n">
        <v>298.26596</v>
      </c>
      <c r="Q4" s="0" t="n">
        <v>27.69371</v>
      </c>
      <c r="R4" s="0" t="n">
        <v>-88.32072</v>
      </c>
      <c r="S4" s="0" t="s">
        <v>104</v>
      </c>
      <c r="T4" s="0" t="n">
        <v>-1.04782</v>
      </c>
      <c r="U4" s="0" t="n">
        <v>228.75262</v>
      </c>
      <c r="V4" s="0" t="n">
        <v>1.42785</v>
      </c>
      <c r="W4" s="0" t="n">
        <v>0.45329</v>
      </c>
      <c r="X4" s="0" t="n">
        <v>0.93958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3</v>
      </c>
      <c r="D5" s="0" t="n">
        <v>50.16667</v>
      </c>
      <c r="E5" s="0" t="n">
        <v>1</v>
      </c>
      <c r="F5" s="0" t="n">
        <v>6.3</v>
      </c>
      <c r="G5" s="0" t="n">
        <v>316.05</v>
      </c>
      <c r="H5" s="0" t="n">
        <v>893.51788</v>
      </c>
      <c r="I5" s="0" t="n">
        <v>2816.96522</v>
      </c>
      <c r="J5" s="0" t="n">
        <v>296.16269</v>
      </c>
      <c r="K5" s="0" t="n">
        <v>27.98697</v>
      </c>
      <c r="L5" s="0" t="n">
        <v>5.90358</v>
      </c>
      <c r="M5" s="0" t="n">
        <v>0.01518</v>
      </c>
      <c r="N5" s="0" t="n">
        <v>1</v>
      </c>
      <c r="O5" s="0" t="n">
        <v>0</v>
      </c>
      <c r="P5" s="0" t="n">
        <v>296.16269</v>
      </c>
      <c r="Q5" s="0" t="n">
        <v>27.36047</v>
      </c>
      <c r="R5" s="0" t="n">
        <v>-89.27444</v>
      </c>
      <c r="S5" s="0" t="s">
        <v>105</v>
      </c>
      <c r="T5" s="0" t="n">
        <v>-2.23854</v>
      </c>
      <c r="U5" s="0" t="n">
        <v>221.70596</v>
      </c>
      <c r="V5" s="0" t="n">
        <v>1.4385</v>
      </c>
      <c r="W5" s="0" t="n">
        <v>0.45667</v>
      </c>
      <c r="X5" s="0" t="n">
        <v>0.94642</v>
      </c>
    </row>
    <row r="6" customFormat="false" ht="15" hidden="false" customHeight="false" outlineLevel="0" collapsed="false">
      <c r="A6" s="0" t="n">
        <v>1</v>
      </c>
      <c r="B6" s="0" t="n">
        <v>0</v>
      </c>
      <c r="C6" s="0" t="n">
        <v>4</v>
      </c>
      <c r="D6" s="0" t="n">
        <v>46.16667</v>
      </c>
      <c r="E6" s="0" t="n">
        <v>1</v>
      </c>
      <c r="F6" s="0" t="n">
        <v>7.016</v>
      </c>
      <c r="G6" s="0" t="n">
        <v>323.90533</v>
      </c>
      <c r="H6" s="0" t="n">
        <v>941.11588</v>
      </c>
      <c r="I6" s="0" t="n">
        <v>2967.62344</v>
      </c>
      <c r="J6" s="0" t="n">
        <v>227.54872</v>
      </c>
      <c r="K6" s="0" t="n">
        <v>27.5071</v>
      </c>
      <c r="L6" s="0" t="n">
        <v>4.92885</v>
      </c>
      <c r="M6" s="0" t="n">
        <v>0.01598</v>
      </c>
      <c r="N6" s="0" t="n">
        <v>1</v>
      </c>
      <c r="O6" s="0" t="n">
        <v>0</v>
      </c>
      <c r="P6" s="0" t="n">
        <v>227.54872</v>
      </c>
      <c r="Q6" s="0" t="n">
        <v>30.16934</v>
      </c>
      <c r="R6" s="0" t="n">
        <v>-89.02952</v>
      </c>
      <c r="S6" s="0" t="s">
        <v>106</v>
      </c>
      <c r="T6" s="0" t="n">
        <v>9.67839</v>
      </c>
      <c r="U6" s="0" t="n">
        <v>207.11235</v>
      </c>
      <c r="V6" s="0" t="n">
        <v>1.55063</v>
      </c>
      <c r="W6" s="0" t="n">
        <v>0.44203</v>
      </c>
      <c r="X6" s="0" t="n">
        <v>0</v>
      </c>
    </row>
    <row r="7" customFormat="false" ht="15" hidden="false" customHeight="false" outlineLevel="0" collapsed="false">
      <c r="A7" s="0" t="n">
        <v>1</v>
      </c>
      <c r="B7" s="0" t="n">
        <v>0</v>
      </c>
      <c r="C7" s="0" t="n">
        <v>5</v>
      </c>
      <c r="D7" s="0" t="n">
        <v>45.66667</v>
      </c>
      <c r="E7" s="0" t="n">
        <v>1</v>
      </c>
      <c r="F7" s="0" t="n">
        <v>7.016</v>
      </c>
      <c r="G7" s="0" t="n">
        <v>320.39733</v>
      </c>
      <c r="H7" s="0" t="n">
        <v>947.19191</v>
      </c>
      <c r="I7" s="0" t="n">
        <v>2986.71187</v>
      </c>
      <c r="J7" s="0" t="n">
        <v>226.53748</v>
      </c>
      <c r="K7" s="0" t="n">
        <v>27.5071</v>
      </c>
      <c r="L7" s="0" t="n">
        <v>4.96067</v>
      </c>
      <c r="M7" s="0" t="n">
        <v>0.01609</v>
      </c>
      <c r="N7" s="0" t="n">
        <v>1</v>
      </c>
      <c r="O7" s="0" t="n">
        <v>0</v>
      </c>
      <c r="P7" s="0" t="n">
        <v>226.53748</v>
      </c>
      <c r="Q7" s="0" t="n">
        <v>29.70981</v>
      </c>
      <c r="R7" s="0" t="n">
        <v>-93.05092</v>
      </c>
      <c r="S7" s="0" t="s">
        <v>107</v>
      </c>
      <c r="T7" s="0" t="n">
        <v>8.00779</v>
      </c>
      <c r="U7" s="0" t="n">
        <v>199.95843</v>
      </c>
      <c r="V7" s="0" t="n">
        <v>1.55978</v>
      </c>
      <c r="W7" s="0" t="n">
        <v>0.44463</v>
      </c>
      <c r="X7" s="0" t="n">
        <v>0.77144</v>
      </c>
    </row>
    <row r="8" customFormat="false" ht="15" hidden="false" customHeight="false" outlineLevel="0" collapsed="false">
      <c r="A8" s="0" t="n">
        <v>1</v>
      </c>
      <c r="B8" s="0" t="n">
        <v>0</v>
      </c>
      <c r="C8" s="0" t="n">
        <v>6</v>
      </c>
      <c r="D8" s="0" t="n">
        <v>45.16667</v>
      </c>
      <c r="E8" s="0" t="n">
        <v>1</v>
      </c>
      <c r="F8" s="0" t="n">
        <v>7.016</v>
      </c>
      <c r="G8" s="0" t="n">
        <v>316.88933</v>
      </c>
      <c r="H8" s="0" t="n">
        <v>953.26795</v>
      </c>
      <c r="I8" s="0" t="n">
        <v>3005.80029</v>
      </c>
      <c r="J8" s="0" t="n">
        <v>225.49442</v>
      </c>
      <c r="K8" s="0" t="n">
        <v>27.5071</v>
      </c>
      <c r="L8" s="0" t="n">
        <v>4.9925</v>
      </c>
      <c r="M8" s="0" t="n">
        <v>0.01619</v>
      </c>
      <c r="N8" s="0" t="n">
        <v>1</v>
      </c>
      <c r="O8" s="0" t="n">
        <v>0</v>
      </c>
      <c r="P8" s="0" t="n">
        <v>225.49442</v>
      </c>
      <c r="Q8" s="0" t="n">
        <v>29.36845</v>
      </c>
      <c r="R8" s="0" t="n">
        <v>-90.29993</v>
      </c>
      <c r="S8" s="0" t="s">
        <v>108</v>
      </c>
      <c r="T8" s="0" t="n">
        <v>6.76681</v>
      </c>
      <c r="U8" s="0" t="n">
        <v>194.49023</v>
      </c>
      <c r="V8" s="0" t="n">
        <v>1.56923</v>
      </c>
      <c r="W8" s="0" t="n">
        <v>0.44733</v>
      </c>
      <c r="X8" s="0" t="n">
        <v>0.77602</v>
      </c>
    </row>
    <row r="9" customFormat="false" ht="15" hidden="false" customHeight="false" outlineLevel="0" collapsed="false">
      <c r="A9" s="0" t="n">
        <v>2</v>
      </c>
      <c r="B9" s="0" t="n">
        <v>0</v>
      </c>
      <c r="C9" s="0" t="n">
        <v>7</v>
      </c>
      <c r="D9" s="0" t="n">
        <v>43.16667</v>
      </c>
      <c r="E9" s="0" t="n">
        <v>1</v>
      </c>
      <c r="F9" s="0" t="n">
        <v>7.818</v>
      </c>
      <c r="G9" s="0" t="n">
        <v>337.477</v>
      </c>
      <c r="H9" s="0" t="n">
        <v>1001.62495</v>
      </c>
      <c r="I9" s="0" t="n">
        <v>3158.97807</v>
      </c>
      <c r="J9" s="0" t="n">
        <v>179.60101</v>
      </c>
      <c r="K9" s="0" t="n">
        <v>34.69847</v>
      </c>
      <c r="L9" s="0" t="n">
        <v>4.16064</v>
      </c>
      <c r="M9" s="0" t="n">
        <v>0.01701</v>
      </c>
      <c r="N9" s="0" t="n">
        <v>1</v>
      </c>
      <c r="O9" s="0" t="n">
        <v>0</v>
      </c>
      <c r="P9" s="0" t="n">
        <v>179.60101</v>
      </c>
      <c r="Q9" s="0" t="n">
        <v>33.78902</v>
      </c>
      <c r="R9" s="0" t="n">
        <v>-94.04141</v>
      </c>
      <c r="S9" s="0" t="s">
        <v>109</v>
      </c>
      <c r="T9" s="0" t="n">
        <v>-2.621</v>
      </c>
      <c r="U9" s="0" t="n">
        <v>205.05007</v>
      </c>
      <c r="V9" s="0" t="n">
        <v>1.64824</v>
      </c>
      <c r="W9" s="0" t="n">
        <v>0.42165</v>
      </c>
      <c r="X9" s="0" t="n">
        <v>0</v>
      </c>
    </row>
    <row r="10" customFormat="false" ht="15" hidden="false" customHeight="false" outlineLevel="0" collapsed="false">
      <c r="A10" s="0" t="n">
        <v>2</v>
      </c>
      <c r="B10" s="0" t="n">
        <v>0</v>
      </c>
      <c r="C10" s="0" t="n">
        <v>8</v>
      </c>
      <c r="D10" s="0" t="n">
        <v>42.66667</v>
      </c>
      <c r="E10" s="0" t="n">
        <v>1</v>
      </c>
      <c r="F10" s="0" t="n">
        <v>7.818</v>
      </c>
      <c r="G10" s="0" t="n">
        <v>333.568</v>
      </c>
      <c r="H10" s="0" t="n">
        <v>1008.39554</v>
      </c>
      <c r="I10" s="0" t="n">
        <v>3180.24849</v>
      </c>
      <c r="J10" s="0" t="n">
        <v>178.72065</v>
      </c>
      <c r="K10" s="0" t="n">
        <v>34.69847</v>
      </c>
      <c r="L10" s="0" t="n">
        <v>4.18877</v>
      </c>
      <c r="M10" s="0" t="n">
        <v>0.01713</v>
      </c>
      <c r="N10" s="0" t="n">
        <v>1</v>
      </c>
      <c r="O10" s="0" t="n">
        <v>0</v>
      </c>
      <c r="P10" s="0" t="n">
        <v>178.72065</v>
      </c>
      <c r="Q10" s="0" t="n">
        <v>33.8851</v>
      </c>
      <c r="R10" s="0" t="n">
        <v>-84.8818</v>
      </c>
      <c r="S10" s="0" t="s">
        <v>110</v>
      </c>
      <c r="T10" s="0" t="n">
        <v>-2.3441</v>
      </c>
      <c r="U10" s="0" t="n">
        <v>205.20706</v>
      </c>
      <c r="V10" s="0" t="n">
        <v>1.65886</v>
      </c>
      <c r="W10" s="0" t="n">
        <v>0.42437</v>
      </c>
      <c r="X10" s="0" t="n">
        <v>0.81982</v>
      </c>
    </row>
    <row r="11" customFormat="false" ht="15" hidden="false" customHeight="false" outlineLevel="0" collapsed="false">
      <c r="A11" s="0" t="n">
        <v>2</v>
      </c>
      <c r="B11" s="0" t="n">
        <v>0</v>
      </c>
      <c r="C11" s="0" t="n">
        <v>9</v>
      </c>
      <c r="D11" s="0" t="n">
        <v>42.5</v>
      </c>
      <c r="E11" s="0" t="n">
        <v>1</v>
      </c>
      <c r="F11" s="0" t="n">
        <v>7.818</v>
      </c>
      <c r="G11" s="0" t="n">
        <v>332.265</v>
      </c>
      <c r="H11" s="0" t="n">
        <v>1015.16612</v>
      </c>
      <c r="I11" s="0" t="n">
        <v>3201.51892</v>
      </c>
      <c r="J11" s="0" t="n">
        <v>179.21781</v>
      </c>
      <c r="K11" s="0" t="n">
        <v>34.69847</v>
      </c>
      <c r="L11" s="0" t="n">
        <v>4.21689</v>
      </c>
      <c r="M11" s="0" t="n">
        <v>0.01724</v>
      </c>
      <c r="N11" s="0" t="n">
        <v>1</v>
      </c>
      <c r="O11" s="0" t="n">
        <v>0</v>
      </c>
      <c r="P11" s="0" t="n">
        <v>179.21781</v>
      </c>
      <c r="Q11" s="0" t="n">
        <v>33.34946</v>
      </c>
      <c r="R11" s="0" t="n">
        <v>-93.24293</v>
      </c>
      <c r="S11" s="0" t="s">
        <v>111</v>
      </c>
      <c r="T11" s="0" t="n">
        <v>-3.88781</v>
      </c>
      <c r="U11" s="0" t="n">
        <v>199.32359</v>
      </c>
      <c r="V11" s="0" t="n">
        <v>1.66039</v>
      </c>
      <c r="W11" s="0" t="n">
        <v>0.42476</v>
      </c>
      <c r="X11" s="0" t="n">
        <v>0.27565</v>
      </c>
    </row>
    <row r="12" customFormat="false" ht="15" hidden="false" customHeight="false" outlineLevel="0" collapsed="false">
      <c r="A12" s="0" t="n">
        <v>3</v>
      </c>
      <c r="B12" s="0" t="n">
        <v>0</v>
      </c>
      <c r="C12" s="0" t="n">
        <v>10</v>
      </c>
      <c r="D12" s="0" t="n">
        <v>41</v>
      </c>
      <c r="E12" s="0" t="n">
        <v>1</v>
      </c>
      <c r="F12" s="0" t="n">
        <v>7.818</v>
      </c>
      <c r="G12" s="0" t="n">
        <v>320.538</v>
      </c>
      <c r="H12" s="0" t="n">
        <v>1063.92412</v>
      </c>
      <c r="I12" s="0" t="n">
        <v>3354.69669</v>
      </c>
      <c r="J12" s="0" t="n">
        <v>181.19643</v>
      </c>
      <c r="K12" s="0" t="n">
        <v>32.34372</v>
      </c>
      <c r="L12" s="0" t="n">
        <v>4.41943</v>
      </c>
      <c r="M12" s="0" t="n">
        <v>0.01807</v>
      </c>
      <c r="N12" s="0" t="n">
        <v>1</v>
      </c>
      <c r="O12" s="0" t="n">
        <v>0</v>
      </c>
      <c r="P12" s="0" t="n">
        <v>181.19643</v>
      </c>
      <c r="Q12" s="0" t="n">
        <v>32.51912</v>
      </c>
      <c r="R12" s="0" t="n">
        <v>-96.81091</v>
      </c>
      <c r="S12" s="0" t="s">
        <v>112</v>
      </c>
      <c r="T12" s="0" t="n">
        <v>0.54229</v>
      </c>
      <c r="U12" s="0" t="n">
        <v>191.61396</v>
      </c>
      <c r="V12" s="0" t="n">
        <v>1.68274</v>
      </c>
      <c r="W12" s="0" t="n">
        <v>0.43048</v>
      </c>
      <c r="X12" s="0" t="n">
        <v>0</v>
      </c>
    </row>
    <row r="13" customFormat="false" ht="15" hidden="false" customHeight="false" outlineLevel="0" collapsed="false">
      <c r="A13" s="0" t="n">
        <v>3</v>
      </c>
      <c r="B13" s="0" t="n">
        <v>0</v>
      </c>
      <c r="C13" s="0" t="n">
        <v>11</v>
      </c>
      <c r="D13" s="0" t="n">
        <v>40.83333</v>
      </c>
      <c r="E13" s="0" t="n">
        <v>1</v>
      </c>
      <c r="F13" s="0" t="n">
        <v>7.818</v>
      </c>
      <c r="G13" s="0" t="n">
        <v>319.235</v>
      </c>
      <c r="H13" s="0" t="n">
        <v>1070.69471</v>
      </c>
      <c r="I13" s="0" t="n">
        <v>3375.96712</v>
      </c>
      <c r="J13" s="0" t="n">
        <v>181.60826</v>
      </c>
      <c r="K13" s="0" t="n">
        <v>32.34372</v>
      </c>
      <c r="L13" s="0" t="n">
        <v>4.44755</v>
      </c>
      <c r="M13" s="0" t="n">
        <v>0.01818</v>
      </c>
      <c r="N13" s="0" t="n">
        <v>1</v>
      </c>
      <c r="O13" s="0" t="n">
        <v>0</v>
      </c>
      <c r="P13" s="0" t="n">
        <v>181.60826</v>
      </c>
      <c r="Q13" s="0" t="n">
        <v>32.94186</v>
      </c>
      <c r="R13" s="0" t="n">
        <v>-96.18597</v>
      </c>
      <c r="S13" s="0" t="s">
        <v>113</v>
      </c>
      <c r="T13" s="0" t="n">
        <v>1.84932</v>
      </c>
      <c r="U13" s="0" t="n">
        <v>197.07516</v>
      </c>
      <c r="V13" s="0" t="n">
        <v>1.68498</v>
      </c>
      <c r="W13" s="0" t="n">
        <v>0.43105</v>
      </c>
      <c r="X13" s="0" t="n">
        <v>0.27969</v>
      </c>
    </row>
    <row r="14" customFormat="false" ht="15" hidden="false" customHeight="false" outlineLevel="0" collapsed="false">
      <c r="A14" s="0" t="n">
        <v>3</v>
      </c>
      <c r="B14" s="0" t="n">
        <v>0</v>
      </c>
      <c r="C14" s="0" t="n">
        <v>12</v>
      </c>
      <c r="D14" s="0" t="n">
        <v>40.66667</v>
      </c>
      <c r="E14" s="0" t="n">
        <v>1</v>
      </c>
      <c r="F14" s="0" t="n">
        <v>7.818</v>
      </c>
      <c r="G14" s="0" t="n">
        <v>317.932</v>
      </c>
      <c r="H14" s="0" t="n">
        <v>1077.4653</v>
      </c>
      <c r="I14" s="0" t="n">
        <v>3397.23754</v>
      </c>
      <c r="J14" s="0" t="n">
        <v>182.01073</v>
      </c>
      <c r="K14" s="0" t="n">
        <v>32.34372</v>
      </c>
      <c r="L14" s="0" t="n">
        <v>4.47567</v>
      </c>
      <c r="M14" s="0" t="n">
        <v>0.0183</v>
      </c>
      <c r="N14" s="0" t="n">
        <v>1</v>
      </c>
      <c r="O14" s="0" t="n">
        <v>0</v>
      </c>
      <c r="P14" s="0" t="n">
        <v>182.01073</v>
      </c>
      <c r="Q14" s="0" t="n">
        <v>33.77763</v>
      </c>
      <c r="R14" s="0" t="n">
        <v>-88.03929</v>
      </c>
      <c r="S14" s="0" t="s">
        <v>114</v>
      </c>
      <c r="T14" s="0" t="n">
        <v>4.43334</v>
      </c>
      <c r="U14" s="0" t="n">
        <v>207.66117</v>
      </c>
      <c r="V14" s="0" t="n">
        <v>1.6873</v>
      </c>
      <c r="W14" s="0" t="n">
        <v>0.43165</v>
      </c>
      <c r="X14" s="0" t="n">
        <v>0.28007</v>
      </c>
    </row>
    <row r="15" customFormat="false" ht="15" hidden="false" customHeight="false" outlineLevel="0" collapsed="false">
      <c r="A15" s="0" t="n">
        <v>4</v>
      </c>
      <c r="B15" s="0" t="n">
        <v>0</v>
      </c>
      <c r="C15" s="0" t="n">
        <v>13</v>
      </c>
      <c r="D15" s="0" t="n">
        <v>40.5</v>
      </c>
      <c r="E15" s="0" t="n">
        <v>1</v>
      </c>
      <c r="F15" s="0" t="n">
        <v>7.818</v>
      </c>
      <c r="G15" s="0" t="n">
        <v>316.629</v>
      </c>
      <c r="H15" s="0" t="n">
        <v>1126.2233</v>
      </c>
      <c r="I15" s="0" t="n">
        <v>3550.41532</v>
      </c>
      <c r="J15" s="0" t="n">
        <v>189.46747</v>
      </c>
      <c r="K15" s="0" t="n">
        <v>41.10107</v>
      </c>
      <c r="L15" s="0" t="n">
        <v>4.67821</v>
      </c>
      <c r="M15" s="0" t="n">
        <v>0.01913</v>
      </c>
      <c r="N15" s="0" t="n">
        <v>1</v>
      </c>
      <c r="O15" s="0" t="n">
        <v>0</v>
      </c>
      <c r="P15" s="0" t="n">
        <v>189.46747</v>
      </c>
      <c r="Q15" s="0" t="n">
        <v>39.91356</v>
      </c>
      <c r="R15" s="0" t="n">
        <v>-84.08556</v>
      </c>
      <c r="S15" s="0" t="s">
        <v>115</v>
      </c>
      <c r="T15" s="0" t="n">
        <v>-2.88924</v>
      </c>
      <c r="U15" s="0" t="n">
        <v>301.83915</v>
      </c>
      <c r="V15" s="0" t="n">
        <v>1.67343</v>
      </c>
      <c r="W15" s="0" t="n">
        <v>0.4281</v>
      </c>
      <c r="X15" s="0" t="n">
        <v>0</v>
      </c>
    </row>
    <row r="16" customFormat="false" ht="15" hidden="false" customHeight="false" outlineLevel="0" collapsed="false">
      <c r="A16" s="0" t="n">
        <v>4</v>
      </c>
      <c r="B16" s="0" t="n">
        <v>0</v>
      </c>
      <c r="C16" s="0" t="n">
        <v>14</v>
      </c>
      <c r="D16" s="0" t="n">
        <v>40.66667</v>
      </c>
      <c r="E16" s="0" t="n">
        <v>1</v>
      </c>
      <c r="F16" s="0" t="n">
        <v>7.818</v>
      </c>
      <c r="G16" s="0" t="n">
        <v>317.932</v>
      </c>
      <c r="H16" s="0" t="n">
        <v>1132.99388</v>
      </c>
      <c r="I16" s="0" t="n">
        <v>3571.68574</v>
      </c>
      <c r="J16" s="0" t="n">
        <v>191.39089</v>
      </c>
      <c r="K16" s="0" t="n">
        <v>41.10107</v>
      </c>
      <c r="L16" s="0" t="n">
        <v>4.70633</v>
      </c>
      <c r="M16" s="0" t="n">
        <v>0.01924</v>
      </c>
      <c r="N16" s="0" t="n">
        <v>1</v>
      </c>
      <c r="O16" s="0" t="n">
        <v>0</v>
      </c>
      <c r="P16" s="0" t="n">
        <v>191.39089</v>
      </c>
      <c r="Q16" s="0" t="n">
        <v>39.89845</v>
      </c>
      <c r="R16" s="0" t="n">
        <v>-91.00575</v>
      </c>
      <c r="S16" s="0" t="s">
        <v>116</v>
      </c>
      <c r="T16" s="0" t="n">
        <v>-2.926</v>
      </c>
      <c r="U16" s="0" t="n">
        <v>304.67259</v>
      </c>
      <c r="V16" s="0" t="n">
        <v>1.66579</v>
      </c>
      <c r="W16" s="0" t="n">
        <v>0.42614</v>
      </c>
      <c r="X16" s="0" t="n">
        <v>0.27763</v>
      </c>
    </row>
    <row r="17" customFormat="false" ht="15" hidden="false" customHeight="false" outlineLevel="0" collapsed="false">
      <c r="A17" s="0" t="n">
        <v>4</v>
      </c>
      <c r="B17" s="0" t="n">
        <v>0</v>
      </c>
      <c r="C17" s="0" t="n">
        <v>15</v>
      </c>
      <c r="D17" s="0" t="n">
        <v>40.83333</v>
      </c>
      <c r="E17" s="0" t="n">
        <v>1</v>
      </c>
      <c r="F17" s="0" t="n">
        <v>7.818</v>
      </c>
      <c r="G17" s="0" t="n">
        <v>319.235</v>
      </c>
      <c r="H17" s="0" t="n">
        <v>1139.76447</v>
      </c>
      <c r="I17" s="0" t="n">
        <v>3592.95617</v>
      </c>
      <c r="J17" s="0" t="n">
        <v>193.32368</v>
      </c>
      <c r="K17" s="0" t="n">
        <v>41.10107</v>
      </c>
      <c r="L17" s="0" t="n">
        <v>4.73446</v>
      </c>
      <c r="M17" s="0" t="n">
        <v>0.01936</v>
      </c>
      <c r="N17" s="0" t="n">
        <v>1</v>
      </c>
      <c r="O17" s="0" t="n">
        <v>0</v>
      </c>
      <c r="P17" s="0" t="n">
        <v>193.32368</v>
      </c>
      <c r="Q17" s="0" t="n">
        <v>40.20689</v>
      </c>
      <c r="R17" s="0" t="n">
        <v>-89.86102</v>
      </c>
      <c r="S17" s="0" t="s">
        <v>117</v>
      </c>
      <c r="T17" s="0" t="n">
        <v>-2.17558</v>
      </c>
      <c r="U17" s="0" t="n">
        <v>312.52583</v>
      </c>
      <c r="V17" s="0" t="n">
        <v>1.65821</v>
      </c>
      <c r="W17" s="0" t="n">
        <v>0.4242</v>
      </c>
      <c r="X17" s="0" t="n">
        <v>0.27637</v>
      </c>
    </row>
    <row r="18" customFormat="false" ht="15" hidden="false" customHeight="false" outlineLevel="0" collapsed="false">
      <c r="A18" s="0" t="n">
        <v>4</v>
      </c>
      <c r="B18" s="0" t="n">
        <v>0</v>
      </c>
      <c r="C18" s="0" t="n">
        <v>16</v>
      </c>
      <c r="D18" s="0" t="n">
        <v>41</v>
      </c>
      <c r="E18" s="0" t="n">
        <v>1</v>
      </c>
      <c r="F18" s="0" t="n">
        <v>7.818</v>
      </c>
      <c r="G18" s="0" t="n">
        <v>320.538</v>
      </c>
      <c r="H18" s="0" t="n">
        <v>1146.53505</v>
      </c>
      <c r="I18" s="0" t="n">
        <v>3614.22659</v>
      </c>
      <c r="J18" s="0" t="n">
        <v>195.26586</v>
      </c>
      <c r="K18" s="0" t="n">
        <v>41.10107</v>
      </c>
      <c r="L18" s="0" t="n">
        <v>4.76258</v>
      </c>
      <c r="M18" s="0" t="n">
        <v>0.01947</v>
      </c>
      <c r="N18" s="0" t="n">
        <v>1</v>
      </c>
      <c r="O18" s="0" t="n">
        <v>0</v>
      </c>
      <c r="P18" s="0" t="n">
        <v>195.26586</v>
      </c>
      <c r="Q18" s="0" t="n">
        <v>41.04158</v>
      </c>
      <c r="R18" s="0" t="n">
        <v>-80.87045</v>
      </c>
      <c r="S18" s="0" t="s">
        <v>118</v>
      </c>
      <c r="T18" s="0" t="n">
        <v>-0.14474</v>
      </c>
      <c r="U18" s="0" t="n">
        <v>328.90799</v>
      </c>
      <c r="V18" s="0" t="n">
        <v>1.65071</v>
      </c>
      <c r="W18" s="0" t="n">
        <v>0.42228</v>
      </c>
      <c r="X18" s="0" t="n">
        <v>0.27512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96</v>
      </c>
      <c r="B1" s="1" t="s">
        <v>119</v>
      </c>
    </row>
    <row r="2" customFormat="false" ht="15" hidden="false" customHeight="false" outlineLevel="0" collapsed="false">
      <c r="A2" s="0" t="n">
        <v>560</v>
      </c>
      <c r="B2" s="0" t="n">
        <v>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2022-11-09T11:59:27Z</dcterms:created>
  <dc:creator>openpyxl</dc:creator>
  <dc:description/>
  <dc:language>pt-BR</dc:language>
  <cp:lastModifiedBy/>
  <dcterms:modified xsi:type="dcterms:W3CDTF">2022-11-09T11:59:27Z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