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olina\Documents\MDB_Hersteller\"/>
    </mc:Choice>
  </mc:AlternateContent>
  <xr:revisionPtr revIDLastSave="0" documentId="13_ncr:1_{38808C3D-7970-4F28-8813-FF775651252D}" xr6:coauthVersionLast="47" xr6:coauthVersionMax="47" xr10:uidLastSave="{00000000-0000-0000-0000-000000000000}"/>
  <bookViews>
    <workbookView xWindow="-57720" yWindow="-120" windowWidth="29040" windowHeight="15840" xr2:uid="{5F6DFEB6-E8EA-4237-B4BC-61778580E0DA}"/>
  </bookViews>
  <sheets>
    <sheet name="Motorspindeln" sheetId="1" r:id="rId1"/>
    <sheet name="Verkaufte Spindeln" sheetId="2" r:id="rId2"/>
  </sheets>
  <definedNames>
    <definedName name="_xlnm._FilterDatabase" localSheetId="0" hidden="1">Motorspindeln!$A$2:$X$621</definedName>
    <definedName name="_xlnm._FilterDatabase" localSheetId="1" hidden="1">'Verkaufte Spindeln'!$A$1:$G$2803</definedName>
    <definedName name="_xlnm.Database">Motorspindeln!$A$2:$N$612</definedName>
    <definedName name="Datum1">Motorspindeln!$F$1</definedName>
    <definedName name="Datum2">Motorspindeln!$G$1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08" i="1"/>
  <c r="G209" i="1"/>
  <c r="G210" i="1"/>
  <c r="G4" i="1"/>
  <c r="G8" i="1"/>
  <c r="G127" i="1"/>
  <c r="G128" i="1"/>
  <c r="G129" i="1"/>
  <c r="G211" i="1"/>
  <c r="G65" i="1"/>
  <c r="G54" i="1"/>
  <c r="G130" i="1"/>
  <c r="G131" i="1"/>
  <c r="G5" i="1"/>
  <c r="G212" i="1"/>
  <c r="G213" i="1"/>
  <c r="G19" i="1"/>
  <c r="G214" i="1"/>
  <c r="G7" i="1"/>
  <c r="G6" i="1"/>
  <c r="G215" i="1"/>
  <c r="G34" i="1"/>
  <c r="G35" i="1"/>
  <c r="G216" i="1"/>
  <c r="G12" i="1"/>
  <c r="G217" i="1"/>
  <c r="G218" i="1"/>
  <c r="G219" i="1"/>
  <c r="G220" i="1"/>
  <c r="G221" i="1"/>
  <c r="G9" i="1"/>
  <c r="G222" i="1"/>
  <c r="G223" i="1"/>
  <c r="G11" i="1"/>
  <c r="G44" i="1"/>
  <c r="G36" i="1"/>
  <c r="G10" i="1"/>
  <c r="G224" i="1"/>
  <c r="G13" i="1"/>
  <c r="G165" i="1"/>
  <c r="G47" i="1"/>
  <c r="G132" i="1"/>
  <c r="G133" i="1"/>
  <c r="G225" i="1"/>
  <c r="G20" i="1"/>
  <c r="G226" i="1"/>
  <c r="G89" i="1"/>
  <c r="G48" i="1"/>
  <c r="G157" i="1"/>
  <c r="G38" i="1"/>
  <c r="G227" i="1"/>
  <c r="G228" i="1"/>
  <c r="G21" i="1"/>
  <c r="G40" i="1"/>
  <c r="G229" i="1"/>
  <c r="G230" i="1"/>
  <c r="G231" i="1"/>
  <c r="G232" i="1"/>
  <c r="G28" i="1"/>
  <c r="G66" i="1"/>
  <c r="G233" i="1"/>
  <c r="G163" i="1"/>
  <c r="G17" i="1"/>
  <c r="G18" i="1"/>
  <c r="G234" i="1"/>
  <c r="G235" i="1"/>
  <c r="G67" i="1"/>
  <c r="G236" i="1"/>
  <c r="G23" i="1"/>
  <c r="G237" i="1"/>
  <c r="G238" i="1"/>
  <c r="G239" i="1"/>
  <c r="G240" i="1"/>
  <c r="G24" i="1"/>
  <c r="G178" i="1"/>
  <c r="G29" i="1"/>
  <c r="G25" i="1"/>
  <c r="G26" i="1"/>
  <c r="G30" i="1"/>
  <c r="G39" i="1"/>
  <c r="G27" i="1"/>
  <c r="G55" i="1"/>
  <c r="G241" i="1"/>
  <c r="G242" i="1"/>
  <c r="G243" i="1"/>
  <c r="G134" i="1"/>
  <c r="G244" i="1"/>
  <c r="G245" i="1"/>
  <c r="G45" i="1"/>
  <c r="G31" i="1"/>
  <c r="G32" i="1"/>
  <c r="G33" i="1"/>
  <c r="G56" i="1"/>
  <c r="G246" i="1"/>
  <c r="G247" i="1"/>
  <c r="G248" i="1"/>
  <c r="G249" i="1"/>
  <c r="G90" i="1"/>
  <c r="G250" i="1"/>
  <c r="G91" i="1"/>
  <c r="G197" i="1"/>
  <c r="G41" i="1"/>
  <c r="G251" i="1"/>
  <c r="G252" i="1"/>
  <c r="G253" i="1"/>
  <c r="G254" i="1"/>
  <c r="G135" i="1"/>
  <c r="G16" i="1"/>
  <c r="G256" i="1"/>
  <c r="G257" i="1"/>
  <c r="G258" i="1"/>
  <c r="G259" i="1"/>
  <c r="G260" i="1"/>
  <c r="G261" i="1"/>
  <c r="G42" i="1"/>
  <c r="G92" i="1"/>
  <c r="G57" i="1"/>
  <c r="G43" i="1"/>
  <c r="G262" i="1"/>
  <c r="G263" i="1"/>
  <c r="G264" i="1"/>
  <c r="G265" i="1"/>
  <c r="G266" i="1"/>
  <c r="G267" i="1"/>
  <c r="G268" i="1"/>
  <c r="G269" i="1"/>
  <c r="G270" i="1"/>
  <c r="G136" i="1"/>
  <c r="G137" i="1"/>
  <c r="G271" i="1"/>
  <c r="G272" i="1"/>
  <c r="G138" i="1"/>
  <c r="G139" i="1"/>
  <c r="G273" i="1"/>
  <c r="G274" i="1"/>
  <c r="G93" i="1"/>
  <c r="G140" i="1"/>
  <c r="G68" i="1"/>
  <c r="G49" i="1"/>
  <c r="G141" i="1"/>
  <c r="G46" i="1"/>
  <c r="G58" i="1"/>
  <c r="G50" i="1"/>
  <c r="G255" i="1"/>
  <c r="G95" i="1"/>
  <c r="G275" i="1"/>
  <c r="G276" i="1"/>
  <c r="G277" i="1"/>
  <c r="G278" i="1"/>
  <c r="G279" i="1"/>
  <c r="G280" i="1"/>
  <c r="G142" i="1"/>
  <c r="G281" i="1"/>
  <c r="G69" i="1"/>
  <c r="G96" i="1"/>
  <c r="G282" i="1"/>
  <c r="G283" i="1"/>
  <c r="G97" i="1"/>
  <c r="G51" i="1"/>
  <c r="G52" i="1"/>
  <c r="G53" i="1"/>
  <c r="G143" i="1"/>
  <c r="G284" i="1"/>
  <c r="G285" i="1"/>
  <c r="G286" i="1"/>
  <c r="G287" i="1"/>
  <c r="G288" i="1"/>
  <c r="G289" i="1"/>
  <c r="G290" i="1"/>
  <c r="G291" i="1"/>
  <c r="G292" i="1"/>
  <c r="G293" i="1"/>
  <c r="G294" i="1"/>
  <c r="G98" i="1"/>
  <c r="G295" i="1"/>
  <c r="G296" i="1"/>
  <c r="G297" i="1"/>
  <c r="G144" i="1"/>
  <c r="G298" i="1"/>
  <c r="G299" i="1"/>
  <c r="G300" i="1"/>
  <c r="G301" i="1"/>
  <c r="G302" i="1"/>
  <c r="G154" i="1"/>
  <c r="G304" i="1"/>
  <c r="G305" i="1"/>
  <c r="G306" i="1"/>
  <c r="G200" i="1"/>
  <c r="G303" i="1"/>
  <c r="G70" i="1"/>
  <c r="G71" i="1"/>
  <c r="G60" i="1"/>
  <c r="G72" i="1"/>
  <c r="G73" i="1"/>
  <c r="G61" i="1"/>
  <c r="G59" i="1"/>
  <c r="G100" i="1"/>
  <c r="G145" i="1"/>
  <c r="G101" i="1"/>
  <c r="G102" i="1"/>
  <c r="G103" i="1"/>
  <c r="G62" i="1"/>
  <c r="G63" i="1"/>
  <c r="G307" i="1"/>
  <c r="G308" i="1"/>
  <c r="G309" i="1"/>
  <c r="G310" i="1"/>
  <c r="G311" i="1"/>
  <c r="G312" i="1"/>
  <c r="G146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147" i="1"/>
  <c r="G334" i="1"/>
  <c r="G335" i="1"/>
  <c r="G336" i="1"/>
  <c r="G148" i="1"/>
  <c r="G149" i="1"/>
  <c r="G74" i="1"/>
  <c r="G75" i="1"/>
  <c r="G76" i="1"/>
  <c r="G77" i="1"/>
  <c r="G78" i="1"/>
  <c r="G79" i="1"/>
  <c r="G80" i="1"/>
  <c r="G81" i="1"/>
  <c r="G82" i="1"/>
  <c r="G204" i="1"/>
  <c r="G84" i="1"/>
  <c r="G85" i="1"/>
  <c r="G86" i="1"/>
  <c r="G64" i="1"/>
  <c r="G87" i="1"/>
  <c r="G88" i="1"/>
  <c r="G150" i="1"/>
  <c r="G151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22" i="1"/>
  <c r="G357" i="1"/>
  <c r="G358" i="1"/>
  <c r="G359" i="1"/>
  <c r="G152" i="1"/>
  <c r="G360" i="1"/>
  <c r="G361" i="1"/>
  <c r="G153" i="1"/>
  <c r="G362" i="1"/>
  <c r="G363" i="1"/>
  <c r="G364" i="1"/>
  <c r="G365" i="1"/>
  <c r="G366" i="1"/>
  <c r="G14" i="1"/>
  <c r="G367" i="1"/>
  <c r="G368" i="1"/>
  <c r="G369" i="1"/>
  <c r="G370" i="1"/>
  <c r="G371" i="1"/>
  <c r="G372" i="1"/>
  <c r="G373" i="1"/>
  <c r="G374" i="1"/>
  <c r="G105" i="1"/>
  <c r="G375" i="1"/>
  <c r="G376" i="1"/>
  <c r="G377" i="1"/>
  <c r="G378" i="1"/>
  <c r="G379" i="1"/>
  <c r="G380" i="1"/>
  <c r="G106" i="1"/>
  <c r="G381" i="1"/>
  <c r="G382" i="1"/>
  <c r="G15" i="1"/>
  <c r="G383" i="1"/>
  <c r="G384" i="1"/>
  <c r="G156" i="1"/>
  <c r="G94" i="1"/>
  <c r="G385" i="1"/>
  <c r="G158" i="1"/>
  <c r="G386" i="1"/>
  <c r="G107" i="1"/>
  <c r="G159" i="1"/>
  <c r="G108" i="1"/>
  <c r="G356" i="1"/>
  <c r="G110" i="1"/>
  <c r="G160" i="1"/>
  <c r="G111" i="1"/>
  <c r="G112" i="1"/>
  <c r="G113" i="1"/>
  <c r="G114" i="1"/>
  <c r="G115" i="1"/>
  <c r="G389" i="1"/>
  <c r="G117" i="1"/>
  <c r="G118" i="1"/>
  <c r="G119" i="1"/>
  <c r="G161" i="1"/>
  <c r="G120" i="1"/>
  <c r="G83" i="1"/>
  <c r="G122" i="1"/>
  <c r="G123" i="1"/>
  <c r="G162" i="1"/>
  <c r="G124" i="1"/>
  <c r="G125" i="1"/>
  <c r="G99" i="1"/>
  <c r="G387" i="1"/>
  <c r="G126" i="1"/>
  <c r="G388" i="1"/>
  <c r="G155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164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7" i="1"/>
  <c r="G488" i="1"/>
  <c r="G489" i="1"/>
  <c r="G490" i="1"/>
  <c r="G104" i="1"/>
  <c r="G491" i="1"/>
  <c r="G492" i="1"/>
  <c r="G493" i="1"/>
  <c r="G494" i="1"/>
  <c r="G495" i="1"/>
  <c r="G496" i="1"/>
  <c r="G497" i="1"/>
  <c r="G498" i="1"/>
  <c r="G499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09" i="1"/>
  <c r="G179" i="1"/>
  <c r="G180" i="1"/>
  <c r="G181" i="1"/>
  <c r="G182" i="1"/>
  <c r="G183" i="1"/>
  <c r="G184" i="1"/>
  <c r="G185" i="1"/>
  <c r="G186" i="1"/>
  <c r="G187" i="1"/>
  <c r="G188" i="1"/>
  <c r="G500" i="1"/>
  <c r="G189" i="1"/>
  <c r="G190" i="1"/>
  <c r="G191" i="1"/>
  <c r="G192" i="1"/>
  <c r="G193" i="1"/>
  <c r="G194" i="1"/>
  <c r="G195" i="1"/>
  <c r="G196" i="1"/>
  <c r="G116" i="1"/>
  <c r="G198" i="1"/>
  <c r="G199" i="1"/>
  <c r="G121" i="1"/>
  <c r="G201" i="1"/>
  <c r="G202" i="1"/>
  <c r="G203" i="1"/>
  <c r="G487" i="1"/>
  <c r="G205" i="1"/>
  <c r="G206" i="1"/>
  <c r="G501" i="1"/>
  <c r="G502" i="1"/>
  <c r="G207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P397" i="1"/>
  <c r="P399" i="1"/>
  <c r="P210" i="1"/>
  <c r="P209" i="1"/>
  <c r="P340" i="1"/>
  <c r="P398" i="1"/>
  <c r="P265" i="1"/>
  <c r="P522" i="1"/>
  <c r="P275" i="1"/>
  <c r="P307" i="1"/>
  <c r="P227" i="1"/>
  <c r="P217" i="1"/>
  <c r="P237" i="1"/>
  <c r="P131" i="1"/>
  <c r="P523" i="1"/>
  <c r="P252" i="1"/>
  <c r="P222" i="1"/>
  <c r="P215" i="1"/>
  <c r="P65" i="1"/>
  <c r="P341" i="1"/>
  <c r="P524" i="1"/>
  <c r="P234" i="1"/>
  <c r="P400" i="1"/>
  <c r="P226" i="1"/>
  <c r="P211" i="1"/>
  <c r="P310" i="1"/>
  <c r="P406" i="1"/>
  <c r="P267" i="1"/>
  <c r="P342" i="1"/>
  <c r="P401" i="1"/>
  <c r="P309" i="1"/>
  <c r="P402" i="1"/>
  <c r="P343" i="1"/>
  <c r="P403" i="1"/>
  <c r="P525" i="1"/>
  <c r="P129" i="1"/>
  <c r="P230" i="1"/>
  <c r="P404" i="1"/>
  <c r="P526" i="1"/>
  <c r="P405" i="1"/>
  <c r="P344" i="1"/>
  <c r="P407" i="1"/>
  <c r="P243" i="1"/>
  <c r="P238" i="1"/>
  <c r="P224" i="1"/>
  <c r="P530" i="1"/>
  <c r="P286" i="1"/>
  <c r="P345" i="1"/>
  <c r="P346" i="1"/>
  <c r="P408" i="1"/>
  <c r="P527" i="1"/>
  <c r="P229" i="1"/>
  <c r="P235" i="1"/>
  <c r="P411" i="1"/>
  <c r="P348" i="1"/>
  <c r="P409" i="1"/>
  <c r="P347" i="1"/>
  <c r="P311" i="1"/>
  <c r="P410" i="1"/>
  <c r="P287" i="1"/>
  <c r="P413" i="1"/>
  <c r="P412" i="1"/>
  <c r="P277" i="1"/>
  <c r="P414" i="1"/>
  <c r="P253" i="1"/>
  <c r="P262" i="1"/>
  <c r="P216" i="1"/>
  <c r="P528" i="1"/>
  <c r="P427" i="1"/>
  <c r="P313" i="1"/>
  <c r="P244" i="1"/>
  <c r="P312" i="1"/>
  <c r="P254" i="1"/>
  <c r="P263" i="1"/>
  <c r="P212" i="1"/>
  <c r="P213" i="1"/>
  <c r="P278" i="1"/>
  <c r="P130" i="1"/>
  <c r="P415" i="1"/>
  <c r="P89" i="1"/>
  <c r="P220" i="1"/>
  <c r="P424" i="1"/>
  <c r="P219" i="1"/>
  <c r="P349" i="1"/>
  <c r="P146" i="1"/>
  <c r="P529" i="1"/>
  <c r="P351" i="1"/>
  <c r="P352" i="1"/>
  <c r="P249" i="1"/>
  <c r="P314" i="1"/>
  <c r="P416" i="1"/>
  <c r="P221" i="1"/>
  <c r="P247" i="1"/>
  <c r="P350" i="1"/>
  <c r="P315" i="1"/>
  <c r="P231" i="1"/>
  <c r="P232" i="1"/>
  <c r="P417" i="1"/>
  <c r="P292" i="1"/>
  <c r="P426" i="1"/>
  <c r="P279" i="1"/>
  <c r="P288" i="1"/>
  <c r="P418" i="1"/>
  <c r="P248" i="1"/>
  <c r="P251" i="1"/>
  <c r="P317" i="1"/>
  <c r="P419" i="1"/>
  <c r="P420" i="1"/>
  <c r="P421" i="1"/>
  <c r="P422" i="1"/>
  <c r="P289" i="1"/>
  <c r="P214" i="1"/>
  <c r="P245" i="1"/>
  <c r="P423" i="1"/>
  <c r="P425" i="1"/>
  <c r="P290" i="1"/>
  <c r="P318" i="1"/>
  <c r="P268" i="1"/>
  <c r="P269" i="1"/>
  <c r="P135" i="1"/>
  <c r="P537" i="1"/>
  <c r="P319" i="1"/>
  <c r="P291" i="1"/>
  <c r="P3" i="1"/>
  <c r="P19" i="1"/>
  <c r="P428" i="1"/>
  <c r="P429" i="1"/>
  <c r="P430" i="1"/>
  <c r="P228" i="1"/>
  <c r="P431" i="1"/>
  <c r="P320" i="1"/>
  <c r="P353" i="1"/>
  <c r="P432" i="1"/>
  <c r="P531" i="1"/>
  <c r="P433" i="1"/>
  <c r="P354" i="1"/>
  <c r="P321" i="1"/>
  <c r="P339" i="1"/>
  <c r="P355" i="1"/>
  <c r="P270" i="1"/>
  <c r="P16" i="1"/>
  <c r="P322" i="1"/>
  <c r="P293" i="1"/>
  <c r="P434" i="1"/>
  <c r="P435" i="1"/>
  <c r="P22" i="1"/>
  <c r="P37" i="1"/>
  <c r="P256" i="1"/>
  <c r="P436" i="1"/>
  <c r="P223" i="1"/>
  <c r="P325" i="1"/>
  <c r="P361" i="1"/>
  <c r="P532" i="1"/>
  <c r="P533" i="1"/>
  <c r="P257" i="1"/>
  <c r="P294" i="1"/>
  <c r="P357" i="1"/>
  <c r="P358" i="1"/>
  <c r="P437" i="1"/>
  <c r="P359" i="1"/>
  <c r="P438" i="1"/>
  <c r="P239" i="1"/>
  <c r="P324" i="1"/>
  <c r="P323" i="1"/>
  <c r="P360" i="1"/>
  <c r="P280" i="1"/>
  <c r="P233" i="1"/>
  <c r="P439" i="1"/>
  <c r="P326" i="1"/>
  <c r="P152" i="1"/>
  <c r="P327" i="1"/>
  <c r="P534" i="1"/>
  <c r="P535" i="1"/>
  <c r="P520" i="1"/>
  <c r="P328" i="1"/>
  <c r="P136" i="1"/>
  <c r="P330" i="1"/>
  <c r="P453" i="1"/>
  <c r="P7" i="1"/>
  <c r="P11" i="1"/>
  <c r="P153" i="1"/>
  <c r="P440" i="1"/>
  <c r="P208" i="1"/>
  <c r="P47" i="1"/>
  <c r="P538" i="1"/>
  <c r="P150" i="1"/>
  <c r="P67" i="1"/>
  <c r="P591" i="1"/>
  <c r="P142" i="1"/>
  <c r="P536" i="1"/>
  <c r="P441" i="1"/>
  <c r="P258" i="1"/>
  <c r="P137" i="1"/>
  <c r="P81" i="1"/>
  <c r="P98" i="1"/>
  <c r="P362" i="1"/>
  <c r="P36" i="1"/>
  <c r="P464" i="1"/>
  <c r="P363" i="1"/>
  <c r="P281" i="1"/>
  <c r="P295" i="1"/>
  <c r="P364" i="1"/>
  <c r="P365" i="1"/>
  <c r="P296" i="1"/>
  <c r="P542" i="1"/>
  <c r="P69" i="1"/>
  <c r="P539" i="1"/>
  <c r="P473" i="1"/>
  <c r="P366" i="1"/>
  <c r="P442" i="1"/>
  <c r="P331" i="1"/>
  <c r="P443" i="1"/>
  <c r="P444" i="1"/>
  <c r="P329" i="1"/>
  <c r="P445" i="1"/>
  <c r="P271" i="1"/>
  <c r="P447" i="1"/>
  <c r="P621" i="1"/>
  <c r="P448" i="1"/>
  <c r="P367" i="1"/>
  <c r="P90" i="1"/>
  <c r="P14" i="1"/>
  <c r="P449" i="1"/>
  <c r="P446" i="1"/>
  <c r="P371" i="1"/>
  <c r="P283" i="1"/>
  <c r="P479" i="1"/>
  <c r="P451" i="1"/>
  <c r="P521" i="1"/>
  <c r="P368" i="1"/>
  <c r="P272" i="1"/>
  <c r="P450" i="1"/>
  <c r="P540" i="1"/>
  <c r="P164" i="1"/>
  <c r="P541" i="1"/>
  <c r="P138" i="1"/>
  <c r="P452" i="1"/>
  <c r="P132" i="1"/>
  <c r="P471" i="1"/>
  <c r="P454" i="1"/>
  <c r="P139" i="1"/>
  <c r="P297" i="1"/>
  <c r="P457" i="1"/>
  <c r="P370" i="1"/>
  <c r="P369" i="1"/>
  <c r="P456" i="1"/>
  <c r="P455" i="1"/>
  <c r="P543" i="1"/>
  <c r="P544" i="1"/>
  <c r="P458" i="1"/>
  <c r="P96" i="1"/>
  <c r="P459" i="1"/>
  <c r="P463" i="1"/>
  <c r="P460" i="1"/>
  <c r="P144" i="1"/>
  <c r="P461" i="1"/>
  <c r="P462" i="1"/>
  <c r="P372" i="1"/>
  <c r="P466" i="1"/>
  <c r="P467" i="1"/>
  <c r="P465" i="1"/>
  <c r="P298" i="1"/>
  <c r="P545" i="1"/>
  <c r="P373" i="1"/>
  <c r="P299" i="1"/>
  <c r="P127" i="1"/>
  <c r="P128" i="1"/>
  <c r="P225" i="1"/>
  <c r="P468" i="1"/>
  <c r="P469" i="1"/>
  <c r="P470" i="1"/>
  <c r="P472" i="1"/>
  <c r="P105" i="1"/>
  <c r="P236" i="1"/>
  <c r="P375" i="1"/>
  <c r="P282" i="1"/>
  <c r="P548" i="1"/>
  <c r="P478" i="1"/>
  <c r="P374" i="1"/>
  <c r="P474" i="1"/>
  <c r="P250" i="1"/>
  <c r="P332" i="1"/>
  <c r="P555" i="1"/>
  <c r="P376" i="1"/>
  <c r="P300" i="1"/>
  <c r="P546" i="1"/>
  <c r="P156" i="1"/>
  <c r="P34" i="1"/>
  <c r="P35" i="1"/>
  <c r="P97" i="1"/>
  <c r="P259" i="1"/>
  <c r="P166" i="1"/>
  <c r="P475" i="1"/>
  <c r="P552" i="1"/>
  <c r="P48" i="1"/>
  <c r="P491" i="1"/>
  <c r="P21" i="1"/>
  <c r="P335" i="1"/>
  <c r="P584" i="1"/>
  <c r="P8" i="1"/>
  <c r="P13" i="1"/>
  <c r="P377" i="1"/>
  <c r="P133" i="1"/>
  <c r="P273" i="1"/>
  <c r="P381" i="1"/>
  <c r="P54" i="1"/>
  <c r="P301" i="1"/>
  <c r="P274" i="1"/>
  <c r="P147" i="1"/>
  <c r="P378" i="1"/>
  <c r="P547" i="1"/>
  <c r="P302" i="1"/>
  <c r="P476" i="1"/>
  <c r="P260" i="1"/>
  <c r="P154" i="1"/>
  <c r="P379" i="1"/>
  <c r="P240" i="1"/>
  <c r="P477" i="1"/>
  <c r="P480" i="1"/>
  <c r="P549" i="1"/>
  <c r="P380" i="1"/>
  <c r="P304" i="1"/>
  <c r="P558" i="1"/>
  <c r="P554" i="1"/>
  <c r="P481" i="1"/>
  <c r="P482" i="1"/>
  <c r="P483" i="1"/>
  <c r="P614" i="1"/>
  <c r="P551" i="1"/>
  <c r="P106" i="1"/>
  <c r="P20" i="1"/>
  <c r="P261" i="1"/>
  <c r="P550" i="1"/>
  <c r="P4" i="1"/>
  <c r="P23" i="1"/>
  <c r="P387" i="1"/>
  <c r="P44" i="1"/>
  <c r="P171" i="1"/>
  <c r="P583" i="1"/>
  <c r="P382" i="1"/>
  <c r="P333" i="1"/>
  <c r="P336" i="1"/>
  <c r="P492" i="1"/>
  <c r="P93" i="1"/>
  <c r="P585" i="1"/>
  <c r="P12" i="1"/>
  <c r="P580" i="1"/>
  <c r="P490" i="1"/>
  <c r="P489" i="1"/>
  <c r="P306" i="1"/>
  <c r="P484" i="1"/>
  <c r="P140" i="1"/>
  <c r="P15" i="1"/>
  <c r="P485" i="1"/>
  <c r="P383" i="1"/>
  <c r="P305" i="1"/>
  <c r="P68" i="1"/>
  <c r="P486" i="1"/>
  <c r="P553" i="1"/>
  <c r="P384" i="1"/>
  <c r="P62" i="1"/>
  <c r="P63" i="1"/>
  <c r="P334" i="1"/>
  <c r="P385" i="1"/>
  <c r="P488" i="1"/>
  <c r="P94" i="1"/>
  <c r="P91" i="1"/>
  <c r="P104" i="1"/>
  <c r="P109" i="1"/>
  <c r="P494" i="1"/>
  <c r="P158" i="1"/>
  <c r="P386" i="1"/>
  <c r="P107" i="1"/>
  <c r="P556" i="1"/>
  <c r="P498" i="1"/>
  <c r="P495" i="1"/>
  <c r="P557" i="1"/>
  <c r="P499" i="1"/>
  <c r="P496" i="1"/>
  <c r="P586" i="1"/>
  <c r="P159" i="1"/>
  <c r="P587" i="1"/>
  <c r="P497" i="1"/>
  <c r="P588" i="1"/>
  <c r="P45" i="1"/>
  <c r="P148" i="1"/>
  <c r="P562" i="1"/>
  <c r="P356" i="1"/>
  <c r="P149" i="1"/>
  <c r="P157" i="1"/>
  <c r="P178" i="1"/>
  <c r="P40" i="1"/>
  <c r="P41" i="1"/>
  <c r="P116" i="1"/>
  <c r="P197" i="1"/>
  <c r="P200" i="1"/>
  <c r="P303" i="1"/>
  <c r="P389" i="1"/>
  <c r="P74" i="1"/>
  <c r="P165" i="1"/>
  <c r="P108" i="1"/>
  <c r="P42" i="1"/>
  <c r="P167" i="1"/>
  <c r="P110" i="1"/>
  <c r="P160" i="1"/>
  <c r="P169" i="1"/>
  <c r="P112" i="1"/>
  <c r="P163" i="1"/>
  <c r="P75" i="1"/>
  <c r="P168" i="1"/>
  <c r="P559" i="1"/>
  <c r="P76" i="1"/>
  <c r="P560" i="1"/>
  <c r="P49" i="1"/>
  <c r="P5" i="1"/>
  <c r="P70" i="1"/>
  <c r="P579" i="1"/>
  <c r="P43" i="1"/>
  <c r="P111" i="1"/>
  <c r="P31" i="1"/>
  <c r="P141" i="1"/>
  <c r="P77" i="1"/>
  <c r="P170" i="1"/>
  <c r="P561" i="1"/>
  <c r="P10" i="1"/>
  <c r="P32" i="1"/>
  <c r="P78" i="1"/>
  <c r="P51" i="1"/>
  <c r="P52" i="1"/>
  <c r="P79" i="1"/>
  <c r="P80" i="1"/>
  <c r="P578" i="1"/>
  <c r="P33" i="1"/>
  <c r="P172" i="1"/>
  <c r="P563" i="1"/>
  <c r="P173" i="1"/>
  <c r="P38" i="1"/>
  <c r="P53" i="1"/>
  <c r="P174" i="1"/>
  <c r="P92" i="1"/>
  <c r="P24" i="1"/>
  <c r="P113" i="1"/>
  <c r="P71" i="1"/>
  <c r="P175" i="1"/>
  <c r="P46" i="1"/>
  <c r="P564" i="1"/>
  <c r="P115" i="1"/>
  <c r="P114" i="1"/>
  <c r="P17" i="1"/>
  <c r="P581" i="1"/>
  <c r="P592" i="1"/>
  <c r="P58" i="1"/>
  <c r="P177" i="1"/>
  <c r="P29" i="1"/>
  <c r="P180" i="1"/>
  <c r="P565" i="1"/>
  <c r="P204" i="1"/>
  <c r="P25" i="1"/>
  <c r="P181" i="1"/>
  <c r="P82" i="1"/>
  <c r="P566" i="1"/>
  <c r="P117" i="1"/>
  <c r="P60" i="1"/>
  <c r="P567" i="1"/>
  <c r="P118" i="1"/>
  <c r="P590" i="1"/>
  <c r="P6" i="1"/>
  <c r="P568" i="1"/>
  <c r="P182" i="1"/>
  <c r="P18" i="1"/>
  <c r="P56" i="1"/>
  <c r="P569" i="1"/>
  <c r="P119" i="1"/>
  <c r="P161" i="1"/>
  <c r="P66" i="1"/>
  <c r="P84" i="1"/>
  <c r="P589" i="1"/>
  <c r="P183" i="1"/>
  <c r="P85" i="1"/>
  <c r="P72" i="1"/>
  <c r="P73" i="1"/>
  <c r="P570" i="1"/>
  <c r="P571" i="1"/>
  <c r="P83" i="1"/>
  <c r="P120" i="1"/>
  <c r="P143" i="1"/>
  <c r="P26" i="1"/>
  <c r="P86" i="1"/>
  <c r="P184" i="1"/>
  <c r="P573" i="1"/>
  <c r="P122" i="1"/>
  <c r="P186" i="1"/>
  <c r="P95" i="1"/>
  <c r="P572" i="1"/>
  <c r="P574" i="1"/>
  <c r="P30" i="1"/>
  <c r="P28" i="1"/>
  <c r="P50" i="1"/>
  <c r="P185" i="1"/>
  <c r="P582" i="1"/>
  <c r="P123" i="1"/>
  <c r="P575" i="1"/>
  <c r="P61" i="1"/>
  <c r="P124" i="1"/>
  <c r="P59" i="1"/>
  <c r="P39" i="1"/>
  <c r="P162" i="1"/>
  <c r="P577" i="1"/>
  <c r="P576" i="1"/>
  <c r="P27" i="1"/>
  <c r="P125" i="1"/>
  <c r="P187" i="1"/>
  <c r="P188" i="1"/>
  <c r="P500" i="1"/>
  <c r="P57" i="1"/>
  <c r="P196" i="1"/>
  <c r="P194" i="1"/>
  <c r="P189" i="1"/>
  <c r="P594" i="1"/>
  <c r="P255" i="1"/>
  <c r="P101" i="1"/>
  <c r="P190" i="1"/>
  <c r="P191" i="1"/>
  <c r="P100" i="1"/>
  <c r="P64" i="1"/>
  <c r="P99" i="1"/>
  <c r="P192" i="1"/>
  <c r="P87" i="1"/>
  <c r="P145" i="1"/>
  <c r="P193" i="1"/>
  <c r="P88" i="1"/>
  <c r="P195" i="1"/>
  <c r="P151" i="1"/>
  <c r="P126" i="1"/>
  <c r="P198" i="1"/>
  <c r="P102" i="1"/>
  <c r="P121" i="1"/>
  <c r="P202" i="1"/>
  <c r="P487" i="1"/>
  <c r="P55" i="1"/>
  <c r="P205" i="1"/>
  <c r="P206" i="1"/>
  <c r="P103" i="1"/>
  <c r="P602" i="1"/>
  <c r="P501" i="1"/>
  <c r="P502" i="1"/>
  <c r="P207" i="1"/>
  <c r="P595" i="1"/>
  <c r="P388" i="1"/>
  <c r="P284" i="1"/>
  <c r="P155" i="1"/>
  <c r="P503" i="1"/>
  <c r="P504" i="1"/>
  <c r="P218" i="1"/>
  <c r="P505" i="1"/>
  <c r="P390" i="1"/>
  <c r="P599" i="1"/>
  <c r="P391" i="1"/>
  <c r="P337" i="1"/>
  <c r="P596" i="1"/>
  <c r="P597" i="1"/>
  <c r="P506" i="1"/>
  <c r="P241" i="1"/>
  <c r="P598" i="1"/>
  <c r="P507" i="1"/>
  <c r="P392" i="1"/>
  <c r="P508" i="1"/>
  <c r="P242" i="1"/>
  <c r="P509" i="1"/>
  <c r="P611" i="1"/>
  <c r="P393" i="1"/>
  <c r="P510" i="1"/>
  <c r="P600" i="1"/>
  <c r="P511" i="1"/>
  <c r="P394" i="1"/>
  <c r="P512" i="1"/>
  <c r="P601" i="1"/>
  <c r="P603" i="1"/>
  <c r="P285" i="1"/>
  <c r="P513" i="1"/>
  <c r="P604" i="1"/>
  <c r="P514" i="1"/>
  <c r="P515" i="1"/>
  <c r="P519" i="1"/>
  <c r="P607" i="1"/>
  <c r="P395" i="1"/>
  <c r="P516" i="1"/>
  <c r="P517" i="1"/>
  <c r="P518" i="1"/>
  <c r="P608" i="1"/>
  <c r="P338" i="1"/>
  <c r="P396" i="1"/>
  <c r="P609" i="1"/>
  <c r="P9" i="1"/>
  <c r="P176" i="1"/>
  <c r="P179" i="1"/>
  <c r="P199" i="1"/>
  <c r="P593" i="1"/>
  <c r="P201" i="1"/>
  <c r="P203" i="1"/>
  <c r="P605" i="1"/>
  <c r="P606" i="1"/>
  <c r="P316" i="1"/>
  <c r="P246" i="1"/>
  <c r="P493" i="1"/>
  <c r="P615" i="1"/>
  <c r="P616" i="1"/>
  <c r="P617" i="1"/>
  <c r="P618" i="1"/>
  <c r="P619" i="1"/>
  <c r="P620" i="1"/>
  <c r="P610" i="1"/>
  <c r="P613" i="1"/>
  <c r="P612" i="1"/>
  <c r="R397" i="1"/>
  <c r="R399" i="1"/>
  <c r="R210" i="1"/>
  <c r="R209" i="1"/>
  <c r="R340" i="1"/>
  <c r="R398" i="1"/>
  <c r="R265" i="1"/>
  <c r="R522" i="1"/>
  <c r="R275" i="1"/>
  <c r="R307" i="1"/>
  <c r="R227" i="1"/>
  <c r="R217" i="1"/>
  <c r="R237" i="1"/>
  <c r="R131" i="1"/>
  <c r="R523" i="1"/>
  <c r="R252" i="1"/>
  <c r="R222" i="1"/>
  <c r="R215" i="1"/>
  <c r="R65" i="1"/>
  <c r="R341" i="1"/>
  <c r="R524" i="1"/>
  <c r="R234" i="1"/>
  <c r="R400" i="1"/>
  <c r="R226" i="1"/>
  <c r="R211" i="1"/>
  <c r="R310" i="1"/>
  <c r="R406" i="1"/>
  <c r="R267" i="1"/>
  <c r="R342" i="1"/>
  <c r="R402" i="1"/>
  <c r="R343" i="1"/>
  <c r="R129" i="1"/>
  <c r="R230" i="1"/>
  <c r="R404" i="1"/>
  <c r="R526" i="1"/>
  <c r="R405" i="1"/>
  <c r="R344" i="1"/>
  <c r="R407" i="1"/>
  <c r="R243" i="1"/>
  <c r="R238" i="1"/>
  <c r="R224" i="1"/>
  <c r="R530" i="1"/>
  <c r="R286" i="1"/>
  <c r="R345" i="1"/>
  <c r="R346" i="1"/>
  <c r="R408" i="1"/>
  <c r="R527" i="1"/>
  <c r="R229" i="1"/>
  <c r="R235" i="1"/>
  <c r="R411" i="1"/>
  <c r="R348" i="1"/>
  <c r="R409" i="1"/>
  <c r="R347" i="1"/>
  <c r="R311" i="1"/>
  <c r="R410" i="1"/>
  <c r="R287" i="1"/>
  <c r="R413" i="1"/>
  <c r="R412" i="1"/>
  <c r="R277" i="1"/>
  <c r="R414" i="1"/>
  <c r="R253" i="1"/>
  <c r="R262" i="1"/>
  <c r="R216" i="1"/>
  <c r="R528" i="1"/>
  <c r="R427" i="1"/>
  <c r="R313" i="1"/>
  <c r="R244" i="1"/>
  <c r="R312" i="1"/>
  <c r="R254" i="1"/>
  <c r="R263" i="1"/>
  <c r="R212" i="1"/>
  <c r="R213" i="1"/>
  <c r="R278" i="1"/>
  <c r="R130" i="1"/>
  <c r="R415" i="1"/>
  <c r="R89" i="1"/>
  <c r="R220" i="1"/>
  <c r="R424" i="1"/>
  <c r="R219" i="1"/>
  <c r="R349" i="1"/>
  <c r="R146" i="1"/>
  <c r="R529" i="1"/>
  <c r="R351" i="1"/>
  <c r="R352" i="1"/>
  <c r="R249" i="1"/>
  <c r="R314" i="1"/>
  <c r="R416" i="1"/>
  <c r="R221" i="1"/>
  <c r="R247" i="1"/>
  <c r="R350" i="1"/>
  <c r="R315" i="1"/>
  <c r="R231" i="1"/>
  <c r="R232" i="1"/>
  <c r="R417" i="1"/>
  <c r="R292" i="1"/>
  <c r="R426" i="1"/>
  <c r="R279" i="1"/>
  <c r="R288" i="1"/>
  <c r="R418" i="1"/>
  <c r="R248" i="1"/>
  <c r="R251" i="1"/>
  <c r="R317" i="1"/>
  <c r="R419" i="1"/>
  <c r="R420" i="1"/>
  <c r="R421" i="1"/>
  <c r="R422" i="1"/>
  <c r="R289" i="1"/>
  <c r="R214" i="1"/>
  <c r="R245" i="1"/>
  <c r="R423" i="1"/>
  <c r="R425" i="1"/>
  <c r="R290" i="1"/>
  <c r="R318" i="1"/>
  <c r="R268" i="1"/>
  <c r="R269" i="1"/>
  <c r="R135" i="1"/>
  <c r="R537" i="1"/>
  <c r="R319" i="1"/>
  <c r="R291" i="1"/>
  <c r="R3" i="1"/>
  <c r="R19" i="1"/>
  <c r="R428" i="1"/>
  <c r="R429" i="1"/>
  <c r="R430" i="1"/>
  <c r="R228" i="1"/>
  <c r="R431" i="1"/>
  <c r="R320" i="1"/>
  <c r="R353" i="1"/>
  <c r="R432" i="1"/>
  <c r="R531" i="1"/>
  <c r="R433" i="1"/>
  <c r="R354" i="1"/>
  <c r="R321" i="1"/>
  <c r="R339" i="1"/>
  <c r="R355" i="1"/>
  <c r="R270" i="1"/>
  <c r="R16" i="1"/>
  <c r="R322" i="1"/>
  <c r="R293" i="1"/>
  <c r="R434" i="1"/>
  <c r="R435" i="1"/>
  <c r="R22" i="1"/>
  <c r="R37" i="1"/>
  <c r="R256" i="1"/>
  <c r="R436" i="1"/>
  <c r="R223" i="1"/>
  <c r="R325" i="1"/>
  <c r="R361" i="1"/>
  <c r="R532" i="1"/>
  <c r="R533" i="1"/>
  <c r="R257" i="1"/>
  <c r="R294" i="1"/>
  <c r="R357" i="1"/>
  <c r="R358" i="1"/>
  <c r="R437" i="1"/>
  <c r="R359" i="1"/>
  <c r="R438" i="1"/>
  <c r="R239" i="1"/>
  <c r="R324" i="1"/>
  <c r="R323" i="1"/>
  <c r="R360" i="1"/>
  <c r="R280" i="1"/>
  <c r="R233" i="1"/>
  <c r="R439" i="1"/>
  <c r="R326" i="1"/>
  <c r="R152" i="1"/>
  <c r="R327" i="1"/>
  <c r="R534" i="1"/>
  <c r="R535" i="1"/>
  <c r="R520" i="1"/>
  <c r="R328" i="1"/>
  <c r="R136" i="1"/>
  <c r="R330" i="1"/>
  <c r="R453" i="1"/>
  <c r="R7" i="1"/>
  <c r="R11" i="1"/>
  <c r="R153" i="1"/>
  <c r="R440" i="1"/>
  <c r="R208" i="1"/>
  <c r="R47" i="1"/>
  <c r="R538" i="1"/>
  <c r="R150" i="1"/>
  <c r="R67" i="1"/>
  <c r="R591" i="1"/>
  <c r="R142" i="1"/>
  <c r="R536" i="1"/>
  <c r="R441" i="1"/>
  <c r="R258" i="1"/>
  <c r="R137" i="1"/>
  <c r="R81" i="1"/>
  <c r="R98" i="1"/>
  <c r="R362" i="1"/>
  <c r="R36" i="1"/>
  <c r="R464" i="1"/>
  <c r="R363" i="1"/>
  <c r="R281" i="1"/>
  <c r="R295" i="1"/>
  <c r="R364" i="1"/>
  <c r="R365" i="1"/>
  <c r="R296" i="1"/>
  <c r="R542" i="1"/>
  <c r="R69" i="1"/>
  <c r="R539" i="1"/>
  <c r="R473" i="1"/>
  <c r="R366" i="1"/>
  <c r="R442" i="1"/>
  <c r="R331" i="1"/>
  <c r="R443" i="1"/>
  <c r="R444" i="1"/>
  <c r="R329" i="1"/>
  <c r="R445" i="1"/>
  <c r="R271" i="1"/>
  <c r="R447" i="1"/>
  <c r="R621" i="1"/>
  <c r="R448" i="1"/>
  <c r="R367" i="1"/>
  <c r="R90" i="1"/>
  <c r="R14" i="1"/>
  <c r="R449" i="1"/>
  <c r="R446" i="1"/>
  <c r="R371" i="1"/>
  <c r="R283" i="1"/>
  <c r="R479" i="1"/>
  <c r="R451" i="1"/>
  <c r="R521" i="1"/>
  <c r="R368" i="1"/>
  <c r="R272" i="1"/>
  <c r="R450" i="1"/>
  <c r="R540" i="1"/>
  <c r="R164" i="1"/>
  <c r="R541" i="1"/>
  <c r="R138" i="1"/>
  <c r="R452" i="1"/>
  <c r="R132" i="1"/>
  <c r="R471" i="1"/>
  <c r="R454" i="1"/>
  <c r="R139" i="1"/>
  <c r="R297" i="1"/>
  <c r="R457" i="1"/>
  <c r="R370" i="1"/>
  <c r="R369" i="1"/>
  <c r="R456" i="1"/>
  <c r="R455" i="1"/>
  <c r="R543" i="1"/>
  <c r="R544" i="1"/>
  <c r="R458" i="1"/>
  <c r="R96" i="1"/>
  <c r="R459" i="1"/>
  <c r="R463" i="1"/>
  <c r="R460" i="1"/>
  <c r="R144" i="1"/>
  <c r="R461" i="1"/>
  <c r="R462" i="1"/>
  <c r="R372" i="1"/>
  <c r="R466" i="1"/>
  <c r="R467" i="1"/>
  <c r="R465" i="1"/>
  <c r="R298" i="1"/>
  <c r="R545" i="1"/>
  <c r="R373" i="1"/>
  <c r="R299" i="1"/>
  <c r="R127" i="1"/>
  <c r="R128" i="1"/>
  <c r="R225" i="1"/>
  <c r="R468" i="1"/>
  <c r="R469" i="1"/>
  <c r="R470" i="1"/>
  <c r="R472" i="1"/>
  <c r="R105" i="1"/>
  <c r="R236" i="1"/>
  <c r="R375" i="1"/>
  <c r="R282" i="1"/>
  <c r="R548" i="1"/>
  <c r="R478" i="1"/>
  <c r="R374" i="1"/>
  <c r="R474" i="1"/>
  <c r="R250" i="1"/>
  <c r="R332" i="1"/>
  <c r="R555" i="1"/>
  <c r="R376" i="1"/>
  <c r="R300" i="1"/>
  <c r="R546" i="1"/>
  <c r="R156" i="1"/>
  <c r="R34" i="1"/>
  <c r="R35" i="1"/>
  <c r="R97" i="1"/>
  <c r="R259" i="1"/>
  <c r="R166" i="1"/>
  <c r="R475" i="1"/>
  <c r="R552" i="1"/>
  <c r="R48" i="1"/>
  <c r="R491" i="1"/>
  <c r="R21" i="1"/>
  <c r="R335" i="1"/>
  <c r="R584" i="1"/>
  <c r="R8" i="1"/>
  <c r="R13" i="1"/>
  <c r="R377" i="1"/>
  <c r="R133" i="1"/>
  <c r="R273" i="1"/>
  <c r="R381" i="1"/>
  <c r="R54" i="1"/>
  <c r="R301" i="1"/>
  <c r="R274" i="1"/>
  <c r="R147" i="1"/>
  <c r="R378" i="1"/>
  <c r="R547" i="1"/>
  <c r="R302" i="1"/>
  <c r="R476" i="1"/>
  <c r="R260" i="1"/>
  <c r="R154" i="1"/>
  <c r="R379" i="1"/>
  <c r="R240" i="1"/>
  <c r="R477" i="1"/>
  <c r="R480" i="1"/>
  <c r="R549" i="1"/>
  <c r="R380" i="1"/>
  <c r="R304" i="1"/>
  <c r="R558" i="1"/>
  <c r="R554" i="1"/>
  <c r="R481" i="1"/>
  <c r="R482" i="1"/>
  <c r="R483" i="1"/>
  <c r="R614" i="1"/>
  <c r="R551" i="1"/>
  <c r="R106" i="1"/>
  <c r="R20" i="1"/>
  <c r="R261" i="1"/>
  <c r="R550" i="1"/>
  <c r="R4" i="1"/>
  <c r="R23" i="1"/>
  <c r="R387" i="1"/>
  <c r="R44" i="1"/>
  <c r="R171" i="1"/>
  <c r="R583" i="1"/>
  <c r="R382" i="1"/>
  <c r="R333" i="1"/>
  <c r="R336" i="1"/>
  <c r="R492" i="1"/>
  <c r="R93" i="1"/>
  <c r="R585" i="1"/>
  <c r="R12" i="1"/>
  <c r="R580" i="1"/>
  <c r="R490" i="1"/>
  <c r="R489" i="1"/>
  <c r="R306" i="1"/>
  <c r="R484" i="1"/>
  <c r="R140" i="1"/>
  <c r="R15" i="1"/>
  <c r="R485" i="1"/>
  <c r="R383" i="1"/>
  <c r="R305" i="1"/>
  <c r="R68" i="1"/>
  <c r="R486" i="1"/>
  <c r="R553" i="1"/>
  <c r="R384" i="1"/>
  <c r="R62" i="1"/>
  <c r="R63" i="1"/>
  <c r="R334" i="1"/>
  <c r="R385" i="1"/>
  <c r="R488" i="1"/>
  <c r="R94" i="1"/>
  <c r="R91" i="1"/>
  <c r="R104" i="1"/>
  <c r="R109" i="1"/>
  <c r="R494" i="1"/>
  <c r="R158" i="1"/>
  <c r="R386" i="1"/>
  <c r="R107" i="1"/>
  <c r="R556" i="1"/>
  <c r="R498" i="1"/>
  <c r="R495" i="1"/>
  <c r="R557" i="1"/>
  <c r="R499" i="1"/>
  <c r="R496" i="1"/>
  <c r="R586" i="1"/>
  <c r="R159" i="1"/>
  <c r="R587" i="1"/>
  <c r="R497" i="1"/>
  <c r="R588" i="1"/>
  <c r="R45" i="1"/>
  <c r="R148" i="1"/>
  <c r="R562" i="1"/>
  <c r="R356" i="1"/>
  <c r="R149" i="1"/>
  <c r="R157" i="1"/>
  <c r="R178" i="1"/>
  <c r="R40" i="1"/>
  <c r="R41" i="1"/>
  <c r="R116" i="1"/>
  <c r="R197" i="1"/>
  <c r="R200" i="1"/>
  <c r="R303" i="1"/>
  <c r="R389" i="1"/>
  <c r="R74" i="1"/>
  <c r="R165" i="1"/>
  <c r="R108" i="1"/>
  <c r="R42" i="1"/>
  <c r="R167" i="1"/>
  <c r="R110" i="1"/>
  <c r="R160" i="1"/>
  <c r="R169" i="1"/>
  <c r="R112" i="1"/>
  <c r="R163" i="1"/>
  <c r="R75" i="1"/>
  <c r="R168" i="1"/>
  <c r="R559" i="1"/>
  <c r="R76" i="1"/>
  <c r="R560" i="1"/>
  <c r="R49" i="1"/>
  <c r="R5" i="1"/>
  <c r="R70" i="1"/>
  <c r="R579" i="1"/>
  <c r="R43" i="1"/>
  <c r="R111" i="1"/>
  <c r="R31" i="1"/>
  <c r="R141" i="1"/>
  <c r="R77" i="1"/>
  <c r="R170" i="1"/>
  <c r="R561" i="1"/>
  <c r="R10" i="1"/>
  <c r="R32" i="1"/>
  <c r="R78" i="1"/>
  <c r="R51" i="1"/>
  <c r="R52" i="1"/>
  <c r="R79" i="1"/>
  <c r="R80" i="1"/>
  <c r="R578" i="1"/>
  <c r="R33" i="1"/>
  <c r="R172" i="1"/>
  <c r="R563" i="1"/>
  <c r="R173" i="1"/>
  <c r="R38" i="1"/>
  <c r="R53" i="1"/>
  <c r="R174" i="1"/>
  <c r="R92" i="1"/>
  <c r="R24" i="1"/>
  <c r="R113" i="1"/>
  <c r="R71" i="1"/>
  <c r="R175" i="1"/>
  <c r="R46" i="1"/>
  <c r="R564" i="1"/>
  <c r="R115" i="1"/>
  <c r="R114" i="1"/>
  <c r="R17" i="1"/>
  <c r="R581" i="1"/>
  <c r="R592" i="1"/>
  <c r="R58" i="1"/>
  <c r="R177" i="1"/>
  <c r="R29" i="1"/>
  <c r="R180" i="1"/>
  <c r="R565" i="1"/>
  <c r="R204" i="1"/>
  <c r="R25" i="1"/>
  <c r="R181" i="1"/>
  <c r="R82" i="1"/>
  <c r="R566" i="1"/>
  <c r="R117" i="1"/>
  <c r="R60" i="1"/>
  <c r="R567" i="1"/>
  <c r="R118" i="1"/>
  <c r="R590" i="1"/>
  <c r="R6" i="1"/>
  <c r="R568" i="1"/>
  <c r="R182" i="1"/>
  <c r="R18" i="1"/>
  <c r="R56" i="1"/>
  <c r="R569" i="1"/>
  <c r="R119" i="1"/>
  <c r="R161" i="1"/>
  <c r="R66" i="1"/>
  <c r="R84" i="1"/>
  <c r="R589" i="1"/>
  <c r="R183" i="1"/>
  <c r="R85" i="1"/>
  <c r="R72" i="1"/>
  <c r="R73" i="1"/>
  <c r="R570" i="1"/>
  <c r="R571" i="1"/>
  <c r="R83" i="1"/>
  <c r="R120" i="1"/>
  <c r="R143" i="1"/>
  <c r="R26" i="1"/>
  <c r="R86" i="1"/>
  <c r="R184" i="1"/>
  <c r="R573" i="1"/>
  <c r="R122" i="1"/>
  <c r="R186" i="1"/>
  <c r="R95" i="1"/>
  <c r="R572" i="1"/>
  <c r="R574" i="1"/>
  <c r="R30" i="1"/>
  <c r="R28" i="1"/>
  <c r="R50" i="1"/>
  <c r="R185" i="1"/>
  <c r="R582" i="1"/>
  <c r="R123" i="1"/>
  <c r="R575" i="1"/>
  <c r="R61" i="1"/>
  <c r="R124" i="1"/>
  <c r="R59" i="1"/>
  <c r="R39" i="1"/>
  <c r="R162" i="1"/>
  <c r="R577" i="1"/>
  <c r="R576" i="1"/>
  <c r="R27" i="1"/>
  <c r="R125" i="1"/>
  <c r="R187" i="1"/>
  <c r="R188" i="1"/>
  <c r="R500" i="1"/>
  <c r="R57" i="1"/>
  <c r="R196" i="1"/>
  <c r="R194" i="1"/>
  <c r="R189" i="1"/>
  <c r="R594" i="1"/>
  <c r="R255" i="1"/>
  <c r="R101" i="1"/>
  <c r="R190" i="1"/>
  <c r="R191" i="1"/>
  <c r="R100" i="1"/>
  <c r="R64" i="1"/>
  <c r="R99" i="1"/>
  <c r="R192" i="1"/>
  <c r="R87" i="1"/>
  <c r="R145" i="1"/>
  <c r="R193" i="1"/>
  <c r="R88" i="1"/>
  <c r="R195" i="1"/>
  <c r="R151" i="1"/>
  <c r="R126" i="1"/>
  <c r="R198" i="1"/>
  <c r="R102" i="1"/>
  <c r="R121" i="1"/>
  <c r="R202" i="1"/>
  <c r="R487" i="1"/>
  <c r="R55" i="1"/>
  <c r="R205" i="1"/>
  <c r="R206" i="1"/>
  <c r="R103" i="1"/>
  <c r="R602" i="1"/>
  <c r="R501" i="1"/>
  <c r="R502" i="1"/>
  <c r="R207" i="1"/>
  <c r="R595" i="1"/>
  <c r="R388" i="1"/>
  <c r="R284" i="1"/>
  <c r="R155" i="1"/>
  <c r="R503" i="1"/>
  <c r="R504" i="1"/>
  <c r="R218" i="1"/>
  <c r="R505" i="1"/>
  <c r="R390" i="1"/>
  <c r="R599" i="1"/>
  <c r="R391" i="1"/>
  <c r="R337" i="1"/>
  <c r="R596" i="1"/>
  <c r="R597" i="1"/>
  <c r="R506" i="1"/>
  <c r="R241" i="1"/>
  <c r="R598" i="1"/>
  <c r="R507" i="1"/>
  <c r="R392" i="1"/>
  <c r="R508" i="1"/>
  <c r="R242" i="1"/>
  <c r="R509" i="1"/>
  <c r="R611" i="1"/>
  <c r="R393" i="1"/>
  <c r="R510" i="1"/>
  <c r="R600" i="1"/>
  <c r="R511" i="1"/>
  <c r="R394" i="1"/>
  <c r="R512" i="1"/>
  <c r="R601" i="1"/>
  <c r="R603" i="1"/>
  <c r="R285" i="1"/>
  <c r="R513" i="1"/>
  <c r="R604" i="1"/>
  <c r="R514" i="1"/>
  <c r="R515" i="1"/>
  <c r="R519" i="1"/>
  <c r="R607" i="1"/>
  <c r="R395" i="1"/>
  <c r="R516" i="1"/>
  <c r="R517" i="1"/>
  <c r="R518" i="1"/>
  <c r="R608" i="1"/>
  <c r="R338" i="1"/>
  <c r="R396" i="1"/>
  <c r="R609" i="1"/>
  <c r="R9" i="1"/>
  <c r="R176" i="1"/>
  <c r="R179" i="1"/>
  <c r="R199" i="1"/>
  <c r="R593" i="1"/>
  <c r="R201" i="1"/>
  <c r="R203" i="1"/>
  <c r="R605" i="1"/>
  <c r="R606" i="1"/>
  <c r="R316" i="1"/>
  <c r="R246" i="1"/>
  <c r="R493" i="1"/>
  <c r="R615" i="1"/>
  <c r="R616" i="1"/>
  <c r="R617" i="1"/>
  <c r="R618" i="1"/>
  <c r="R619" i="1"/>
  <c r="R620" i="1"/>
  <c r="R610" i="1"/>
  <c r="R613" i="1"/>
  <c r="R612" i="1"/>
  <c r="R134" i="1"/>
  <c r="P134" i="1"/>
</calcChain>
</file>

<file path=xl/sharedStrings.xml><?xml version="1.0" encoding="utf-8"?>
<sst xmlns="http://schemas.openxmlformats.org/spreadsheetml/2006/main" count="13836" uniqueCount="3728">
  <si>
    <t>AS4329</t>
  </si>
  <si>
    <t>AS4393</t>
  </si>
  <si>
    <t>AS3106</t>
  </si>
  <si>
    <t>AS3542</t>
  </si>
  <si>
    <t>AS4240</t>
  </si>
  <si>
    <t>AS3029</t>
  </si>
  <si>
    <t>EZ EADS</t>
  </si>
  <si>
    <t>AS3434</t>
  </si>
  <si>
    <t>EZ SJMT Kanada</t>
  </si>
  <si>
    <t>Santec mit Delta N</t>
  </si>
  <si>
    <t>Suzhou Doaxing</t>
  </si>
  <si>
    <t>AS1113</t>
  </si>
  <si>
    <t>AS1116</t>
  </si>
  <si>
    <t>AS1115</t>
  </si>
  <si>
    <t>AS1135</t>
  </si>
  <si>
    <t>AS1122</t>
  </si>
  <si>
    <t>AS1204</t>
  </si>
  <si>
    <t>AS1283</t>
  </si>
  <si>
    <t>AS1296</t>
  </si>
  <si>
    <t>AS1308</t>
  </si>
  <si>
    <t>AS1295</t>
  </si>
  <si>
    <t>AS2292</t>
  </si>
  <si>
    <t>AS3062</t>
  </si>
  <si>
    <t>AS2501</t>
  </si>
  <si>
    <t>AS1872</t>
  </si>
  <si>
    <t>AS1401</t>
  </si>
  <si>
    <t>AS2836</t>
  </si>
  <si>
    <t>AS3013</t>
  </si>
  <si>
    <t>AS1859</t>
  </si>
  <si>
    <t>AS1980</t>
  </si>
  <si>
    <t>AS1436</t>
  </si>
  <si>
    <t>AS1329</t>
  </si>
  <si>
    <t>AS1492</t>
  </si>
  <si>
    <t>AS2509</t>
  </si>
  <si>
    <t>AS2546</t>
  </si>
  <si>
    <t>AS1245</t>
  </si>
  <si>
    <t>AS2599</t>
  </si>
  <si>
    <t>AS1225</t>
  </si>
  <si>
    <t>ZPS</t>
  </si>
  <si>
    <t>AS1343</t>
  </si>
  <si>
    <t>AS1382</t>
  </si>
  <si>
    <t>AS1238</t>
  </si>
  <si>
    <t>AS1906</t>
  </si>
  <si>
    <t>AS1465</t>
  </si>
  <si>
    <t>AS1535</t>
  </si>
  <si>
    <t>AS2379</t>
  </si>
  <si>
    <t>AS4346</t>
  </si>
  <si>
    <t>AS4132</t>
  </si>
  <si>
    <t>AS1277</t>
  </si>
  <si>
    <t>AS1259</t>
  </si>
  <si>
    <t>AS3372</t>
  </si>
  <si>
    <t>Einschubspindel für S8-</t>
  </si>
  <si>
    <t>AS0989</t>
  </si>
  <si>
    <t>AS1290</t>
  </si>
  <si>
    <t>AS1266</t>
  </si>
  <si>
    <t>AS1804</t>
  </si>
  <si>
    <t>AS1984</t>
  </si>
  <si>
    <t>AS1569</t>
  </si>
  <si>
    <t>AS1611</t>
  </si>
  <si>
    <t>AS1884</t>
  </si>
  <si>
    <t>AS3217</t>
  </si>
  <si>
    <t>AS2257</t>
  </si>
  <si>
    <t>AS2864</t>
  </si>
  <si>
    <t>AS1815</t>
  </si>
  <si>
    <t>AS2020</t>
  </si>
  <si>
    <t>AS1706</t>
  </si>
  <si>
    <t>AS2003</t>
  </si>
  <si>
    <t>AS2011</t>
  </si>
  <si>
    <t>AS2384</t>
  </si>
  <si>
    <t>AS2779</t>
  </si>
  <si>
    <t>AS2933</t>
  </si>
  <si>
    <t>AS2936</t>
  </si>
  <si>
    <t>AS2256</t>
  </si>
  <si>
    <t>AS3838</t>
  </si>
  <si>
    <t>AS1919</t>
  </si>
  <si>
    <t>AS0867</t>
  </si>
  <si>
    <t>AS1719</t>
  </si>
  <si>
    <t>AS1557</t>
  </si>
  <si>
    <t>AS2139</t>
  </si>
  <si>
    <t>AS1727</t>
  </si>
  <si>
    <t>AS1860</t>
  </si>
  <si>
    <t>AS1874</t>
  </si>
  <si>
    <t>AS1968</t>
  </si>
  <si>
    <t>AS2004</t>
  </si>
  <si>
    <t>AS2040</t>
  </si>
  <si>
    <t>AS2042</t>
  </si>
  <si>
    <t>AS2045</t>
  </si>
  <si>
    <t>AS2074</t>
  </si>
  <si>
    <t>AS3973</t>
  </si>
  <si>
    <t>AS4053</t>
  </si>
  <si>
    <t>AS4160</t>
  </si>
  <si>
    <t>AS1748</t>
  </si>
  <si>
    <t>AS1130</t>
  </si>
  <si>
    <t>AS1486</t>
  </si>
  <si>
    <t>AS1526</t>
  </si>
  <si>
    <t>AS1554</t>
  </si>
  <si>
    <t>AS3817</t>
  </si>
  <si>
    <t>AS3510</t>
  </si>
  <si>
    <t>AS4077</t>
  </si>
  <si>
    <t>AS3258</t>
  </si>
  <si>
    <t>AS3444</t>
  </si>
  <si>
    <t>AS0961</t>
  </si>
  <si>
    <t>AS1209</t>
  </si>
  <si>
    <t>AS1327</t>
  </si>
  <si>
    <t>AS1544</t>
  </si>
  <si>
    <t>AS0934</t>
  </si>
  <si>
    <t>AS0935</t>
  </si>
  <si>
    <t>AS1086</t>
  </si>
  <si>
    <t>AS1332</t>
  </si>
  <si>
    <t>AS2725</t>
  </si>
  <si>
    <t>AS4270</t>
  </si>
  <si>
    <t>AS1088</t>
  </si>
  <si>
    <t>AS1293</t>
  </si>
  <si>
    <t>AS1302</t>
  </si>
  <si>
    <t>AS1506</t>
  </si>
  <si>
    <t>AS0936</t>
  </si>
  <si>
    <t>AS1183</t>
  </si>
  <si>
    <t>AS1187</t>
  </si>
  <si>
    <t>AS1203</t>
  </si>
  <si>
    <t>AS1184</t>
  </si>
  <si>
    <t>AS1222</t>
  </si>
  <si>
    <t>wie AS</t>
  </si>
  <si>
    <t>AS1357</t>
  </si>
  <si>
    <t>AS1459</t>
  </si>
  <si>
    <t>AS1477</t>
  </si>
  <si>
    <t>AS1371</t>
  </si>
  <si>
    <t>AS1307</t>
  </si>
  <si>
    <t>AS1507</t>
  </si>
  <si>
    <t>AS1509</t>
  </si>
  <si>
    <t>AS2396</t>
  </si>
  <si>
    <t>AS2078</t>
  </si>
  <si>
    <t>AS2208</t>
  </si>
  <si>
    <t>AS2270</t>
  </si>
  <si>
    <t>AS2840</t>
  </si>
  <si>
    <t>AS3389</t>
  </si>
  <si>
    <t>AS3558</t>
  </si>
  <si>
    <t>AS1758</t>
  </si>
  <si>
    <t>AS1648</t>
  </si>
  <si>
    <t>AS1351</t>
  </si>
  <si>
    <t>AS1818</t>
  </si>
  <si>
    <t>AS2814</t>
  </si>
  <si>
    <t>AS2960</t>
  </si>
  <si>
    <t>AS3530</t>
  </si>
  <si>
    <t>AS4376</t>
  </si>
  <si>
    <t>AS1272</t>
  </si>
  <si>
    <t>AS1408</t>
  </si>
  <si>
    <t>AS1474</t>
  </si>
  <si>
    <t>AS1481</t>
  </si>
  <si>
    <t>AS1622</t>
  </si>
  <si>
    <t>AS1630</t>
  </si>
  <si>
    <t>mit 4 Lager (eh.AS1272)</t>
  </si>
  <si>
    <t>AS1641</t>
  </si>
  <si>
    <t>mit 4 Lager (eh.AS1481)</t>
  </si>
  <si>
    <t>AS1720</t>
  </si>
  <si>
    <t>AS1845</t>
  </si>
  <si>
    <t>AS1996</t>
  </si>
  <si>
    <t>AS2058</t>
  </si>
  <si>
    <t>AS2075</t>
  </si>
  <si>
    <t>AS2080</t>
  </si>
  <si>
    <t>AS2092</t>
  </si>
  <si>
    <t>AS2111</t>
  </si>
  <si>
    <t>AS2166</t>
  </si>
  <si>
    <t>AS2364</t>
  </si>
  <si>
    <t>AS2369</t>
  </si>
  <si>
    <t>AS2529</t>
  </si>
  <si>
    <t>AS2631</t>
  </si>
  <si>
    <t>AS3097</t>
  </si>
  <si>
    <t>mit 4 Lager(eh.AS1272)</t>
  </si>
  <si>
    <t>AS4222</t>
  </si>
  <si>
    <t>AS4247</t>
  </si>
  <si>
    <t>AS1475</t>
  </si>
  <si>
    <t>AS1276</t>
  </si>
  <si>
    <t>AS1522</t>
  </si>
  <si>
    <t>AS1028</t>
  </si>
  <si>
    <t>AS4259</t>
  </si>
  <si>
    <t>AS1197</t>
  </si>
  <si>
    <t>AS1383</t>
  </si>
  <si>
    <t>AS2067</t>
  </si>
  <si>
    <t>AS4098</t>
  </si>
  <si>
    <t>AS1828</t>
  </si>
  <si>
    <t>AS1835</t>
  </si>
  <si>
    <t>AS1212</t>
  </si>
  <si>
    <t>AS1214</t>
  </si>
  <si>
    <t>AS1933</t>
  </si>
  <si>
    <t>AS2113</t>
  </si>
  <si>
    <t>AS2577</t>
  </si>
  <si>
    <t>AS3078</t>
  </si>
  <si>
    <t>AS1656</t>
  </si>
  <si>
    <t>AS1965</t>
  </si>
  <si>
    <t>AS1970</t>
  </si>
  <si>
    <t>AS2123</t>
  </si>
  <si>
    <t>AS2349</t>
  </si>
  <si>
    <t>AS2342</t>
  </si>
  <si>
    <t>AS2553</t>
  </si>
  <si>
    <t>AS2787</t>
  </si>
  <si>
    <t>AS2860</t>
  </si>
  <si>
    <t>AS3986</t>
  </si>
  <si>
    <t>AS2244</t>
  </si>
  <si>
    <t>AS2737</t>
  </si>
  <si>
    <t>AS2253</t>
  </si>
  <si>
    <t>AS2240</t>
  </si>
  <si>
    <t>AS2543</t>
  </si>
  <si>
    <t>AS3766</t>
  </si>
  <si>
    <t>AS4101</t>
  </si>
  <si>
    <t>AS2371</t>
  </si>
  <si>
    <t>AS3291</t>
  </si>
  <si>
    <t>AS1605</t>
  </si>
  <si>
    <t>AS1836</t>
  </si>
  <si>
    <t>AS2090</t>
  </si>
  <si>
    <t>AS2552</t>
  </si>
  <si>
    <t>AS3344</t>
  </si>
  <si>
    <t>AS4018</t>
  </si>
  <si>
    <t>AS4113</t>
  </si>
  <si>
    <t>AS4114</t>
  </si>
  <si>
    <t>AS2167</t>
  </si>
  <si>
    <t>AS1713</t>
  </si>
  <si>
    <t>AS1679</t>
  </si>
  <si>
    <t>AS0906</t>
  </si>
  <si>
    <t>AS1784</t>
  </si>
  <si>
    <t>AS1901</t>
  </si>
  <si>
    <t>AS2087</t>
  </si>
  <si>
    <t>AS2801</t>
  </si>
  <si>
    <t>AS3577</t>
  </si>
  <si>
    <t>AS4043</t>
  </si>
  <si>
    <t>AS4170</t>
  </si>
  <si>
    <t>AS4248</t>
  </si>
  <si>
    <t>AS3773</t>
  </si>
  <si>
    <t>AS3276</t>
  </si>
  <si>
    <t>AS4066</t>
  </si>
  <si>
    <t>AS4143</t>
  </si>
  <si>
    <t>AS2202</t>
  </si>
  <si>
    <t>AS3332</t>
  </si>
  <si>
    <t>AS3744</t>
  </si>
  <si>
    <t>AS3894</t>
  </si>
  <si>
    <t>AS2661</t>
  </si>
  <si>
    <t>AS2676</t>
  </si>
  <si>
    <t>AS2719</t>
  </si>
  <si>
    <t>AS3001</t>
  </si>
  <si>
    <t>AS3023</t>
  </si>
  <si>
    <t>AS3157</t>
  </si>
  <si>
    <t>AS3238</t>
  </si>
  <si>
    <t>intern (Parpas)</t>
  </si>
  <si>
    <t>AS3849</t>
  </si>
  <si>
    <t>AS4082</t>
  </si>
  <si>
    <t>AS4255</t>
  </si>
  <si>
    <t>AS4281</t>
  </si>
  <si>
    <t>M21XL mit</t>
  </si>
  <si>
    <t>AS3842</t>
  </si>
  <si>
    <t>AS1087</t>
  </si>
  <si>
    <t>AS1244</t>
  </si>
  <si>
    <t>AS1349</t>
  </si>
  <si>
    <t>AS1643</t>
  </si>
  <si>
    <t>AS1407</t>
  </si>
  <si>
    <t>AS1519</t>
  </si>
  <si>
    <t>AS0922</t>
  </si>
  <si>
    <t>AS0940</t>
  </si>
  <si>
    <t>AS0929</t>
  </si>
  <si>
    <t>AS0941</t>
  </si>
  <si>
    <t>AS1092</t>
  </si>
  <si>
    <t>AS1186</t>
  </si>
  <si>
    <t>AS1281</t>
  </si>
  <si>
    <t>AS4396</t>
  </si>
  <si>
    <t>AS3230</t>
  </si>
  <si>
    <t>AS2428</t>
  </si>
  <si>
    <t>AS2247</t>
  </si>
  <si>
    <t>AS2603</t>
  </si>
  <si>
    <t>AS1541</t>
  </si>
  <si>
    <t>AS1613</t>
  </si>
  <si>
    <t>AS1280</t>
  </si>
  <si>
    <t>AS2375</t>
  </si>
  <si>
    <t>AS3077</t>
  </si>
  <si>
    <t>AS1801</t>
  </si>
  <si>
    <t>AS2192</t>
  </si>
  <si>
    <t>AS1685</t>
  </si>
  <si>
    <t>AS2143</t>
  </si>
  <si>
    <t>AS1309</t>
  </si>
  <si>
    <t>AS1647</t>
  </si>
  <si>
    <t>AS2363</t>
  </si>
  <si>
    <t>AS1487</t>
  </si>
  <si>
    <t>AS1555</t>
  </si>
  <si>
    <t>AS1699</t>
  </si>
  <si>
    <t>AS1790</t>
  </si>
  <si>
    <t>AS1255</t>
  </si>
  <si>
    <t>AS1274</t>
  </si>
  <si>
    <t>AS2210</t>
  </si>
  <si>
    <t>AS1001</t>
  </si>
  <si>
    <t>AS2109</t>
  </si>
  <si>
    <t>AS2808</t>
  </si>
  <si>
    <t>AS2307</t>
  </si>
  <si>
    <t>AS4106</t>
  </si>
  <si>
    <t>AS2284</t>
  </si>
  <si>
    <t>AS2289</t>
  </si>
  <si>
    <t>AS2999</t>
  </si>
  <si>
    <t>AS3179</t>
  </si>
  <si>
    <t>AS3354</t>
  </si>
  <si>
    <t>AS3298</t>
  </si>
  <si>
    <t>AS3750</t>
  </si>
  <si>
    <t>AS1782</t>
  </si>
  <si>
    <t>AS2272</t>
  </si>
  <si>
    <t>AS1711</t>
  </si>
  <si>
    <t>AS1780</t>
  </si>
  <si>
    <t>AS1936</t>
  </si>
  <si>
    <t>AS2211</t>
  </si>
  <si>
    <t>AS3561</t>
  </si>
  <si>
    <t>AS2106</t>
  </si>
  <si>
    <t>AS2588</t>
  </si>
  <si>
    <t>AS2578</t>
  </si>
  <si>
    <t>AS2673</t>
  </si>
  <si>
    <t>AS3421</t>
  </si>
  <si>
    <t>AS4068</t>
  </si>
  <si>
    <t>AS2606</t>
  </si>
  <si>
    <t>AS3131</t>
  </si>
  <si>
    <t>AS3324</t>
  </si>
  <si>
    <t>AS3523</t>
  </si>
  <si>
    <t>AS3943</t>
  </si>
  <si>
    <t>AS3163</t>
  </si>
  <si>
    <t>AS3395</t>
  </si>
  <si>
    <t>AS3965</t>
  </si>
  <si>
    <t>AS3968</t>
  </si>
  <si>
    <t>AS2130</t>
  </si>
  <si>
    <t>AS2361</t>
  </si>
  <si>
    <t>AS3090</t>
  </si>
  <si>
    <t>AS4044</t>
  </si>
  <si>
    <t>AS3646</t>
  </si>
  <si>
    <t>AS1195</t>
  </si>
  <si>
    <t>AS1247</t>
  </si>
  <si>
    <t>AS1440</t>
  </si>
  <si>
    <t>AS1485</t>
  </si>
  <si>
    <t>AS3736</t>
  </si>
  <si>
    <t>AS2203</t>
  </si>
  <si>
    <t>AS2455</t>
  </si>
  <si>
    <t>AS2485</t>
  </si>
  <si>
    <t>AS2422</t>
  </si>
  <si>
    <t>AS2589</t>
  </si>
  <si>
    <t>AS2906</t>
  </si>
  <si>
    <t>AS3257</t>
  </si>
  <si>
    <t>AS3390</t>
  </si>
  <si>
    <t>Eumach</t>
  </si>
  <si>
    <t>AS4064</t>
  </si>
  <si>
    <t>AS2477</t>
  </si>
  <si>
    <t>AS2714</t>
  </si>
  <si>
    <t>AS1515</t>
  </si>
  <si>
    <t>AS1039</t>
  </si>
  <si>
    <t>AS1191</t>
  </si>
  <si>
    <t>AS1439</t>
  </si>
  <si>
    <t>AS1516</t>
  </si>
  <si>
    <t>AS1045</t>
  </si>
  <si>
    <t>AS0953</t>
  </si>
  <si>
    <t>ohne</t>
  </si>
  <si>
    <t>AS1196</t>
  </si>
  <si>
    <t>AS1000</t>
  </si>
  <si>
    <t>AS1171</t>
  </si>
  <si>
    <t>AS2749</t>
  </si>
  <si>
    <t>AS2965</t>
  </si>
  <si>
    <t>AS3148</t>
  </si>
  <si>
    <t>AS3120</t>
  </si>
  <si>
    <t>Miba              O</t>
  </si>
  <si>
    <t>AS3289</t>
  </si>
  <si>
    <t>AS3274</t>
  </si>
  <si>
    <t>AS1947</t>
  </si>
  <si>
    <t>AS2290</t>
  </si>
  <si>
    <t>AS2224</t>
  </si>
  <si>
    <t>AS1718</t>
  </si>
  <si>
    <t>AS2649</t>
  </si>
  <si>
    <t>AS1489</t>
  </si>
  <si>
    <t>AS2984</t>
  </si>
  <si>
    <t>Reibschweißerkzeug;</t>
  </si>
  <si>
    <t>AS2505</t>
  </si>
  <si>
    <t>AS2690</t>
  </si>
  <si>
    <t>AS2707</t>
  </si>
  <si>
    <t>AS2049</t>
  </si>
  <si>
    <t>AS2875</t>
  </si>
  <si>
    <t>AS2955</t>
  </si>
  <si>
    <t>AS3059</t>
  </si>
  <si>
    <t>AS3160</t>
  </si>
  <si>
    <t>AS2820</t>
  </si>
  <si>
    <t>AS2920</t>
  </si>
  <si>
    <t>AS2930</t>
  </si>
  <si>
    <t>ERSETZ</t>
  </si>
  <si>
    <t>AS2987</t>
  </si>
  <si>
    <t>AS3802</t>
  </si>
  <si>
    <t>AS4125</t>
  </si>
  <si>
    <t>AS4354</t>
  </si>
  <si>
    <t>AS0932</t>
  </si>
  <si>
    <t>AS1326</t>
  </si>
  <si>
    <t>AS2026</t>
  </si>
  <si>
    <t>AS2035</t>
  </si>
  <si>
    <t>AS1534</t>
  </si>
  <si>
    <t>AS1662</t>
  </si>
  <si>
    <t>AS1834</t>
  </si>
  <si>
    <t>AS2013</t>
  </si>
  <si>
    <t>AS2989</t>
  </si>
  <si>
    <t>AS1551</t>
  </si>
  <si>
    <t>AS1490</t>
  </si>
  <si>
    <t>AS1893</t>
  </si>
  <si>
    <t>AS1310</t>
  </si>
  <si>
    <t>AS4127</t>
  </si>
  <si>
    <t>AS3650</t>
  </si>
  <si>
    <t>AS3331</t>
  </si>
  <si>
    <t>AS3316</t>
  </si>
  <si>
    <t>AS4364</t>
  </si>
  <si>
    <t>AS4374</t>
  </si>
  <si>
    <t>AS3152</t>
  </si>
  <si>
    <t>AS3683</t>
  </si>
  <si>
    <t>AS3600</t>
  </si>
  <si>
    <t>AS3155</t>
  </si>
  <si>
    <t>AS4370</t>
  </si>
  <si>
    <t>AS4134</t>
  </si>
  <si>
    <t>AS1764</t>
  </si>
  <si>
    <t>AS1320</t>
  </si>
  <si>
    <t>AS1644</t>
  </si>
  <si>
    <t>mit 4 Lager (eh.AS1320)</t>
  </si>
  <si>
    <t>AS1041</t>
  </si>
  <si>
    <t>AS1121</t>
  </si>
  <si>
    <t>AS1152</t>
  </si>
  <si>
    <t>AS0952</t>
  </si>
  <si>
    <t>AS1012</t>
  </si>
  <si>
    <t>AS1013</t>
  </si>
  <si>
    <t>AS1005</t>
  </si>
  <si>
    <t>AS2650</t>
  </si>
  <si>
    <t>AS1284</t>
  </si>
  <si>
    <t>AS1112</t>
  </si>
  <si>
    <t>AS1528</t>
  </si>
  <si>
    <t>AS1661</t>
  </si>
  <si>
    <t>AS1223</t>
  </si>
  <si>
    <t>AS1170</t>
  </si>
  <si>
    <t>AS1156</t>
  </si>
  <si>
    <t>AS1189</t>
  </si>
  <si>
    <t>AS1208</t>
  </si>
  <si>
    <t>AS1218</t>
  </si>
  <si>
    <t>AS1220</t>
  </si>
  <si>
    <t>AS2226</t>
  </si>
  <si>
    <t>AS1432</t>
  </si>
  <si>
    <t>AS1584</t>
  </si>
  <si>
    <t>AS1650</t>
  </si>
  <si>
    <t>mit 4 Lager (eh.AS1584)</t>
  </si>
  <si>
    <t>AS2788</t>
  </si>
  <si>
    <t>AS2879</t>
  </si>
  <si>
    <t>AS1267</t>
  </si>
  <si>
    <t>AS1518</t>
  </si>
  <si>
    <t>AS1234</t>
  </si>
  <si>
    <t>AS2059</t>
  </si>
  <si>
    <t>AS2132</t>
  </si>
  <si>
    <t>AS2645</t>
  </si>
  <si>
    <t>AS3746</t>
  </si>
  <si>
    <t>AS4326</t>
  </si>
  <si>
    <t>AS2526</t>
  </si>
  <si>
    <t>AS2531</t>
  </si>
  <si>
    <t>AS2447</t>
  </si>
  <si>
    <t>AS3738</t>
  </si>
  <si>
    <t>AS3280</t>
  </si>
  <si>
    <t>AS1663</t>
  </si>
  <si>
    <t>AS1394</t>
  </si>
  <si>
    <t>AS1524</t>
  </si>
  <si>
    <t>AS2789</t>
  </si>
  <si>
    <t>AS2293</t>
  </si>
  <si>
    <t>AS2534</t>
  </si>
  <si>
    <t>AS1505</t>
  </si>
  <si>
    <t>AS3216</t>
  </si>
  <si>
    <t>AS1918</t>
  </si>
  <si>
    <t>AS2506</t>
  </si>
  <si>
    <t>AS1504</t>
  </si>
  <si>
    <t>AS1653</t>
  </si>
  <si>
    <t>AS2597</t>
  </si>
  <si>
    <t>AS3053</t>
  </si>
  <si>
    <t>AS3919</t>
  </si>
  <si>
    <t>AS2584</t>
  </si>
  <si>
    <t>AS2155</t>
  </si>
  <si>
    <t>AS4200</t>
  </si>
  <si>
    <t>AS1760</t>
  </si>
  <si>
    <t>AS3879</t>
  </si>
  <si>
    <t>AS3653</t>
  </si>
  <si>
    <t>AS3150</t>
  </si>
  <si>
    <t>AS3224</t>
  </si>
  <si>
    <t>AS3470</t>
  </si>
  <si>
    <t>AS1422</t>
  </si>
  <si>
    <t>AS3271</t>
  </si>
  <si>
    <t>AS1331</t>
  </si>
  <si>
    <t>AS3225</t>
  </si>
  <si>
    <t>AS1527</t>
  </si>
  <si>
    <t>AS1615</t>
  </si>
  <si>
    <t>EMIUM</t>
  </si>
  <si>
    <t>AS3369</t>
  </si>
  <si>
    <t>AS4398</t>
  </si>
  <si>
    <t>AS1777</t>
  </si>
  <si>
    <t>AS2271</t>
  </si>
  <si>
    <t>AS1873</t>
  </si>
  <si>
    <t>AS1078</t>
  </si>
  <si>
    <t>AS1766</t>
  </si>
  <si>
    <t>AS0820</t>
  </si>
  <si>
    <t>AS1124</t>
  </si>
  <si>
    <t>AS1319</t>
  </si>
  <si>
    <t>AS2022</t>
  </si>
  <si>
    <t>AS1442</t>
  </si>
  <si>
    <t>AS1990</t>
  </si>
  <si>
    <t>AS1850</t>
  </si>
  <si>
    <t>AS1820</t>
  </si>
  <si>
    <t>AS1594</t>
  </si>
  <si>
    <t>AS2332</t>
  </si>
  <si>
    <t>AS2335</t>
  </si>
  <si>
    <t>AS1864</t>
  </si>
  <si>
    <t>AS2449</t>
  </si>
  <si>
    <t>AS1458</t>
  </si>
  <si>
    <t>AS1265</t>
  </si>
  <si>
    <t>AS1096</t>
  </si>
  <si>
    <t>AS1097</t>
  </si>
  <si>
    <t>AS1237</t>
  </si>
  <si>
    <t>EZ DEE Daimler</t>
  </si>
  <si>
    <t xml:space="preserve">Santec  </t>
  </si>
  <si>
    <t>offen</t>
  </si>
  <si>
    <t>AS-Nummer</t>
  </si>
  <si>
    <t>M21</t>
  </si>
  <si>
    <t>M21XL</t>
  </si>
  <si>
    <t>S8</t>
  </si>
  <si>
    <t>S8XL</t>
  </si>
  <si>
    <t>G30</t>
  </si>
  <si>
    <t>AS3720</t>
  </si>
  <si>
    <t>AS3721</t>
  </si>
  <si>
    <t>AS3729</t>
  </si>
  <si>
    <t>AS3797</t>
  </si>
  <si>
    <t>AS4253</t>
  </si>
  <si>
    <t>AS4254</t>
  </si>
  <si>
    <t>G30XL</t>
  </si>
  <si>
    <t>P12</t>
  </si>
  <si>
    <t>Nano</t>
  </si>
  <si>
    <t>Baureihe</t>
  </si>
  <si>
    <t>S8alt</t>
  </si>
  <si>
    <t>NANO</t>
  </si>
  <si>
    <t>FSW</t>
  </si>
  <si>
    <t>Sonder</t>
  </si>
  <si>
    <t>Zeichnungs-Endnummer</t>
  </si>
  <si>
    <t>AS4419</t>
  </si>
  <si>
    <t>AS4471</t>
  </si>
  <si>
    <t>AS4442</t>
  </si>
  <si>
    <t>M21 in G30</t>
  </si>
  <si>
    <t>M21 Parpas</t>
  </si>
  <si>
    <t>P12 Sonder</t>
  </si>
  <si>
    <t>GS</t>
  </si>
  <si>
    <t>G30 GS</t>
  </si>
  <si>
    <t>Liaoning Zhongxing</t>
  </si>
  <si>
    <t>Prüfstand Wellenklemmung</t>
  </si>
  <si>
    <t>Wipro</t>
  </si>
  <si>
    <t>098-0635</t>
  </si>
  <si>
    <t>098-0636</t>
  </si>
  <si>
    <t>98-0161</t>
  </si>
  <si>
    <t>98-0160</t>
  </si>
  <si>
    <t>98-0156</t>
  </si>
  <si>
    <t>98-0157</t>
  </si>
  <si>
    <t>98-0190</t>
  </si>
  <si>
    <t>98-0189</t>
  </si>
  <si>
    <t>98-0152</t>
  </si>
  <si>
    <t>98-0136</t>
  </si>
  <si>
    <t>98-0208</t>
  </si>
  <si>
    <t>98-0209</t>
  </si>
  <si>
    <t>98-0237</t>
  </si>
  <si>
    <t>98-0180</t>
  </si>
  <si>
    <t>98-0179</t>
  </si>
  <si>
    <t>98-0200</t>
  </si>
  <si>
    <t>98-0199</t>
  </si>
  <si>
    <t>98-0196</t>
  </si>
  <si>
    <t>98-0195</t>
  </si>
  <si>
    <t>98-0226</t>
  </si>
  <si>
    <t>98-0227</t>
  </si>
  <si>
    <t>98-0148</t>
  </si>
  <si>
    <t>98-0147</t>
  </si>
  <si>
    <t>98-0176</t>
  </si>
  <si>
    <t>98-0177</t>
  </si>
  <si>
    <t>98-0211</t>
  </si>
  <si>
    <t>98-0210</t>
  </si>
  <si>
    <t>98-0213</t>
  </si>
  <si>
    <t>98-0214</t>
  </si>
  <si>
    <t>98-0135</t>
  </si>
  <si>
    <t>98-0392</t>
  </si>
  <si>
    <t>98-0229</t>
  </si>
  <si>
    <t>98-0230</t>
  </si>
  <si>
    <t>98-0221</t>
  </si>
  <si>
    <t>98-0223</t>
  </si>
  <si>
    <t>98-0224</t>
  </si>
  <si>
    <t>98-0232</t>
  </si>
  <si>
    <t>98-0233</t>
  </si>
  <si>
    <t>98-0247</t>
  </si>
  <si>
    <t>98-0244</t>
  </si>
  <si>
    <t>98-0182</t>
  </si>
  <si>
    <t>98-0183</t>
  </si>
  <si>
    <t>98-0239</t>
  </si>
  <si>
    <t>98-0240</t>
  </si>
  <si>
    <t>98-0249</t>
  </si>
  <si>
    <t>98-0250</t>
  </si>
  <si>
    <t>98-0255</t>
  </si>
  <si>
    <t>98-0253</t>
  </si>
  <si>
    <t>98-0276</t>
  </si>
  <si>
    <t>98-0277</t>
  </si>
  <si>
    <t>98-0269</t>
  </si>
  <si>
    <t>98-0270</t>
  </si>
  <si>
    <t>98-0266</t>
  </si>
  <si>
    <t>98-0267</t>
  </si>
  <si>
    <t>98-0264</t>
  </si>
  <si>
    <t>98-0265</t>
  </si>
  <si>
    <t>98-0314</t>
  </si>
  <si>
    <t>98-0315</t>
  </si>
  <si>
    <t>98-0296</t>
  </si>
  <si>
    <t>98-0297</t>
  </si>
  <si>
    <t>98-0149</t>
  </si>
  <si>
    <t>98-0150</t>
  </si>
  <si>
    <t>98-0280</t>
  </si>
  <si>
    <t>98-0281</t>
  </si>
  <si>
    <t>98-0286</t>
  </si>
  <si>
    <t>98-0287</t>
  </si>
  <si>
    <t>98-0289</t>
  </si>
  <si>
    <t>98-0290</t>
  </si>
  <si>
    <t>98-0284</t>
  </si>
  <si>
    <t>98-0283</t>
  </si>
  <si>
    <t>98-0132</t>
  </si>
  <si>
    <t>98-0131</t>
  </si>
  <si>
    <t>98-0295</t>
  </si>
  <si>
    <t>98-0294</t>
  </si>
  <si>
    <t>98-0310</t>
  </si>
  <si>
    <t>98-0311</t>
  </si>
  <si>
    <t>98-0300</t>
  </si>
  <si>
    <t>98-0301</t>
  </si>
  <si>
    <t>98-0323</t>
  </si>
  <si>
    <t>98-0324</t>
  </si>
  <si>
    <t>98-0306</t>
  </si>
  <si>
    <t>98-0307</t>
  </si>
  <si>
    <t>98-0321</t>
  </si>
  <si>
    <t>98-0320</t>
  </si>
  <si>
    <t>98-0330</t>
  </si>
  <si>
    <t>98-0331</t>
  </si>
  <si>
    <t>98-0337</t>
  </si>
  <si>
    <t>98-0338</t>
  </si>
  <si>
    <t>98-0340</t>
  </si>
  <si>
    <t>98-0341</t>
  </si>
  <si>
    <t>98-0592</t>
  </si>
  <si>
    <t>98-0593</t>
  </si>
  <si>
    <t>98-0348</t>
  </si>
  <si>
    <t>98-0349</t>
  </si>
  <si>
    <t>98-0355</t>
  </si>
  <si>
    <t>98-0356</t>
  </si>
  <si>
    <t>98-0361</t>
  </si>
  <si>
    <t>98-0360</t>
  </si>
  <si>
    <t>98-0373</t>
  </si>
  <si>
    <t>98-0374</t>
  </si>
  <si>
    <t>98-0370</t>
  </si>
  <si>
    <t>98-0371</t>
  </si>
  <si>
    <t>98-0367</t>
  </si>
  <si>
    <t>98-0368</t>
  </si>
  <si>
    <t>98-0379</t>
  </si>
  <si>
    <t>98-0380</t>
  </si>
  <si>
    <t>98-0390</t>
  </si>
  <si>
    <t>98-0377</t>
  </si>
  <si>
    <t>98-0378</t>
  </si>
  <si>
    <t>98-0381</t>
  </si>
  <si>
    <t>98-0382</t>
  </si>
  <si>
    <t>98-0388</t>
  </si>
  <si>
    <t>98-0389</t>
  </si>
  <si>
    <t>98-0407</t>
  </si>
  <si>
    <t>98-0408</t>
  </si>
  <si>
    <t>98-0384</t>
  </si>
  <si>
    <t>98-0385</t>
  </si>
  <si>
    <t>98-0396</t>
  </si>
  <si>
    <t>98-0413</t>
  </si>
  <si>
    <t>98-0402</t>
  </si>
  <si>
    <t>98-0403</t>
  </si>
  <si>
    <t>98-0399</t>
  </si>
  <si>
    <t>98-0400</t>
  </si>
  <si>
    <t>98-0435</t>
  </si>
  <si>
    <t>98-0423</t>
  </si>
  <si>
    <t>98-0443</t>
  </si>
  <si>
    <t>98-0525</t>
  </si>
  <si>
    <t>98-0430</t>
  </si>
  <si>
    <t>98-0418</t>
  </si>
  <si>
    <t>98-0419</t>
  </si>
  <si>
    <t>98-0304</t>
  </si>
  <si>
    <t>98-0421</t>
  </si>
  <si>
    <t>98-0460</t>
  </si>
  <si>
    <t>98-0459</t>
  </si>
  <si>
    <t>98-0436</t>
  </si>
  <si>
    <t>98-0437</t>
  </si>
  <si>
    <t>98-0425</t>
  </si>
  <si>
    <t>98-0426</t>
  </si>
  <si>
    <t>98-0442</t>
  </si>
  <si>
    <t>98-0440</t>
  </si>
  <si>
    <t>98-0441</t>
  </si>
  <si>
    <t>98-0450</t>
  </si>
  <si>
    <t>98-0453</t>
  </si>
  <si>
    <t>98-0303</t>
  </si>
  <si>
    <t>98-0451</t>
  </si>
  <si>
    <t>98-0452</t>
  </si>
  <si>
    <t>98-0457</t>
  </si>
  <si>
    <t>98-0458</t>
  </si>
  <si>
    <t>98-0462</t>
  </si>
  <si>
    <t>98-0463</t>
  </si>
  <si>
    <t>98-0469</t>
  </si>
  <si>
    <t>98-0470</t>
  </si>
  <si>
    <t>98-0524</t>
  </si>
  <si>
    <t>98-0476</t>
  </si>
  <si>
    <t>98-0475</t>
  </si>
  <si>
    <t>98-0165</t>
  </si>
  <si>
    <t>98-0167</t>
  </si>
  <si>
    <t>98-0166</t>
  </si>
  <si>
    <t>98-0515</t>
  </si>
  <si>
    <t>98-0482</t>
  </si>
  <si>
    <t>98-0519</t>
  </si>
  <si>
    <t>98-0520</t>
  </si>
  <si>
    <t>98-0521</t>
  </si>
  <si>
    <t>98-0488</t>
  </si>
  <si>
    <t>98-0606</t>
  </si>
  <si>
    <t>98-0499</t>
  </si>
  <si>
    <t>98-0500</t>
  </si>
  <si>
    <t>98-0496</t>
  </si>
  <si>
    <t>98-0497</t>
  </si>
  <si>
    <t>98-0502</t>
  </si>
  <si>
    <t>98-0503</t>
  </si>
  <si>
    <t>98-0557</t>
  </si>
  <si>
    <t>98-0505</t>
  </si>
  <si>
    <t>98-0508</t>
  </si>
  <si>
    <t>98-0510</t>
  </si>
  <si>
    <t>98-0509</t>
  </si>
  <si>
    <t>98-0518</t>
  </si>
  <si>
    <t>98-0517</t>
  </si>
  <si>
    <t>98-0533</t>
  </si>
  <si>
    <t>98-0522</t>
  </si>
  <si>
    <t>98-0523</t>
  </si>
  <si>
    <t>98-0526</t>
  </si>
  <si>
    <t>98-0527</t>
  </si>
  <si>
    <t>98-0532</t>
  </si>
  <si>
    <t>98-0531</t>
  </si>
  <si>
    <t>98-0536</t>
  </si>
  <si>
    <t>98-0537</t>
  </si>
  <si>
    <t>98-0540</t>
  </si>
  <si>
    <t>98-0541</t>
  </si>
  <si>
    <t>98-0547</t>
  </si>
  <si>
    <t>98-0548</t>
  </si>
  <si>
    <t>98-0552</t>
  </si>
  <si>
    <t>98-0553</t>
  </si>
  <si>
    <t>98-0555</t>
  </si>
  <si>
    <t>98-0554</t>
  </si>
  <si>
    <t>98-0551</t>
  </si>
  <si>
    <t>98-0550</t>
  </si>
  <si>
    <t>98-0560</t>
  </si>
  <si>
    <t>98-0562</t>
  </si>
  <si>
    <t>98-0561</t>
  </si>
  <si>
    <t>98-0567</t>
  </si>
  <si>
    <t>98-0575</t>
  </si>
  <si>
    <t>98-0576</t>
  </si>
  <si>
    <t>98-0569</t>
  </si>
  <si>
    <t>98-0570</t>
  </si>
  <si>
    <t>98-0573</t>
  </si>
  <si>
    <t>98-0580</t>
  </si>
  <si>
    <t>98-0302</t>
  </si>
  <si>
    <t>98-0142</t>
  </si>
  <si>
    <t>98-0589</t>
  </si>
  <si>
    <t>98-0590</t>
  </si>
  <si>
    <t>98-0585</t>
  </si>
  <si>
    <t>98-0584</t>
  </si>
  <si>
    <t>98-0609</t>
  </si>
  <si>
    <t>98-0610</t>
  </si>
  <si>
    <t>98-0597</t>
  </si>
  <si>
    <t>98-0598</t>
  </si>
  <si>
    <t>98-0607</t>
  </si>
  <si>
    <t>98-0608</t>
  </si>
  <si>
    <t>98-0603</t>
  </si>
  <si>
    <t>98-0604</t>
  </si>
  <si>
    <t>98-0611</t>
  </si>
  <si>
    <t>98-0612</t>
  </si>
  <si>
    <t>98-0615</t>
  </si>
  <si>
    <t>98-0616</t>
  </si>
  <si>
    <t>98-0623</t>
  </si>
  <si>
    <t>98-0631</t>
  </si>
  <si>
    <t>98-0543</t>
  </si>
  <si>
    <t>98-0625</t>
  </si>
  <si>
    <t>98-0542</t>
  </si>
  <si>
    <t>Datenblatt-nummer</t>
  </si>
  <si>
    <t>Rotor Rotorhülse 1.0570 RU 85x302</t>
  </si>
  <si>
    <t>Rotor Rotorhülse 1.0570 RU 105x208</t>
  </si>
  <si>
    <t>Rotor Rotorhülse 1.0570 RU 105x258</t>
  </si>
  <si>
    <t>Rotor Rotorhülse 1.0570 RU 105x188</t>
  </si>
  <si>
    <t>CS/RR/50-76 Rotorhülse zu 98-463 1.0570</t>
  </si>
  <si>
    <t>CS/RR/50-90 Rotorhülse  zu 98-500</t>
  </si>
  <si>
    <t>CS/RR/A100-096 RD Ø190x240  1.0570</t>
  </si>
  <si>
    <t>CS/RT/120-101 RD 85x245  1.0570</t>
  </si>
  <si>
    <t>CS/RR/300-109 RD 230x385  1.0570</t>
  </si>
  <si>
    <t>204-0055</t>
  </si>
  <si>
    <t>204-0005</t>
  </si>
  <si>
    <t>204-0002</t>
  </si>
  <si>
    <t>204-0029</t>
  </si>
  <si>
    <t>204-0045</t>
  </si>
  <si>
    <t>204-0027</t>
  </si>
  <si>
    <t>204-0024</t>
  </si>
  <si>
    <t>204-0061</t>
  </si>
  <si>
    <t>204-0056</t>
  </si>
  <si>
    <t>204-0039</t>
  </si>
  <si>
    <t>204-0015</t>
  </si>
  <si>
    <t>204-0020</t>
  </si>
  <si>
    <t>204-0016</t>
  </si>
  <si>
    <t>204-0019</t>
  </si>
  <si>
    <t>204-0011</t>
  </si>
  <si>
    <t>204-0030</t>
  </si>
  <si>
    <t>204-0022</t>
  </si>
  <si>
    <t>204-0041</t>
  </si>
  <si>
    <t>204-0040</t>
  </si>
  <si>
    <t>204-0007</t>
  </si>
  <si>
    <t>204-0008</t>
  </si>
  <si>
    <t>204-0013</t>
  </si>
  <si>
    <t>204-0023</t>
  </si>
  <si>
    <t>204-0025</t>
  </si>
  <si>
    <t>204-0006</t>
  </si>
  <si>
    <t>204-0028</t>
  </si>
  <si>
    <t>204-0009</t>
  </si>
  <si>
    <t>204-0012</t>
  </si>
  <si>
    <t>204-0017</t>
  </si>
  <si>
    <t>204-0010</t>
  </si>
  <si>
    <t>204-0046</t>
  </si>
  <si>
    <t>204-0054</t>
  </si>
  <si>
    <t>204-0018</t>
  </si>
  <si>
    <t>204-0033</t>
  </si>
  <si>
    <t>204-0014</t>
  </si>
  <si>
    <t>204-0049</t>
  </si>
  <si>
    <t>204-0032</t>
  </si>
  <si>
    <t>204-0035</t>
  </si>
  <si>
    <t>204-0042</t>
  </si>
  <si>
    <t>204-0034</t>
  </si>
  <si>
    <t>204-0026</t>
  </si>
  <si>
    <t>204-0036</t>
  </si>
  <si>
    <t>204-0052</t>
  </si>
  <si>
    <t>204-0043</t>
  </si>
  <si>
    <t>204-0038</t>
  </si>
  <si>
    <t>204-0053</t>
  </si>
  <si>
    <t>204-0051</t>
  </si>
  <si>
    <t>204-0058</t>
  </si>
  <si>
    <t xml:space="preserve"> Hamül</t>
  </si>
  <si>
    <t xml:space="preserve"> SCEMM</t>
  </si>
  <si>
    <t xml:space="preserve"> Somab</t>
  </si>
  <si>
    <t xml:space="preserve"> Zimmermann</t>
  </si>
  <si>
    <t xml:space="preserve"> Renault</t>
  </si>
  <si>
    <t xml:space="preserve"> Burkhardt &amp; Weber</t>
  </si>
  <si>
    <t xml:space="preserve"> Zimmermann (Z mit</t>
  </si>
  <si>
    <t xml:space="preserve"> Depo (ZPS)</t>
  </si>
  <si>
    <t xml:space="preserve"> Grüner</t>
  </si>
  <si>
    <t xml:space="preserve"> Becker</t>
  </si>
  <si>
    <t xml:space="preserve"> Sondergaards</t>
  </si>
  <si>
    <t xml:space="preserve"> SW (BA 600)</t>
  </si>
  <si>
    <t xml:space="preserve"> SW</t>
  </si>
  <si>
    <t xml:space="preserve"> Honsberg</t>
  </si>
  <si>
    <t xml:space="preserve"> SW (BA400-4)</t>
  </si>
  <si>
    <t xml:space="preserve"> OMZ</t>
  </si>
  <si>
    <t xml:space="preserve"> Becker Ulm</t>
  </si>
  <si>
    <t xml:space="preserve"> Heim</t>
  </si>
  <si>
    <t xml:space="preserve"> Masserini (MTS)</t>
  </si>
  <si>
    <t xml:space="preserve"> mit IKZ</t>
  </si>
  <si>
    <t xml:space="preserve"> Eumatech</t>
  </si>
  <si>
    <t xml:space="preserve"> Zimmermann (Z</t>
  </si>
  <si>
    <t xml:space="preserve"> Monforts</t>
  </si>
  <si>
    <t xml:space="preserve"> Shenyang</t>
  </si>
  <si>
    <t xml:space="preserve"> Quick Jet</t>
  </si>
  <si>
    <t xml:space="preserve"> Thielenhaus</t>
  </si>
  <si>
    <t xml:space="preserve"> Mabi</t>
  </si>
  <si>
    <t xml:space="preserve"> Titan</t>
  </si>
  <si>
    <t xml:space="preserve"> Kekeisen</t>
  </si>
  <si>
    <t xml:space="preserve"> Fooke</t>
  </si>
  <si>
    <t xml:space="preserve"> Anayak (Getriebesp.)</t>
  </si>
  <si>
    <t xml:space="preserve"> Correa</t>
  </si>
  <si>
    <t xml:space="preserve"> Fastems</t>
  </si>
  <si>
    <t xml:space="preserve"> Best</t>
  </si>
  <si>
    <t>OMZ</t>
  </si>
  <si>
    <t xml:space="preserve"> Klaes</t>
  </si>
  <si>
    <t xml:space="preserve"> MAV</t>
  </si>
  <si>
    <t xml:space="preserve"> ZPS</t>
  </si>
  <si>
    <t xml:space="preserve"> Johnford mit IKZ</t>
  </si>
  <si>
    <t xml:space="preserve"> Wera</t>
  </si>
  <si>
    <t xml:space="preserve"> Kingsbury</t>
  </si>
  <si>
    <t xml:space="preserve"> MTS</t>
  </si>
  <si>
    <t xml:space="preserve"> Enshu (Getriebesp.)</t>
  </si>
  <si>
    <t xml:space="preserve"> Anayak (Schwenkkopf)</t>
  </si>
  <si>
    <t xml:space="preserve"> Anayak (Nur Kopf 1-3)</t>
  </si>
  <si>
    <t>NICHT MEHR</t>
  </si>
  <si>
    <t xml:space="preserve"> Johnford Roundtop</t>
  </si>
  <si>
    <t xml:space="preserve"> Laempe</t>
  </si>
  <si>
    <t xml:space="preserve"> Yeong Chin</t>
  </si>
  <si>
    <t xml:space="preserve"> mit Spindelkühlung</t>
  </si>
  <si>
    <t xml:space="preserve"> Yeong Chin (200V)</t>
  </si>
  <si>
    <t xml:space="preserve"> Vulkan</t>
  </si>
  <si>
    <t xml:space="preserve"> Messespindel</t>
  </si>
  <si>
    <t xml:space="preserve"> Kafo (200V Motor)</t>
  </si>
  <si>
    <t xml:space="preserve"> Awea</t>
  </si>
  <si>
    <t xml:space="preserve"> BFW</t>
  </si>
  <si>
    <t xml:space="preserve"> Hartford</t>
  </si>
  <si>
    <t xml:space="preserve"> KaFo</t>
  </si>
  <si>
    <t xml:space="preserve"> CyTec</t>
  </si>
  <si>
    <t xml:space="preserve"> Formenbausp. mit</t>
  </si>
  <si>
    <t xml:space="preserve"> Hyundai</t>
  </si>
  <si>
    <t xml:space="preserve"> Pneu-</t>
  </si>
  <si>
    <t xml:space="preserve"> Advanced</t>
  </si>
  <si>
    <t xml:space="preserve"> Hankook 200V</t>
  </si>
  <si>
    <t xml:space="preserve"> Hankook</t>
  </si>
  <si>
    <t xml:space="preserve"> Kondia</t>
  </si>
  <si>
    <t xml:space="preserve"> Bertsche</t>
  </si>
  <si>
    <t xml:space="preserve"> Fastems ohne Schottpl.</t>
  </si>
  <si>
    <t xml:space="preserve"> Johnford-Roundtop</t>
  </si>
  <si>
    <t xml:space="preserve"> ML</t>
  </si>
  <si>
    <t xml:space="preserve"> Tajmac-ZPS</t>
  </si>
  <si>
    <t xml:space="preserve"> Innse</t>
  </si>
  <si>
    <t xml:space="preserve"> PFG              O</t>
  </si>
  <si>
    <t xml:space="preserve"> PFG</t>
  </si>
  <si>
    <t xml:space="preserve"> Sauter</t>
  </si>
  <si>
    <t xml:space="preserve"> Schmid aus MAV -0490</t>
  </si>
  <si>
    <t xml:space="preserve"> Dae Kyung</t>
  </si>
  <si>
    <t xml:space="preserve"> ANAYAK (mit Fanuc)</t>
  </si>
  <si>
    <t xml:space="preserve"> Industria Dohmen</t>
  </si>
  <si>
    <t xml:space="preserve"> HYUNDAI</t>
  </si>
  <si>
    <t xml:space="preserve"> ANAYAK (Getriebesp.)</t>
  </si>
  <si>
    <t xml:space="preserve"> Edel</t>
  </si>
  <si>
    <t xml:space="preserve"> Deckel Maho</t>
  </si>
  <si>
    <t xml:space="preserve"> Zayer</t>
  </si>
  <si>
    <t xml:space="preserve"> MÜHLBAUER            O</t>
  </si>
  <si>
    <t xml:space="preserve"> Mühlbauer</t>
  </si>
  <si>
    <t xml:space="preserve"> Olympia (Getriebesp.)</t>
  </si>
  <si>
    <t xml:space="preserve"> INNSE                O</t>
  </si>
  <si>
    <t xml:space="preserve"> WMW                  O</t>
  </si>
  <si>
    <t xml:space="preserve"> Formenbauspindel</t>
  </si>
  <si>
    <t xml:space="preserve"> Roundtop Formenb.</t>
  </si>
  <si>
    <t xml:space="preserve"> Fulland 400V Öl-Luft</t>
  </si>
  <si>
    <t xml:space="preserve"> Fastems mit Kugelb. 3.</t>
  </si>
  <si>
    <t xml:space="preserve"> SAMAG =0411 aber</t>
  </si>
  <si>
    <t xml:space="preserve"> Fumap</t>
  </si>
  <si>
    <t xml:space="preserve"> Kehren</t>
  </si>
  <si>
    <t xml:space="preserve"> Geiss (alt)</t>
  </si>
  <si>
    <t xml:space="preserve"> Toshiba</t>
  </si>
  <si>
    <t xml:space="preserve"> Donau</t>
  </si>
  <si>
    <t xml:space="preserve"> Lehbrink</t>
  </si>
  <si>
    <t xml:space="preserve"> Union                O</t>
  </si>
  <si>
    <t xml:space="preserve"> Dufieux(klares Wasser)</t>
  </si>
  <si>
    <t xml:space="preserve"> Cytec Intern         O</t>
  </si>
  <si>
    <t xml:space="preserve"> Stray           O</t>
  </si>
  <si>
    <t xml:space="preserve"> Eternal Asia      O</t>
  </si>
  <si>
    <t xml:space="preserve"> Avtopromimport</t>
  </si>
  <si>
    <t xml:space="preserve"> NIAT mit IKZ</t>
  </si>
  <si>
    <t xml:space="preserve"> Cytec F ohne IKZ</t>
  </si>
  <si>
    <t xml:space="preserve"> Innse                O</t>
  </si>
  <si>
    <t xml:space="preserve"> DS-TECHNOLOGIE</t>
  </si>
  <si>
    <t xml:space="preserve"> Edel                O</t>
  </si>
  <si>
    <t xml:space="preserve"> Union (Getriebesp.)</t>
  </si>
  <si>
    <t xml:space="preserve"> intern               O</t>
  </si>
  <si>
    <t xml:space="preserve"> ML                   O</t>
  </si>
  <si>
    <t xml:space="preserve"> Geiss</t>
  </si>
  <si>
    <t xml:space="preserve"> WMW</t>
  </si>
  <si>
    <t xml:space="preserve"> Cytec France</t>
  </si>
  <si>
    <t xml:space="preserve"> Innse MMKS</t>
  </si>
  <si>
    <t xml:space="preserve"> Waldrich</t>
  </si>
  <si>
    <t xml:space="preserve"> Intern</t>
  </si>
  <si>
    <t xml:space="preserve"> Geiger</t>
  </si>
  <si>
    <t xml:space="preserve"> Innse (MMKS)</t>
  </si>
  <si>
    <t xml:space="preserve"> Dong-Feng</t>
  </si>
  <si>
    <t xml:space="preserve"> Siasun</t>
  </si>
  <si>
    <t xml:space="preserve"> Modellbau (war</t>
  </si>
  <si>
    <t xml:space="preserve"> MFS</t>
  </si>
  <si>
    <t xml:space="preserve"> Weiß</t>
  </si>
  <si>
    <t xml:space="preserve"> Almo</t>
  </si>
  <si>
    <t xml:space="preserve"> Norte (Getriebesp.)</t>
  </si>
  <si>
    <t xml:space="preserve"> Messe</t>
  </si>
  <si>
    <t xml:space="preserve"> Xi'an</t>
  </si>
  <si>
    <t xml:space="preserve"> Cincinnati           O</t>
  </si>
  <si>
    <t xml:space="preserve"> Cincinnati (ohne IKZ)O</t>
  </si>
  <si>
    <t xml:space="preserve"> DEPO (ohne IKZ)      O</t>
  </si>
  <si>
    <t xml:space="preserve"> Hunan</t>
  </si>
  <si>
    <t xml:space="preserve"> Amtri</t>
  </si>
  <si>
    <t xml:space="preserve"> Urban (mit Abdeckung)</t>
  </si>
  <si>
    <t xml:space="preserve"> Shaanxi</t>
  </si>
  <si>
    <t xml:space="preserve"> Umbau Waldrich</t>
  </si>
  <si>
    <t xml:space="preserve"> WALDRICH</t>
  </si>
  <si>
    <t xml:space="preserve"> BMEI</t>
  </si>
  <si>
    <t xml:space="preserve"> ML (MQL+EKZ)         O</t>
  </si>
  <si>
    <t xml:space="preserve"> ML ohne IKZ          O</t>
  </si>
  <si>
    <t xml:space="preserve"> Elb-Schliff</t>
  </si>
  <si>
    <t xml:space="preserve"> Shanghai Dong Feng</t>
  </si>
  <si>
    <t xml:space="preserve"> CyTec China</t>
  </si>
  <si>
    <t xml:space="preserve"> Elb (Getriebesp.)</t>
  </si>
  <si>
    <t xml:space="preserve"> Shanghai Feng Motor</t>
  </si>
  <si>
    <t xml:space="preserve"> Jiangsu Textile Ind.</t>
  </si>
  <si>
    <t xml:space="preserve"> intern Innenläufer</t>
  </si>
  <si>
    <t xml:space="preserve"> Dahmen</t>
  </si>
  <si>
    <t xml:space="preserve"> Innse (Getriebesp.)</t>
  </si>
  <si>
    <t xml:space="preserve"> Innse MQL</t>
  </si>
  <si>
    <t xml:space="preserve"> Innse MMKS durch IKZ</t>
  </si>
  <si>
    <t xml:space="preserve"> Jiangsu Duoleng CNC</t>
  </si>
  <si>
    <t xml:space="preserve"> INNSE (FÜR RAM</t>
  </si>
  <si>
    <t xml:space="preserve"> Niles-Simmons</t>
  </si>
  <si>
    <t xml:space="preserve"> Sigma</t>
  </si>
  <si>
    <t xml:space="preserve"> Sunnex</t>
  </si>
  <si>
    <t xml:space="preserve"> Sigma (Analogsensor)</t>
  </si>
  <si>
    <t xml:space="preserve"> Apec</t>
  </si>
  <si>
    <t xml:space="preserve"> Beijing</t>
  </si>
  <si>
    <t xml:space="preserve"> intern</t>
  </si>
  <si>
    <t xml:space="preserve"> Lemuth MQL</t>
  </si>
  <si>
    <t xml:space="preserve"> Pfiffner</t>
  </si>
  <si>
    <t xml:space="preserve"> Jarocinska</t>
  </si>
  <si>
    <t xml:space="preserve"> Amtri innere MQL</t>
  </si>
  <si>
    <t xml:space="preserve"> CYTEC / DITTEL</t>
  </si>
  <si>
    <t xml:space="preserve"> Belotti MQL</t>
  </si>
  <si>
    <t xml:space="preserve"> Bornemann</t>
  </si>
  <si>
    <t xml:space="preserve"> Butler Asquith</t>
  </si>
  <si>
    <t xml:space="preserve"> BUAA</t>
  </si>
  <si>
    <t xml:space="preserve"> Sigma Analogsensor</t>
  </si>
  <si>
    <t xml:space="preserve"> China Educational</t>
  </si>
  <si>
    <t xml:space="preserve"> Avia (Analogsensor)</t>
  </si>
  <si>
    <t xml:space="preserve"> Strojirna</t>
  </si>
  <si>
    <t xml:space="preserve"> Huron</t>
  </si>
  <si>
    <t xml:space="preserve"> KÖSTERS (MIT ILZ)</t>
  </si>
  <si>
    <t xml:space="preserve"> Huron (Ang/MQL/EKZ)</t>
  </si>
  <si>
    <t xml:space="preserve"> Huron                O</t>
  </si>
  <si>
    <t xml:space="preserve"> Avia</t>
  </si>
  <si>
    <t xml:space="preserve"> Sunnex (Analog)</t>
  </si>
  <si>
    <t xml:space="preserve"> Mikromat             O</t>
  </si>
  <si>
    <t xml:space="preserve"> Keppler</t>
  </si>
  <si>
    <t xml:space="preserve"> neue Lagerung</t>
  </si>
  <si>
    <t xml:space="preserve"> Keppler/Motor neu</t>
  </si>
  <si>
    <t xml:space="preserve"> Sigma Analog+Kühlung</t>
  </si>
  <si>
    <t xml:space="preserve"> IBS Analog/ohne IKZ</t>
  </si>
  <si>
    <t xml:space="preserve"> Guilin (Analogsensor)O</t>
  </si>
  <si>
    <t xml:space="preserve"> Sigma Synchron</t>
  </si>
  <si>
    <t xml:space="preserve"> IMO (Getriebesp.)</t>
  </si>
  <si>
    <t xml:space="preserve"> SMF/Klink</t>
  </si>
  <si>
    <t xml:space="preserve"> Jier Machine-tool    O</t>
  </si>
  <si>
    <t xml:space="preserve"> Jier (ohne IKZ)</t>
  </si>
  <si>
    <t xml:space="preserve"> Taurus (Getriebesp.)</t>
  </si>
  <si>
    <t xml:space="preserve"> Niat</t>
  </si>
  <si>
    <t xml:space="preserve"> Salzgitter Automotive</t>
  </si>
  <si>
    <t xml:space="preserve"> Parpas</t>
  </si>
  <si>
    <t xml:space="preserve"> Parpas               O</t>
  </si>
  <si>
    <t xml:space="preserve"> Belotti (MQL)</t>
  </si>
  <si>
    <t xml:space="preserve"> Depo</t>
  </si>
  <si>
    <t xml:space="preserve"> Leitz</t>
  </si>
  <si>
    <t xml:space="preserve"> Eternal</t>
  </si>
  <si>
    <t xml:space="preserve"> CVUT (ZPS)</t>
  </si>
  <si>
    <t xml:space="preserve"> Liaoning Zhongxing</t>
  </si>
  <si>
    <t xml:space="preserve"> Belotti</t>
  </si>
  <si>
    <t xml:space="preserve"> Liaoning Zhongxing   O</t>
  </si>
  <si>
    <t xml:space="preserve"> LGB Bricaud</t>
  </si>
  <si>
    <t xml:space="preserve"> Intern               O</t>
  </si>
  <si>
    <t xml:space="preserve"> Eternal Asia (ohne IKZ)</t>
  </si>
  <si>
    <t xml:space="preserve"> Eternal Asia/Motor neu</t>
  </si>
  <si>
    <t xml:space="preserve"> Huron/Motor neu</t>
  </si>
  <si>
    <t xml:space="preserve"> Powertec</t>
  </si>
  <si>
    <t xml:space="preserve"> Powertec/Motor neu</t>
  </si>
  <si>
    <t xml:space="preserve"> Dalian               O</t>
  </si>
  <si>
    <t xml:space="preserve"> Ningbo Haitian       O</t>
  </si>
  <si>
    <t xml:space="preserve"> Eternal Asia         O</t>
  </si>
  <si>
    <t>Keppler/Motor</t>
  </si>
  <si>
    <t xml:space="preserve"> Hunan Tryon-Gaier</t>
  </si>
  <si>
    <t xml:space="preserve"> Vapos</t>
  </si>
  <si>
    <t xml:space="preserve"> AMA  (Getriebesp.)</t>
  </si>
  <si>
    <t xml:space="preserve"> Jiangsu</t>
  </si>
  <si>
    <t xml:space="preserve"> ML innere+äußere MQL</t>
  </si>
  <si>
    <t xml:space="preserve"> LIAONING MQL</t>
  </si>
  <si>
    <t xml:space="preserve"> Depo                 O</t>
  </si>
  <si>
    <t xml:space="preserve"> AB Elektro-Dynamo</t>
  </si>
  <si>
    <t xml:space="preserve"> Tellen</t>
  </si>
  <si>
    <t xml:space="preserve"> China Czechoslovakia</t>
  </si>
  <si>
    <t xml:space="preserve"> Eternal Asia (Analogs.)</t>
  </si>
  <si>
    <t xml:space="preserve"> Keppler (Getriebesp.)</t>
  </si>
  <si>
    <t xml:space="preserve"> Raiser</t>
  </si>
  <si>
    <t xml:space="preserve"> PARPAS               O</t>
  </si>
  <si>
    <t xml:space="preserve"> Jier</t>
  </si>
  <si>
    <t xml:space="preserve"> Newsmith (Getriebsp.)</t>
  </si>
  <si>
    <t xml:space="preserve"> Newsmith</t>
  </si>
  <si>
    <t xml:space="preserve"> Prometec             O</t>
  </si>
  <si>
    <t xml:space="preserve"> SAMU                 O</t>
  </si>
  <si>
    <t xml:space="preserve"> Fremtas</t>
  </si>
  <si>
    <t xml:space="preserve"> Fremtas/Motor neu</t>
  </si>
  <si>
    <t xml:space="preserve"> Eumach</t>
  </si>
  <si>
    <t xml:space="preserve"> Eumach/Motor neu</t>
  </si>
  <si>
    <t xml:space="preserve"> Newsmith/Motor neu</t>
  </si>
  <si>
    <t xml:space="preserve"> OMV                  O</t>
  </si>
  <si>
    <t xml:space="preserve"> CyTec intern        O</t>
  </si>
  <si>
    <t xml:space="preserve"> Benazzato (Getriebsp.)</t>
  </si>
  <si>
    <t xml:space="preserve"> China Czech.</t>
  </si>
  <si>
    <t xml:space="preserve"> Benazzato</t>
  </si>
  <si>
    <t xml:space="preserve"> Mikromat (200A</t>
  </si>
  <si>
    <t xml:space="preserve"> Powertec             O</t>
  </si>
  <si>
    <t xml:space="preserve"> Mepro (Sichuan)</t>
  </si>
  <si>
    <t xml:space="preserve"> Unitech</t>
  </si>
  <si>
    <t xml:space="preserve"> Parpas (Ers. f.AS2202)</t>
  </si>
  <si>
    <t xml:space="preserve"> IPRO</t>
  </si>
  <si>
    <t xml:space="preserve"> Prodintec</t>
  </si>
  <si>
    <t xml:space="preserve"> Jier (Getriebesp.)</t>
  </si>
  <si>
    <t xml:space="preserve"> Ningbo Haitian    O</t>
  </si>
  <si>
    <t xml:space="preserve"> CyTec France (LGB)</t>
  </si>
  <si>
    <t xml:space="preserve"> Hebei Chenghang</t>
  </si>
  <si>
    <t xml:space="preserve"> Felsomat (mit MAPAL)</t>
  </si>
  <si>
    <t xml:space="preserve"> CNC-Service</t>
  </si>
  <si>
    <t xml:space="preserve"> China Czech.(o.IKZ mit</t>
  </si>
  <si>
    <t xml:space="preserve"> intern (mit IKZ)     O</t>
  </si>
  <si>
    <t xml:space="preserve"> Ningbo Haitian     O</t>
  </si>
  <si>
    <t xml:space="preserve"> Sichuan (ohne IKZ)   O</t>
  </si>
  <si>
    <t xml:space="preserve"> Actenium</t>
  </si>
  <si>
    <t xml:space="preserve"> Parpas          O</t>
  </si>
  <si>
    <t xml:space="preserve"> Grenzebach</t>
  </si>
  <si>
    <t xml:space="preserve"> Cytec France (LGB)</t>
  </si>
  <si>
    <t xml:space="preserve"> Felsomat (mit</t>
  </si>
  <si>
    <t xml:space="preserve"> wie AS2930 nur</t>
  </si>
  <si>
    <t xml:space="preserve"> CNC Dynamix      O</t>
  </si>
  <si>
    <t xml:space="preserve"> CMI              O</t>
  </si>
  <si>
    <t xml:space="preserve"> CMI/Motor neu     O</t>
  </si>
  <si>
    <t xml:space="preserve"> Parpas Kopfkühlung</t>
  </si>
  <si>
    <t xml:space="preserve"> Eternal ohne IKZ</t>
  </si>
  <si>
    <t xml:space="preserve"> Eternal (200A)</t>
  </si>
  <si>
    <t xml:space="preserve"> kurze Spindel mit</t>
  </si>
  <si>
    <t xml:space="preserve"> Eternal Asia/ Shinri</t>
  </si>
  <si>
    <t xml:space="preserve"> ZPS       O</t>
  </si>
  <si>
    <t xml:space="preserve"> Klingelnberg</t>
  </si>
  <si>
    <t xml:space="preserve"> Mioba/Motor neu</t>
  </si>
  <si>
    <t xml:space="preserve"> Scheuchl (Typenschild</t>
  </si>
  <si>
    <t xml:space="preserve"> Ama (Getriebesp.)</t>
  </si>
  <si>
    <t xml:space="preserve"> Cytec (Klemmspindel</t>
  </si>
  <si>
    <t>kurze FSW-Spindel</t>
  </si>
  <si>
    <t xml:space="preserve"> Goratu (mit IKZ)         O</t>
  </si>
  <si>
    <t xml:space="preserve"> Vision Wide Tech</t>
  </si>
  <si>
    <t xml:space="preserve"> Vision Wide</t>
  </si>
  <si>
    <t xml:space="preserve"> KÜMA</t>
  </si>
  <si>
    <t xml:space="preserve"> Peugeot</t>
  </si>
  <si>
    <t xml:space="preserve"> MFL (Arbeitsspindel)</t>
  </si>
  <si>
    <t xml:space="preserve"> MFL (Antriebsmotor)</t>
  </si>
  <si>
    <t>O  3 Festlager</t>
  </si>
  <si>
    <t xml:space="preserve"> Sud Ouest</t>
  </si>
  <si>
    <t xml:space="preserve"> Mauser</t>
  </si>
  <si>
    <t>Wuhan HDM (für S8</t>
  </si>
  <si>
    <t xml:space="preserve"> Spie                O</t>
  </si>
  <si>
    <t xml:space="preserve"> Dirinler (Spindeleinheit</t>
  </si>
  <si>
    <t xml:space="preserve"> Fill (Gühring</t>
  </si>
  <si>
    <t xml:space="preserve"> Shandong</t>
  </si>
  <si>
    <t xml:space="preserve"> Vision Wide/Motor neu</t>
  </si>
  <si>
    <t xml:space="preserve"> Ruck (Klemmspindel</t>
  </si>
  <si>
    <t xml:space="preserve"> Fill GmbH</t>
  </si>
  <si>
    <t xml:space="preserve"> Chung-Hsin</t>
  </si>
  <si>
    <t xml:space="preserve"> Keppler (Spannzange</t>
  </si>
  <si>
    <t xml:space="preserve"> Eumach (UMC1600)</t>
  </si>
  <si>
    <t xml:space="preserve"> CMI (Spindel für</t>
  </si>
  <si>
    <t xml:space="preserve"> Chung Hsin (Analogs.)</t>
  </si>
  <si>
    <t xml:space="preserve"> IGM</t>
  </si>
  <si>
    <t xml:space="preserve"> Sud-Ouest (mit B-</t>
  </si>
  <si>
    <t xml:space="preserve"> Index</t>
  </si>
  <si>
    <t xml:space="preserve"> Dynobend</t>
  </si>
  <si>
    <t xml:space="preserve"> CMI</t>
  </si>
  <si>
    <t>GMTK (ohne IKZ)</t>
  </si>
  <si>
    <t xml:space="preserve"> Intern (M21XL)</t>
  </si>
  <si>
    <t xml:space="preserve"> Dirinler (S8XL/ohne</t>
  </si>
  <si>
    <t xml:space="preserve"> Cytec (S8XL)</t>
  </si>
  <si>
    <t xml:space="preserve"> Eumach (Klemmspindel</t>
  </si>
  <si>
    <t xml:space="preserve"> Vitech (M21XL)</t>
  </si>
  <si>
    <t xml:space="preserve"> Eumach (RAM-</t>
  </si>
  <si>
    <t xml:space="preserve"> RPA Stankostroenie</t>
  </si>
  <si>
    <t xml:space="preserve"> Edel/Moldata</t>
  </si>
  <si>
    <t xml:space="preserve"> Limaga</t>
  </si>
  <si>
    <t xml:space="preserve"> MTE</t>
  </si>
  <si>
    <t xml:space="preserve"> Shenzhen (Link-MQL-</t>
  </si>
  <si>
    <t xml:space="preserve"> Vision Wide (S8XL/Öl-</t>
  </si>
  <si>
    <t>DEE</t>
  </si>
  <si>
    <t xml:space="preserve"> JSC Stankotech (für</t>
  </si>
  <si>
    <t xml:space="preserve"> Fill/ Scheuchl/ BMW</t>
  </si>
  <si>
    <t xml:space="preserve"> Guangzhou (45°-Kopf)</t>
  </si>
  <si>
    <t xml:space="preserve"> L+S Präzisionsguss</t>
  </si>
  <si>
    <t xml:space="preserve"> MLT</t>
  </si>
  <si>
    <t xml:space="preserve"> CyTec (S8XL)</t>
  </si>
  <si>
    <t xml:space="preserve"> Messeexponat</t>
  </si>
  <si>
    <t xml:space="preserve"> Edel mit IKZ</t>
  </si>
  <si>
    <t xml:space="preserve"> Hagong Wanzhou</t>
  </si>
  <si>
    <t xml:space="preserve"> Güdel (mit IKZ)        O</t>
  </si>
  <si>
    <t xml:space="preserve"> Güdel (o. iKZ)    O</t>
  </si>
  <si>
    <t xml:space="preserve"> Vitech (Klemmspindel</t>
  </si>
  <si>
    <t xml:space="preserve"> Hurco (S8XL)</t>
  </si>
  <si>
    <t xml:space="preserve"> Edel/Fischer</t>
  </si>
  <si>
    <t xml:space="preserve"> Swanand (M21XL)</t>
  </si>
  <si>
    <t xml:space="preserve"> EDEL</t>
  </si>
  <si>
    <t xml:space="preserve"> M21XL HSK-A63</t>
  </si>
  <si>
    <t xml:space="preserve"> Nantong Zhenkang</t>
  </si>
  <si>
    <t xml:space="preserve"> Berger (für Absaugung)</t>
  </si>
  <si>
    <t xml:space="preserve"> wie AS4125 Rev.1 in</t>
  </si>
  <si>
    <t>T DURCH CS/...-0905</t>
  </si>
  <si>
    <t>Klink</t>
  </si>
  <si>
    <t xml:space="preserve"> Danobat ohne</t>
  </si>
  <si>
    <t xml:space="preserve"> Danobat mit Schlauch</t>
  </si>
  <si>
    <t xml:space="preserve"> Depo (ZPSohne IKZ)</t>
  </si>
  <si>
    <t xml:space="preserve"> Depo (ZPSMMKS-</t>
  </si>
  <si>
    <t xml:space="preserve"> Titan  ohne IKZ</t>
  </si>
  <si>
    <t xml:space="preserve"> Titan  mit IKZ</t>
  </si>
  <si>
    <t xml:space="preserve"> EumatechoIKZSW-</t>
  </si>
  <si>
    <t xml:space="preserve"> Shenyang O</t>
  </si>
  <si>
    <t xml:space="preserve"> Eumatech  200V</t>
  </si>
  <si>
    <t>+ IKZ  Johnford 200V</t>
  </si>
  <si>
    <t xml:space="preserve"> OMZ ohne IKZ</t>
  </si>
  <si>
    <t xml:space="preserve"> OMZ 200V</t>
  </si>
  <si>
    <t xml:space="preserve"> OMZ ersetzt durch-600</t>
  </si>
  <si>
    <t xml:space="preserve"> OMZ pneumohydraul.</t>
  </si>
  <si>
    <t xml:space="preserve"> Correa siehe AS1630</t>
  </si>
  <si>
    <t xml:space="preserve"> Hedelius 400 V</t>
  </si>
  <si>
    <t xml:space="preserve"> Yeong 200V Öel-Luft</t>
  </si>
  <si>
    <t>Eumach siehe As1644</t>
  </si>
  <si>
    <t xml:space="preserve"> Fortworth  mit IKZ</t>
  </si>
  <si>
    <t xml:space="preserve"> PFG Umlaufkühlung</t>
  </si>
  <si>
    <t xml:space="preserve"> OMZ Hyd. L&amp;B-Geber</t>
  </si>
  <si>
    <t xml:space="preserve"> Edel siehe AS1648</t>
  </si>
  <si>
    <t xml:space="preserve"> Yeong 200V Ö-L</t>
  </si>
  <si>
    <t xml:space="preserve"> Yeong 400V Ö-L</t>
  </si>
  <si>
    <t xml:space="preserve"> OMZ Mitsubishi-Geber</t>
  </si>
  <si>
    <t xml:space="preserve"> DS Abformspindel</t>
  </si>
  <si>
    <t>1569 Toshiba</t>
  </si>
  <si>
    <t xml:space="preserve"> ML siehe AS1650    O</t>
  </si>
  <si>
    <t xml:space="preserve"> Waldrich Syn. KaVo2</t>
  </si>
  <si>
    <t xml:space="preserve"> Waldrich Syn. KaVo3</t>
  </si>
  <si>
    <t xml:space="preserve"> Weiß Schleifspindel</t>
  </si>
  <si>
    <t xml:space="preserve"> Innse MQL (Link)</t>
  </si>
  <si>
    <t xml:space="preserve"> Sync. Testsp. G30</t>
  </si>
  <si>
    <t>_001 Hunan</t>
  </si>
  <si>
    <t xml:space="preserve"> Dura EV120-150.4</t>
  </si>
  <si>
    <t xml:space="preserve"> Eima EV120-120.4</t>
  </si>
  <si>
    <t xml:space="preserve"> EEW ohne IKZ</t>
  </si>
  <si>
    <t xml:space="preserve"> Liaoning Umlaufkühl.</t>
  </si>
  <si>
    <t xml:space="preserve"> wie -0746 7pol. Steck</t>
  </si>
  <si>
    <t xml:space="preserve"> Keppler AS IKZ EKZ</t>
  </si>
  <si>
    <t xml:space="preserve"> Keppler/Motor neu AS</t>
  </si>
  <si>
    <t xml:space="preserve"> Namsun Analog+IKZ</t>
  </si>
  <si>
    <t xml:space="preserve"> Analog IKZ EKZ</t>
  </si>
  <si>
    <t xml:space="preserve"> Pierburg Reibschweiß.</t>
  </si>
  <si>
    <t xml:space="preserve"> EADS Reibschweißsp.</t>
  </si>
  <si>
    <t xml:space="preserve"> Huron AS IKZ EKZ</t>
  </si>
  <si>
    <t xml:space="preserve"> Apec ohne Pt100</t>
  </si>
  <si>
    <t>KepplerPt100IKZ EKZ</t>
  </si>
  <si>
    <t xml:space="preserve"> Keppler IKZ EKZ</t>
  </si>
  <si>
    <t xml:space="preserve"> Keppler/Motor neu IKZ</t>
  </si>
  <si>
    <t xml:space="preserve"> Eternal Asia Analogs.</t>
  </si>
  <si>
    <t>AnalogIKZEKZ</t>
  </si>
  <si>
    <t xml:space="preserve"> Cytec Reibschweißsp.</t>
  </si>
  <si>
    <t xml:space="preserve"> Liaoning 200A Analog</t>
  </si>
  <si>
    <t xml:space="preserve"> Eternal 200A Analog.</t>
  </si>
  <si>
    <t xml:space="preserve"> Jier 200A o.IKZ m. Uk.</t>
  </si>
  <si>
    <t xml:space="preserve"> China Czech Analogs.</t>
  </si>
  <si>
    <t xml:space="preserve"> Trimill (analog ohne</t>
  </si>
  <si>
    <t xml:space="preserve"> Benazzato 200A</t>
  </si>
  <si>
    <t xml:space="preserve"> Ningbo 200A Analog.</t>
  </si>
  <si>
    <t xml:space="preserve"> Ningbo 24.000rpm</t>
  </si>
  <si>
    <t xml:space="preserve"> Parpas 60KW</t>
  </si>
  <si>
    <t xml:space="preserve"> Parpas (200A autom.</t>
  </si>
  <si>
    <t xml:space="preserve"> Parpas IKZ M21-</t>
  </si>
  <si>
    <t xml:space="preserve"> MAG IKZ M21-Spindel</t>
  </si>
  <si>
    <t xml:space="preserve"> MAG ohne IKZ M21-</t>
  </si>
  <si>
    <t xml:space="preserve"> KUKA autom.</t>
  </si>
  <si>
    <t xml:space="preserve"> KUKA kurze Spindel</t>
  </si>
  <si>
    <t xml:space="preserve"> Grenzebach IZL</t>
  </si>
  <si>
    <t>KUKA kurze Spindel</t>
  </si>
  <si>
    <t xml:space="preserve"> Motor neu ohne IKZ</t>
  </si>
  <si>
    <t xml:space="preserve"> SSB M21           O</t>
  </si>
  <si>
    <t xml:space="preserve"> Famat G30</t>
  </si>
  <si>
    <t xml:space="preserve"> Beijing Bamtri langer</t>
  </si>
  <si>
    <t xml:space="preserve"> GMTK Nano IKZ EKZ</t>
  </si>
  <si>
    <t xml:space="preserve"> Mikromat G30</t>
  </si>
  <si>
    <t xml:space="preserve"> Stankotech G30</t>
  </si>
  <si>
    <t xml:space="preserve"> KRC Nano IKZ</t>
  </si>
  <si>
    <t xml:space="preserve"> KRC Nano ohne IKZ</t>
  </si>
  <si>
    <t xml:space="preserve"> Eumach M21 Öl-Luft-</t>
  </si>
  <si>
    <t xml:space="preserve"> Ingersoll Nano ohne</t>
  </si>
  <si>
    <t xml:space="preserve"> Stadler (Keppler) 200A</t>
  </si>
  <si>
    <t xml:space="preserve"> Dynobend S8</t>
  </si>
  <si>
    <t xml:space="preserve"> Hembrug Nano ohne</t>
  </si>
  <si>
    <t xml:space="preserve"> Stadler M21 IKZ EKZ</t>
  </si>
  <si>
    <t xml:space="preserve"> Stadler M21 Motor</t>
  </si>
  <si>
    <t xml:space="preserve"> Cytec Nano ohne IKZ</t>
  </si>
  <si>
    <t xml:space="preserve"> CyTec Nano IKZ EKZ</t>
  </si>
  <si>
    <t xml:space="preserve"> Edel/Kupron M21 RAM</t>
  </si>
  <si>
    <t xml:space="preserve"> Edel/Fischer M21</t>
  </si>
  <si>
    <t xml:space="preserve"> MTE M21 IKZ</t>
  </si>
  <si>
    <t xml:space="preserve"> Hembrug Nano mit</t>
  </si>
  <si>
    <t xml:space="preserve"> Edel/AWB (RAM-</t>
  </si>
  <si>
    <t xml:space="preserve"> Edel (Klemmspindel</t>
  </si>
  <si>
    <t xml:space="preserve"> Depo (Klemmspindel</t>
  </si>
  <si>
    <t xml:space="preserve"> Urban ohne IKZ</t>
  </si>
  <si>
    <t xml:space="preserve"> CMI Spindeleinheit</t>
  </si>
  <si>
    <t>1222 Johnford Fanuc</t>
  </si>
  <si>
    <t>CS/XXXX000/020W/010F-312</t>
  </si>
  <si>
    <t>CS/HSKA063/015W/150F-364</t>
  </si>
  <si>
    <t>CS/HSKA063/040W/2400-339</t>
  </si>
  <si>
    <t>CS/HSKA080/036W/080F-348</t>
  </si>
  <si>
    <t>CS/HSKA080/036W/080F-350</t>
  </si>
  <si>
    <t>CS/HSKE063/031W/2400-355</t>
  </si>
  <si>
    <t>CS/HSKA063/018W/160F-0345 OSL</t>
  </si>
  <si>
    <t>CS/HSKA063/018W/160F-0345 MSL</t>
  </si>
  <si>
    <t>CS/HSKA063/018W/160F-351</t>
  </si>
  <si>
    <t>CS/HSKA063/018W/200O-352</t>
  </si>
  <si>
    <t>CS/HSKA080/036W/080F-349</t>
  </si>
  <si>
    <t>CS/HSKA080/036W/080F-353</t>
  </si>
  <si>
    <t>CS/SK40/021W/180O-358</t>
  </si>
  <si>
    <t>CS/HSKA63/020W/140F-359</t>
  </si>
  <si>
    <t>CS/HSKA063/018W/120F-378</t>
  </si>
  <si>
    <t>CS/HSKA063/040W/180O-379</t>
  </si>
  <si>
    <t>CS/HSKA050/008W/280F-391</t>
  </si>
  <si>
    <t>CS/HSKA63/025W/1500-385</t>
  </si>
  <si>
    <t>CS/HSKA100/032W/120O-387</t>
  </si>
  <si>
    <t>CS/SK50/032W/1200-388</t>
  </si>
  <si>
    <t>CS/SK40/021W/180O-389</t>
  </si>
  <si>
    <t>CS/SK40/021W/180O-390</t>
  </si>
  <si>
    <t>CS/HSKA063/025W/080F-394</t>
  </si>
  <si>
    <t>CS/HSKA63/012W/150O-411</t>
  </si>
  <si>
    <t>CS/SK40/018W/125F-400</t>
  </si>
  <si>
    <t>CS/HSKA63/018W/160F-405</t>
  </si>
  <si>
    <t>CS/XXXX000/012W/120F-412</t>
  </si>
  <si>
    <t>CS/HSKA063/018W/160F-417</t>
  </si>
  <si>
    <t>CS/HSKA080/021W/140F-416</t>
  </si>
  <si>
    <t>CS/HSKA063/018W/200O-418</t>
  </si>
  <si>
    <t>CS/HSKA063/018W/200O-444</t>
  </si>
  <si>
    <t>CS/HSKA063/018W/180O-459</t>
  </si>
  <si>
    <t>CS/HSKA080/036W/080F-420</t>
  </si>
  <si>
    <t>CS/ZKXA008/028W/040F-422</t>
  </si>
  <si>
    <t>CS/ZKXA008/028W/040F-423</t>
  </si>
  <si>
    <t>CS/SKX040/010W/120F-435</t>
  </si>
  <si>
    <t>CS/A5MKC5/010W/500F-436</t>
  </si>
  <si>
    <t>CS/A6MKC6/028W/500F-437</t>
  </si>
  <si>
    <t>CS/A6MKC6/016W/500F-438</t>
  </si>
  <si>
    <t>CS/SK40/018W/125F-442</t>
  </si>
  <si>
    <t>CS/BT040/018W/125F-443</t>
  </si>
  <si>
    <t>CS/XXXX000/021W/015F-448</t>
  </si>
  <si>
    <t>CS/HSKA063/016W/180F-445</t>
  </si>
  <si>
    <t>CS/BT040/012W/150F-447</t>
  </si>
  <si>
    <t>CS/SK40/021W/140O-453</t>
  </si>
  <si>
    <t>CS/SKX040/018W/150F-455</t>
  </si>
  <si>
    <t>CS/SKX040/018W/125F-460</t>
  </si>
  <si>
    <t>CS/HSKA63/034W/160F-0461ALT</t>
  </si>
  <si>
    <t>CS/HSKA63/034W/160F-461</t>
  </si>
  <si>
    <t>CS/HSKA063/018W/200O-463</t>
  </si>
  <si>
    <t>CS/HSKA063/018W/200O-508</t>
  </si>
  <si>
    <t>CS/HSKA063/018W/200O-479</t>
  </si>
  <si>
    <t>CS/HSKA080/036W/080F-464</t>
  </si>
  <si>
    <t>CS/HSKA063/018W/200O-465</t>
  </si>
  <si>
    <t>CS/SKX040/018W/150F-467</t>
  </si>
  <si>
    <t>CS/HSKA63/018W/150F-468</t>
  </si>
  <si>
    <t>CS/HSKA63/018W/150F-0474ALT</t>
  </si>
  <si>
    <t>CS/HSKA100/050W/100F-509</t>
  </si>
  <si>
    <t>CS/HSKA63/021W/180O-477</t>
  </si>
  <si>
    <t>CS/HSKA063/025W/140F-478</t>
  </si>
  <si>
    <t>CS/HSKA063/018W/200O-471</t>
  </si>
  <si>
    <t>CS/BT040/018W/150F-472</t>
  </si>
  <si>
    <t>CS/SKX040/018W/150F-475</t>
  </si>
  <si>
    <t>CS/HSKA063/018W/150F-476</t>
  </si>
  <si>
    <t>CS/HSKA063/027W/100F-481</t>
  </si>
  <si>
    <t>CS/HSKA063/027W/100F-483</t>
  </si>
  <si>
    <t>CS/SKX040/018W/150F-482</t>
  </si>
  <si>
    <t>CS/SKX040/018W/150F-484</t>
  </si>
  <si>
    <t>CS/HSKA063/018W/200O-485</t>
  </si>
  <si>
    <t>CS/SKX040/016W/150F-486</t>
  </si>
  <si>
    <t>CS/SKX040/016W/150F-0486ALT</t>
  </si>
  <si>
    <t>CS/CAT040/012W/120F-515</t>
  </si>
  <si>
    <t>CS/SKX040/024W/150F-490</t>
  </si>
  <si>
    <t>CS/ZKXA6/010W/050F-559</t>
  </si>
  <si>
    <t>CS/CAT050/030W/100F-510</t>
  </si>
  <si>
    <t>CS/HSKA080/021W/140F-498</t>
  </si>
  <si>
    <t>CS/BTX050/040W/100F-503</t>
  </si>
  <si>
    <t>CS/HSKA100/050W/100F-529</t>
  </si>
  <si>
    <t>CS/HSKA100/050W/100F-0529 ALT</t>
  </si>
  <si>
    <t>CS/HSKA100/032W/120O-501</t>
  </si>
  <si>
    <t>CS/HSKA100/032W/120F-501</t>
  </si>
  <si>
    <t>CS/HSK050/015W/280F-495</t>
  </si>
  <si>
    <t>CS/XXXXXX/030W/010F-500</t>
  </si>
  <si>
    <t>CS/HSKA050/012W/300F-502</t>
  </si>
  <si>
    <t>CS/SKX040/021W/160F-530</t>
  </si>
  <si>
    <t>CS/HSKA063/021W/180F-0504ALT</t>
  </si>
  <si>
    <t>CS/HSKA63/021W/180F-550</t>
  </si>
  <si>
    <t>CS/HSKA063/021W/180F-0504 ALT</t>
  </si>
  <si>
    <t>CS/HSKA100/032W/120F-506</t>
  </si>
  <si>
    <t>CS/HSKA063/024W/120F-505</t>
  </si>
  <si>
    <t>CS/HSK032/XXXW/XXXX-507</t>
  </si>
  <si>
    <t>CS/HSKA100/025W/120F-525</t>
  </si>
  <si>
    <t>CS/HSKA100/025W/120F-526</t>
  </si>
  <si>
    <t>CS/HSKA080/036W/080F-537</t>
  </si>
  <si>
    <t>CS/BT040/018W/150F-511</t>
  </si>
  <si>
    <t>CS/SKX040/009W/080F-533</t>
  </si>
  <si>
    <t>CS/HSKA050/012W/180F-523</t>
  </si>
  <si>
    <t>CS/HSKA063/018W/180O-516</t>
  </si>
  <si>
    <t>CS/BT040/025W/140F-517</t>
  </si>
  <si>
    <t>CS/BT040/018W/150F-518</t>
  </si>
  <si>
    <t>CS/HSKA063/018W/200F-524</t>
  </si>
  <si>
    <t>CS/HSKA063/018W/200F-0524ALT</t>
  </si>
  <si>
    <t>CS/HSKA063/018W/200F-535</t>
  </si>
  <si>
    <t>CS/HSKA063/018W/200O-580</t>
  </si>
  <si>
    <t>CS/HSKA063/018W/240O-556</t>
  </si>
  <si>
    <t>CS/BT040/018W/150F-541</t>
  </si>
  <si>
    <t>CS/HSKA100/030W/120F-538</t>
  </si>
  <si>
    <t>CS/HSKF40/010W/300F-539</t>
  </si>
  <si>
    <t>CS/XXXX000/021W/015F-536</t>
  </si>
  <si>
    <t>CS/SK040/021W/150F-0537ALT</t>
  </si>
  <si>
    <t>CS/HSKF050/006W/300F-540</t>
  </si>
  <si>
    <t>CS/HSKA063/018W/150F-542</t>
  </si>
  <si>
    <t>CS/BTX050/032W/120F-543</t>
  </si>
  <si>
    <t>CS/XXX000/028W/080F-544</t>
  </si>
  <si>
    <t>CS/HSKA063/018W/180F-545</t>
  </si>
  <si>
    <t>CS/CAT040/018W/150F-547</t>
  </si>
  <si>
    <t>CS/HSKA080/021W/140F-548</t>
  </si>
  <si>
    <t>CS/HSKA063/021W/140F-552</t>
  </si>
  <si>
    <t>CS/HSKA063/018W/240F-549</t>
  </si>
  <si>
    <t>CS/HSKA063/034W/210F-553</t>
  </si>
  <si>
    <t>CS/HSKA063/018W/240O-554</t>
  </si>
  <si>
    <t>CS/CAT040/018W/150F-560</t>
  </si>
  <si>
    <t>CS/HSKA063/025W/140F-555</t>
  </si>
  <si>
    <t>CS/SKX050/030W/120F-558</t>
  </si>
  <si>
    <t>CS/SKX050/030W/120F-646</t>
  </si>
  <si>
    <t>CS/BTX040/018W/150F-561</t>
  </si>
  <si>
    <t>CS/HSKA080/023W/120F-564</t>
  </si>
  <si>
    <t>CS/HSKA063/021W/180F-565</t>
  </si>
  <si>
    <t>CS/HSKA063/021W/180F-635</t>
  </si>
  <si>
    <t>CS/XXX000/012W/120F-570</t>
  </si>
  <si>
    <t>CS/SKX040/018W/180F-572</t>
  </si>
  <si>
    <t>CS/BTX050/030W/100F-573</t>
  </si>
  <si>
    <t>CS/HSKA63/018W/150F-474</t>
  </si>
  <si>
    <t>CS/HSKA100/050W/100F-579</t>
  </si>
  <si>
    <t>CS/XXXX000/025W/030F-576</t>
  </si>
  <si>
    <t>CS/XXXX000/100W/180F-578</t>
  </si>
  <si>
    <t>CS/HSKA063/018W/240F-582</t>
  </si>
  <si>
    <t>CS/CAT050/050W/100F-581</t>
  </si>
  <si>
    <t>CS/HSKA063/021W/180F-584</t>
  </si>
  <si>
    <t>CS/HSKA063/023W/120F-583</t>
  </si>
  <si>
    <t>CS/HSKA063/018W/240F-585</t>
  </si>
  <si>
    <t>CS/HSKA063/021W/180F-0587ALT</t>
  </si>
  <si>
    <t>CS/HSKA100/050W/100F-591</t>
  </si>
  <si>
    <t>CS/HSKA063/016W/180F-594</t>
  </si>
  <si>
    <t>CS/HSKA100/031W/100F-588</t>
  </si>
  <si>
    <t>CS/HSKE050/040W/150F-589</t>
  </si>
  <si>
    <t>CS/HSKF063/040W/300F-590</t>
  </si>
  <si>
    <t>CS/BTX050/032W/120F-592</t>
  </si>
  <si>
    <t>CS/SKX050/040W/080F-593</t>
  </si>
  <si>
    <t>CS/SKX050/035W/080F-595</t>
  </si>
  <si>
    <t>CS/SKX050/040W/100F-816</t>
  </si>
  <si>
    <t>CS/HSKA063/018W/200O-596</t>
  </si>
  <si>
    <t>CS/HSKA063/018W/200F-598</t>
  </si>
  <si>
    <t>CS/HSKA063/018W/200F-603</t>
  </si>
  <si>
    <t>CS/HSKA063/018W/200O-612</t>
  </si>
  <si>
    <t>CS/HSKA063/036W/200O-620</t>
  </si>
  <si>
    <t>CS/HSKA063/018W/240O-597</t>
  </si>
  <si>
    <t>CS/HSKA063/018W/240O-599</t>
  </si>
  <si>
    <t>CS/HSKA63/012W/150F-630</t>
  </si>
  <si>
    <t>CS/HSKA63/018W/150F-600</t>
  </si>
  <si>
    <t>CS/SKX040/021W/180F-601</t>
  </si>
  <si>
    <t>CS/HSKA080/030W/100F-602</t>
  </si>
  <si>
    <t>CS/HSKA063/024W/180F-604</t>
  </si>
  <si>
    <t>CS/SKX050/032W/105F-605</t>
  </si>
  <si>
    <t>CS/HSKA063/016W/180F-606</t>
  </si>
  <si>
    <t>CS/XXXX000/000X/000F-607</t>
  </si>
  <si>
    <t>CS/SKX040/015W/080F-609</t>
  </si>
  <si>
    <t>CS/HSKF063/015W/240F-608</t>
  </si>
  <si>
    <t>CS/HSC005/008W/100F-619</t>
  </si>
  <si>
    <t>CS/HSKA100/023W/100F-610</t>
  </si>
  <si>
    <t>CS/HSKA063/018W/150F-611</t>
  </si>
  <si>
    <t>CS/HSKF063/020W/180F-614</t>
  </si>
  <si>
    <t>CS/HSKA063/016W/180F-615</t>
  </si>
  <si>
    <t>CS/HSKA100/032W/020F-616</t>
  </si>
  <si>
    <t>CS/HSKA063/015W/180F-617</t>
  </si>
  <si>
    <t>CS/HSKA050/040W/300F-618</t>
  </si>
  <si>
    <t>CS/HSKE050/040W/300F-627</t>
  </si>
  <si>
    <t>CS/SKX040/021W/100F-0622ALT</t>
  </si>
  <si>
    <t>CS/XXXX000/031W/015F-623</t>
  </si>
  <si>
    <t>CS/HSKA063/034W/240F-626</t>
  </si>
  <si>
    <t>CS/HSKA063/034W/240F-660</t>
  </si>
  <si>
    <t>CS/HSKA063/034W/240F-685</t>
  </si>
  <si>
    <t>CS/HSKA063/034W/240F-770</t>
  </si>
  <si>
    <t>CS/HSKA063/034W/240F-817</t>
  </si>
  <si>
    <t>CS/HSKA050/040W/300F-628</t>
  </si>
  <si>
    <t>CS/HSKA100/023W/100F-632</t>
  </si>
  <si>
    <t>CS/XXXX000/000X/000F-629</t>
  </si>
  <si>
    <t>CS/HSKA063/021W/180F-631</t>
  </si>
  <si>
    <t>CS/HSKA063/021W/180F-647</t>
  </si>
  <si>
    <t>CS/HSKA063/021W/180F-1032</t>
  </si>
  <si>
    <t>CS/HSKA063/021W/180F-633</t>
  </si>
  <si>
    <t>CS/HSKA063/021W/180F-1033</t>
  </si>
  <si>
    <t>CS/HSKA063/021W/180F-634</t>
  </si>
  <si>
    <t>CS/HSKA080/021W/140F-636</t>
  </si>
  <si>
    <t>CS/SK040/021W/150F-637</t>
  </si>
  <si>
    <t>CS/HSKA100/030W/120F-638</t>
  </si>
  <si>
    <t>CS/HSKA063/021W/180F-639</t>
  </si>
  <si>
    <t>CS/HSKA063/021W/120F-931</t>
  </si>
  <si>
    <t>CS/SKX040/021W/100F-640</t>
  </si>
  <si>
    <t>CS/SKX050/040W/080F-641</t>
  </si>
  <si>
    <t>CS/HSKA063/027W/120F-642</t>
  </si>
  <si>
    <t>CS/HSKA063/027W/120F-711</t>
  </si>
  <si>
    <t>CS/SKX040/015W/080F-643</t>
  </si>
  <si>
    <t>CS/HSKF063/015W/240F-644</t>
  </si>
  <si>
    <t>CS/SKX050/023W/100F-645</t>
  </si>
  <si>
    <t>CS/HSKA063/040W/180F-649</t>
  </si>
  <si>
    <t>CS/HSKA100/030W/100F-651</t>
  </si>
  <si>
    <t>CS/HSKA100/032W/100F-658</t>
  </si>
  <si>
    <t>CS/HSKA100/032W/100F-694</t>
  </si>
  <si>
    <t>CS/HSKA063/013W/240F-659</t>
  </si>
  <si>
    <t>CS/HSKA063/008W/240F-668</t>
  </si>
  <si>
    <t>CS/HSKA063/013W/240F-727</t>
  </si>
  <si>
    <t>CS/HSKA100/040W/150F-652</t>
  </si>
  <si>
    <t>CS/HSKA063/036W/220O-653</t>
  </si>
  <si>
    <t>CS/HSKE050/015W/240F-665</t>
  </si>
  <si>
    <t>CS/HSKA063/015W/150F-654</t>
  </si>
  <si>
    <t>CS/HSKA063/021W/180F-655</t>
  </si>
  <si>
    <t>CS/HSKA063/015W/240F-657</t>
  </si>
  <si>
    <t>CS/HSKA063/016W/080F-661</t>
  </si>
  <si>
    <t>CS/HSKA063/020W/240F-663</t>
  </si>
  <si>
    <t>CS/SKX050/050W/100F-664</t>
  </si>
  <si>
    <t>CS/S8 SPINDELDUMMY METAV 2004-</t>
  </si>
  <si>
    <t>CS/XXXX000/015W/070F-666</t>
  </si>
  <si>
    <t>CS/XXXX000/006W/300F-673</t>
  </si>
  <si>
    <t>CS/HSKA100/040W/150F-674</t>
  </si>
  <si>
    <t>CS/HSKA100/035W/080F-669</t>
  </si>
  <si>
    <t>CS/HSKA063/040W/240F-670</t>
  </si>
  <si>
    <t>CS/HSKA100/032W/100F-662</t>
  </si>
  <si>
    <t>CS/HSKA100/027W/120F-708</t>
  </si>
  <si>
    <t>CS/HSKA100/027W/120F-740</t>
  </si>
  <si>
    <t>CS/HSKA100/027W/120F-772</t>
  </si>
  <si>
    <t>CS/HSKA050/016W/300F-678</t>
  </si>
  <si>
    <t>CS/HSKA050/016W/300F-0678ALT</t>
  </si>
  <si>
    <t>CS/HSKA063/008W/120F-675</t>
  </si>
  <si>
    <t>CS/HSKA063/021W/150F-672</t>
  </si>
  <si>
    <t>CS/XXXX000/030W/070F-677</t>
  </si>
  <si>
    <t>CS/HSKA063/026W/240F-679</t>
  </si>
  <si>
    <t>CS/HSKF063/015W/240F-682</t>
  </si>
  <si>
    <t>CS/HSKA063/026W/240F-681</t>
  </si>
  <si>
    <t>CS/HSKA063/026W/240F-693</t>
  </si>
  <si>
    <t>CS/HSKA063/034W/240F-680</t>
  </si>
  <si>
    <t>CS/HSKA063/021W/180F-688</t>
  </si>
  <si>
    <t>CS/HSKA063/021W/180F-725</t>
  </si>
  <si>
    <t>CS/XXXX000/027W/030F-686</t>
  </si>
  <si>
    <t>CS/BTX050/023W/080F-697</t>
  </si>
  <si>
    <t>CS/HSKA063/015W/240F-689</t>
  </si>
  <si>
    <t>CS/XXXX000/100W/045F-695</t>
  </si>
  <si>
    <t>CS/BTX040/018W/140F-698</t>
  </si>
  <si>
    <t>CS/XXXX000/009W/030F-687</t>
  </si>
  <si>
    <t>CS/HSKA063/015W/240F-692</t>
  </si>
  <si>
    <t>CS/HSKA063/???W/040F-691</t>
  </si>
  <si>
    <t>CS/HSKF063/040W/300F-699</t>
  </si>
  <si>
    <t>CS/HSKA063/040W/240F-700</t>
  </si>
  <si>
    <t>CS/CAT050/040W/080F-701</t>
  </si>
  <si>
    <t>CS/SKX050/040W/070F-702</t>
  </si>
  <si>
    <t>CS/HSKA063/013W/240F-703</t>
  </si>
  <si>
    <t>CS/HSKA063/013W/240F-710</t>
  </si>
  <si>
    <t>CS/HSKA063/027W/100F-704</t>
  </si>
  <si>
    <t>CS/HSKA100/040W/150F-705</t>
  </si>
  <si>
    <t>CS/HSKE040/012W/360F-707</t>
  </si>
  <si>
    <t>CS/HSKA063/027W/120F-709</t>
  </si>
  <si>
    <t>CS/HSKA063/015W/240F-712</t>
  </si>
  <si>
    <t>CS/HSKA063/027W/120F-714</t>
  </si>
  <si>
    <t>CS/BTX050/023W/080F-715</t>
  </si>
  <si>
    <t>CS/HSKA050/040W/260F-713</t>
  </si>
  <si>
    <t>CS/XXXX000/026W/800F-716</t>
  </si>
  <si>
    <t>CS/HSKA063/021W/180F-717</t>
  </si>
  <si>
    <t>CS/HSKA063/010W/100F-718</t>
  </si>
  <si>
    <t>CS/HSKA063/015W/240F-719</t>
  </si>
  <si>
    <t>CS/HSKA063/010W/100F-720</t>
  </si>
  <si>
    <t>CS/HSKA063/010W/100F-0720 ALT</t>
  </si>
  <si>
    <t>CS/HSKA063/010W/100F-804</t>
  </si>
  <si>
    <t>CS/HSKF063/015W/240F-721</t>
  </si>
  <si>
    <t>CS/HSKA063/008W/120F-722</t>
  </si>
  <si>
    <t>CS/XXXX000/021W/050F-724</t>
  </si>
  <si>
    <t>CS/HSKF063/012W/180F-726</t>
  </si>
  <si>
    <t>CS/HSKF063/015W/180F-728</t>
  </si>
  <si>
    <t>CS/HSKA063/015W/240F-729</t>
  </si>
  <si>
    <t>CS/HSKA063/015W/240F-730</t>
  </si>
  <si>
    <t>CS/HSKA063/015W/240F-731</t>
  </si>
  <si>
    <t>CS/HSKA063/015W/240F-762</t>
  </si>
  <si>
    <t>CS/HSKA063/020W/180F-771</t>
  </si>
  <si>
    <t>CS/HSKE063/015W/240F-723</t>
  </si>
  <si>
    <t>CS/HSKA063/021W/180F-733</t>
  </si>
  <si>
    <t>CS/SKX040/027W/120F-734</t>
  </si>
  <si>
    <t>CS/HSKA063/025W/150F-736</t>
  </si>
  <si>
    <t>CS/HSKA063/015W/240F-813</t>
  </si>
  <si>
    <t>CS/HSKA063/021W/180F-739</t>
  </si>
  <si>
    <t>CS/HSKA063/020W/190F-741</t>
  </si>
  <si>
    <t>CS/HSKA063/020W/200F-757</t>
  </si>
  <si>
    <t>CS/HSKA063/020W/200F-815</t>
  </si>
  <si>
    <t>CS/HSKA063/021W/180F-742</t>
  </si>
  <si>
    <t>CS/HSKA063/021W/180F-0742 ALT</t>
  </si>
  <si>
    <t>CS/HSKA063/040W/240F-743</t>
  </si>
  <si>
    <t>CS/HSKA063/034W/240F-744</t>
  </si>
  <si>
    <t>CS/HSKA063/034W/240F-857</t>
  </si>
  <si>
    <t>CS/HSKA063/021W/180F-745</t>
  </si>
  <si>
    <t>CS/HSKA063/021W/180F-795</t>
  </si>
  <si>
    <t>CS/HSKA100/042W/070F-746</t>
  </si>
  <si>
    <t>CS/HSKA100/042W/070F-826</t>
  </si>
  <si>
    <t>CS/HSKA100/034W/100F-747</t>
  </si>
  <si>
    <t>CS/HSKA100/034W/060F-810</t>
  </si>
  <si>
    <t>CS/HSKA100/034W/120F-1024</t>
  </si>
  <si>
    <t>CS/HSKA063/021W/180F-748</t>
  </si>
  <si>
    <t>CS/HSKA063/021W/180F-750</t>
  </si>
  <si>
    <t>CS/HSKA063/027W/100F-749</t>
  </si>
  <si>
    <t>CS/HSKA063/027W/120F-751</t>
  </si>
  <si>
    <t>CS/HSKA100/050W/100F-752</t>
  </si>
  <si>
    <t>CS/HSKA100/050W/070F-785</t>
  </si>
  <si>
    <t>CS/SKX040/027W/120F-753</t>
  </si>
  <si>
    <t>CS/HSKA063/015W/200F-754</t>
  </si>
  <si>
    <t>CS/HSKA100/030W/100F-755</t>
  </si>
  <si>
    <t>CS/HSKA100/030W/100F-798</t>
  </si>
  <si>
    <t>CS/SKX050/050W/080F-761</t>
  </si>
  <si>
    <t>CS/HSKA063/021W/180F-758</t>
  </si>
  <si>
    <t>CS/HSKA063/036W/160F-759</t>
  </si>
  <si>
    <t>CS/HSKA100/027W/120F-763</t>
  </si>
  <si>
    <t>CS/HSKA063/060W/220F-764</t>
  </si>
  <si>
    <t>CS/HSKA100/050W/150F-765</t>
  </si>
  <si>
    <t>CS/HSKA063/020W/200F-767</t>
  </si>
  <si>
    <t>CS/HSKA100/032W/120F-790</t>
  </si>
  <si>
    <t>CS/HSKA100/040W/150F-768</t>
  </si>
  <si>
    <t>CS/HSKE050/012W/240F-773</t>
  </si>
  <si>
    <t>CS/SKX040/018W/150F-774</t>
  </si>
  <si>
    <t>CS/HSKA063/033W/180F-775</t>
  </si>
  <si>
    <t>CS/HSKA063/027W/240F-776</t>
  </si>
  <si>
    <t>CS/HSKA063/027W/200F-866</t>
  </si>
  <si>
    <t>CS/HSKA100/021W/150F-812</t>
  </si>
  <si>
    <t>CS/HSKA063/030W/150F-777</t>
  </si>
  <si>
    <t>CS/HSKA063/012W/200F-778</t>
  </si>
  <si>
    <t>CS/HSKA063/007W/050F-783</t>
  </si>
  <si>
    <t>CS/HSKE063/007W/050F-0793ALT</t>
  </si>
  <si>
    <t>CS/HSKE063/007W/050F-793</t>
  </si>
  <si>
    <t>CS/HSKA063/020W/200F-780</t>
  </si>
  <si>
    <t>CS/HSKA063/020W/200F-781</t>
  </si>
  <si>
    <t>CS/XXXX000/007W/025F-784</t>
  </si>
  <si>
    <t>CS/HSKA100/040W/150F-786</t>
  </si>
  <si>
    <t>CS/HSKA100/034W/120F-787</t>
  </si>
  <si>
    <t>CS/HSKA100/034W/120F-805</t>
  </si>
  <si>
    <t>CS/HSKA100/034W/120F-1023</t>
  </si>
  <si>
    <t>CS/HSKA100/034W/120F-1031</t>
  </si>
  <si>
    <t>CS/HSKA100/034W/120F-887</t>
  </si>
  <si>
    <t>CS/HSKA100/034W/120F-1022</t>
  </si>
  <si>
    <t>CS/HSKE040/012W/360F-788</t>
  </si>
  <si>
    <t>CS/BT050/040W/070F-791</t>
  </si>
  <si>
    <t>CS/BT050/040W/070F-814</t>
  </si>
  <si>
    <t>CS/BT050/040W/070F-827</t>
  </si>
  <si>
    <t>CS/SKX050/034W/100F-789</t>
  </si>
  <si>
    <t>CS/SKX050/034W/120F-1025</t>
  </si>
  <si>
    <t>CS/HSKA100/034W/100F-792</t>
  </si>
  <si>
    <t>CS/HSKA100/034W/120F-1018</t>
  </si>
  <si>
    <t>CS/XXXX000/040W/008F-824</t>
  </si>
  <si>
    <t>CS/XXXX000/045W/006F-823</t>
  </si>
  <si>
    <t>CS/HSKA063/027W/120F-803</t>
  </si>
  <si>
    <t>CS/HSKA063/027W/120F-794</t>
  </si>
  <si>
    <t>CS/HSKA100/050W/070F-801</t>
  </si>
  <si>
    <t>CS/HSKA100/030W/120F-796</t>
  </si>
  <si>
    <t>CS/HSKA063/021W/180F-797</t>
  </si>
  <si>
    <t>CS/HSKA063/021W/180F-799</t>
  </si>
  <si>
    <t>CS/HSKA063/034W/180F-800</t>
  </si>
  <si>
    <t>CS/HSKA100/027W/100F-807</t>
  </si>
  <si>
    <t>CS/HSC005/008W/100F-802</t>
  </si>
  <si>
    <t>CS/HSKA063/010W/100F-806</t>
  </si>
  <si>
    <t>CS/HSKA063/020W/150F-811</t>
  </si>
  <si>
    <t>CS/HSKA100/050W/150F…CS985-0838ALT</t>
  </si>
  <si>
    <t>CS/HSKA100/050W/150F…CS985-0910ALT</t>
  </si>
  <si>
    <t>CS/HSKA100/021W/150F-809</t>
  </si>
  <si>
    <t>CS/SKX050(BIG+)/050W/070F-829</t>
  </si>
  <si>
    <t>CS/XXXX000/100W/050F-818</t>
  </si>
  <si>
    <t>CS/HSKA100/050W/150F-819</t>
  </si>
  <si>
    <t>CS/HSKA100/060W/160F-822</t>
  </si>
  <si>
    <t>CS/HSKA100/050W/150F-825</t>
  </si>
  <si>
    <t>CS/HSKA100/050W/150F-924</t>
  </si>
  <si>
    <t>CS/BT50(BIG+)/050W/070F-830</t>
  </si>
  <si>
    <t>CS/HSKE063/007W/050F-831</t>
  </si>
  <si>
    <t>CS/SKX050/040W/070F-832</t>
  </si>
  <si>
    <t>CS/BTX050/034W/070F-833</t>
  </si>
  <si>
    <t>CS/SKX050/042W/070F-834</t>
  </si>
  <si>
    <t>CS/SKX050(BIG+)/042W/070F-843</t>
  </si>
  <si>
    <t>CS/HSKA063/021W/180F-835</t>
  </si>
  <si>
    <t>CS/SKX050/042W/070F-836</t>
  </si>
  <si>
    <t>CS/SKX050(BIG+)/042W/070F-844</t>
  </si>
  <si>
    <t>CS/SKX050/034W/100F-837</t>
  </si>
  <si>
    <t>CS/SKX050/034W/120F-1026</t>
  </si>
  <si>
    <t>CS/HSKA063/034W/120F-851</t>
  </si>
  <si>
    <t>CS/HSKA063/034W/120F-1027</t>
  </si>
  <si>
    <t>CS/BTX050/034W/100F-840</t>
  </si>
  <si>
    <t>CS/BTX050/034W/120F-1028</t>
  </si>
  <si>
    <t>CS/HSKA063/034W/240F-841</t>
  </si>
  <si>
    <t>CS/HSKA063/027W/120F-842</t>
  </si>
  <si>
    <t>CS/HSKA063/027W/100F-885</t>
  </si>
  <si>
    <t>CS/HSKA100/042W/070F-858</t>
  </si>
  <si>
    <t>CS/SKX050/050W/070F-845</t>
  </si>
  <si>
    <t>CS/HSKA100/042W/070F-847</t>
  </si>
  <si>
    <t>CS/HSKA100/042W/070F-911</t>
  </si>
  <si>
    <t>CS/HSKA100/050W/150F-848</t>
  </si>
  <si>
    <t>CS/HSKA100/050W/150F-882</t>
  </si>
  <si>
    <t>CS/HSKA100/050W/150F-1040</t>
  </si>
  <si>
    <t>CS/SKX050/042W/070F-849</t>
  </si>
  <si>
    <t>CS/BTX050/042W/070F-850</t>
  </si>
  <si>
    <t>CS/BTX050/042W/070F-867</t>
  </si>
  <si>
    <t>CS/BTX050/042W/070F-926</t>
  </si>
  <si>
    <t>CS/HSKA100/021W/160F-846</t>
  </si>
  <si>
    <t>CS/HSKA100/042W/075F-977</t>
  </si>
  <si>
    <t>CS/HSKA063/021W/180F-855</t>
  </si>
  <si>
    <t>CS/SKX040/027W/120F-856</t>
  </si>
  <si>
    <t>CS/HSKE050/020W/340F-861</t>
  </si>
  <si>
    <t>CS/SKX030/018W/180F-859</t>
  </si>
  <si>
    <t>CS/HSKA063/060W/240F-860</t>
  </si>
  <si>
    <t>CS/HSKA063/060W/240F-873</t>
  </si>
  <si>
    <t>CS/HSKA063/060W/240F-890</t>
  </si>
  <si>
    <t>CS/HSKA100/042W/070F-862</t>
  </si>
  <si>
    <t>CS/HSKA063/060W/240F-863</t>
  </si>
  <si>
    <t>CS/HSKE063/007W/050F-865</t>
  </si>
  <si>
    <t>CS/HSKE063/007W/050F-868</t>
  </si>
  <si>
    <t>CS/HSKA100/076W/070F-869</t>
  </si>
  <si>
    <t>CS/HSKA063/060W/240F-870</t>
  </si>
  <si>
    <t>CS/HSKA063/060W/240F-874</t>
  </si>
  <si>
    <t>CS/HSKA063/018W/180F-871</t>
  </si>
  <si>
    <t>CS/HSKA063/018W/180F-893</t>
  </si>
  <si>
    <t>CS/HSKA063/025W/180F-1006</t>
  </si>
  <si>
    <t>CS/HSKA063/025W/180F-1007</t>
  </si>
  <si>
    <t>CS/HSKA063/027W/200F-872</t>
  </si>
  <si>
    <t>CS/HSKC040/006W/150F-878</t>
  </si>
  <si>
    <t>CS/HSKA063/010W/100F-877</t>
  </si>
  <si>
    <t>CS/HSKA063/027W/120F-879</t>
  </si>
  <si>
    <t>CS/SKX040/021W/150F-880</t>
  </si>
  <si>
    <t>CS/SKX050/034W/075F-881</t>
  </si>
  <si>
    <t>CS/HSKA063/040W/240F-883</t>
  </si>
  <si>
    <t>CS/HSKA063/040W/240F-886</t>
  </si>
  <si>
    <t>CS/HSKA100/034W/075F-884</t>
  </si>
  <si>
    <t>CS/HSKA063/021W/150F-888</t>
  </si>
  <si>
    <t>CS/HSKE063/024W/050F-889</t>
  </si>
  <si>
    <t>CS/BTX040/021W/150F-891</t>
  </si>
  <si>
    <t>CS/HSKA063/020W/200F-892</t>
  </si>
  <si>
    <t>CS/HSKA063/020W/200F-993</t>
  </si>
  <si>
    <t>CS/HSKA063/027W/120F-894</t>
  </si>
  <si>
    <t>CS/HSKA063/007W/050F-895</t>
  </si>
  <si>
    <t>CS/HSKE063/016W/050F-896</t>
  </si>
  <si>
    <t>CS/SKX040/021W/150F-897</t>
  </si>
  <si>
    <t>CS/HSKA100/050W/150F-901</t>
  </si>
  <si>
    <t>CS/HSKE063/024W/050F-902</t>
  </si>
  <si>
    <t>CS/HSKE063/024W/050F-905</t>
  </si>
  <si>
    <t>CS/HSKA063/010W/100F-903</t>
  </si>
  <si>
    <t>CS/HSKA063/010W/100F-904</t>
  </si>
  <si>
    <t>CS/HSKE063/016W/050F-908</t>
  </si>
  <si>
    <t>CS/HSKA063/021W/150F-909</t>
  </si>
  <si>
    <t>CS/HSKA063/021W/150F-913</t>
  </si>
  <si>
    <t>CS/HSKC040/006W/150F-912</t>
  </si>
  <si>
    <t>CS/HSKE063/000X/000X-921</t>
  </si>
  <si>
    <t>CS/HSKE063/024W/050F-915</t>
  </si>
  <si>
    <t>CS/HSKF063/018W/180F-914</t>
  </si>
  <si>
    <t>CS/HSKA100/034W/120F-917</t>
  </si>
  <si>
    <t>CS/HSKA100/034W/120F-1019</t>
  </si>
  <si>
    <t>CS/HSKA100/034W/120F-1043</t>
  </si>
  <si>
    <t>CS/HSKA063/060W/240F-918</t>
  </si>
  <si>
    <t>CS/BTX040/021W/150F-920</t>
  </si>
  <si>
    <t>CS/HSKA063/060W/240F-925</t>
  </si>
  <si>
    <t>CS/HSKA100/037W/060F-928</t>
  </si>
  <si>
    <t>CS/SKX050/042W/070F-932</t>
  </si>
  <si>
    <t>CS/SKX050/042W/070F-943</t>
  </si>
  <si>
    <t>CS/HSKE063/016W/050F-933</t>
  </si>
  <si>
    <t>CS/BT050/094W/032F-945</t>
  </si>
  <si>
    <t>CS/HSKA100/027W/100F-934</t>
  </si>
  <si>
    <t>CS/HSKA063/027W/100F-935</t>
  </si>
  <si>
    <t>CS/HSKA100/050W/070F-939</t>
  </si>
  <si>
    <t>CS/HSKA063/021W/180F-940</t>
  </si>
  <si>
    <t>CS/HSKA063/021W/180F-941</t>
  </si>
  <si>
    <t>CS/HSKC063/034W/100F-944</t>
  </si>
  <si>
    <t>CS/HSKC063/034W/120F-1030</t>
  </si>
  <si>
    <t>CS/HSKA100/042W/080F-946</t>
  </si>
  <si>
    <t>CS/HSKC040/006W/150F-947</t>
  </si>
  <si>
    <t>CS/SKX050/076W/070F-948</t>
  </si>
  <si>
    <t>CS/HSKT100/027W/100F-956</t>
  </si>
  <si>
    <t>CS/HSKT100/042W/120F-951</t>
  </si>
  <si>
    <t>CS/HSKA063/060W/240F-953</t>
  </si>
  <si>
    <t>CS/HSKE063/016W/050F-950</t>
  </si>
  <si>
    <t>CS/HSKA100/042W/120F-952</t>
  </si>
  <si>
    <t>CS/HSKA100/042W/120F-1008</t>
  </si>
  <si>
    <t>CS/HSKA100/034W/120F-954</t>
  </si>
  <si>
    <t>CS/HSKA100/034W/120F-1029</t>
  </si>
  <si>
    <t>CS/SKX050/037W/060F-957</t>
  </si>
  <si>
    <t>CS/HSKA063/005W/080F-958</t>
  </si>
  <si>
    <t>CS/SKX080/235W/003O-959</t>
  </si>
  <si>
    <t>CS/XXX000/235W/009F-960</t>
  </si>
  <si>
    <t>CS/HSKA100/021W/120F-962</t>
  </si>
  <si>
    <t>CS/HSKA063/060W/240F-968</t>
  </si>
  <si>
    <t>CS/HSKA100/050W/150F-964</t>
  </si>
  <si>
    <t>CS/HSKA063/018W/060F-963</t>
  </si>
  <si>
    <t>CS/XXX000/026W/120F-981</t>
  </si>
  <si>
    <t>CS/HSKE040/012W/200F-965</t>
  </si>
  <si>
    <t>CS/HSKA063/042W/060F-976</t>
  </si>
  <si>
    <t>CS/SKX050/000X/000F-967</t>
  </si>
  <si>
    <t>CS/HSKC100/042W/080F-971</t>
  </si>
  <si>
    <t>CS/HSKA063/034W/180F-966</t>
  </si>
  <si>
    <t>CS/HSKA100/034W/120F-994</t>
  </si>
  <si>
    <t>CS/HSKA100/034W/120F-1020</t>
  </si>
  <si>
    <t>CS/HSKT063/042W/100F-970</t>
  </si>
  <si>
    <t>CS/HSKA100/042W/080F-972</t>
  </si>
  <si>
    <t>CS/HSKT063/027W/120F-973</t>
  </si>
  <si>
    <t>CS/HSKA063/060W/220F-974</t>
  </si>
  <si>
    <t>CS/HSKA063/034W/240F-975</t>
  </si>
  <si>
    <t>CS/HSKA100/034W/120F-978</t>
  </si>
  <si>
    <t>CS/HSKA100/034W/120F-1021</t>
  </si>
  <si>
    <t>CS/XXXX000/000X/000F-979</t>
  </si>
  <si>
    <t>CS/HSKA040/012W/200F-980</t>
  </si>
  <si>
    <t>CS/HSKA063/020W/200F-984</t>
  </si>
  <si>
    <t>CS/HSKA063/020W/200F-990</t>
  </si>
  <si>
    <t>CS/HSKA100/050W/150F-985</t>
  </si>
  <si>
    <t>CS/HSKA100/042W/120F-986</t>
  </si>
  <si>
    <t>CS/HSKA100/042W/070F-987</t>
  </si>
  <si>
    <t>CS/XXXX000/000X/000F-989</t>
  </si>
  <si>
    <t>CS/HSKA063/018W/060F-982</t>
  </si>
  <si>
    <t>CS/XXX000/000X/000X-991</t>
  </si>
  <si>
    <t>CS/HSKA063/018W/050F-995</t>
  </si>
  <si>
    <t>CS/HSKA100/042W/080F-996</t>
  </si>
  <si>
    <t>CS/HSKA063/021W/150F-998</t>
  </si>
  <si>
    <t>CS/HSKA063/021W/180F-1000</t>
  </si>
  <si>
    <t>CS/HSKA063/020W/200F-1001</t>
  </si>
  <si>
    <t>CS/HSKA063/020W/200F-1038</t>
  </si>
  <si>
    <t>CS/HSKA100/040W/150F-1034</t>
  </si>
  <si>
    <t>CS/HSKA063/040W/240F-1002</t>
  </si>
  <si>
    <t>CS/HSKA063/040W/240F-1060</t>
  </si>
  <si>
    <t>CS/HSKT100/042W/080F-1009</t>
  </si>
  <si>
    <t>CS/HSKA100/050W/080F-1035</t>
  </si>
  <si>
    <t>CS/HSKT063/027W/100F-1003</t>
  </si>
  <si>
    <t>CS/SKX050/074W/100F-1004</t>
  </si>
  <si>
    <t>CS/HSKT100/034W/100F-1005</t>
  </si>
  <si>
    <t>CS/HSKA100/050W/120F-1010</t>
  </si>
  <si>
    <t>CS/SKX050(BIG+)/050W/150F-1011</t>
  </si>
  <si>
    <t>CS/HSKA063/060W/220F-1012</t>
  </si>
  <si>
    <t>CS/SKX050(BIG+)/034W/120F-1013</t>
  </si>
  <si>
    <t>CS/HSKA100/034W/120F-1017</t>
  </si>
  <si>
    <t>CS/HSKA063/034W/120F-1015</t>
  </si>
  <si>
    <t>CS/HSKA063/040W/240O-1016</t>
  </si>
  <si>
    <t>CS/HSKE063/024W/050F-1036</t>
  </si>
  <si>
    <t>CS/HSKA063/017W/090F-1037</t>
  </si>
  <si>
    <t>CS/HSKA063/012W/240F-1039</t>
  </si>
  <si>
    <t>CS/HSKA063/21W/180F-1041</t>
  </si>
  <si>
    <t>CS/HSKA063/070W/220F-1042</t>
  </si>
  <si>
    <t>CS/SKX050/050W/150F-1046</t>
  </si>
  <si>
    <t>CS/HSKA063/060W/220F-1047</t>
  </si>
  <si>
    <t>CS/SKX050/042W/070F-1048</t>
  </si>
  <si>
    <t>CS/HSKA100/042W/080F-1049</t>
  </si>
  <si>
    <t>CS/HSKA100/042W/120F-1050</t>
  </si>
  <si>
    <t>CS/HSKA100/042W/120F-1053</t>
  </si>
  <si>
    <t>CS/HSKA063/015W/240F-1054</t>
  </si>
  <si>
    <t>CS/HSKA063/015W/240F-1094</t>
  </si>
  <si>
    <t>CS/HSKA063/027W/120F-1055</t>
  </si>
  <si>
    <t>CS/HSKA063/034W/240O-1056</t>
  </si>
  <si>
    <t>CS/HSKA063/040W/240F-1058</t>
  </si>
  <si>
    <t>CS/HSKA063/040W/240F-1061</t>
  </si>
  <si>
    <t>CS/HSKA100/050W/070F-1057</t>
  </si>
  <si>
    <t>CS/HSKA063/015W/240F-1059</t>
  </si>
  <si>
    <t>CS/HSKA100/050W/150F-1062</t>
  </si>
  <si>
    <t>CS/HSKA063/042W/120F-1063</t>
  </si>
  <si>
    <t>CS/HSKA100/042W/070F-1064</t>
  </si>
  <si>
    <t>CS/HSKA063/018W/050F-1066</t>
  </si>
  <si>
    <t>CS/HSKA063/070W/220F-1065</t>
  </si>
  <si>
    <t>CS/HSKA063/026W/120F-1067</t>
  </si>
  <si>
    <t>CS/HSKA063/026W/120F-1083</t>
  </si>
  <si>
    <t>CS/HSKA063/034W/120F-1068</t>
  </si>
  <si>
    <t>CS/HSKA100/034W/100F-1069</t>
  </si>
  <si>
    <t>CS/HSKA100/034W/120F-1070</t>
  </si>
  <si>
    <t>CS/HSKA063/034W/240O-1071</t>
  </si>
  <si>
    <t>CS/HSKA063/034W/240O-1072</t>
  </si>
  <si>
    <t>CS/HSKE063/024W/050F-1073</t>
  </si>
  <si>
    <t>CS/HSKT063/018W/180F-1074</t>
  </si>
  <si>
    <t>CS/HSKT063/018W/180F-1075</t>
  </si>
  <si>
    <t>CS/HSC008/050W/080F-1076</t>
  </si>
  <si>
    <t>CS/HSKT100/050W/080F-1077</t>
  </si>
  <si>
    <t>CS/HSKA063/045W/180F-1079</t>
  </si>
  <si>
    <t>CS/HSKA063/015W/240F-1081</t>
  </si>
  <si>
    <t>CS/HSKA063/015W/240F-1113</t>
  </si>
  <si>
    <t>CS/HSKA063/040W/240F-1082</t>
  </si>
  <si>
    <t>CS/SKX050/050W/080F-1084</t>
  </si>
  <si>
    <t>CS/HSKA063/021W/180F-1085</t>
  </si>
  <si>
    <t>CS/HSKA063/021W/180F-1089</t>
  </si>
  <si>
    <t>CS/HSKA063/021W/180F-1090</t>
  </si>
  <si>
    <t>CS/HSKA063/040W/240F-1091</t>
  </si>
  <si>
    <t>CS/HSKA063/040W/240F-1092</t>
  </si>
  <si>
    <t>CS/HSKA063/070W/220F-1096</t>
  </si>
  <si>
    <t>CS/HSKA063/025W/080F-1093</t>
  </si>
  <si>
    <t>CS/HSKA063/018W/180F-1095</t>
  </si>
  <si>
    <t>CS/HSKA063/070W/240O-1097</t>
  </si>
  <si>
    <t>CS/SKX050(BIG+)/034W/120F-1099</t>
  </si>
  <si>
    <t>CS/HSKA063/000W/000X-1100</t>
  </si>
  <si>
    <t>CS/HSC006/026W/120F-1107</t>
  </si>
  <si>
    <t>CS/HSKE063/024W/050F-1102</t>
  </si>
  <si>
    <t>CS/HSKT063/042W/120F-1103</t>
  </si>
  <si>
    <t>CS/HSKT100/042W/120F-1104</t>
  </si>
  <si>
    <t>CS/HSKT063/042W/120F-1105</t>
  </si>
  <si>
    <t>CS/HSKA063/021W/150F-1106</t>
  </si>
  <si>
    <t>CS/HSKA063/021W/150F-1108</t>
  </si>
  <si>
    <t>CS/HSKA063/000W/000X-1110</t>
  </si>
  <si>
    <t>CS/HSKA100/000X/000F-1109</t>
  </si>
  <si>
    <t>CS/XXXX000/000X/000F-1111</t>
  </si>
  <si>
    <t>CS/HSKE063/024W/050F-0906ALT</t>
  </si>
  <si>
    <t>CS/XXXX000/000X/000F-919</t>
  </si>
  <si>
    <t>CS/XXXX000/000X/000F-927</t>
  </si>
  <si>
    <t>CS/XXXX000/000X/000F-1045</t>
  </si>
  <si>
    <t>CS/XXXX000/000X/000F-1044</t>
  </si>
  <si>
    <t>CS/XXXX000/000X/000F-1046</t>
  </si>
  <si>
    <t>CS/XXXX000/000X/000F-1047</t>
  </si>
  <si>
    <t>CS/XXXX000/000X/000F-1098</t>
  </si>
  <si>
    <t>CS/XXXX000/000X/000F-1101</t>
  </si>
  <si>
    <t>CS/HSKA063/018W/200O-521</t>
  </si>
  <si>
    <t>CS/HSKA063/021W/140F-0552            ALT</t>
  </si>
  <si>
    <t>CS/HSKA063/010W/120F-828</t>
  </si>
  <si>
    <t>Zeichnungsnummer</t>
  </si>
  <si>
    <t>Erstkunde</t>
  </si>
  <si>
    <t>AC 106/60/4</t>
  </si>
  <si>
    <t>AC 120/116/6</t>
  </si>
  <si>
    <t>AC 120/150/6</t>
  </si>
  <si>
    <t>AC 120/170/6</t>
  </si>
  <si>
    <t>AC 150/140/6</t>
  </si>
  <si>
    <t>AC 150/200/6</t>
  </si>
  <si>
    <t>AC 150/220/4</t>
  </si>
  <si>
    <t>AC 160/220/4</t>
  </si>
  <si>
    <t>AC 170/150/4</t>
  </si>
  <si>
    <t>AC 200/160/8</t>
  </si>
  <si>
    <t>AC 200/225/8</t>
  </si>
  <si>
    <t>AC 200/295/8</t>
  </si>
  <si>
    <t>DC 120/100/6</t>
  </si>
  <si>
    <t>DC 120/170/6</t>
  </si>
  <si>
    <t>DC 135/100/6</t>
  </si>
  <si>
    <t>DC 135/140/4</t>
  </si>
  <si>
    <t>DC 140/170/6</t>
  </si>
  <si>
    <t>DC 160/220/4</t>
  </si>
  <si>
    <t>DC 160/220/8</t>
  </si>
  <si>
    <t>DC 160/270/8</t>
  </si>
  <si>
    <t>DC 160/60/8</t>
  </si>
  <si>
    <t>DC 170/170/4</t>
  </si>
  <si>
    <t>DC 180/230/4</t>
  </si>
  <si>
    <t>DC 180/270/8</t>
  </si>
  <si>
    <t>DC 240/170/8</t>
  </si>
  <si>
    <t>DC 240/250/8</t>
  </si>
  <si>
    <t>DC 300/320/8</t>
  </si>
  <si>
    <t>DC 90/100/4</t>
  </si>
  <si>
    <t>DC 200/295/16</t>
  </si>
  <si>
    <t>Bemerkung</t>
  </si>
  <si>
    <t>Stator</t>
  </si>
  <si>
    <t xml:space="preserve"> </t>
  </si>
  <si>
    <t>DBL180800</t>
  </si>
  <si>
    <t>DBL090505</t>
  </si>
  <si>
    <t>DBL090599c</t>
  </si>
  <si>
    <t>DBL111298</t>
  </si>
  <si>
    <t>DBL170102</t>
  </si>
  <si>
    <t>DBL150500</t>
  </si>
  <si>
    <t>DBL101599</t>
  </si>
  <si>
    <t>DBL281499</t>
  </si>
  <si>
    <t>DBL120599</t>
  </si>
  <si>
    <t>DBL101304</t>
  </si>
  <si>
    <t>DBL020799</t>
  </si>
  <si>
    <t>DBL150900</t>
  </si>
  <si>
    <t>DBL021198</t>
  </si>
  <si>
    <t>DBL190505b</t>
  </si>
  <si>
    <t>DBL100599</t>
  </si>
  <si>
    <t>DBL140601</t>
  </si>
  <si>
    <t>DBL210901b</t>
  </si>
  <si>
    <t>DBL040303</t>
  </si>
  <si>
    <t>DBL110405</t>
  </si>
  <si>
    <t>DBL050100</t>
  </si>
  <si>
    <t>DBL051299</t>
  </si>
  <si>
    <t>DBL120500</t>
  </si>
  <si>
    <t>DBL230700</t>
  </si>
  <si>
    <t>DBL090300</t>
  </si>
  <si>
    <t>DBL130298</t>
  </si>
  <si>
    <t>DBL160500</t>
  </si>
  <si>
    <t>DBL220601b</t>
  </si>
  <si>
    <t>DBL141304b und DBL280305</t>
  </si>
  <si>
    <t>DBL150601 alt: DBL200201b</t>
  </si>
  <si>
    <t>DBL230200 alt DBL080599b</t>
  </si>
  <si>
    <t xml:space="preserve">mSpW20/22-8-NEU </t>
  </si>
  <si>
    <t xml:space="preserve">mSpW24/14-6-237a/207  </t>
  </si>
  <si>
    <t xml:space="preserve">mW10,6/10-4-28d/ 108dro </t>
  </si>
  <si>
    <t xml:space="preserve">mW10.6/12-4-28a/ 114ar9 </t>
  </si>
  <si>
    <t xml:space="preserve">mW12/15-4-148d/ 148dr0 </t>
  </si>
  <si>
    <t xml:space="preserve">mW13.5/9-4-119/119er 1 </t>
  </si>
  <si>
    <t xml:space="preserve">mW13/25-4-155e/ 119ero </t>
  </si>
  <si>
    <t xml:space="preserve">mW15/12-4-48-74r1  </t>
  </si>
  <si>
    <t xml:space="preserve">mW15/12-4-48a/74ar1  </t>
  </si>
  <si>
    <t xml:space="preserve">mW15/15-4-178d/ 178dr1 </t>
  </si>
  <si>
    <t xml:space="preserve">mW15/15-4-48/74r1  </t>
  </si>
  <si>
    <t xml:space="preserve">mW15/15-6-147b/151br 9 </t>
  </si>
  <si>
    <t xml:space="preserve">mW15/20-6-147b/151b </t>
  </si>
  <si>
    <t xml:space="preserve">mW15/22-4-48/74r0  </t>
  </si>
  <si>
    <t xml:space="preserve">mW16/17-8-153f/ 169fr9 </t>
  </si>
  <si>
    <t xml:space="preserve">mW16/22-8-153f/ 169fr9 </t>
  </si>
  <si>
    <t xml:space="preserve">mW16/22-8-153f/169 fr9 </t>
  </si>
  <si>
    <t xml:space="preserve">mW16/22-8-342f/ 373fr9 </t>
  </si>
  <si>
    <t xml:space="preserve">mW16/27-8-153f/ 169fr9 </t>
  </si>
  <si>
    <t xml:space="preserve">mW16/27-8-153f/153f  </t>
  </si>
  <si>
    <t xml:space="preserve">mW17/15-4-139/140r0  </t>
  </si>
  <si>
    <t xml:space="preserve">mW17/15-4-139/140r1  </t>
  </si>
  <si>
    <t xml:space="preserve">mW17/15-4-139/140r1 </t>
  </si>
  <si>
    <t xml:space="preserve">mW17/15-4-139/140ro  </t>
  </si>
  <si>
    <t xml:space="preserve">mW17/15-4-139a/ 140ar1 </t>
  </si>
  <si>
    <t xml:space="preserve">mW17/15-4-139a/140ar 0 </t>
  </si>
  <si>
    <t xml:space="preserve">mW17/15-6-123b/160b  </t>
  </si>
  <si>
    <t xml:space="preserve">mW17/17-6-123b/ 160br9 </t>
  </si>
  <si>
    <t xml:space="preserve">mW17/17-6-123b/160b  </t>
  </si>
  <si>
    <t xml:space="preserve">mW17/20-4-139/140r0  </t>
  </si>
  <si>
    <t xml:space="preserve">mW17/25-4-139/139  </t>
  </si>
  <si>
    <t xml:space="preserve">mW17/25-4-139a/140ar 0 </t>
  </si>
  <si>
    <t xml:space="preserve">mW17/27-6-123b/160br 9 </t>
  </si>
  <si>
    <t xml:space="preserve">mW18/24-8-149f/173f  </t>
  </si>
  <si>
    <t xml:space="preserve">mW20/11-4-56c/65cr1  </t>
  </si>
  <si>
    <t xml:space="preserve">mW20/16-8-163f/163fr 0 </t>
  </si>
  <si>
    <t xml:space="preserve">mW20/21-4-157a/ 157ar9 </t>
  </si>
  <si>
    <t xml:space="preserve">mW20/22-8-163f/ 163fr0 </t>
  </si>
  <si>
    <t xml:space="preserve">mW20/22-8-163f/163fr  </t>
  </si>
  <si>
    <t xml:space="preserve">mW20/30-4-157/157  </t>
  </si>
  <si>
    <t xml:space="preserve">mW20/30-4-157/158r1  </t>
  </si>
  <si>
    <t xml:space="preserve">mW20/30-4-157a/ 157ar9 </t>
  </si>
  <si>
    <t xml:space="preserve">mW20/30-8-163f/ 163fr0 </t>
  </si>
  <si>
    <t xml:space="preserve">mW20/30-8-163f/163fr </t>
  </si>
  <si>
    <t xml:space="preserve">mW20/36-4-157/157  </t>
  </si>
  <si>
    <t xml:space="preserve">mW24/17-6-63f/63f </t>
  </si>
  <si>
    <t xml:space="preserve">mW24/33-6-63f/63f  </t>
  </si>
  <si>
    <t xml:space="preserve">mW30/26.5-8-154f/ 154fr9 </t>
  </si>
  <si>
    <t xml:space="preserve">mW30/26.5-8-154f/ 184fr9 </t>
  </si>
  <si>
    <t>Rotor</t>
  </si>
  <si>
    <t>0070070200</t>
  </si>
  <si>
    <t>0070149100</t>
  </si>
  <si>
    <t>0070078100</t>
  </si>
  <si>
    <t>0070114100</t>
  </si>
  <si>
    <t>0070079200</t>
  </si>
  <si>
    <t>0070119100</t>
  </si>
  <si>
    <t>0070123100</t>
  </si>
  <si>
    <t>0070080000</t>
  </si>
  <si>
    <t>0070089200</t>
  </si>
  <si>
    <t>0070083100</t>
  </si>
  <si>
    <t>0070026400</t>
  </si>
  <si>
    <t>0070026600</t>
  </si>
  <si>
    <t>0070038400</t>
  </si>
  <si>
    <t>0070096100</t>
  </si>
  <si>
    <t>0070097100</t>
  </si>
  <si>
    <t>0070129100</t>
  </si>
  <si>
    <t>0070133100</t>
  </si>
  <si>
    <t>0070127100</t>
  </si>
  <si>
    <t>0070117100</t>
  </si>
  <si>
    <t>0070125100</t>
  </si>
  <si>
    <t>0070077100</t>
  </si>
  <si>
    <t>0070063100</t>
  </si>
  <si>
    <t>0070075100</t>
  </si>
  <si>
    <t>0070093100</t>
  </si>
  <si>
    <t>0070105100</t>
  </si>
  <si>
    <t>0070041100</t>
  </si>
  <si>
    <t>0070041200</t>
  </si>
  <si>
    <t>0070042200</t>
  </si>
  <si>
    <t>0070029100</t>
  </si>
  <si>
    <t>0070044300</t>
  </si>
  <si>
    <t>0070045400</t>
  </si>
  <si>
    <t>0070044500</t>
  </si>
  <si>
    <t>000070022XXX</t>
  </si>
  <si>
    <t>0070056200</t>
  </si>
  <si>
    <t>0070049200</t>
  </si>
  <si>
    <t>0070010300</t>
  </si>
  <si>
    <t>0070027200</t>
  </si>
  <si>
    <t>0070064100</t>
  </si>
  <si>
    <t>0070030100</t>
  </si>
  <si>
    <t>0070031300</t>
  </si>
  <si>
    <t>0070009100</t>
  </si>
  <si>
    <t>0070018100</t>
  </si>
  <si>
    <t>0070019100</t>
  </si>
  <si>
    <t>0070071100</t>
  </si>
  <si>
    <t>0070035200</t>
  </si>
  <si>
    <t>0070033200</t>
  </si>
  <si>
    <t>0070016500</t>
  </si>
  <si>
    <t>0070050600</t>
  </si>
  <si>
    <t xml:space="preserve">0070074100 </t>
  </si>
  <si>
    <t xml:space="preserve">AC 240/400/8  </t>
  </si>
  <si>
    <t>SP160-220.8 070905/01 0.999.7009</t>
  </si>
  <si>
    <t>SP200-150.6 EMPSB012 050419/55 KaVo</t>
  </si>
  <si>
    <t xml:space="preserve">SP200-217.6 KaVo 2 </t>
  </si>
  <si>
    <t xml:space="preserve">SP200-217.6 KaVo 3 </t>
  </si>
  <si>
    <t>SP200-300.6 080304/01 Sycotec</t>
  </si>
  <si>
    <t>N.D.</t>
  </si>
  <si>
    <t>XXXX000</t>
  </si>
  <si>
    <t>HSKA063</t>
  </si>
  <si>
    <t>HSKE063</t>
  </si>
  <si>
    <t>HSKA080</t>
  </si>
  <si>
    <t>SK40</t>
  </si>
  <si>
    <t>HSKA63</t>
  </si>
  <si>
    <t>HSKA050</t>
  </si>
  <si>
    <t>HSKA100</t>
  </si>
  <si>
    <t>SK50</t>
  </si>
  <si>
    <t>ZKXA008</t>
  </si>
  <si>
    <t>SKX040</t>
  </si>
  <si>
    <t>A5MKC5</t>
  </si>
  <si>
    <t>A6MKC6</t>
  </si>
  <si>
    <t>BT040</t>
  </si>
  <si>
    <t>CAT040</t>
  </si>
  <si>
    <t>ZKXA6</t>
  </si>
  <si>
    <t>CAT050</t>
  </si>
  <si>
    <t>BTX050</t>
  </si>
  <si>
    <t>HSK050</t>
  </si>
  <si>
    <t>XXXXXX</t>
  </si>
  <si>
    <t>HSK032</t>
  </si>
  <si>
    <t>HSKF40</t>
  </si>
  <si>
    <t>SK040</t>
  </si>
  <si>
    <t>HSKF050</t>
  </si>
  <si>
    <t>XXX000</t>
  </si>
  <si>
    <t>SKX050</t>
  </si>
  <si>
    <t>BTX040</t>
  </si>
  <si>
    <t>HSKE050</t>
  </si>
  <si>
    <t>HSKF063</t>
  </si>
  <si>
    <t>HSC005</t>
  </si>
  <si>
    <t>HSKE040</t>
  </si>
  <si>
    <t>BT050</t>
  </si>
  <si>
    <t>SKX050(BIG+)</t>
  </si>
  <si>
    <t>BT50(BIG+)</t>
  </si>
  <si>
    <t>SKX030</t>
  </si>
  <si>
    <t>HSKC040</t>
  </si>
  <si>
    <t>HSKC063</t>
  </si>
  <si>
    <t>HSKT100</t>
  </si>
  <si>
    <t>HSKC100</t>
  </si>
  <si>
    <t>HSKT063</t>
  </si>
  <si>
    <t>HSKA040</t>
  </si>
  <si>
    <t>HSC008</t>
  </si>
  <si>
    <t>HSC006</t>
  </si>
  <si>
    <t>O</t>
  </si>
  <si>
    <t>F</t>
  </si>
  <si>
    <t>XXX</t>
  </si>
  <si>
    <t>X</t>
  </si>
  <si>
    <t>Motorbez.</t>
  </si>
  <si>
    <t>DBL</t>
  </si>
  <si>
    <t>mW17/15-4-54/75r1</t>
  </si>
  <si>
    <t>Nacharbeit 1</t>
  </si>
  <si>
    <t>EV 150-220.4  Stator 980320/02 6096131 EV 150 A 220.4  Rotor 980320/02 6088342</t>
  </si>
  <si>
    <t>EV 150-220.6  V2654  Stator 980320/01 0.609.6141 EV 150 A 220.6  Rotor 980320/01 6088392</t>
  </si>
  <si>
    <t>EV 135-230.6  Stator 980306/03 KTY, 2m Kabel EV 135 E 230.6  Rotor 980306/03</t>
  </si>
  <si>
    <t>EBM150-140-4-4500 Stator S1038ED S:15kW/4500 D:11/9700 EBM150-140-4  Rotor 18419</t>
  </si>
  <si>
    <t>EBM 150-140-4-W-2900 Stator S1038AD S:11 kW /2900 D:11/6500 EBM 150-140-4 Rotor 18419 18.000 1/min (Al)</t>
  </si>
  <si>
    <t xml:space="preserve">   </t>
  </si>
  <si>
    <t xml:space="preserve">Siemens  Siemens </t>
  </si>
  <si>
    <t xml:space="preserve">ate KTY  (Al) </t>
  </si>
  <si>
    <t xml:space="preserve">ate KTY+Thermo  ate (Al) </t>
  </si>
  <si>
    <t xml:space="preserve">KTY,Thermo,Verg  (Cu) </t>
  </si>
  <si>
    <t xml:space="preserve">KTY,Thermo  (Cu) </t>
  </si>
  <si>
    <t xml:space="preserve">KTY+Thermo  (Cu) </t>
  </si>
  <si>
    <t>ATE  ATE Fertigung</t>
  </si>
  <si>
    <t>Rotor s. 98-423 HF zu 98-422 und Rotor Rotor 040218/04A KaVo 1</t>
  </si>
  <si>
    <t>Rotor s. 98-423 Spez. 040721/01 HF zu 98-422 und Rotor Rotor 040218/04A KaVo 1</t>
  </si>
  <si>
    <t xml:space="preserve"> Umguss ate </t>
  </si>
  <si>
    <t xml:space="preserve">KTY+Th.  verstärkt (Al) </t>
  </si>
  <si>
    <t xml:space="preserve">+ ZG 2500131_a Umguss  </t>
  </si>
  <si>
    <t>EV 120-150.4 0 Stator 970708/05 LA=500,KTY84-13 EV 120 E 150.4  Rotor 970708/05</t>
  </si>
  <si>
    <t>EV 120-120.4 Stator 972407/05 LA=500,KTY84-13 0 EV 120 E 150.4  Rotor 970708/05</t>
  </si>
  <si>
    <t xml:space="preserve">  (Cu) </t>
  </si>
  <si>
    <t xml:space="preserve">UMGUSS   </t>
  </si>
  <si>
    <t>98-551 !!!!! ALT  ALT</t>
  </si>
  <si>
    <t xml:space="preserve">Umguss   </t>
  </si>
  <si>
    <t>UMGUSS  ATE Fertigung</t>
  </si>
  <si>
    <t>Umguß   Fertigung</t>
  </si>
  <si>
    <t xml:space="preserve"> Umguss </t>
  </si>
  <si>
    <t>EV165-150.4 Stator 961209/01 EV165-150.4 WK-V 2388 EV 165-150.4  Rotor 961209/01 Rotor 608 5202</t>
  </si>
  <si>
    <t xml:space="preserve">Umguß   </t>
  </si>
  <si>
    <t/>
  </si>
  <si>
    <t>98-0137:</t>
  </si>
  <si>
    <t>98-0299:</t>
  </si>
  <si>
    <t>98-0363:</t>
  </si>
  <si>
    <t xml:space="preserve">98-0305   </t>
  </si>
  <si>
    <t xml:space="preserve">98-0466:98-460  DBL 250505    </t>
  </si>
  <si>
    <t xml:space="preserve">98-0564   </t>
  </si>
  <si>
    <t>98-0000:</t>
  </si>
  <si>
    <t>098-0635:</t>
  </si>
  <si>
    <t xml:space="preserve">98-0158:mW17/15-4-54/75    </t>
  </si>
  <si>
    <t xml:space="preserve"> mW17/15-4-139/14   mW17/15-4</t>
  </si>
  <si>
    <t>98-0217:98-208/209    mW17/15-4</t>
  </si>
  <si>
    <t xml:space="preserve">98-0184   </t>
  </si>
  <si>
    <t xml:space="preserve">98-0198:98-196  98-195  </t>
  </si>
  <si>
    <t xml:space="preserve">98-0202:98-200  98-199  </t>
  </si>
  <si>
    <t xml:space="preserve">98-0215:98-213  98-214  </t>
  </si>
  <si>
    <t xml:space="preserve">98-0191:98-189/190    </t>
  </si>
  <si>
    <t xml:space="preserve">98-0126:mW17/15-4    </t>
  </si>
  <si>
    <t xml:space="preserve">98-0181:98-179/180    </t>
  </si>
  <si>
    <t xml:space="preserve">98-0252:DBL090599    </t>
  </si>
  <si>
    <t xml:space="preserve">98-0151:mW17/20-4-54/75    </t>
  </si>
  <si>
    <t xml:space="preserve">98-0178:98-176/177    </t>
  </si>
  <si>
    <t xml:space="preserve">   98-210</t>
  </si>
  <si>
    <t xml:space="preserve">98-0141:mW17/15-4-54/75    </t>
  </si>
  <si>
    <t xml:space="preserve"> mW17/15-4  </t>
  </si>
  <si>
    <t xml:space="preserve">   98-208/209</t>
  </si>
  <si>
    <t xml:space="preserve">98-0217:98-208/209    </t>
  </si>
  <si>
    <t xml:space="preserve">   mW17/15-4-54/75</t>
  </si>
  <si>
    <t xml:space="preserve">98-0220 </t>
  </si>
  <si>
    <t xml:space="preserve"> 98-220</t>
  </si>
  <si>
    <t xml:space="preserve">98-0225:98-223/224    </t>
  </si>
  <si>
    <t xml:space="preserve">98-0242 </t>
  </si>
  <si>
    <t xml:space="preserve">98-0169:98-149/150    </t>
  </si>
  <si>
    <t xml:space="preserve">98-0241:98-239/240    </t>
  </si>
  <si>
    <t xml:space="preserve">   98-250</t>
  </si>
  <si>
    <t xml:space="preserve"> 98-208/209</t>
  </si>
  <si>
    <t xml:space="preserve"> 98-208/209  </t>
  </si>
  <si>
    <t xml:space="preserve"> mW17/15-4-54/75  </t>
  </si>
  <si>
    <t xml:space="preserve"> mW17/15-4-54/75</t>
  </si>
  <si>
    <t xml:space="preserve">   98-266/267</t>
  </si>
  <si>
    <t xml:space="preserve">98-0273:98-264/265    </t>
  </si>
  <si>
    <t xml:space="preserve">   98-214</t>
  </si>
  <si>
    <t xml:space="preserve">   98-296</t>
  </si>
  <si>
    <t xml:space="preserve"> 98-149/150  </t>
  </si>
  <si>
    <t xml:space="preserve"> DBL270400  </t>
  </si>
  <si>
    <t xml:space="preserve">   98-289/290</t>
  </si>
  <si>
    <t xml:space="preserve">98-0133   </t>
  </si>
  <si>
    <t xml:space="preserve">98-0312:mW20/30-8-163f/163fr    </t>
  </si>
  <si>
    <t xml:space="preserve">98-0141:mW17/15-4-54/75  </t>
  </si>
  <si>
    <t xml:space="preserve">98-0313:98-301    </t>
  </si>
  <si>
    <t xml:space="preserve">   98-209</t>
  </si>
  <si>
    <t xml:space="preserve">98-0217:98-208/209  </t>
  </si>
  <si>
    <t xml:space="preserve">   98-324</t>
  </si>
  <si>
    <t xml:space="preserve">98-0316:98-307    </t>
  </si>
  <si>
    <t xml:space="preserve">98-0127:98-132    </t>
  </si>
  <si>
    <t xml:space="preserve">98-0291:98-289/290    </t>
  </si>
  <si>
    <t xml:space="preserve">   98-176/177</t>
  </si>
  <si>
    <t xml:space="preserve">   98-331</t>
  </si>
  <si>
    <t xml:space="preserve">   98-338</t>
  </si>
  <si>
    <t xml:space="preserve"> mW20/30-8-163f/163fr  </t>
  </si>
  <si>
    <t xml:space="preserve"> 98-340  098-0341  </t>
  </si>
  <si>
    <t xml:space="preserve">   98-356</t>
  </si>
  <si>
    <t xml:space="preserve"> 98-368  </t>
  </si>
  <si>
    <t xml:space="preserve"> 98-377/378  </t>
  </si>
  <si>
    <t xml:space="preserve">   CS/RR/C5-58 Nach.Rotor 98-408 ATE</t>
  </si>
  <si>
    <t xml:space="preserve">   98-389 ate</t>
  </si>
  <si>
    <t xml:space="preserve"> 98-289/290  </t>
  </si>
  <si>
    <t xml:space="preserve">98-0181:98-179/180  98-180 Stator Verguß  </t>
  </si>
  <si>
    <t xml:space="preserve">   98-430  DBL 0070036200</t>
  </si>
  <si>
    <t xml:space="preserve"> Nacharbeit zu 98-418 Stator Umguss  </t>
  </si>
  <si>
    <t xml:space="preserve"> CS/RR/63-63 Nach.Rotor 98-256 Cu verstärkt  </t>
  </si>
  <si>
    <t xml:space="preserve"> 98-436  Nacharbeit 98-436/ 98-437</t>
  </si>
  <si>
    <t xml:space="preserve">   98-373 und 98-374</t>
  </si>
  <si>
    <t xml:space="preserve"> 98-440 und 98-441  </t>
  </si>
  <si>
    <t xml:space="preserve">   98-341 und 98-453 DBL 110405</t>
  </si>
  <si>
    <t xml:space="preserve">   98-303 und 98-304 DBL 020900</t>
  </si>
  <si>
    <t xml:space="preserve"> 98-458  DBL 190505  </t>
  </si>
  <si>
    <t xml:space="preserve">   98-388 und 98-389 DBL007 0022 100</t>
  </si>
  <si>
    <t xml:space="preserve"> 98-462  050419/55  </t>
  </si>
  <si>
    <t xml:space="preserve">98-0473:98-469 DBL 071105 B Stator  98-470 DBL 071105 B Rotor  </t>
  </si>
  <si>
    <t xml:space="preserve">   98-388 und 98-389 0070022100</t>
  </si>
  <si>
    <t xml:space="preserve">   DBL 260 201b</t>
  </si>
  <si>
    <t xml:space="preserve">98-0578:98-165 Stator  98-167 Rotor  </t>
  </si>
  <si>
    <t xml:space="preserve">98-0579:98-166 Stator  98-167 Rotor  </t>
  </si>
  <si>
    <t xml:space="preserve"> 98-389 ate  </t>
  </si>
  <si>
    <t xml:space="preserve"> 98-147  98-210 </t>
  </si>
  <si>
    <t xml:space="preserve"> 098-0492 u 098-519  </t>
  </si>
  <si>
    <t xml:space="preserve"> 98-496 DBL 0070049200  </t>
  </si>
  <si>
    <t xml:space="preserve"> 98-510 DBL 221 107  </t>
  </si>
  <si>
    <t xml:space="preserve">   98-286 und 98-287 DBL150500</t>
  </si>
  <si>
    <t>98-0546:Eigenbau</t>
  </si>
  <si>
    <t xml:space="preserve"> Nacharbeit zu 98-540 Stator Umguss  </t>
  </si>
  <si>
    <t xml:space="preserve">   98-437</t>
  </si>
  <si>
    <t xml:space="preserve">   098-518/98-476</t>
  </si>
  <si>
    <t xml:space="preserve"> 98-403 Stator Verguß  </t>
  </si>
  <si>
    <t>Rotor bzw. Rotorhülse</t>
  </si>
  <si>
    <t>CS/RT/A100-120 98-549+ 98-548CS/RT/200-100 RD Ø170x340  1.0570</t>
  </si>
  <si>
    <t>98-527+98-535 Rotor+ TrägerCS/RR/A100-096 RD Ø190x240  1.0570</t>
  </si>
  <si>
    <t>CS/RR/240-105 98-563 + 98-562CS/RR/A100-104 RD 290x305  1.0570</t>
  </si>
  <si>
    <t>CS/RT/A63-107 98-554+ 98-565CS/RT/A63-106 RD 85x215  1.0570</t>
  </si>
  <si>
    <t>CS/RR/A40-112 Rd 65x195  1.713198-584+98-586 Rotor+ Träger</t>
  </si>
  <si>
    <t>CS/RR/A63-114 Rd 100x230  1.7131.0298-598+98-599 Hülse + Rotor</t>
  </si>
  <si>
    <t>CS/RR/A100-117 Rotorhülse  zu 98-0608 1.0570CS/RR/A100-119 98-614+ 98-608</t>
  </si>
  <si>
    <t>CS/RR/A63-118 98-612+ 98-613CS/RR/A63-116 Rotorhülse  zu 98-0612 1.0570</t>
  </si>
  <si>
    <t>CS/RR/A63-097 RD Ø85x140  1.057098-543+98-544 Rotor+ Träger</t>
  </si>
  <si>
    <t>Lager-schmierung</t>
  </si>
  <si>
    <t>DBL080114</t>
  </si>
  <si>
    <t>DBL221107</t>
  </si>
  <si>
    <t>204-0062</t>
  </si>
  <si>
    <t>DBL050820</t>
  </si>
  <si>
    <t>DBL210497C</t>
  </si>
  <si>
    <t>DBL121198b</t>
  </si>
  <si>
    <t>DBL111198</t>
  </si>
  <si>
    <t>DBL211198</t>
  </si>
  <si>
    <t>DBL110498</t>
  </si>
  <si>
    <t>DBL031402</t>
  </si>
  <si>
    <t>DBL051000</t>
  </si>
  <si>
    <t>DBL081099</t>
  </si>
  <si>
    <t>DBL121099b</t>
  </si>
  <si>
    <t>DBL181199</t>
  </si>
  <si>
    <t>DBL040800X</t>
  </si>
  <si>
    <t>DBL161096d</t>
  </si>
  <si>
    <t>DBL121000</t>
  </si>
  <si>
    <t>DBL160800</t>
  </si>
  <si>
    <t>DBL031300</t>
  </si>
  <si>
    <t>DBL260201</t>
  </si>
  <si>
    <t>DBL270601</t>
  </si>
  <si>
    <t>DBL281201</t>
  </si>
  <si>
    <t>DBL241102</t>
  </si>
  <si>
    <t>DBL050502C</t>
  </si>
  <si>
    <t>DBL190702</t>
  </si>
  <si>
    <t>DBL210203</t>
  </si>
  <si>
    <t>DBL110204</t>
  </si>
  <si>
    <t>DBL250505</t>
  </si>
  <si>
    <t>DBL 160604</t>
  </si>
  <si>
    <t>DBL020900</t>
  </si>
  <si>
    <t>DBL071105B</t>
  </si>
  <si>
    <t>1MS310D-6B-A1/SO10 Imdramaht</t>
  </si>
  <si>
    <t>1MS310D-6B-A2 Imdramaht</t>
  </si>
  <si>
    <t>mW16/22-8</t>
  </si>
  <si>
    <t>Nenn-Drehmoment [Nm]</t>
  </si>
  <si>
    <t>Maximal-Drehzahl [1/min]</t>
  </si>
  <si>
    <t>Nenn-Leistung [kW]</t>
  </si>
  <si>
    <t>Festlagerung</t>
  </si>
  <si>
    <t>Loslagerung</t>
  </si>
  <si>
    <t>HC7020E.T.P4S.UL</t>
  </si>
  <si>
    <t>B71916C</t>
  </si>
  <si>
    <t>XCS71909E</t>
  </si>
  <si>
    <t>HS7014E</t>
  </si>
  <si>
    <t>HC7020E.T.P4S</t>
  </si>
  <si>
    <t>HC7013E.T.P4S.UL</t>
  </si>
  <si>
    <t>HC7020E.T.P4S/ HCS71920E.T.P4S</t>
  </si>
  <si>
    <t>VEX 50/NS 79CE1 TL</t>
  </si>
  <si>
    <t>VEX 100/NS 9CE3</t>
  </si>
  <si>
    <t>HC7014E</t>
  </si>
  <si>
    <t>HC71913C.DTL</t>
  </si>
  <si>
    <t>HCB71920E.2RSD.T</t>
  </si>
  <si>
    <t>VEB.65.NS.9.CE1</t>
  </si>
  <si>
    <t>XC71920E.T.P4S.T</t>
  </si>
  <si>
    <t>VEB.65.XN.9.CE1</t>
  </si>
  <si>
    <t>HC71913C.T.P4S.D</t>
  </si>
  <si>
    <t>61913</t>
  </si>
  <si>
    <t>HC7020E.T.P4S.UL/HCS71920E.T.P4S</t>
  </si>
  <si>
    <t>HC71913C.T.P4S.DTL</t>
  </si>
  <si>
    <t>B71913E</t>
  </si>
  <si>
    <t>XC71913E</t>
  </si>
  <si>
    <t>XC71913-E-T-P4S-DTL</t>
  </si>
  <si>
    <t>HS71916E</t>
  </si>
  <si>
    <t>HC7020E.T.P4S.TBTL</t>
  </si>
  <si>
    <t>70BNR10X</t>
  </si>
  <si>
    <t>XC7010E.T.P4S.DU</t>
  </si>
  <si>
    <t>V71913ACB/P4ADT</t>
  </si>
  <si>
    <t>XC71913E.DTL</t>
  </si>
  <si>
    <t>XC71920E</t>
  </si>
  <si>
    <t>100BNR19XT</t>
  </si>
  <si>
    <t>HCS71920E</t>
  </si>
  <si>
    <t>HC71920E</t>
  </si>
  <si>
    <t>VEB.65.NS.79.CE3</t>
  </si>
  <si>
    <t>XC7014E</t>
  </si>
  <si>
    <t>XC71920E.T.P4S.DUL</t>
  </si>
  <si>
    <t>XC71909E.T.P4S.DUL</t>
  </si>
  <si>
    <t>HC71920E.T.P4S.DTL</t>
  </si>
  <si>
    <t>HSS71920E</t>
  </si>
  <si>
    <t>HS71913E</t>
  </si>
  <si>
    <t>VEB 100/XN 79CE3 DUL</t>
  </si>
  <si>
    <t>HC71920.E.T.P4S.DUL</t>
  </si>
  <si>
    <t>XC7013E</t>
  </si>
  <si>
    <t>HC7020E.T.P4S.DUL</t>
  </si>
  <si>
    <t>65BER19HTDUDLP3</t>
  </si>
  <si>
    <t>B71920E</t>
  </si>
  <si>
    <t>?</t>
  </si>
  <si>
    <t>XC71920E.T.P4S-DUL</t>
  </si>
  <si>
    <t>71913ACDGCP4A</t>
  </si>
  <si>
    <t>71910ACE/HCP4ADT</t>
  </si>
  <si>
    <t>71920ACB</t>
  </si>
  <si>
    <t>71912ACB</t>
  </si>
  <si>
    <t>VEX.50.NS.79.CE1</t>
  </si>
  <si>
    <t>HC7013E</t>
  </si>
  <si>
    <t>V7013ACE/…</t>
  </si>
  <si>
    <t>HC7020E</t>
  </si>
  <si>
    <t>V7013ACE</t>
  </si>
  <si>
    <t>2x 7024ACE/HC… + 1x 71924ACEGA/HC…</t>
  </si>
  <si>
    <t>7013ACE/HCP4A</t>
  </si>
  <si>
    <t>SV71913 ACB</t>
  </si>
  <si>
    <t>HCB71920E</t>
  </si>
  <si>
    <t>V7013ACE/P4ADG</t>
  </si>
  <si>
    <t>7014E</t>
  </si>
  <si>
    <t>2x7020 + 2x71920</t>
  </si>
  <si>
    <t>XC7014EDLR</t>
  </si>
  <si>
    <t>HS71914E.T.P4S.UL</t>
  </si>
  <si>
    <t>B71912C</t>
  </si>
  <si>
    <t>XCS71908E</t>
  </si>
  <si>
    <t>HS71912E</t>
  </si>
  <si>
    <t xml:space="preserve"> HS71914E.T.P4S</t>
  </si>
  <si>
    <t>HS71914E.T.P4S</t>
  </si>
  <si>
    <t>VEB.50.NS.79.CE1.TL</t>
  </si>
  <si>
    <t>HS71912E.T.P4S</t>
  </si>
  <si>
    <t>HS71914E.T.P4S.U</t>
  </si>
  <si>
    <t>71810ACD/HCP4DT</t>
  </si>
  <si>
    <t>HC71914E.T.P4S.U</t>
  </si>
  <si>
    <t>HC71912C.T.P4S.D</t>
  </si>
  <si>
    <t>HC71912C.T.P4S.DTL</t>
  </si>
  <si>
    <t>XC71912E</t>
  </si>
  <si>
    <t>XC71912-E-T-P4S-DTL</t>
  </si>
  <si>
    <t>HC71912E</t>
  </si>
  <si>
    <t>60BER19X</t>
  </si>
  <si>
    <t>XC71910E.T.P4S.D</t>
  </si>
  <si>
    <t>71810ACD/P4DTL</t>
  </si>
  <si>
    <t>XCB71912E</t>
  </si>
  <si>
    <t>XCS71908E.T.P4S</t>
  </si>
  <si>
    <t>71810ACD/P4</t>
  </si>
  <si>
    <t>B71912E</t>
  </si>
  <si>
    <t>XCB71914E</t>
  </si>
  <si>
    <t>71810ACDP4DGA</t>
  </si>
  <si>
    <t>VEB.50.NS.79.CE1</t>
  </si>
  <si>
    <t>HS71914E.T.P4S-UL</t>
  </si>
  <si>
    <t>7010ACE/HC…</t>
  </si>
  <si>
    <t>7010ACE</t>
  </si>
  <si>
    <t>2x 71916 ACD/HC…</t>
  </si>
  <si>
    <t>7010ACE/HCP4A</t>
  </si>
  <si>
    <t>XCB7013C</t>
  </si>
  <si>
    <t>HS71914E</t>
  </si>
  <si>
    <t>HCB7010E.2RSD.T</t>
  </si>
  <si>
    <t>71810ACD/P4DGA</t>
  </si>
  <si>
    <t>2x 71920E</t>
  </si>
  <si>
    <t>7013E</t>
  </si>
  <si>
    <t>2x 71916CDGA</t>
  </si>
  <si>
    <t>2x 7016</t>
  </si>
  <si>
    <t>2.500/5.000</t>
  </si>
  <si>
    <t>7213-B-TVP</t>
  </si>
  <si>
    <t>7210-B-TVP</t>
  </si>
  <si>
    <t>B7226-E-T-P4S-DU</t>
  </si>
  <si>
    <t>B71920-E-T-P4S-D</t>
  </si>
  <si>
    <t>XCB7020-E</t>
  </si>
  <si>
    <t>4x     7026
ACDGC/HC</t>
  </si>
  <si>
    <t>71916CDGA</t>
  </si>
  <si>
    <t>B7210-E</t>
  </si>
  <si>
    <t>Werkzeug-schnittstelle</t>
  </si>
  <si>
    <t>Spalte2</t>
  </si>
  <si>
    <t>Spalte3</t>
  </si>
  <si>
    <t>IL16-10/12-5/2-0223</t>
  </si>
  <si>
    <t>IL16-7,5/12-5/2-0220</t>
  </si>
  <si>
    <t>IL16-10/12-5/2-0371</t>
  </si>
  <si>
    <t>IDBX0158</t>
  </si>
  <si>
    <t>IDBX0160</t>
  </si>
  <si>
    <t>0070067100</t>
  </si>
  <si>
    <t>IDBX0201</t>
  </si>
  <si>
    <t>IDBX0202</t>
  </si>
  <si>
    <t>IDBX0220</t>
  </si>
  <si>
    <t>IDBX0221</t>
  </si>
  <si>
    <t>IDBX0???</t>
  </si>
  <si>
    <t>IL16-10/12-5/2-0158</t>
  </si>
  <si>
    <t>IL16-10/12-5/2-0160</t>
  </si>
  <si>
    <t>DC170/3300/6</t>
  </si>
  <si>
    <t>IL16-10/12-5/2-0201</t>
  </si>
  <si>
    <t>IL16-10/12-5/2-0202</t>
  </si>
  <si>
    <t>IL16-10/12-5/2-0221</t>
  </si>
  <si>
    <t>KOMNR</t>
  </si>
  <si>
    <t>ANZ</t>
  </si>
  <si>
    <t>TYP1</t>
  </si>
  <si>
    <t>KUNDE</t>
  </si>
  <si>
    <t>BESTDATUM</t>
  </si>
  <si>
    <t>PREIS</t>
  </si>
  <si>
    <t>Santec Technology Co. Ltd.</t>
  </si>
  <si>
    <t>CS/HSKA100/034W/060F-0810</t>
  </si>
  <si>
    <t>CS/HSKA100/021W/150F-0809</t>
  </si>
  <si>
    <t>CS/HSKT063/021W/180F-XXXX</t>
  </si>
  <si>
    <t>CyTec Zylindertechnik</t>
  </si>
  <si>
    <t>CS/HSKA100/060W/160F-0822</t>
  </si>
  <si>
    <t>CS/HSKA063/034W/120F-1068 (108248)</t>
  </si>
  <si>
    <t>CMI AERONAUTICA, S.L</t>
  </si>
  <si>
    <t>KunShan Hagong wwwelding</t>
  </si>
  <si>
    <t>CS/HSKA063/060W/220F-0974</t>
  </si>
  <si>
    <t>CS/HSKA100/042W/075F-0977</t>
  </si>
  <si>
    <t>Edel Werkzeugmaschinen GmbH</t>
  </si>
  <si>
    <t>Hurco Manufacturing Ltd., Taiwan</t>
  </si>
  <si>
    <t>HEMBRUG MACHINE TOOLS</t>
  </si>
  <si>
    <t>DEPO Werkzeugmaschinen GmbH</t>
  </si>
  <si>
    <t>Urban Maschinenbau Gesellschaft</t>
  </si>
  <si>
    <t>CS/HSKA100/042W/120F-0952</t>
  </si>
  <si>
    <t>Mario Carnaghi SpA</t>
  </si>
  <si>
    <t>CRRC ZELC Verkehrstechnik GmbH</t>
  </si>
  <si>
    <t>Wele Mechatronic Co.,LTD.</t>
  </si>
  <si>
    <t>CS/HSKA100/034W/120F-0787</t>
  </si>
  <si>
    <t>Ingersoll Machine Tools Inc.</t>
  </si>
  <si>
    <t>KRC Machine Tool Service</t>
  </si>
  <si>
    <t>Suzhou Daoxing Logistics Service</t>
  </si>
  <si>
    <t>CS/HSKA063/027W/120F-0751</t>
  </si>
  <si>
    <t>CS/HSKA063/021W/180F-0565</t>
  </si>
  <si>
    <t>CS/HSKA063/027W/120F-0642</t>
  </si>
  <si>
    <t>VITECH SRL</t>
  </si>
  <si>
    <t>CS/HSKA063/060W/240F-0918</t>
  </si>
  <si>
    <t>DYNOMAX INC</t>
  </si>
  <si>
    <t>CS/HSKA063/034W/240F-0975</t>
  </si>
  <si>
    <t>Tooling Slovakia Automotive, s.r.o.</t>
  </si>
  <si>
    <t>MTE Deutschland GmbH</t>
  </si>
  <si>
    <t>AXA Entwicklungs- u.</t>
  </si>
  <si>
    <t>CYTEC Systems France</t>
  </si>
  <si>
    <t>Polytech Manufacturing A/S</t>
  </si>
  <si>
    <t>CS/HSKA100/042W/120F-0986</t>
  </si>
  <si>
    <t>CS/HSKA063/034W/240F-0841</t>
  </si>
  <si>
    <t>O.M.V. Officine</t>
  </si>
  <si>
    <t>Maschinenfabrik Berger GmbH</t>
  </si>
  <si>
    <t>CS/HSKA063/060W/240F-0874</t>
  </si>
  <si>
    <t>Eumach Co. LTD</t>
  </si>
  <si>
    <t>CS/BTX050/042W/070F-0867</t>
  </si>
  <si>
    <t>CS/HSKA100/042W/070F-0911</t>
  </si>
  <si>
    <t>Sichuan Metals and Minerals</t>
  </si>
  <si>
    <t>CS/HSKA100/042W/070F-0847</t>
  </si>
  <si>
    <t>Kovinoplastika Loz d.o.o.</t>
  </si>
  <si>
    <t>CS/HSKA100/042W/070F-0977</t>
  </si>
  <si>
    <t>Mikromat GmbH</t>
  </si>
  <si>
    <t>CS/HSKT100/042W/120F-0951</t>
  </si>
  <si>
    <t>Vision Wide Tech Co. LTD</t>
  </si>
  <si>
    <t>Edel Maschinenbau Entwicklung und</t>
  </si>
  <si>
    <t>CS/HSKA063/021W/150F-0909</t>
  </si>
  <si>
    <t>Besat Unipessoal Lda.</t>
  </si>
  <si>
    <t>CS/HSKE050/013W/240F-0665</t>
  </si>
  <si>
    <t>CS/HSKE063/000X-000X-0923</t>
  </si>
  <si>
    <t>CS/HSKE063/000X/000X-0922</t>
  </si>
  <si>
    <t>CS/HSKT100/027W/100F-0956</t>
  </si>
  <si>
    <t>TAJMAC-ZPS, a.s.</t>
  </si>
  <si>
    <t>CS/HSKA100/050W/150F-0901</t>
  </si>
  <si>
    <t>Swanand Sales &amp; Services Pvt</t>
  </si>
  <si>
    <t>CS/HSKA063/021W/180F-0633</t>
  </si>
  <si>
    <t>Agency of customs logistics Ltd</t>
  </si>
  <si>
    <t>CS/HSKA100/042W/070F-0862</t>
  </si>
  <si>
    <t>Parpas S.p.A.</t>
  </si>
  <si>
    <t>CS/XXXX000/021W/015-0536</t>
  </si>
  <si>
    <t>CyTec Systems UK Ltd</t>
  </si>
  <si>
    <t>CS/HSKA063/033W/180F-0775</t>
  </si>
  <si>
    <t>Atlem &amp; Valtec S.r.l</t>
  </si>
  <si>
    <t>CS/HSKA063/018W/180F-0871</t>
  </si>
  <si>
    <t>Sitco Service Srl</t>
  </si>
  <si>
    <t>CS/XXX000/026W/120F-0981</t>
  </si>
  <si>
    <t>Mauser-Werke Oberndorf</t>
  </si>
  <si>
    <t>Nantong Zhenkang Welding</t>
  </si>
  <si>
    <t>CS/HSKE063/000X/000X-0923</t>
  </si>
  <si>
    <t>ERMAFA Sondermaschinen- und</t>
  </si>
  <si>
    <t>August Mössner GmbH &amp; Co. KG</t>
  </si>
  <si>
    <t>PCM Innovation</t>
  </si>
  <si>
    <t>Hurco Manufacturing Ldt., Taiwan</t>
  </si>
  <si>
    <t>CS/HSKA063/040/240F-1091</t>
  </si>
  <si>
    <t>CS/BTX040/018W/150F-0561</t>
  </si>
  <si>
    <t>UAB "EKOTECH"</t>
  </si>
  <si>
    <t>CS/HSKA100/042W/070F-0987</t>
  </si>
  <si>
    <t>AUSTAL USA</t>
  </si>
  <si>
    <t>CS/SKX050/050W/070F-0845</t>
  </si>
  <si>
    <t>Delta S.p.A.</t>
  </si>
  <si>
    <t>CS/HSKA100/050W/150F-0882</t>
  </si>
  <si>
    <t>Genertec Europe Temax GmbH</t>
  </si>
  <si>
    <t>GÜDEL AG</t>
  </si>
  <si>
    <t>CS/HSKA063/013W/240F-1059</t>
  </si>
  <si>
    <t>CS/HSKA100/034W/120F-0917</t>
  </si>
  <si>
    <t>CS/HSKT100/042W/100F-0951</t>
  </si>
  <si>
    <t>CS/HSKA063A/018W/050F-1066</t>
  </si>
  <si>
    <t>Dynobend B.V.</t>
  </si>
  <si>
    <t>CS/SKX080/000W/000F-1078</t>
  </si>
  <si>
    <t>Voestalpine Stahl GmbH</t>
  </si>
  <si>
    <t>CS/XXX000/235W/009F-0960</t>
  </si>
  <si>
    <t>CS/SKX080/235W/003O-0959</t>
  </si>
  <si>
    <t>Stadler Keppler Maschinenbau GmbH</t>
  </si>
  <si>
    <t>CS/HSKA063/021W/180F-0635</t>
  </si>
  <si>
    <t>CS/HSKA063/013W/240F-1054</t>
  </si>
  <si>
    <t>KRC Maschine Tool Service</t>
  </si>
  <si>
    <t>CS/HSKT063/027W/120F-0973</t>
  </si>
  <si>
    <t>Guangzhou Feihong Electromachinery</t>
  </si>
  <si>
    <t>LLC RPA Stankostroenie</t>
  </si>
  <si>
    <t>CS/HSKA063/070W/220F-1065 Messeexponat</t>
  </si>
  <si>
    <t>CS/HSKA063/021W/180F-0739</t>
  </si>
  <si>
    <t>FEF Forschungs- und Entwicklungs-</t>
  </si>
  <si>
    <t>CS/HSKA063/021W/180F-0742</t>
  </si>
  <si>
    <t>LLC "PROMIMPORT"</t>
  </si>
  <si>
    <t>Ford Otomotiv Sanayi A.S.</t>
  </si>
  <si>
    <t>Union Werkzeugmaschinen GmbH Chemnitz</t>
  </si>
  <si>
    <t>CS/SKX050/042W/070F-0849</t>
  </si>
  <si>
    <t>WZM GmbH</t>
  </si>
  <si>
    <t>CS/HSKA063/018W/180F-0893</t>
  </si>
  <si>
    <t>Shehong Industrial Co. Ltd.</t>
  </si>
  <si>
    <t>Nemak Wernigerode Casting</t>
  </si>
  <si>
    <t>Edel Entwicklung und</t>
  </si>
  <si>
    <t>MLT GmbH</t>
  </si>
  <si>
    <t>IWB Industrietechnik GmbH</t>
  </si>
  <si>
    <t>CS/HSKA100/050W/150F-0848</t>
  </si>
  <si>
    <t>Beijing CTB Servo Co. Ltd.</t>
  </si>
  <si>
    <t>Andreas Weise</t>
  </si>
  <si>
    <t>MT Squared Limited</t>
  </si>
  <si>
    <t>Dirinler Sanayi Makinalari</t>
  </si>
  <si>
    <t>BMW AG</t>
  </si>
  <si>
    <t>Chengdu AVIC International</t>
  </si>
  <si>
    <t>L+S Präzisionsguß GmbH</t>
  </si>
  <si>
    <t>CS/HSKA100/050W/150F-0985</t>
  </si>
  <si>
    <t>CS/HSKA063/060W/240F-0925</t>
  </si>
  <si>
    <t>CS/HSKA100/034W/120F-0747</t>
  </si>
  <si>
    <t>CS/HSKA063/021W/180F-0748</t>
  </si>
  <si>
    <t>CS/HSKA063/021W/180F-0639</t>
  </si>
  <si>
    <t>GORATU MAQUINAS HERRAMIENTA</t>
  </si>
  <si>
    <t>CS/HSKA100/042W/080F-0946</t>
  </si>
  <si>
    <t>Fill Machinery &amp; Engineering</t>
  </si>
  <si>
    <t>CS/SKX50(BIG+)/034W/120F-1013</t>
  </si>
  <si>
    <t>CS/HSKA063/020W/200F-0892</t>
  </si>
  <si>
    <t>CS/HSKA063/010W/100F-0877</t>
  </si>
  <si>
    <t>Burgmaier Hightech GmbH</t>
  </si>
  <si>
    <t>CS/HSKA063/027W/100F-0642</t>
  </si>
  <si>
    <t>CS/HSKA100/050W/070F-0939</t>
  </si>
  <si>
    <t>Klingelnberg GmbH</t>
  </si>
  <si>
    <t>Shanghai Fives Automation &amp; Processing</t>
  </si>
  <si>
    <t>Stadler Maschinenbau GmbH</t>
  </si>
  <si>
    <t>CS/HSKA100/034W/100F-0792</t>
  </si>
  <si>
    <t>MTE Machine Tool Engineering,S.A.</t>
  </si>
  <si>
    <t>CS/BT050/034W/070F-0833</t>
  </si>
  <si>
    <t>JSC Stankotech</t>
  </si>
  <si>
    <t>CS/HSKA063/060W/240F-1047</t>
  </si>
  <si>
    <t>CS/HSKA063/034W/240F-0770</t>
  </si>
  <si>
    <t>CS/HSKA100/034W/120F-0805</t>
  </si>
  <si>
    <t>CS/SKX040/021W/100F-0640</t>
  </si>
  <si>
    <t>CS/HSKA100/050W/120F-1040</t>
  </si>
  <si>
    <t>Trimill a.s.</t>
  </si>
  <si>
    <t>CS/HSKA063/021W/180F-0631</t>
  </si>
  <si>
    <t>GMTK Multi-Process</t>
  </si>
  <si>
    <t>CS/HSKA063/013W/240F-1039</t>
  </si>
  <si>
    <t>PolyTech A/S</t>
  </si>
  <si>
    <t>Shuntong Shijia International Trade</t>
  </si>
  <si>
    <t>Stadler Formenbau GmbH</t>
  </si>
  <si>
    <t>STAN Machine tool company</t>
  </si>
  <si>
    <t>CS/HSKA063/013W/240F-0659</t>
  </si>
  <si>
    <t>Joywin Automation Technology</t>
  </si>
  <si>
    <t>CS/HSKA100/040W/150F-0674</t>
  </si>
  <si>
    <t>National Aerospace Laboratory</t>
  </si>
  <si>
    <t>DEE Dräxlmaier Elektrik- und</t>
  </si>
  <si>
    <t>Numerical Control Support</t>
  </si>
  <si>
    <t>HMS MAKINA SAN ve TIC.AS.</t>
  </si>
  <si>
    <t>CS/HSKA63/021W/180F-0635</t>
  </si>
  <si>
    <t>Scheuchl R. GmbH</t>
  </si>
  <si>
    <t>Beijing BAMTRI</t>
  </si>
  <si>
    <t>SHENZHEN OULIYUAN M&amp;E CO., LTD</t>
  </si>
  <si>
    <t>CS/HSKA063/010W/100F-0903</t>
  </si>
  <si>
    <t>CS/HSKA063/021W/180F-0750</t>
  </si>
  <si>
    <t>CS/HSKA063/034W/240F-0626</t>
  </si>
  <si>
    <t>Promoptimum GmbH</t>
  </si>
  <si>
    <t>Limaga UAB</t>
  </si>
  <si>
    <t>Beijing Xintiecheng Precision</t>
  </si>
  <si>
    <t>CS/HSKA063/042W/060F-0976</t>
  </si>
  <si>
    <t>Keppler, Karl</t>
  </si>
  <si>
    <t>CS/HSKA063/040W/240F-0883</t>
  </si>
  <si>
    <t>Hebei Chenghang Machinery Manufacture</t>
  </si>
  <si>
    <t>Michael Bertling</t>
  </si>
  <si>
    <t>CS/HSKA063/021W/180F-0565, Nr. 83263</t>
  </si>
  <si>
    <t>Friedrich Maschinenbau</t>
  </si>
  <si>
    <t>CS/HSKA063/012W/150O-0411</t>
  </si>
  <si>
    <t>China Czech Machine Tool Co., LTD</t>
  </si>
  <si>
    <t>CHUNG-HSIN ELECTRIC &amp;</t>
  </si>
  <si>
    <t>Ningbo Haitian Precision</t>
  </si>
  <si>
    <t>KALINA ITK LTD</t>
  </si>
  <si>
    <t>CS/HSKA100/040W/150F-0705</t>
  </si>
  <si>
    <t>Mepro Mechanical</t>
  </si>
  <si>
    <t>CS/HSKA063/040W/240F-0886</t>
  </si>
  <si>
    <t>CS/BT050/042W/070F-0926</t>
  </si>
  <si>
    <t>LLC Savelovski machine building plant</t>
  </si>
  <si>
    <t>Beijing Losenge Machinery Co., Ltd.</t>
  </si>
  <si>
    <t>CS/BTX040/021W/150F-0891</t>
  </si>
  <si>
    <t>CS/HSK100/034W/120F-0787</t>
  </si>
  <si>
    <t>CS/HSKA063/020W/200F-0780</t>
  </si>
  <si>
    <t>Megatel Inc.</t>
  </si>
  <si>
    <t>San Luis Metal Forming, S.A DE C.V.</t>
  </si>
  <si>
    <t>CS/HSKA063/021W/180F-0855</t>
  </si>
  <si>
    <t>s-components handelsgesellschaft m.b.H.</t>
  </si>
  <si>
    <t>CS/HSKA63/034W/240F-0817</t>
  </si>
  <si>
    <t>Nicolai GmbH</t>
  </si>
  <si>
    <t>CS/HSKA063/021W/180F-0940</t>
  </si>
  <si>
    <t>Moldegama, S.A.</t>
  </si>
  <si>
    <t>voestalpine Grobblech GmbH</t>
  </si>
  <si>
    <t>CS/HSKA063/021W/150F-0998</t>
  </si>
  <si>
    <t>CS/HSKA063/034W/240F-0817</t>
  </si>
  <si>
    <t>CS/HSKA063/020W/200F-0815</t>
  </si>
  <si>
    <t>Kösters Maschinenbau GmbH</t>
  </si>
  <si>
    <t>CS/XXX000/000X/000X-0991 Klemmhülse Spindel</t>
  </si>
  <si>
    <t>INDEX-Werke GmbH &amp; Co. KG</t>
  </si>
  <si>
    <t>CS/SKX040/027W/120F-0856</t>
  </si>
  <si>
    <t>Fill Gesellschaft M.B.H.</t>
  </si>
  <si>
    <t>DM Lieferant</t>
  </si>
  <si>
    <t>DEPO GmbH &amp; Co. KG</t>
  </si>
  <si>
    <t>Eternal Asia Supply Chain</t>
  </si>
  <si>
    <t>CS/HSKA100/042W/080F-0996</t>
  </si>
  <si>
    <t>SSB Maschinenbau GmbH</t>
  </si>
  <si>
    <t>CS/HSKF063/018W/180F-0914</t>
  </si>
  <si>
    <t>CNC DYNAMIX AG</t>
  </si>
  <si>
    <t>CS/HSKA063/018W/050F-0995</t>
  </si>
  <si>
    <t>CS/XXXX000/000X/000F-0979</t>
  </si>
  <si>
    <t>CS/HSKA063/021W/180F-0750 (ohne IKZ)</t>
  </si>
  <si>
    <t>CS/HSKA100/034W/120F-0994</t>
  </si>
  <si>
    <t>CS/HSKA100/032W/120O-0387</t>
  </si>
  <si>
    <t>Hatz GmbH &amp; Co KG</t>
  </si>
  <si>
    <t>CS/HSKA063/020W/200F-0984</t>
  </si>
  <si>
    <t>CS/HSKA063/021W/180F-1041</t>
  </si>
  <si>
    <t>CS/HSKC040/006W/150F-0912</t>
  </si>
  <si>
    <t>VW AG</t>
  </si>
  <si>
    <t>CS/HSKA063/020W/200F-0781</t>
  </si>
  <si>
    <t>Isolit-Bravo, spol.s.r.o.</t>
  </si>
  <si>
    <t>CS/HSKA100/034W/100F-0747</t>
  </si>
  <si>
    <t>Kema makina san. ve tic.</t>
  </si>
  <si>
    <t>CS/HSKA100/032W/020F-0616</t>
  </si>
  <si>
    <t>CS/HSKA063/021W/120F-0931</t>
  </si>
  <si>
    <t>ELHA-Maschinenbau Liemke KG</t>
  </si>
  <si>
    <t>Traub Drehmaschinen Gmbh &amp; Co KG</t>
  </si>
  <si>
    <t>CS/SKX050/040W/070F-0702</t>
  </si>
  <si>
    <t>Flextek A/S</t>
  </si>
  <si>
    <t>Dalian Chem Imo. &amp; Exp. Group Co. Ltd.</t>
  </si>
  <si>
    <t>CS/HSKA063/020W/200F-0990</t>
  </si>
  <si>
    <t>Laudenklos Engineering Automotive</t>
  </si>
  <si>
    <t>SKODA Auto a.s.</t>
  </si>
  <si>
    <t>GSM Gerhard Schäfer</t>
  </si>
  <si>
    <t>IGM Robotersysteme AG</t>
  </si>
  <si>
    <t>Koller Formenbau GmbH</t>
  </si>
  <si>
    <t>UNITECH-Maschinen GmbH</t>
  </si>
  <si>
    <t>CS/HSKA063/040W/240F-0743</t>
  </si>
  <si>
    <t>Meissner AG</t>
  </si>
  <si>
    <t>Felsomat GmbH &amp; Co. KG</t>
  </si>
  <si>
    <t>CS/HSKA063/027W/120F-0894</t>
  </si>
  <si>
    <t>CS/HSKA063A/018W/180F-0871</t>
  </si>
  <si>
    <t>Tekis Teknik Erozyon Kalip</t>
  </si>
  <si>
    <t>Huron Graffenstaden S.A.</t>
  </si>
  <si>
    <t>Zuretti Luigi S.n.c.</t>
  </si>
  <si>
    <t>CS/BTX050/042W/070F-0850</t>
  </si>
  <si>
    <t>CS/HSKA100/034W/120F-0978</t>
  </si>
  <si>
    <t>Maschinenfabrik Liezen und</t>
  </si>
  <si>
    <t>CS/HSKA100/040W/070F-0847</t>
  </si>
  <si>
    <t>CS/HSKA100/050W/150F-0882 neu: 0848</t>
  </si>
  <si>
    <t>CS/HSKA100/050W/150F-0825</t>
  </si>
  <si>
    <t>CS/HSKE063/024W/050F-0915</t>
  </si>
  <si>
    <t>CS/SKX050/042W/070F-0943</t>
  </si>
  <si>
    <t>Kobra Formen GmbH</t>
  </si>
  <si>
    <t>Dynamatic Technolog. Ltd.</t>
  </si>
  <si>
    <t>Aircraft Philipp Karlsruhe GmbH</t>
  </si>
  <si>
    <t>CS/SKX050/034W/100F-0789</t>
  </si>
  <si>
    <t>CS/HSKE040/012W/200F-0965</t>
  </si>
  <si>
    <t>Wuhan Heavy Duty Machine Tool Group Corp</t>
  </si>
  <si>
    <t>CS/HSKA063/010W/100F-0720</t>
  </si>
  <si>
    <t>FH Aachen Campus Jülich</t>
  </si>
  <si>
    <t>CS/HSKA100/041W/070F/0858</t>
  </si>
  <si>
    <t>LZT Zerspanungstechnik</t>
  </si>
  <si>
    <t>CS/SKX040/027W/120F-0753</t>
  </si>
  <si>
    <t>CAPAUL AG/SA</t>
  </si>
  <si>
    <t>CS/HSKA100/050W/150F-0964</t>
  </si>
  <si>
    <t>CS/SKX050/000X/000F-0967</t>
  </si>
  <si>
    <t>CS/HSKA063/034W/180F-0966</t>
  </si>
  <si>
    <t>Shandong Yongjin Precision</t>
  </si>
  <si>
    <t>KUKA Roboter GmbH</t>
  </si>
  <si>
    <t>CS/HSKA050/040W/300F-0628</t>
  </si>
  <si>
    <t>Akteant GmbH &amp; Co. KG</t>
  </si>
  <si>
    <t>PING JENG MACHINERY INDUSTRY</t>
  </si>
  <si>
    <t>CS/HSKA063/018W/060F-0963</t>
  </si>
  <si>
    <t>CS/HSKA063/005W/080F-0958</t>
  </si>
  <si>
    <t>TEDI Technische Dienste GmbH</t>
  </si>
  <si>
    <t>KÜMA Werkzeugmaschinen GmbH</t>
  </si>
  <si>
    <t>CS/SKX050/037W/060F-0957</t>
  </si>
  <si>
    <t>CS/HSKA100/027W/100F-0934</t>
  </si>
  <si>
    <t>CS/HSKA100/076W/070F-0869</t>
  </si>
  <si>
    <t>Jier Machine-tool Group</t>
  </si>
  <si>
    <t>CS/HSKA063/021W/180F-0634</t>
  </si>
  <si>
    <t>INNSE Berardi spa</t>
  </si>
  <si>
    <t>Maku Products BV</t>
  </si>
  <si>
    <t>Changzheng Mechanical Plant</t>
  </si>
  <si>
    <t>CS/HSKA063/010W/100F-0904</t>
  </si>
  <si>
    <t>Pfiffner K.R. AG</t>
  </si>
  <si>
    <t>CS/HSKA100/034W/120F-0954</t>
  </si>
  <si>
    <t>CS/HSKT100/034W/120F-1005</t>
  </si>
  <si>
    <t>CS/HSKE063/016W/050F-0933</t>
  </si>
  <si>
    <t>CS/HSKE063/016W/050F-0950</t>
  </si>
  <si>
    <t>Quast Präzisionstechnik GmbH</t>
  </si>
  <si>
    <t>CS/HSKA063/021W/180F-0784</t>
  </si>
  <si>
    <t>CS/HSKF063/015W/180F-0728</t>
  </si>
  <si>
    <t>Diehl BGT Defence GmbH &amp; Co.KG</t>
  </si>
  <si>
    <t>Pestel Pur-Kunststoff-</t>
  </si>
  <si>
    <t>AMA Anlagen Maschinenbau</t>
  </si>
  <si>
    <t>CS/SKX050/076W/070F-0948</t>
  </si>
  <si>
    <t>CS/SKX040/021W/160F-0530</t>
  </si>
  <si>
    <t>SF MOLDES S.A.</t>
  </si>
  <si>
    <t>Junker Modellbau GmbH</t>
  </si>
  <si>
    <t>Georg Fischer GmbH</t>
  </si>
  <si>
    <t>CS/HSKA100/050W/150F-0838</t>
  </si>
  <si>
    <t>China Czechoslovakia</t>
  </si>
  <si>
    <t>CS/HSKA100/037W/030F-0946</t>
  </si>
  <si>
    <t>CS/ Service</t>
  </si>
  <si>
    <t>CS/BT050/094W/32F-0945</t>
  </si>
  <si>
    <t>CS/ Complete order for Spindle</t>
  </si>
  <si>
    <t>CS/HSKC063/034W/120F-0944</t>
  </si>
  <si>
    <t>Miba Automation Systems GmbH</t>
  </si>
  <si>
    <t>CS/HSKA100/037W/060F-0928</t>
  </si>
  <si>
    <t>CS/BTX050/023W/080F-0697</t>
  </si>
  <si>
    <t>Amis GmbH</t>
  </si>
  <si>
    <t>CS/BT050/040W/070F-0850</t>
  </si>
  <si>
    <t>CS/HSKA100/050W/150F-0910</t>
  </si>
  <si>
    <t>CS/XXXX00/020W/010F-0312</t>
  </si>
  <si>
    <t>SHANGHAI MINMETALS CO., LTD.</t>
  </si>
  <si>
    <t>CS/HSKE063/024W/050F-0906</t>
  </si>
  <si>
    <t>GRENZEBACH MASCHINENBAU</t>
  </si>
  <si>
    <t>CS/HSKA100/034W/120F-0792</t>
  </si>
  <si>
    <t>Excel Csepel Machine</t>
  </si>
  <si>
    <t>EDS GmbH</t>
  </si>
  <si>
    <t>MAG IAS GmbH</t>
  </si>
  <si>
    <t>CS/XXXX000/000X/000F-0927</t>
  </si>
  <si>
    <t>EADS Deutschland GmbH</t>
  </si>
  <si>
    <t>Sichuan Changzheng Mach-</t>
  </si>
  <si>
    <t>CS/HSKA063/021W/180F-0688</t>
  </si>
  <si>
    <t>CS/HSKA063/021W/150F-0888</t>
  </si>
  <si>
    <t>CS/SKX040/021W/150F-0897</t>
  </si>
  <si>
    <t>CS/HSKA100/050W/150F-0924</t>
  </si>
  <si>
    <t>CS/HSKE063/016W/050F-0916</t>
  </si>
  <si>
    <t>CS/HSKA063/024W/120F-0505</t>
  </si>
  <si>
    <t>Alstom Transport</t>
  </si>
  <si>
    <t>CS/HSKA100/027W/100F-0807</t>
  </si>
  <si>
    <t>CS/BT050/040W/070F-0926</t>
  </si>
  <si>
    <t>CS/SKX050/040W/070F-0849</t>
  </si>
  <si>
    <t>Fraunhofer-Institut IWU</t>
  </si>
  <si>
    <t>CS/HSKA063/021W/180F-0565-Kopf</t>
  </si>
  <si>
    <t>CS/HSKA100/042W/070F-0746</t>
  </si>
  <si>
    <t>Powertec Schmid GmbH</t>
  </si>
  <si>
    <t>CS/HSKA100/030W/100F-0798</t>
  </si>
  <si>
    <t>Bernd Manthei GmbH&amp;Co.KG</t>
  </si>
  <si>
    <t>CS/HSKE063/00X/00X-0923</t>
  </si>
  <si>
    <t>CS/HSKE063/00X/00X/-0922</t>
  </si>
  <si>
    <t>CS/HSKE063/016W/050F-0908</t>
  </si>
  <si>
    <t>CS/HSKE063/024W/050F-0905</t>
  </si>
  <si>
    <t>CS/BTX040/021W/150F-0920</t>
  </si>
  <si>
    <t>CS/HSKA100/035W/080F-0669</t>
  </si>
  <si>
    <t>NAT Service S.r.l</t>
  </si>
  <si>
    <t>CS/HSKA063/026W/240F-0693</t>
  </si>
  <si>
    <t>Parpas America Corp.</t>
  </si>
  <si>
    <t>CS/HSKA063/021W/150F-0913</t>
  </si>
  <si>
    <t>CS/HSKE063/024W/050F-0902</t>
  </si>
  <si>
    <t>Elestra d.o.o.</t>
  </si>
  <si>
    <t>Neumann Aluminium</t>
  </si>
  <si>
    <t>CS/HSK100/034W/100F-0747</t>
  </si>
  <si>
    <t>Jenewein Karl</t>
  </si>
  <si>
    <t>CS/HSKA100/034W/075F-0884</t>
  </si>
  <si>
    <t>Voith Hydro GmbH &amp; Co. KG</t>
  </si>
  <si>
    <t>CS/HSKA063/034W/120F-0851</t>
  </si>
  <si>
    <t>CS/XXXX000/000X/000F-0900</t>
  </si>
  <si>
    <t>CS/BT040/018W/125F-0443</t>
  </si>
  <si>
    <t>J. Neu GmbH</t>
  </si>
  <si>
    <t>CS/HSKE063/007W/050F-0831</t>
  </si>
  <si>
    <t>CS/HSKA063/060W/240F-0890</t>
  </si>
  <si>
    <t>CS/HSKF063/015W/240F-0682</t>
  </si>
  <si>
    <t>SFK Tischler GmbH</t>
  </si>
  <si>
    <t>CS/BT040/021W/150F-0891</t>
  </si>
  <si>
    <t>CS/HSKE063/024W/050F-0889</t>
  </si>
  <si>
    <t>CS/HSKA100/034W/120F-0887</t>
  </si>
  <si>
    <t>CS/HSKA063/027W/120F-0879</t>
  </si>
  <si>
    <t>CS/HSKA063/007W/050F-0895</t>
  </si>
  <si>
    <t>CS/HSKA063/010W/100F-0804</t>
  </si>
  <si>
    <t>Völkl Sports GmbH &amp; Co KG</t>
  </si>
  <si>
    <t>CS/HSKA100/030W/120F-0796</t>
  </si>
  <si>
    <t>Jiangsu Textile Industry</t>
  </si>
  <si>
    <t>CS/HSKA063/021W/180F-0565-KOPF</t>
  </si>
  <si>
    <t>CS/HSKC040/006W/150F-0878</t>
  </si>
  <si>
    <t>CS/HSKA063/060W/240F-0863</t>
  </si>
  <si>
    <t>CNC Service u. Handels</t>
  </si>
  <si>
    <t>CS/HSKA063/027W/200F-0872</t>
  </si>
  <si>
    <t>CS/HSKA063/060W/240F-0873</t>
  </si>
  <si>
    <t>Changzheng Machine Tool</t>
  </si>
  <si>
    <t>CS/HSKA063/060W/240F-0874  (AS2719)</t>
  </si>
  <si>
    <t>CS/HSKA063/060W/240F-0874 ohne IKZ</t>
  </si>
  <si>
    <t>CS/HSKA063/034W/240F-0817 Spare Spindle</t>
  </si>
  <si>
    <t>CS/SKX040/021W/150F-0880</t>
  </si>
  <si>
    <t>You Ji Machine Industrial</t>
  </si>
  <si>
    <t>CS/HSKA063/027W/120F-0842</t>
  </si>
  <si>
    <t>BENAZZATO S.R.L</t>
  </si>
  <si>
    <t>Dalian Long View Industry</t>
  </si>
  <si>
    <t>CS/HSKE050/020W/340F-0861</t>
  </si>
  <si>
    <t>CS/SKX030/018W/018F-0859</t>
  </si>
  <si>
    <t>CS/XXXXXX/030W/010F-0500</t>
  </si>
  <si>
    <t>Thielenhaus</t>
  </si>
  <si>
    <t>CS/HSKE063/007W/050F-0865</t>
  </si>
  <si>
    <t>IPRO d.o.o</t>
  </si>
  <si>
    <t>CS/HSKA100/021W/160F-0846</t>
  </si>
  <si>
    <t>CS/HSKA100/050W/070F-0801</t>
  </si>
  <si>
    <t>CS/SKX050/030W/120F-0558-Fanuc</t>
  </si>
  <si>
    <t>CS/SKX030/018W/180F-0859</t>
  </si>
  <si>
    <t>CS/HSKA063/060W/240F-0860</t>
  </si>
  <si>
    <t>Liaoning Zhongxing Trad.</t>
  </si>
  <si>
    <t>CS/HSKA063/034W/240F-0857</t>
  </si>
  <si>
    <t>CS/HSKA100/041W/070F-0858</t>
  </si>
  <si>
    <t>Wele Mechatronic Co. LTD</t>
  </si>
  <si>
    <t>Böhmer Maschinenbau GmbH</t>
  </si>
  <si>
    <t>CS/HSKA100/050W/150F-0819</t>
  </si>
  <si>
    <t>MAG Maintenance UK LTD.</t>
  </si>
  <si>
    <t>CS/HSKA063/021W/180F-0635-KOPF</t>
  </si>
  <si>
    <t>Hüller Hille GmbH</t>
  </si>
  <si>
    <t>CS/BT50/040W/070F-0850</t>
  </si>
  <si>
    <t>Fremtas</t>
  </si>
  <si>
    <t>CS/XXXX000/007W/025F-0784</t>
  </si>
  <si>
    <t>PRODINTEC Fundación</t>
  </si>
  <si>
    <t>LGB Bricaud</t>
  </si>
  <si>
    <t>CS/HSKA063/021W/180F-0799</t>
  </si>
  <si>
    <t>CS/BT050/040W/070F-0814</t>
  </si>
  <si>
    <t>CS/HSKA063/015W/240F-0689</t>
  </si>
  <si>
    <t>CS/SKX050/034W/100F-0837</t>
  </si>
  <si>
    <t>CS/HSKA100/030W/100F-0755</t>
  </si>
  <si>
    <t>CS/BT050/040W/070F-0832</t>
  </si>
  <si>
    <t>CS/BT050/040W/070F-0791</t>
  </si>
  <si>
    <t>CS/HSKA063/021W/180F-0835</t>
  </si>
  <si>
    <t>CS/SKX050(BIG+)/042W/070F-0843</t>
  </si>
  <si>
    <t>CS/XXXX000/045W/006F-0823</t>
  </si>
  <si>
    <t>Hunan TRYON-gaier CNC</t>
  </si>
  <si>
    <t>Audi AG</t>
  </si>
  <si>
    <t>CS/SKX050/040W/070F-0832</t>
  </si>
  <si>
    <t>CS/HSKA063/021W/140F-0552</t>
  </si>
  <si>
    <t>Airbus Deutschland GmbH</t>
  </si>
  <si>
    <t>CS/SKX050(BIG+)/042W/070F-0844</t>
  </si>
  <si>
    <t>SAMU srl</t>
  </si>
  <si>
    <t>HUG Maschinenfabrik AG</t>
  </si>
  <si>
    <t>CS/BT050/034W/100F-0840</t>
  </si>
  <si>
    <t>Newsmith Stainless LTD.</t>
  </si>
  <si>
    <t>CS/BT50(BIG+)/050W/070F-0830</t>
  </si>
  <si>
    <t>CS/HSKA100/042W/070F-0826</t>
  </si>
  <si>
    <t>Kovinoplastika Loz</t>
  </si>
  <si>
    <t>Ferndale Machinery Serv.</t>
  </si>
  <si>
    <t>CS/SKX050(BIG+)/050W/070F-0829</t>
  </si>
  <si>
    <t>CS/HSKA063/010W/120F-0828</t>
  </si>
  <si>
    <t>Klink, Arthur GmbH</t>
  </si>
  <si>
    <t>CS/BT050/040W/070F-0827</t>
  </si>
  <si>
    <t>CS/HSKA100/031W/100F-0588</t>
  </si>
  <si>
    <t>APEC Asia Pacific Elite</t>
  </si>
  <si>
    <t>CS/SKX050ZS/055-60/3IXX-0440</t>
  </si>
  <si>
    <t>Hilfrich B. GmbH</t>
  </si>
  <si>
    <t>TOYODA MITSUI EUROPE GMBH</t>
  </si>
  <si>
    <t>Beijing Credit Imp. + Exp</t>
  </si>
  <si>
    <t>CS/XXXX000/040W/008F-0824</t>
  </si>
  <si>
    <t>CS/XXXX000/100W/050F-0818</t>
  </si>
  <si>
    <t>Raiser, Klaus GmbH</t>
  </si>
  <si>
    <t>CS/HSKA100/027W/120F-0740</t>
  </si>
  <si>
    <t>MAG MT GmbH &amp; Co. KG</t>
  </si>
  <si>
    <t>ML Maschinenbau</t>
  </si>
  <si>
    <t>CS/HSKA063/020W/150F-0811</t>
  </si>
  <si>
    <t>CS/HSKE040/012W/360F-0788</t>
  </si>
  <si>
    <t>CS/SKX050/040W/100F-0816</t>
  </si>
  <si>
    <t>World Machinery Works SA</t>
  </si>
  <si>
    <t>Lieber Automation GmbH</t>
  </si>
  <si>
    <t>Heinrichs GmbH &amp; Co. KG</t>
  </si>
  <si>
    <t>CS/HSKA100/027W/100F-0807-Umbau</t>
  </si>
  <si>
    <t>VW Motor Polska Sp.z o.o.</t>
  </si>
  <si>
    <t>CS/HSKA063/034W/180F-0800</t>
  </si>
  <si>
    <t>CS/HSKA080/021W/140F-0548</t>
  </si>
  <si>
    <t>Binder, Hans + Ottmar</t>
  </si>
  <si>
    <t>Jiangsu Shinri Machinery</t>
  </si>
  <si>
    <t>CS/HSKA063/034W/240F-0685</t>
  </si>
  <si>
    <t>CS/HSKA100/050W/150F-0765</t>
  </si>
  <si>
    <t>CS/HSKA063/021W/180F-0797</t>
  </si>
  <si>
    <t>CS/HSKA100/023W/100F-0610</t>
  </si>
  <si>
    <t>CS/HSKA063/015W/200F-0754</t>
  </si>
  <si>
    <t>Cincinnati Machine, LLC</t>
  </si>
  <si>
    <t>CS/HSKA100/032W/120F-0790</t>
  </si>
  <si>
    <t>CS/HSC005/008W/100F-0802</t>
  </si>
  <si>
    <t>AB Elektro-Dynamo</t>
  </si>
  <si>
    <t>CS/HSKA063/027W/120F-0803</t>
  </si>
  <si>
    <t>NIAT Institute of</t>
  </si>
  <si>
    <t>STRAY GmbH</t>
  </si>
  <si>
    <t>CS/HSKA063/019W/180F-0672</t>
  </si>
  <si>
    <t>URBAN Maschinenbau GmbH</t>
  </si>
  <si>
    <t>CS/HSKA063/060W/220F-0764</t>
  </si>
  <si>
    <t>CS/HSKA063/015W/240F-0729</t>
  </si>
  <si>
    <t>Belotti S.P.A.</t>
  </si>
  <si>
    <t>CS/HSKA063/027W/120F-0794</t>
  </si>
  <si>
    <t>Vapos spol. s.r.o.</t>
  </si>
  <si>
    <t>CS/HSKA063/020W/190F-0741</t>
  </si>
  <si>
    <t>Embraer S/A</t>
  </si>
  <si>
    <t>CS/XXXX000/000X/000F-0629</t>
  </si>
  <si>
    <t>CS/HSKA063/027W/240F-0776</t>
  </si>
  <si>
    <t>CS/HSKA063/015W/240F-0719</t>
  </si>
  <si>
    <t>Bosch Rexroth</t>
  </si>
  <si>
    <t>CS/HSKA063/034W/240F-0660</t>
  </si>
  <si>
    <t>SIGMA S.p.A.</t>
  </si>
  <si>
    <t>CS/HSKA063/021W/180F-0748 -57</t>
  </si>
  <si>
    <t>CS/HSKA063/021W/180F-0748 -56</t>
  </si>
  <si>
    <t>CS/HSKA063/015W/150F-0364</t>
  </si>
  <si>
    <t>Dalian Guangyang Science</t>
  </si>
  <si>
    <t>CS/HSKA100/030W/120F-0638</t>
  </si>
  <si>
    <t>Dörries Scharmann</t>
  </si>
  <si>
    <t>LODI MECCANICHE S.P.A.</t>
  </si>
  <si>
    <t>CS/HSKA063/018W/200F-0524</t>
  </si>
  <si>
    <t>T/Mould GmbH &amp; Co KG</t>
  </si>
  <si>
    <t>CS/HSKA063/021W/180F-0748 -47</t>
  </si>
  <si>
    <t>CS/HSKA063/021W/180F-0748 -46</t>
  </si>
  <si>
    <t>CS/HSKA063/007W/050F-0783</t>
  </si>
  <si>
    <t>Pierburg GmbH</t>
  </si>
  <si>
    <t>CS/HSKA100/050W/070F-0785</t>
  </si>
  <si>
    <t>IMO Holding GmbH</t>
  </si>
  <si>
    <t>Becker + Bierbrauer GmbH</t>
  </si>
  <si>
    <t>AVIA Fop</t>
  </si>
  <si>
    <t>CS/HSKA063/012W/200F-0778</t>
  </si>
  <si>
    <t>CS/HSKA063/030W/150F-0777</t>
  </si>
  <si>
    <t>CS/HSKA063/015W/240F-0731</t>
  </si>
  <si>
    <t>Asquith Butler LTD.</t>
  </si>
  <si>
    <t>SERVONOM Teknolojik Mak.</t>
  </si>
  <si>
    <t>Namsun Machinery Corp.</t>
  </si>
  <si>
    <t>CS/HSKE050/012W/240F-0773</t>
  </si>
  <si>
    <t>CS/HSKA063/020W/180F-0771</t>
  </si>
  <si>
    <t>CS/HSKA063/020W/200F-0767</t>
  </si>
  <si>
    <t>CS/SKX040/027W/120F-0753  -66</t>
  </si>
  <si>
    <t>CS/SKX040/027W/120F-0753  -65</t>
  </si>
  <si>
    <t>CS/SKX040/027W/120F-0753 -64</t>
  </si>
  <si>
    <t>CS/SKX040/027W/120F-0753  -63</t>
  </si>
  <si>
    <t>CS/SKX040/027W/120F-0753  -62</t>
  </si>
  <si>
    <t>CS/SKX040/027W/120F-0753  -60</t>
  </si>
  <si>
    <t>CS/SKX040/027W/120F-0753  -59</t>
  </si>
  <si>
    <t>CS/SKX040/027W/120F-0753  -58</t>
  </si>
  <si>
    <t>CS/SKX040/027W/120F-0753 -50</t>
  </si>
  <si>
    <t>CS/SKX040/027W/120F-0753  -49</t>
  </si>
  <si>
    <t>CS/HSKA063/036W/160F-0759</t>
  </si>
  <si>
    <t>Krauss-Maffei Wegmann</t>
  </si>
  <si>
    <t>CS/HSKA100/027W/120F-0763</t>
  </si>
  <si>
    <t>Vesta srl</t>
  </si>
  <si>
    <t>CS/SKX040/021W/160O-0530</t>
  </si>
  <si>
    <t>P-D Refractories CZ a.s.</t>
  </si>
  <si>
    <t>CS/HSKA100/040W/150F-0768</t>
  </si>
  <si>
    <t>Leitz GmbH &amp; Co. KG</t>
  </si>
  <si>
    <t>BSM Frästechnik</t>
  </si>
  <si>
    <t>Cincinnati Machine LTD</t>
  </si>
  <si>
    <t>NILES SIMMONS</t>
  </si>
  <si>
    <t>CS/HSKA100/027W/120F-0772</t>
  </si>
  <si>
    <t>CS/HSKA100/050W/100F-0509</t>
  </si>
  <si>
    <t>Keppler Karl Maschinenbau</t>
  </si>
  <si>
    <t>CS/SKX050/050W/080F-0761</t>
  </si>
  <si>
    <t>Taurus</t>
  </si>
  <si>
    <t>CNC Dynamics</t>
  </si>
  <si>
    <t>WORKING KFT.</t>
  </si>
  <si>
    <t>Salzgitter Automotive</t>
  </si>
  <si>
    <t>BMEI Co. LTD</t>
  </si>
  <si>
    <t>CS/HSKA063/008W/120F-0722</t>
  </si>
  <si>
    <t>AMTRI Engineering</t>
  </si>
  <si>
    <t>CS/HSKA063/020W/200F-0741</t>
  </si>
  <si>
    <t>CS/HSKA063/025W/080F-0394</t>
  </si>
  <si>
    <t>Sauer-Danfoss Sp. z.d.o.</t>
  </si>
  <si>
    <t>CS/SKX040/027W/120F-0753 -45</t>
  </si>
  <si>
    <t>CS/SKX040/027W/120F-0753 -40</t>
  </si>
  <si>
    <t>CS/SKX040/027W/120F-0753 -39</t>
  </si>
  <si>
    <t>CS/SKX040/027W/120F-0753  -36</t>
  </si>
  <si>
    <t>CS/SKX040/027W/120F-0753 -35</t>
  </si>
  <si>
    <t>IBS Austria GmbH</t>
  </si>
  <si>
    <t>CS/HSKA100/050W/100F-0752</t>
  </si>
  <si>
    <t>CS/HSKA063/027W/120F-0751 -26</t>
  </si>
  <si>
    <t>CS/HSKA063/021W/180F-0748 -25</t>
  </si>
  <si>
    <t>CS/SKX040/027W/120F-0753 lfd:-23</t>
  </si>
  <si>
    <t>CS/SKX040/027W/120F-0753 lfd. - 22</t>
  </si>
  <si>
    <t>CS/HSKA063/027W/120F-0751 -20</t>
  </si>
  <si>
    <t>SIGMA S.p.A. in Administ.</t>
  </si>
  <si>
    <t>CS/HSKA063/034W/240F-0744</t>
  </si>
  <si>
    <t>CS/HSKA063/018W/200O-0418</t>
  </si>
  <si>
    <t>CS/XXXX000/025W/030F-0576</t>
  </si>
  <si>
    <t>CS/HSKA063/027W/100F-0749</t>
  </si>
  <si>
    <t>CS/SKX040/018W/150F-0484</t>
  </si>
  <si>
    <t>CVUT v Praze</t>
  </si>
  <si>
    <t>Guilin Machine Tool Co.</t>
  </si>
  <si>
    <t>CS/HSKA063/016W/180F-0615</t>
  </si>
  <si>
    <t>CS/XXXX000/026W/800F-0716</t>
  </si>
  <si>
    <t>Beijing No. 2 Machine</t>
  </si>
  <si>
    <t>CS/HSKA063/021W/180F-0745</t>
  </si>
  <si>
    <t>Sunnex Products Taishan</t>
  </si>
  <si>
    <t>CS/SKX040/027W/120F-0734</t>
  </si>
  <si>
    <t>CS/HSKA100/027W/120F-0708</t>
  </si>
  <si>
    <t>CS/HSKF063/012W/180F-0726</t>
  </si>
  <si>
    <t>DURA Automotive Plbg.</t>
  </si>
  <si>
    <t>Strojírna TYC s.r.o.</t>
  </si>
  <si>
    <t>CS/HSKA063/025W/150F-0736</t>
  </si>
  <si>
    <t>CS/HSKA063/015W/200F-....</t>
  </si>
  <si>
    <t>Janke L. GmbH &amp; Co.KG</t>
  </si>
  <si>
    <t>CS/XXXX000/021W/015F-0448</t>
  </si>
  <si>
    <t>CS/HSKA63/018W/150F-0600</t>
  </si>
  <si>
    <t>Migal S.R.L.</t>
  </si>
  <si>
    <t>CS/HSKA063/021W/180F-0733</t>
  </si>
  <si>
    <t>China Educational Instru-</t>
  </si>
  <si>
    <t>Waldrich Coburg GmbH &amp; Co</t>
  </si>
  <si>
    <t>Hong Long Sing Technology</t>
  </si>
  <si>
    <t>CS/HSKA063/015W/240F-</t>
  </si>
  <si>
    <t>Landonio srl.</t>
  </si>
  <si>
    <t>CS/HSKA063/015W/240F-0730</t>
  </si>
  <si>
    <t>Bornemann Werkzeugtechnik</t>
  </si>
  <si>
    <t>CS/HSKE063/015W/240F-0723</t>
  </si>
  <si>
    <t>EEW-PROTEC GmbH</t>
  </si>
  <si>
    <t>CS/HSKA063/021W/180F-0725</t>
  </si>
  <si>
    <t>CS/XXXX000/021W/050F-0724</t>
  </si>
  <si>
    <t>CS/HSKA063/013W/240F-0727</t>
  </si>
  <si>
    <t>EEW Maschinenbau GmbH</t>
  </si>
  <si>
    <t>CS/HSKF063/015W/240F-0721</t>
  </si>
  <si>
    <t>JAROCINSKA FABRYKA</t>
  </si>
  <si>
    <t>CINCINNATI Machine, LLC</t>
  </si>
  <si>
    <t>Cincinnati Maschine UK</t>
  </si>
  <si>
    <t>Lemuth GmbH</t>
  </si>
  <si>
    <t>CS/HSKA063/010W/100F-0718</t>
  </si>
  <si>
    <t>CS/HSKA063/018W/160F-0345</t>
  </si>
  <si>
    <t>CS/HSKA063/027W/120F-0714</t>
  </si>
  <si>
    <t>CS/SKX050/040W/080F-0641</t>
  </si>
  <si>
    <t>Union Werkzeugmaschinen</t>
  </si>
  <si>
    <t>CS/HSKA050/040W/260F-0713</t>
  </si>
  <si>
    <t>APEC Asian Pacific Elite</t>
  </si>
  <si>
    <t>CS/BTX050/023W/080F-0715</t>
  </si>
  <si>
    <t>Jiangsu Duoleng CNC</t>
  </si>
  <si>
    <t>CS/HSKA063/018W/200F-0603</t>
  </si>
  <si>
    <t>NOWOTTNY Ulrich</t>
  </si>
  <si>
    <t>CS/HSKA063/015W/240F-0712</t>
  </si>
  <si>
    <t>Sunnex Products (China)</t>
  </si>
  <si>
    <t>CS/HSKA063/027W/100F-0711</t>
  </si>
  <si>
    <t>CS/HSKA063/027W/120F-0709</t>
  </si>
  <si>
    <t>Berger GmbH</t>
  </si>
  <si>
    <t>CS/HSKA063/018W/150F-0600</t>
  </si>
  <si>
    <t>Fundemap S.A.</t>
  </si>
  <si>
    <t>CS/SK040/021W/150F-0637</t>
  </si>
  <si>
    <t>Modellteknik</t>
  </si>
  <si>
    <t>Lackner &amp; Urnitsch GmbH</t>
  </si>
  <si>
    <t>CS/HSKA063/018W/150F-0611</t>
  </si>
  <si>
    <t>Donau Werkzeugmaschinen</t>
  </si>
  <si>
    <t>CS/HSKE040/012W/360F-0707</t>
  </si>
  <si>
    <t>CS/HSKA063/027W/100F-0704</t>
  </si>
  <si>
    <t>CS/HSKA063/040W/180F-0649</t>
  </si>
  <si>
    <t>Shanghai Feng Motor Ind.</t>
  </si>
  <si>
    <t>CS/XXXX000/006W/300F-0673</t>
  </si>
  <si>
    <t>CS/XXXX000/009W/030F-0687</t>
  </si>
  <si>
    <t>CS/CAT050/040W/080F-0701</t>
  </si>
  <si>
    <t>CS/HSKA063/013W/240F-0710</t>
  </si>
  <si>
    <t>CS/HSKA063/013W/240F-0703</t>
  </si>
  <si>
    <t>PFG Machine Utensili SPA</t>
  </si>
  <si>
    <t>CS/BTX040/018W/140F-0698</t>
  </si>
  <si>
    <t>CS/HSKA63/012W/150O-0411</t>
  </si>
  <si>
    <t>Schwäbische</t>
  </si>
  <si>
    <t>CS/XXXX000/100W/045F-0695</t>
  </si>
  <si>
    <t>Elb-Schliff</t>
  </si>
  <si>
    <t>CS/SKX040/016W/150F-0486</t>
  </si>
  <si>
    <t>BARDINI di Bardini Ivan</t>
  </si>
  <si>
    <t>CS/HSKA063/???W/040F-0691</t>
  </si>
  <si>
    <t>CS/HSKA063/015W/240F-0692</t>
  </si>
  <si>
    <t>CyTec Systems China</t>
  </si>
  <si>
    <t>CS/HSKA063/015W/180F-...</t>
  </si>
  <si>
    <t>TAJMAC-ZPS a.s.</t>
  </si>
  <si>
    <t>CS/XXXX000/027W/030F-0686</t>
  </si>
  <si>
    <t>CS/HSKA063/034W/240F-0680</t>
  </si>
  <si>
    <t>CS/HSK063ZS/040-50/3IKX-0281</t>
  </si>
  <si>
    <t>TRW Braking Systems</t>
  </si>
  <si>
    <t>Teksid Aluminio do Brasil</t>
  </si>
  <si>
    <t>CS/HSKA063/018W/120F-0378</t>
  </si>
  <si>
    <t>Daimler Chrysler AG</t>
  </si>
  <si>
    <t>CS/HSKA100/032W/120O-0501</t>
  </si>
  <si>
    <t>Graff Heinrich GmbH Nord-</t>
  </si>
  <si>
    <t>Savelovo</t>
  </si>
  <si>
    <t>CS/XXXX000/030W/070F-0677</t>
  </si>
  <si>
    <t>Shaanxi Qinchuan Mach.</t>
  </si>
  <si>
    <t>CS/HSKA063/020W/240F-0663</t>
  </si>
  <si>
    <t>ALMO Technologie</t>
  </si>
  <si>
    <t>Halifax Numerical Control</t>
  </si>
  <si>
    <t>CS/HSKA063/021W/180F-0634 *</t>
  </si>
  <si>
    <t>CS/HSKA050/016W/300F-0678</t>
  </si>
  <si>
    <t>Hunan Scientific Instrum.</t>
  </si>
  <si>
    <t>CS/HSKA063/008W/120F-0675</t>
  </si>
  <si>
    <t>CS/XXXX00/000X/0000F-0629</t>
  </si>
  <si>
    <t>CS/HSKA063/018W/200O-0612</t>
  </si>
  <si>
    <t>Spinner GmbH</t>
  </si>
  <si>
    <t>CS/HSKF063/015W/240F-0644</t>
  </si>
  <si>
    <t>Proto-Technik</t>
  </si>
  <si>
    <t>Xi'an Suntimes Imp. Exp.</t>
  </si>
  <si>
    <t>CS/HSKA063/015W/240F-0657</t>
  </si>
  <si>
    <t>CS/HSKA100/032W/100F-0658</t>
  </si>
  <si>
    <t>CS/HSKA63/012W/150F-0630</t>
  </si>
  <si>
    <t>Samag GmbH Saalfelder</t>
  </si>
  <si>
    <t>CS/HSKA063/040W/240F-0670</t>
  </si>
  <si>
    <t>MFS Maschinenfabrik GmbH</t>
  </si>
  <si>
    <t>CS/HSKA100/032W/100F-....</t>
  </si>
  <si>
    <t>Roundtop Co.LTD</t>
  </si>
  <si>
    <t>CS/HSKA063/019W/180F-0672 (ohne IKZ nur EKZ)</t>
  </si>
  <si>
    <t>CS/XXXX000/015W/070F-0666</t>
  </si>
  <si>
    <t>Weiß CNC-Technik GmbH</t>
  </si>
  <si>
    <t>Hage Sondermaschinenbau</t>
  </si>
  <si>
    <t>SIASUN Robot &amp; Automation</t>
  </si>
  <si>
    <t>CS/HSC005/008W/100F-0619</t>
  </si>
  <si>
    <t>CS/SKX050/050W/100F-0664</t>
  </si>
  <si>
    <t>TCG GmbH Norte</t>
  </si>
  <si>
    <t>DS Technologie GmbH</t>
  </si>
  <si>
    <t>Geiss AG</t>
  </si>
  <si>
    <t>CS/HSKA100/032W/100F-0662</t>
  </si>
  <si>
    <t>CS/HSKA063/016W/080F-0661</t>
  </si>
  <si>
    <t>CS/HSKF063/040W/300F-0590</t>
  </si>
  <si>
    <t>Dahmen GmbH</t>
  </si>
  <si>
    <t>CS/HSKA063/021W/180F-0655</t>
  </si>
  <si>
    <t>CS/HSKA100/030W/100F-0651</t>
  </si>
  <si>
    <t>CS/HSKA100/040W/150F-0652</t>
  </si>
  <si>
    <t>CS/HSKA063/036W/220O-0653</t>
  </si>
  <si>
    <t>Shanghai Dong Feng Motor</t>
  </si>
  <si>
    <t>CS/HSKA063/021W-180F-0504</t>
  </si>
  <si>
    <t>SOMAP</t>
  </si>
  <si>
    <t>Fagor Ederlan  S.Coop.</t>
  </si>
  <si>
    <t>CS/HSKA063/018W/200F-0598</t>
  </si>
  <si>
    <t>Ole Vejsager Maskiner A/S</t>
  </si>
  <si>
    <t>CS/HSKA063/015W/150F-0654</t>
  </si>
  <si>
    <t>Modellbau GmbH</t>
  </si>
  <si>
    <t>CS/SKX040/015W/080F-0643</t>
  </si>
  <si>
    <t>CS/SKX050/030W/120F-0558--Fanuc</t>
  </si>
  <si>
    <t>CS/HSKA080/030W/100F-0602</t>
  </si>
  <si>
    <t>CS/SKX050/035W/080F-0595</t>
  </si>
  <si>
    <t>CS/SK050/023W/100F-0645</t>
  </si>
  <si>
    <t>Kratzer GmbH &amp; Co KG</t>
  </si>
  <si>
    <t>CS/HSKA063ZS/018W/160F-0345</t>
  </si>
  <si>
    <t>Iran Khodro Co.</t>
  </si>
  <si>
    <t>Wohlenberg GmbH</t>
  </si>
  <si>
    <t>CS/SKX050/030W/120F-0558--Heidenhain</t>
  </si>
  <si>
    <t>CS/HSKA100/032W/120O-0387--2+3</t>
  </si>
  <si>
    <t>CS/HSKA063/021W/180F-0504</t>
  </si>
  <si>
    <t>D+S Sistemas SociedadCorp</t>
  </si>
  <si>
    <t>CS/HSKA100/032W/100F-0588</t>
  </si>
  <si>
    <t>CS/HSKA63/021W/180F-0504</t>
  </si>
  <si>
    <t>Fulland Machinery Co Ltd</t>
  </si>
  <si>
    <t>CS/SKX050/030W/120F-0558--Siemens</t>
  </si>
  <si>
    <t>CS/HSKA100/023W/100F-0632</t>
  </si>
  <si>
    <t>Toshiba Machine Co. LTD</t>
  </si>
  <si>
    <t>CS/HSKF063/015W/240F-0608</t>
  </si>
  <si>
    <t>Geiss Georg</t>
  </si>
  <si>
    <t>Oleodinamica MAS S.R.L.</t>
  </si>
  <si>
    <t>CS/SKX040/015W/080F-0609</t>
  </si>
  <si>
    <t>CS/HSKA063/021W/180F-0587</t>
  </si>
  <si>
    <t>CS/HSKE050/040W/300F-0589</t>
  </si>
  <si>
    <t>CS/XXXXXXX/031W/015F-0623</t>
  </si>
  <si>
    <t>CS/HSKA100/030W/120F-0538</t>
  </si>
  <si>
    <t>AVTOPROMIMPORT</t>
  </si>
  <si>
    <t>CS/HSKA063/015W/180F-0617</t>
  </si>
  <si>
    <t>CS/HSKA080/023W/120F-0564</t>
  </si>
  <si>
    <t>CS/SK040/021W/150F-0537</t>
  </si>
  <si>
    <t>Euromeccanica s.r.l.</t>
  </si>
  <si>
    <t>CS/XXXX000/021W/015F-0536</t>
  </si>
  <si>
    <t>CS/XXXXXX/030W/010F-0500--40</t>
  </si>
  <si>
    <t>Fooke GmbH</t>
  </si>
  <si>
    <t>CS/CAT040/018W/150F-0547</t>
  </si>
  <si>
    <t>EXCO Engineering</t>
  </si>
  <si>
    <t>CS/SKX040/021W/100F-0622</t>
  </si>
  <si>
    <t>CS/HSKA63/021W/180F-0587</t>
  </si>
  <si>
    <t>CS/HSKA063/018W/240F-0585</t>
  </si>
  <si>
    <t>CS/HSC005/012W/180F-0619</t>
  </si>
  <si>
    <t>CS/HSKA063/036W/200O-0620</t>
  </si>
  <si>
    <t>CS/SKX050/032W/105F-0605--28</t>
  </si>
  <si>
    <t>Thielenhaus Ernst</t>
  </si>
  <si>
    <t>CS/HSKA063/016W/180F-0594--2</t>
  </si>
  <si>
    <t>Zayer S.A.</t>
  </si>
  <si>
    <t>CS/HSKA100/032W/120O-0501--22,23,24</t>
  </si>
  <si>
    <t>Kehren GmbH</t>
  </si>
  <si>
    <t>CS/HSKA063/023W/120F-0583</t>
  </si>
  <si>
    <t>CS/HSKF063/020W/180F-0614</t>
  </si>
  <si>
    <t>Lehbrink W. GmbH &amp; Co KG</t>
  </si>
  <si>
    <t>CS/HSKA100/032W/120O-0501--17</t>
  </si>
  <si>
    <t>CS/HSKA100/032W/120O-0501--25,26,27</t>
  </si>
  <si>
    <t>CS/XXXXXX/030W/010F-0500--30+31</t>
  </si>
  <si>
    <t>Vulkan Technic Maschinen</t>
  </si>
  <si>
    <t>CS/HSKA063/016W/180F-0594</t>
  </si>
  <si>
    <t>CS/HSKA100/032W/120O-0387--1</t>
  </si>
  <si>
    <t>CS/SKX050/030W/120F-0558</t>
  </si>
  <si>
    <t>Buck Maschinenbau GmbH</t>
  </si>
  <si>
    <t>CS/XXXX000/000X/000F-0607</t>
  </si>
  <si>
    <t>CS/HSKA100/032W/120O-0501--14</t>
  </si>
  <si>
    <t>CS/HSCA063/018W/160F-0345</t>
  </si>
  <si>
    <t>Kassra Handels GmbH</t>
  </si>
  <si>
    <t>CS/HSKA100/032W/120O-0501--19,20,21</t>
  </si>
  <si>
    <t>Yeong Chin Machinery</t>
  </si>
  <si>
    <t>CS/HSKA100/050W/100F-0591--1</t>
  </si>
  <si>
    <t>Deckel Maho Seebach GmbH</t>
  </si>
  <si>
    <t>CS/HSKA100/032W/120O-0501--18</t>
  </si>
  <si>
    <t>CS/HSKA063/016W/180F-0606--1</t>
  </si>
  <si>
    <t>CS/HSKA063/021W/180F-0565--10</t>
  </si>
  <si>
    <t>CS/HSKA063/021W/180F-0565--13</t>
  </si>
  <si>
    <t>CS/SKX050/032W/105F-0605--16</t>
  </si>
  <si>
    <t>CS/HSKA063/024W/180F-0604</t>
  </si>
  <si>
    <t>Famup di Ruffati s.r.l.</t>
  </si>
  <si>
    <t>Ludwigsburger Masch.bau</t>
  </si>
  <si>
    <t>Schmid Werkzeugmaschinen</t>
  </si>
  <si>
    <t>CS/SKX050/030W/120F-0558--1</t>
  </si>
  <si>
    <t>CS/HSKA100/032W/120O-0501--15</t>
  </si>
  <si>
    <t>CS/HSKA063/018W/200F-0603--12</t>
  </si>
  <si>
    <t>CS/HSKE050/040W/150F-0589</t>
  </si>
  <si>
    <t>CS/XXXXXX/030W/010F-0500--39</t>
  </si>
  <si>
    <t>CS/SKX040/021W/180F-0601</t>
  </si>
  <si>
    <t>OMZ S.r.l</t>
  </si>
  <si>
    <t>CS/HSKA063/021W/180F-0565--11</t>
  </si>
  <si>
    <t>Huron-Graffenstaden S.A.</t>
  </si>
  <si>
    <t>CS/XXXX000/012W/120F-0412</t>
  </si>
  <si>
    <t>CS/ Spindelwelle incl. Rückschlagventil</t>
  </si>
  <si>
    <t>Opel HungaryPowertrainLTD</t>
  </si>
  <si>
    <t>CS/HSKA063/018W/200O-0596</t>
  </si>
  <si>
    <t>CS/HSKA63/021W/180F/0587--3</t>
  </si>
  <si>
    <t>CS/HSKA63/021W/180F/0587</t>
  </si>
  <si>
    <t>CS/ gesamter Kopf 40390-40392+40394+42500</t>
  </si>
  <si>
    <t>Olympia Engineering Ltd</t>
  </si>
  <si>
    <t>CS/SKX050/040W/080F-0593</t>
  </si>
  <si>
    <t>CS/BTX050/032W/120F-0592</t>
  </si>
  <si>
    <t>Hankook Machine Tools Co.</t>
  </si>
  <si>
    <t>CS/HSKA100/050W/100F-0591--2</t>
  </si>
  <si>
    <t>CS/HSKA063/016W/180F-0594--1</t>
  </si>
  <si>
    <t>CS/HSKA063/018W/160F-0345--1+2</t>
  </si>
  <si>
    <t>Mondragón Zagros S.A.</t>
  </si>
  <si>
    <t>Edel Stanzmaschinen GmbH</t>
  </si>
  <si>
    <t>CS/HSKA063/018W/200F-0524--9</t>
  </si>
  <si>
    <t>Mühlbauer GmbH</t>
  </si>
  <si>
    <t>CS/HSKA063/018W/160F-0345--2</t>
  </si>
  <si>
    <t>CS/HSKA063/018W/160F-0345--3</t>
  </si>
  <si>
    <t>CS/XXXX000/021W/015F-0448--22-25</t>
  </si>
  <si>
    <t>CS/XXXX000/021W/015F-0536--26+29</t>
  </si>
  <si>
    <t>CS/HSKA63/021W/180F-0587--1</t>
  </si>
  <si>
    <t>CS/HSCA063/018W/160F-0345--55+56</t>
  </si>
  <si>
    <t>CS/HSKA100/050W/100F-0529</t>
  </si>
  <si>
    <t>Anayak Industrias S.A.</t>
  </si>
  <si>
    <t>CS/HSKA063/021W/180F-0584</t>
  </si>
  <si>
    <t>CS/HSCA063/018W/160F-0345--54</t>
  </si>
  <si>
    <t>CS/HSKA63/021W/180F-0504--1</t>
  </si>
  <si>
    <t>CS/HSKA063/025W/080F-0394--28+29</t>
  </si>
  <si>
    <t>Honsberg Lamb GmbH</t>
  </si>
  <si>
    <t>CS/HSKA063/018W/200F-0524--8</t>
  </si>
  <si>
    <t>CS/HSKA080/036W/080F-0464</t>
  </si>
  <si>
    <t>Zimmermann F. GmbH</t>
  </si>
  <si>
    <t>CS/HSKA63/034W/160F-0461--9</t>
  </si>
  <si>
    <t>CS/HSKA063/018W/200F-0524--18</t>
  </si>
  <si>
    <t>CS/HSKA063/018W/200F-0524--17</t>
  </si>
  <si>
    <t>CS/HSKA063/018W/240F-0582</t>
  </si>
  <si>
    <t>HYUNDAI Motor Company</t>
  </si>
  <si>
    <t>CS/HSKA063/018W/200O-0580--19+20</t>
  </si>
  <si>
    <t>Automotive Corporation</t>
  </si>
  <si>
    <t>CS/HSKA050/012W/180F-0523--19-26</t>
  </si>
  <si>
    <t>Fastems Oy Ab</t>
  </si>
  <si>
    <t>CS/XXXX000/100W/180F-0586 zu 39146</t>
  </si>
  <si>
    <t>Dohmen industria Allgem.</t>
  </si>
  <si>
    <t>CS/XXXX000/100W/180F-0578</t>
  </si>
  <si>
    <t>CS/HSKA063/018W/200F-0524--1</t>
  </si>
  <si>
    <t>Victor Mach.Works Co.Ltd</t>
  </si>
  <si>
    <t>CS/HSKA080/021W/140F-0548--43+44</t>
  </si>
  <si>
    <t>Masserini Vittoriano</t>
  </si>
  <si>
    <t>CS/HSKA63/021W/180F-0504--19</t>
  </si>
  <si>
    <t>Correa Nicolas S.A.</t>
  </si>
  <si>
    <t>CS/XXXXXX/030W/010F-0500--15-17</t>
  </si>
  <si>
    <t>CS/HSKA63/018W/150F-0474</t>
  </si>
  <si>
    <t>CS/SKX040/016W/150F-0486--26+27</t>
  </si>
  <si>
    <t>CS/HSKA080/021W/140F-0548--39</t>
  </si>
  <si>
    <t>CS/HSKA080/021W/140F-0548--45+46</t>
  </si>
  <si>
    <t>CS/HSKA080/021W/140F-0548--47+48</t>
  </si>
  <si>
    <t>CS/HSKF050/006W/300F-0540--6+7</t>
  </si>
  <si>
    <t>CS/HSKA080/021W/140F-0548--41+42</t>
  </si>
  <si>
    <t>CS/HSCA063/018W/160F-0345--52+53</t>
  </si>
  <si>
    <t>CS/XXXX000/025W/030F-0576--18+19</t>
  </si>
  <si>
    <t>CS/HSKA063/021W/140F-0552--5</t>
  </si>
  <si>
    <t>Grüner Systemtechnik</t>
  </si>
  <si>
    <t>CS/SKX040/016W/150F-0486--28</t>
  </si>
  <si>
    <t>CS/SKX040/018W/150F-0455--25</t>
  </si>
  <si>
    <t>CS/XXXXXX/030W/010F-0500--18-21</t>
  </si>
  <si>
    <t>CS/HSKA63/021W/180F-0504--13</t>
  </si>
  <si>
    <t>CS/HSKA63/018W/150F-0474--30+31</t>
  </si>
  <si>
    <t>CS/HSKA63/018W/150F-0474--23+24</t>
  </si>
  <si>
    <t>CS/HSKA63/018W/150F-0474--22</t>
  </si>
  <si>
    <t>CS/SKX040/016W/150F-0486--29</t>
  </si>
  <si>
    <t>CS/HSKA63/021W/180F-0504--11+12</t>
  </si>
  <si>
    <t>CS/BTX050/030W/100F-0573--1</t>
  </si>
  <si>
    <t>DAE Kyung Machinery CoLTD</t>
  </si>
  <si>
    <t>CS/SKX040/018W/180F-0572</t>
  </si>
  <si>
    <t>CS/ges. Gabelkopfauftrag Nr.1</t>
  </si>
  <si>
    <t>CS/HSKA63/034W/160F-0461--8</t>
  </si>
  <si>
    <t>CS/HSKA63/034W/160F-0461--7</t>
  </si>
  <si>
    <t>CS/HSKA63/021W/180F-0504 Nr. 17</t>
  </si>
  <si>
    <t>CS/HSKA63/034W/160F-0461--1</t>
  </si>
  <si>
    <t>Corus Aluminium</t>
  </si>
  <si>
    <t>CS/XXX000/012W/120F-0570</t>
  </si>
  <si>
    <t>Sauter Feinmechanik GmbH</t>
  </si>
  <si>
    <t>Alstom LHB GmbH</t>
  </si>
  <si>
    <t>CS/XXXXXX/030W/010F-0500 Nr.11+12+13</t>
  </si>
  <si>
    <t>CS/HSKA080/021W/140F-0548--36</t>
  </si>
  <si>
    <t>CS/HSKA080/021W/140F-0548--4+5</t>
  </si>
  <si>
    <t>CS/HSKA080/021W/140F-0548--2+3</t>
  </si>
  <si>
    <t>CS/HSKA080/021W/140F-0548--38</t>
  </si>
  <si>
    <t>CS/HSKA080/021W/140F-0548--31-34</t>
  </si>
  <si>
    <t>CS/HSKA063/025W/080F-0394--21-27+29</t>
  </si>
  <si>
    <t>CS/HSKA63/021W/180F-0504 Nr.:10</t>
  </si>
  <si>
    <t>CS/HSKA063/025W/140F-0555--11+12</t>
  </si>
  <si>
    <t>CS/HSKA063/025W/140F-0555-OSP--7-10</t>
  </si>
  <si>
    <t>CS/XXXXXX/030W/010F-0500 Nr.9+10</t>
  </si>
  <si>
    <t>CS/HSKA063/018W/200F-0567 Nr.14</t>
  </si>
  <si>
    <t>CS/HSKA63/018W/150F-0474 Nr.: 20,21</t>
  </si>
  <si>
    <t>CS/HSKA63/018W/150F-0474 Nr.: 18,19</t>
  </si>
  <si>
    <t>CS/SK40/021W/180F-0530--30-31</t>
  </si>
  <si>
    <t>DEPO GmbH &amp; Co.</t>
  </si>
  <si>
    <t>CS/SK40/021W/180F-0530 Nr.: 29</t>
  </si>
  <si>
    <t>CS/XXXXXX/030W/010F-0500 Nr.3+4</t>
  </si>
  <si>
    <t>CS/SKX040/021W/160O-0530 Nr.20-22</t>
  </si>
  <si>
    <t>CS/HSK050/015W/280F/0495--34-43</t>
  </si>
  <si>
    <t>Laempe GmbH</t>
  </si>
  <si>
    <t>CS/HSK050/015W/280F/0495--24-33</t>
  </si>
  <si>
    <t>CS/HSK050/015W/280F/0495 Nr.: 17-23</t>
  </si>
  <si>
    <t>CS/HSKA63/021W/180F-0504 Nr.7+8+9</t>
  </si>
  <si>
    <t>CS/HSKA63/021W/180F-0504 Nr.:14-16</t>
  </si>
  <si>
    <t>CS/HSKA63/021W/180F-0504--18</t>
  </si>
  <si>
    <t>CS/HSK050/015W/280F/0495</t>
  </si>
  <si>
    <t>CS/HSKA100/050W/100F-0529 Nr7</t>
  </si>
  <si>
    <t>CS/HSKA100/050W/100F-0509 Nr7</t>
  </si>
  <si>
    <t>CS/HSKA100/050W/100F-0529 Nr6</t>
  </si>
  <si>
    <t>CS/HSKA100/050W/100F-0509 Nr6</t>
  </si>
  <si>
    <t>CS/HSKA100/050W/100F-0529 Nr5</t>
  </si>
  <si>
    <t>CS/HSKA100/050W/100F-0509 Nr5</t>
  </si>
  <si>
    <t>CS/HSKA100/050W/100F-0579 Nr4</t>
  </si>
  <si>
    <t>CS/HSKA100/050W/100F-0509 Nr4</t>
  </si>
  <si>
    <t>CS/HSKA100/050W/100F-0529 Nr3</t>
  </si>
  <si>
    <t>CS/HSKA100/050W/100F-0509 Nr3</t>
  </si>
  <si>
    <t>CS/CAT040/018W/150F-0560--1+2</t>
  </si>
  <si>
    <t>Bertsche Engineering Corp</t>
  </si>
  <si>
    <t>CS/HSKA080/021W/140F-0548--40</t>
  </si>
  <si>
    <t>CS/SKX050/030W/120F-0558 Nr. 6</t>
  </si>
  <si>
    <t>CS/HSKA100/030W/120F-0538--2</t>
  </si>
  <si>
    <t>CS/HSKA63/020W/140F-0359--3</t>
  </si>
  <si>
    <t>CS/HSKA63/034W/160F-0461</t>
  </si>
  <si>
    <t>CS/HSKA63/018W/2400-0554 Nr.13+14</t>
  </si>
  <si>
    <t>CS/HSKA63/018W/2400-0554 Nr.: 5+6</t>
  </si>
  <si>
    <t>CS/ZKXA6/010W/050F-0559</t>
  </si>
  <si>
    <t>Wera Werk GmbH &amp; Co.</t>
  </si>
  <si>
    <t>CS/HSKA063/018W/200F-0524  Nr. 14</t>
  </si>
  <si>
    <t>CS/XXXX000/021W/015F-0448 Nr.:9+10</t>
  </si>
  <si>
    <t>CS/HSKA080/036W/080F-0420</t>
  </si>
  <si>
    <t>CS/HSKA050/008W/280F-0391</t>
  </si>
  <si>
    <t>CS/HSKA080/036W/080F-0349</t>
  </si>
  <si>
    <t>CS/HSKA080/036W/080F-0350</t>
  </si>
  <si>
    <t>CS/HSKA080/036W/080F-0348</t>
  </si>
  <si>
    <t>CS/BTX050/040W/100F-0503 Nr.: 1</t>
  </si>
  <si>
    <t>ENSHU GmbH</t>
  </si>
  <si>
    <t>CS/HSKA063/018W/240F-0549</t>
  </si>
  <si>
    <t>Kondia Urbano conde, S.A.</t>
  </si>
  <si>
    <t>CS/HSKA063/034W/210F-0553</t>
  </si>
  <si>
    <t>CS/HSKA63/021W/180F-0550</t>
  </si>
  <si>
    <t>CS/HSKA080/021W/140F-0498</t>
  </si>
  <si>
    <t>CS/CAT040/018W/150F-0547 Nr.16-18</t>
  </si>
  <si>
    <t>CS/HSK063ZS/040-40/5FMX-0360 Nr. 50</t>
  </si>
  <si>
    <t>CS/BT040/021W/125F-0541</t>
  </si>
  <si>
    <t>Dorma GmbH &amp; Co. KG</t>
  </si>
  <si>
    <t>CS/HSKA063/040W/1800-0379</t>
  </si>
  <si>
    <t>CS/CAT050/030W/100F-0510--4</t>
  </si>
  <si>
    <t>Kingsbury Corporarion</t>
  </si>
  <si>
    <t>CS/HSKA063/018W/240O-0556</t>
  </si>
  <si>
    <t>CS/HSKA080/021W/140F-0548 Nr. 29+30</t>
  </si>
  <si>
    <t>CS/HSKA080/021W/140F-0548 Nr.: 27+28</t>
  </si>
  <si>
    <t>CS/HSK063A/018W/180O-0516--1</t>
  </si>
  <si>
    <t>Fortworth Chung Sing</t>
  </si>
  <si>
    <t>CS/HSKA063/018W/180F-0545</t>
  </si>
  <si>
    <t>CS/HSKA063/018W/180O-0516</t>
  </si>
  <si>
    <t>Sogotec Enterprice Co.LTD</t>
  </si>
  <si>
    <t>Becker Ulm</t>
  </si>
  <si>
    <t>CS/XXX000/028/080F-0544</t>
  </si>
  <si>
    <t>Hankook Metal &amp; Machine</t>
  </si>
  <si>
    <t>CS/BTX050/032W/120F-0543</t>
  </si>
  <si>
    <t>Mecof S.p.a.</t>
  </si>
  <si>
    <t>CS/HSKF050/006W/300F-0540 Nr.:3</t>
  </si>
  <si>
    <t>Vulkan Technic</t>
  </si>
  <si>
    <t>CS/HSKA063/018W/200O-0463 Nr. 11+12</t>
  </si>
  <si>
    <t>CS/HSKA100/025W/120F-0526 Nr.:2</t>
  </si>
  <si>
    <t>Hedelius GmbH</t>
  </si>
  <si>
    <t>CS/XXXX000/012W/120F-0412 Nr. 2</t>
  </si>
  <si>
    <t>CS/SKX040/021W/160O-0530 Nr.8</t>
  </si>
  <si>
    <t>CS/HSKA080/021W/140F-0548 35+37</t>
  </si>
  <si>
    <t>CS/XXXXXX/030W/010F-0500 Nr.5+6</t>
  </si>
  <si>
    <t>CS/XXXXXX/030W/010F-0500 Nr.14</t>
  </si>
  <si>
    <t>CS/XXXXXX/030W/010F-0500 Nr.7+8</t>
  </si>
  <si>
    <t>Quick Jet Machine Co. LTD</t>
  </si>
  <si>
    <t>CS/HSKA063/018W/200F-0534</t>
  </si>
  <si>
    <t>CS/HSKA063/018W/200F-0535   Storno</t>
  </si>
  <si>
    <t>CS/SK040/021W/120F-0537</t>
  </si>
  <si>
    <t>CS/HSKA100/030W/120F-0538--1</t>
  </si>
  <si>
    <t>CS/HSKA100/030W/120F-0538--3</t>
  </si>
  <si>
    <t>CS/SKX040/009W/080F-0533 Nr. 1</t>
  </si>
  <si>
    <t>BFW Bharat F. W. LTD</t>
  </si>
  <si>
    <t>CS/XXXX000/021W/015F-0536 Nr.7+8</t>
  </si>
  <si>
    <t>CS/HSKF040/010W/300F-0539</t>
  </si>
  <si>
    <t>Advanced Innovation CoLTD</t>
  </si>
  <si>
    <t>CS/HSKA063/018W/150F-0542</t>
  </si>
  <si>
    <t>CS/HSKA080/021W/140F-0498 Nr. 21 + 22</t>
  </si>
  <si>
    <t>CS/HSKA080/021W/140F-0498 Nr. 23+24</t>
  </si>
  <si>
    <t>CS/HSKA080/021W/140F-0498 Nr.:25+26</t>
  </si>
  <si>
    <t>CS/SKX040/021W/160O-0530 Nr.: 14</t>
  </si>
  <si>
    <t>CS/SKX040/021W/160O-0530 Nr. 9+10+11</t>
  </si>
  <si>
    <t>CS/SKX040/021W/160O-0530 Nr. 6+7</t>
  </si>
  <si>
    <t>CS/SK40/018W/150F-0484 Nr. 15</t>
  </si>
  <si>
    <t>CS/SK40/018W/150F-0484 Nr. 13</t>
  </si>
  <si>
    <t>CS/CAT040/012W/120F-0515 Nr.: 7+8+9</t>
  </si>
  <si>
    <t>CS/CAT040/012W/120F-0515 Nr. 27-30</t>
  </si>
  <si>
    <t>CS/HSKA063/018W/200O-0463 Nr. 7</t>
  </si>
  <si>
    <t>CS/HSKA050/012W/300F-0502</t>
  </si>
  <si>
    <t>CS/HSKA063/018W/200O-0444 STORNO</t>
  </si>
  <si>
    <t>CS/HSKA50/012W/180F-0523 Nr18</t>
  </si>
  <si>
    <t>CS/HSKA50/012W/180F-0523 Nr17</t>
  </si>
  <si>
    <t>CS/HSKA50/012W/180F-0523 Nr16</t>
  </si>
  <si>
    <t>CS/HSKA50/012W/180F-0523 Nr15</t>
  </si>
  <si>
    <t>CS/HSKA50/012W/180F-0523 Nr14</t>
  </si>
  <si>
    <t>CS/HSKA50/012W/180F-0523 Nr13</t>
  </si>
  <si>
    <t>CS/HSKA50/012W/180F-0523 Nr12</t>
  </si>
  <si>
    <t>CS/HSKA50/012W/180F-0523 Nr11</t>
  </si>
  <si>
    <t>CS/HSKA50/012W/180F-0523 Nr10</t>
  </si>
  <si>
    <t>CS/HSKA50/012W/180F-0523 Nr.9</t>
  </si>
  <si>
    <t>CS/HSKA50/012W/180F-0523 Nr.8</t>
  </si>
  <si>
    <t>CS/HSK50/012W/180F-0523 Nr. 7</t>
  </si>
  <si>
    <t>CS/HSKA50/012W/180F-0523 Nr.6</t>
  </si>
  <si>
    <t>CS/HSKA50/012W/180F-0523 Nr.5</t>
  </si>
  <si>
    <t>CS/HSKA50/012W/180F-0523 Nr.4</t>
  </si>
  <si>
    <t>CS/HSKA50/012W/180F-0523 Nr.3</t>
  </si>
  <si>
    <t>CS/HSKA50/012W/180F-0523 Nr.2</t>
  </si>
  <si>
    <t>CS/HSKA063/018W/200O-0521 Nr. 5</t>
  </si>
  <si>
    <t>CS/CAT040/012W/120F-0515 Nr.: 25-26</t>
  </si>
  <si>
    <t>CS/CAT040/012W/120F-0515 Nr.19-24</t>
  </si>
  <si>
    <t>CS/CAT040/012W/120F-0515 Nr.13-18</t>
  </si>
  <si>
    <t>CS/CAT040/012W/120F-0515 1-6</t>
  </si>
  <si>
    <t>CS/HSKA063/018W/180O-0516 Nr.1</t>
  </si>
  <si>
    <t>Fair Friend Ent. Co., LTD</t>
  </si>
  <si>
    <t>CS/HSKA063/018W/180O-0516 Nr. 2</t>
  </si>
  <si>
    <t>Hartford Co.LTD</t>
  </si>
  <si>
    <t>CS/HSKA50/012W/180F-0523 Nr.1</t>
  </si>
  <si>
    <t>CS/HSCA063/018W/160F-0345 Nr. 48</t>
  </si>
  <si>
    <t>CS/SKX040/018W/150F-0475  -15</t>
  </si>
  <si>
    <t>CS/SKX040/018W/150F-0475  -14</t>
  </si>
  <si>
    <t>CS/SK40/018W/150F-0484 Nr. 12</t>
  </si>
  <si>
    <t>CS/CAT040/012W/120F-0515 Nr. 10,11,12</t>
  </si>
  <si>
    <t>CS/HSKA063/018W/180O-0516 Nr. 1</t>
  </si>
  <si>
    <t>CS/HSKA100/025W/120F-0526</t>
  </si>
  <si>
    <t>CS/HSKA063/018W/200O-0463</t>
  </si>
  <si>
    <t>Accor Corp. - Mike Tseng</t>
  </si>
  <si>
    <t>CS/HSKA100/032W/120F-0506 Nr.: 9</t>
  </si>
  <si>
    <t>KAFO KAO FONG CO</t>
  </si>
  <si>
    <t>CS/HSKA100/025W/120F-0525</t>
  </si>
  <si>
    <t>KAO FONG MACHINERY CO,LTD</t>
  </si>
  <si>
    <t>CS/HSKA063/018W/200O-0418 Nr.20</t>
  </si>
  <si>
    <t>CS/HSKA063/018W/200O-0463 Nr. 3</t>
  </si>
  <si>
    <t>CS/HSKA063/018W/200O-0463 Nr.2</t>
  </si>
  <si>
    <t>CS/BT040/018W/150F-0518 Nr. 6</t>
  </si>
  <si>
    <t>CS/BT040/018W/150F-0511 Nr. 5</t>
  </si>
  <si>
    <t>CS/BT040/018W/150F-0511 Nr. 4</t>
  </si>
  <si>
    <t>CS/BT040/018W/150F-0511 Nr.1</t>
  </si>
  <si>
    <t>CS/BT040/018W/150F-0518 Nr.4</t>
  </si>
  <si>
    <t>AWEA Mechantronic Co,LTD</t>
  </si>
  <si>
    <t>CS/BT040/018W/125F-0518 Nr.:3</t>
  </si>
  <si>
    <t>CS/HSKA63/018W/150F-0474 Nr. 16</t>
  </si>
  <si>
    <t>CS/CAT050/030W/100F-0510--5+6</t>
  </si>
  <si>
    <t>CS/HSKA63/021W/180F-0504 Nr.6</t>
  </si>
  <si>
    <t>CS/HSKA63/021W/180F-0504 Nr. 5</t>
  </si>
  <si>
    <t>CS/HSKA63/021W/180F-0504 Nr.4</t>
  </si>
  <si>
    <t>CS/HSKA63/021W/180F-0504 Nr.3</t>
  </si>
  <si>
    <t>CS/HSKA63/021W/180F-0504 Nr. 2</t>
  </si>
  <si>
    <t>CS/HSKA063/018W/200O-0521 Nr.4</t>
  </si>
  <si>
    <t>CS/HSCA063/018W/160F-0345 Nr.47</t>
  </si>
  <si>
    <t>CS/HSKA063/018W/200O-0580--14+15</t>
  </si>
  <si>
    <t>CS/HSKA063/018W/200O-0463 Nr. 8-10</t>
  </si>
  <si>
    <t>CS/HSK032/XXX-W/XXXX-0507</t>
  </si>
  <si>
    <t>CS/HSK050/015W/280F/0495 Nr. 6-13</t>
  </si>
  <si>
    <t>CS/BT40/025W/140F-0517</t>
  </si>
  <si>
    <t>CS/HSKA063/018W/200O-0418-Nr.28</t>
  </si>
  <si>
    <t>CS/HSKA063/018W/200O-0418 Nr.: 26</t>
  </si>
  <si>
    <t>CS/HSKA063/024W/120F-0505 Nr.1</t>
  </si>
  <si>
    <t>CS/HSKE050/012W/300F/0502 Nr. 5</t>
  </si>
  <si>
    <t>CS/HSKA100/032W/120F-0506 Nr.5</t>
  </si>
  <si>
    <t>CS/HSKA063/018W/200O-0444 Nr. 3</t>
  </si>
  <si>
    <t>CS/HSKA063/018W/200O-0463 Nr. 4</t>
  </si>
  <si>
    <t>CS/BT40/018W/125F-443</t>
  </si>
  <si>
    <t>CS/HSKA100/032W/120O-0501 Nr. 3</t>
  </si>
  <si>
    <t>CS/HSKA063/018W/200O-0521 Nr.2</t>
  </si>
  <si>
    <t>CS/BTX050/040W/100F-0503 Nr.: 2 u. 3</t>
  </si>
  <si>
    <t>CS/HSKA063/018W/200O-0418 Nr. 23+24</t>
  </si>
  <si>
    <t>CS/HSKA063/018W/200O-0418 Nr.: 27</t>
  </si>
  <si>
    <t>CS/HSKA063/018W/200O-0418 Nr.21+22</t>
  </si>
  <si>
    <t>CS/HSK050/015W/280F-0495 Nr.2</t>
  </si>
  <si>
    <t>CS/HSK050/015W/280F-0495 Nr.3+4</t>
  </si>
  <si>
    <t>CS/HSK050/015W/280F-0495 Nr.5</t>
  </si>
  <si>
    <t>CS/HSK050/015W/280F-0495 Nr.1</t>
  </si>
  <si>
    <t>CS/HSKA63/012W/1500-0411 39+40</t>
  </si>
  <si>
    <t>CS/HSKA080/021W/140F-0498 Nr.19+20</t>
  </si>
  <si>
    <t>CS/HSCA063/018W/160F-0345 lfd. Nr. 44-46</t>
  </si>
  <si>
    <t>CS/HSKA063/018W/200O-0418 Nr. 14</t>
  </si>
  <si>
    <t>CS/HSKA063/018W/200O-0418 Nr.19</t>
  </si>
  <si>
    <t>CS/XXXXXX/030W/010F-0500 Nr. 1+2</t>
  </si>
  <si>
    <t>CS/HSKA063/018W/200O-0463 Nr.: 2</t>
  </si>
  <si>
    <t>CS/HSKA100/050W/100F-0529 Nr2</t>
  </si>
  <si>
    <t>CS/HSKA100/050W/100F-0529 Nr1</t>
  </si>
  <si>
    <t>CS/HSKA100/050W/100F-0509 Nr2</t>
  </si>
  <si>
    <t>CS/HSKA100/050W/100F-0509 Nr1</t>
  </si>
  <si>
    <t>CS/SK40/021W/180O-0390 Nr.28</t>
  </si>
  <si>
    <t>CS/SK40/021W/180O-0390 Nr.: 3</t>
  </si>
  <si>
    <t>ZPS a.s.</t>
  </si>
  <si>
    <t>CS/HSKA100/032W/120O-0387 Lauf. Nr. 25-26</t>
  </si>
  <si>
    <t>CS/HSKA100/032W/120O-0387 Nr. 21+22</t>
  </si>
  <si>
    <t>CS/HSKA63/012W/1500-0411 Nr. 33+34</t>
  </si>
  <si>
    <t>CS/HSKA080/021W/140F-0416</t>
  </si>
  <si>
    <t>CS/HSKA063/018W/200O-0418 17+18</t>
  </si>
  <si>
    <t>CS/HSKA063/018W/200O-0418 Nr.:16</t>
  </si>
  <si>
    <t>CS/HSKA063/018W/200O-0418 Nr.15</t>
  </si>
  <si>
    <t>CS/HSKA063/018W/200O-0418 Nr. 10+11</t>
  </si>
  <si>
    <t>CS/SK40/018W/150F-0484 Nr.: 1</t>
  </si>
  <si>
    <t>CS/HSKA063/027W/100F-0481</t>
  </si>
  <si>
    <t>CS/SKX040/016W/150F-0486 Nr. 17</t>
  </si>
  <si>
    <t>CS/SKX040/016W/150F-0486 Nr.: 8</t>
  </si>
  <si>
    <t>CS/BT040/018W/150F-0472 Nr. 1</t>
  </si>
  <si>
    <t>Best Werkzeugmaschinen</t>
  </si>
  <si>
    <t>CS/HSKA63/012W/1500-0411 Nr. 30+31</t>
  </si>
  <si>
    <t>CS/HSKA080/036W/080F-0537</t>
  </si>
  <si>
    <t>CS/SKX040/018W/150F-0482</t>
  </si>
  <si>
    <t>MAV Maschinen-und Anlagen</t>
  </si>
  <si>
    <t>CS/SK40/021W/180O-0390 Nr.: 4+5</t>
  </si>
  <si>
    <t>CS/SK40/021W/180O-0390 lfd. Nr.: 2</t>
  </si>
  <si>
    <t>CS/HSKA063/018W/200O-0485</t>
  </si>
  <si>
    <t>CS/SK40/021W/180O-0390 Nr.: 22+23</t>
  </si>
  <si>
    <t>CS/HSKA063/018W/200O-0479 Nr.3</t>
  </si>
  <si>
    <t>Sondergaards A/S</t>
  </si>
  <si>
    <t>CS/HSKA063/027W/100F-0481 Nr.36</t>
  </si>
  <si>
    <t>CS/HSKA063/027W/100F-0481 Nr. 35</t>
  </si>
  <si>
    <t>CS/HSKA063/027W/100F-0481 Nr. 34</t>
  </si>
  <si>
    <t>CS/HSKA063/018W/200O-0479 Nr.4+5+6</t>
  </si>
  <si>
    <t>CS/SK40/021W/180O-0390 Nr. 21</t>
  </si>
  <si>
    <t>CS/BT40/018W/125F-443 No.32</t>
  </si>
  <si>
    <t>CS/HSKA063/018W/180F-0516</t>
  </si>
  <si>
    <t>CS/HSKA063/018W/180F-516 Nr.3</t>
  </si>
  <si>
    <t>CS/HSKA63/018W/150F-0476 Nr.10</t>
  </si>
  <si>
    <t>CS/SKX040/018W/150F-0475 Nr.9</t>
  </si>
  <si>
    <t>CS/HSKA63/021W/180F-0504 Nr.7a</t>
  </si>
  <si>
    <t>CS/HSKA63/021W/180O-0477 Nr.1</t>
  </si>
  <si>
    <t>CS/HSKA063/025W/140F-0478 Nr.1+2</t>
  </si>
  <si>
    <t>CS/HSKA63/012W/1500-0411   lfd-Nr.: 45-48</t>
  </si>
  <si>
    <t>CS/HSKA63/012W/1500-0411 Nr: 37+38</t>
  </si>
  <si>
    <t>CS/SK40/021W/180O-0390 Nr. 19</t>
  </si>
  <si>
    <t>CS/HSKA080/021W/140F-0416 Nr. 7+8</t>
  </si>
  <si>
    <t>CS/BT40/018W/125F-443 Nr.: 28</t>
  </si>
  <si>
    <t>CS/SK40/021W/180O-0390 Nr. 17a/18a/19a</t>
  </si>
  <si>
    <t>CS/HSKA63/018W/200O-0471</t>
  </si>
  <si>
    <t>CS/HSKA63/018W/200O-0465</t>
  </si>
  <si>
    <t>CS/HSKA63/018W/200O-0465 Nr.5</t>
  </si>
  <si>
    <t>CS/SKX040/018W/150F-0467</t>
  </si>
  <si>
    <t>Eumatech Corporation</t>
  </si>
  <si>
    <t>CS/HSKA063/027W/100F-0483 Nr. 1</t>
  </si>
  <si>
    <t>Klaes Erich jun.</t>
  </si>
  <si>
    <t>CS/XXXX000/012W/120F-0412 Nr. 6+8</t>
  </si>
  <si>
    <t>CS/BT040/018W/150F-0472 Nr. 2</t>
  </si>
  <si>
    <t>CS/HSKA63/012W/1500-0411 Nr.:21</t>
  </si>
  <si>
    <t>CS/HSKA063/018W/200O-0418 lauf. Nr 9</t>
  </si>
  <si>
    <t>CS/HSKA063/018W/200O-0418 Nr.: 8</t>
  </si>
  <si>
    <t>CS/HSKA063/018W/120F-0378 Nr. 38</t>
  </si>
  <si>
    <t>CS/HSKA63/012W/1500-0411 Nr. 22</t>
  </si>
  <si>
    <t>CS/XXXX000/021W/015F-0448 Nr.: 2+3</t>
  </si>
  <si>
    <t>CS/HSKA063/018W/200O-0418 Nr.: 25</t>
  </si>
  <si>
    <t>CS/HSKA063/040W/1800-0379 Nr.24-34</t>
  </si>
  <si>
    <t>CS/BT40/018W/125F-443 Nr.30</t>
  </si>
  <si>
    <t>CS/BT40/018W/125F-443 Nr.16</t>
  </si>
  <si>
    <t>CS/SK40/021W/180O-0390 Nr.: 26 + 27</t>
  </si>
  <si>
    <t>CS/HSKA63/034W/160F-0461 Nr.5</t>
  </si>
  <si>
    <t>CS/BT040/018W/150F-0541 Nr.: 38</t>
  </si>
  <si>
    <t>CS/HSKA063/018W/200O-0418 Nr. 13</t>
  </si>
  <si>
    <t>CS/HSKA063/018W/200O-0418 Nr.12</t>
  </si>
  <si>
    <t>CS/BT40/018W/125F-443 No.33+34+37</t>
  </si>
  <si>
    <t>CS/HSKA063/018W/200O-0418 Nr.-9</t>
  </si>
  <si>
    <t>CS/BT40/018W/125F-443 Nr. 31+35+36</t>
  </si>
  <si>
    <t>CS/HSKA063/018W/200O-0418 Nr. 7+8</t>
  </si>
  <si>
    <t>CS/BT40/018W/125F-443 lfd. Nr. 14+15</t>
  </si>
  <si>
    <t>CS/BT40/018W/125F-443 lfd.Nr. 12+13</t>
  </si>
  <si>
    <t>CS/HSKA63/034W/160F-0461 Nr.4</t>
  </si>
  <si>
    <t>CS/HSKA63/034W/160F-0461 Nr.2</t>
  </si>
  <si>
    <t>CS/SKX040/018W/125F-0460</t>
  </si>
  <si>
    <t>CS/BT40/018W/125F-0443</t>
  </si>
  <si>
    <t>Leadwell CNC Machines</t>
  </si>
  <si>
    <t>CS/BT40/018W/125F-443 lfd.Nr.: 6+10+11</t>
  </si>
  <si>
    <t>CS/BT40/018W/125F-443 lfd.Nr.: 7</t>
  </si>
  <si>
    <t>CS/HSKA063/018W/200O-0418 Nr. 11</t>
  </si>
  <si>
    <t>CS/HSKA063/018W/200O-0418 Nr. 10</t>
  </si>
  <si>
    <t>CS/HSKA063/018W/180O-0459</t>
  </si>
  <si>
    <t>CS/SKX040/018W/150F-0455</t>
  </si>
  <si>
    <t>CS/HSKA063/018W/200O-0418 Nr. 6</t>
  </si>
  <si>
    <t>CS/HSKA063/018W/200O-0418 Nr. 4+5</t>
  </si>
  <si>
    <t>CS/HSKA063/018W/200O-0418 lfd.Nr.:3</t>
  </si>
  <si>
    <t>CS/HSKA063/018W/200O-0418 lfd.Nr.: 2</t>
  </si>
  <si>
    <t>CS/HSKA063/018W/120F-0378 lfd.Nr.: 22</t>
  </si>
  <si>
    <t>CS/HSKA063/040W/1800-0379 lfd.Nr.: 23</t>
  </si>
  <si>
    <t>CS/SK40/021W/140O-0453</t>
  </si>
  <si>
    <t>Kekeisen Th. GmbH &amp; Co.</t>
  </si>
  <si>
    <t>CS/BT40/018W/125F-443 lfd.Nr.: 3</t>
  </si>
  <si>
    <t>CS/HSKA080/021W/140F-0416 lfd.Nr.: 1+2</t>
  </si>
  <si>
    <t>CS/SK40/021W/180O-0390 Nr. 15+16</t>
  </si>
  <si>
    <t>CS/SK40/021W/180O-0390</t>
  </si>
  <si>
    <t>CS/BT40/018W/150F-0443</t>
  </si>
  <si>
    <t>Titan Taiwan</t>
  </si>
  <si>
    <t>CS/HSKA063/040W/1800-0379 Nr.21</t>
  </si>
  <si>
    <t>CS/HSKA063/018W/200O-0418 Nr. 2</t>
  </si>
  <si>
    <t>CS/BT40/018W/125F-443 Nr.17-21</t>
  </si>
  <si>
    <t>CS/BT40/018W/125F-443 Nr.: 23-27</t>
  </si>
  <si>
    <t>CS/BT40/018W/125F-443 Nr.22</t>
  </si>
  <si>
    <t>CS/XXXX000/021W/015F-0448 Nr.:1+4+5+6</t>
  </si>
  <si>
    <t>CS/SKX040/010W/120F-0435</t>
  </si>
  <si>
    <t>Shenyang Co.LTD</t>
  </si>
  <si>
    <t>CS/A6MKC6/028W/500F-0437</t>
  </si>
  <si>
    <t>CS/BT40/018W/125F-443 Nr. 29</t>
  </si>
  <si>
    <t>CS/BT40/018W/125F-443 lfd.Nr.: 8+9</t>
  </si>
  <si>
    <t>CS/BT40/018W/125F-443 lfd.Nr.: 1+2+4+5</t>
  </si>
  <si>
    <t>CS/HSKA063/018W/2000-0444 lfd.Nr.: 1</t>
  </si>
  <si>
    <t>CS/HSKA63/012W/1500-0411</t>
  </si>
  <si>
    <t>CS/SK40/021W/180O-0389 Nr. 9-11</t>
  </si>
  <si>
    <t>CS/HSKA100/032W/120O-0387 Nr. 17+18</t>
  </si>
  <si>
    <t>CS/SK40/021W/180O-0389</t>
  </si>
  <si>
    <t>CS/HSKA063/040W/1800-0379 lfd.Nr.: 13+14</t>
  </si>
  <si>
    <t>CS/HSKA063/040W/1800-0379 15+16+17+18</t>
  </si>
  <si>
    <t>CS/HSKA063/016W/180F-0445 Lauf. Nr.1</t>
  </si>
  <si>
    <t>MABI AG Isoliermaschinen</t>
  </si>
  <si>
    <t>CS/HSKA63/012W/1500-0411 Nr.: 41-44</t>
  </si>
  <si>
    <t>CS/HSKA63/012W/1500-0411 Nr. 35+36</t>
  </si>
  <si>
    <t>CS/HSKA63/012W/1500-0411 Nr. 29+32</t>
  </si>
  <si>
    <t>CS/HSKA63/012W/1500-0411 Nr.: 25+26+27+28</t>
  </si>
  <si>
    <t>CS/HSKA63/012W/1500-0411 Nr.: 23+24</t>
  </si>
  <si>
    <t>CS/HSKA63/012W/1500-0411 Nr. 17-20</t>
  </si>
  <si>
    <t>CS/HSKA63/012W/1500-0411 lfd.Nr. 13+14+15+16</t>
  </si>
  <si>
    <t>CS/A6MKC6/016W/500F-0438</t>
  </si>
  <si>
    <t>CS/A5MKC5/010W/500F-0436</t>
  </si>
  <si>
    <t>CS/HSCA063/018W/160F-0345 Nr.43</t>
  </si>
  <si>
    <t>D+S Sistemas S. COOP</t>
  </si>
  <si>
    <t>CS/HSKA100/032W/120O-0387 Nr. 15+16</t>
  </si>
  <si>
    <t>CS/ZKXA008/028W/040F-0423</t>
  </si>
  <si>
    <t>Monforts GmbH &amp; Co.</t>
  </si>
  <si>
    <t>CS/ZKXA008/028W/040F-0422</t>
  </si>
  <si>
    <t>CS/HSKA063/018W/160F-0345 lfd.Nr.: 26</t>
  </si>
  <si>
    <t>CS/HSKA063/018W/160F-0345 lfd.Nr. 24+25</t>
  </si>
  <si>
    <t>CS/HSCA063/018W/160F-0345 Nr.40+41+42</t>
  </si>
  <si>
    <t>CS/HSCA063/018W/160F-0345 Nr.: 35+39</t>
  </si>
  <si>
    <t>DANOBAT-Soraluce, A.I.E.</t>
  </si>
  <si>
    <t>CS/HSCA063/018W/160F-0345 Nr. 33+34</t>
  </si>
  <si>
    <t>CS/HSCA063/018W/160F-0345 Nr.36+37+38</t>
  </si>
  <si>
    <t>CS/HSKA063/018W/160F-0417</t>
  </si>
  <si>
    <t>Heim Klaus</t>
  </si>
  <si>
    <t>CS/HSKA063/025W/080F-0394 lfd.Nr.: 2</t>
  </si>
  <si>
    <t>CS/HSKA63/012W/1500-0411 Nr.: 49+50</t>
  </si>
  <si>
    <t>CS/HSKA63/025W/1500-0385 STORNO</t>
  </si>
  <si>
    <t>CS/HSKA63/025W/1500-0385</t>
  </si>
  <si>
    <t>CS/HSKA100/032W/120O-0387 Nr.9+10</t>
  </si>
  <si>
    <t>CS/HSK100/032W/120O-0387 Nr.29+30</t>
  </si>
  <si>
    <t>CS/HSKA100/032W/120O-0387 Nr. 35+36</t>
  </si>
  <si>
    <t>CS/HSKA063/040W/1800-0379 Nr. 19+20</t>
  </si>
  <si>
    <t>CS/HSKA063/018W/120F-0378 Nr.37</t>
  </si>
  <si>
    <t>CS/HSKA063/018W/160F-0345 - lfd. 20</t>
  </si>
  <si>
    <t>CS/HSKA063/025W/080F-0394 Nr.19+20</t>
  </si>
  <si>
    <t>CS/HSKA063/018W/120F-0378 laufende Nr.: 9</t>
  </si>
  <si>
    <t>CS/HSKA063/018W/160F-0345 Nr. 18+19</t>
  </si>
  <si>
    <t>CS/SK40/021W/180O-0390 Nr.17+18+19</t>
  </si>
  <si>
    <t>CS/HSKA063/018W/160F-0345 Nr.: 14</t>
  </si>
  <si>
    <t>CS/SK40/021W/180O-0358</t>
  </si>
  <si>
    <t>CS/SK40/021W/180O-0390 Nr. 20, 24, 25</t>
  </si>
  <si>
    <t>CS/SK40/021W/180O-0389 Nr.7</t>
  </si>
  <si>
    <t>CS/HSKA063/018W/160F-0345 Nr. 12+13+15+16+17</t>
  </si>
  <si>
    <t>CS/HSKA100/032W/120O-0387 lfd.Nr.: 11+12</t>
  </si>
  <si>
    <t>CS/HSKA100/032W/120O-0387 Nr.27+28</t>
  </si>
  <si>
    <t>CS/HSKA100/032W/120O-0387 Nr. 19+20</t>
  </si>
  <si>
    <t>SONDERGAARDS A/S</t>
  </si>
  <si>
    <t>CS/HSKA063/018W/120F-0378 laufende Nr.3-8</t>
  </si>
  <si>
    <t>BECKER ULM</t>
  </si>
  <si>
    <t>CS/HSKA063/040W/1800-0379 laufende Nummer: 2</t>
  </si>
  <si>
    <t>CS/HSKA063/018W/120F-0378 laufende Nr. 1</t>
  </si>
  <si>
    <t>CS/HSKA063/040W/1800-0379 laufende Nr. 11+12</t>
  </si>
  <si>
    <t>CS/HSKA063/018W/120F-0378 laufende Nr. 10</t>
  </si>
  <si>
    <t>CS/HSKA063/018W/160F-0351 (fettgeschmiert)</t>
  </si>
  <si>
    <t>Burkhardt &amp; Weber</t>
  </si>
  <si>
    <t>CS/HSKE063/031W/240O-0355</t>
  </si>
  <si>
    <t>CS/HSKA63/020W/140F-0359</t>
  </si>
  <si>
    <t>Grüner Maschinenbau</t>
  </si>
  <si>
    <t>CS/HSKA063/018W/200O-0352 (Öl-Luftgeschmiert)</t>
  </si>
  <si>
    <t>Hamül Werk 2</t>
  </si>
  <si>
    <t>CS/HSKA063/018W/160F-0345 lfd. Nr. 27-31</t>
  </si>
  <si>
    <t>CS/HSKA063/018W/160F-0345 lfd. Nr. 22+23</t>
  </si>
  <si>
    <t>CS/HSKA063/018W/160F-0345 Nr. 21</t>
  </si>
  <si>
    <t>CS/HSKA063/040W/240O-0339</t>
  </si>
  <si>
    <t>XXXX</t>
  </si>
  <si>
    <t>60/3IXX</t>
  </si>
  <si>
    <t>....</t>
  </si>
  <si>
    <t>...</t>
  </si>
  <si>
    <t>40/5FMX</t>
  </si>
  <si>
    <t>W/XXXX</t>
  </si>
  <si>
    <t>Endnummern</t>
  </si>
  <si>
    <t>verkaufte Einheiten [gesamt]</t>
  </si>
  <si>
    <t>verkaufte Einheiten in Zeitraum s.o.</t>
  </si>
  <si>
    <t>Lagerinformationen</t>
  </si>
  <si>
    <t>Technische Informationen</t>
  </si>
  <si>
    <t>Motorinformationen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</si>
</sst>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Font="0"/>
    <xf numFmtId="0" fontId="7" fillId="34" borderId="0" applyBorder="0"/>
    <xf numFmtId="43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2" fontId="0" fillId="0" borderId="0" xfId="0" applyNumberFormat="1"/>
    <xf numFmtId="14" fontId="0" fillId="0" borderId="0" xfId="0" applyNumberFormat="1"/>
    <xf numFmtId="0" fontId="0" fillId="0" borderId="12" xfId="0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1" fontId="0" fillId="0" borderId="16" xfId="0" applyNumberFormat="1" applyBorder="1"/>
    <xf numFmtId="0" fontId="0" fillId="0" borderId="17" xfId="0" applyBorder="1"/>
    <xf numFmtId="1" fontId="0" fillId="0" borderId="18" xfId="0" applyNumberFormat="1" applyBorder="1"/>
    <xf numFmtId="0" fontId="0" fillId="0" borderId="16" xfId="0" applyBorder="1"/>
    <xf numFmtId="1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0" fillId="0" borderId="19" xfId="0" applyNumberFormat="1" applyBorder="1"/>
    <xf numFmtId="1" fontId="0" fillId="0" borderId="27" xfId="0" applyNumberFormat="1" applyBorder="1" applyAlignment="1">
      <alignment wrapText="1"/>
    </xf>
    <xf numFmtId="1" fontId="0" fillId="0" borderId="28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1" fontId="0" fillId="0" borderId="32" xfId="0" applyNumberFormat="1" applyBorder="1"/>
    <xf numFmtId="0" fontId="0" fillId="0" borderId="33" xfId="0" applyBorder="1"/>
    <xf numFmtId="1" fontId="0" fillId="0" borderId="34" xfId="0" applyNumberFormat="1" applyBorder="1"/>
    <xf numFmtId="0" fontId="0" fillId="0" borderId="35" xfId="0" applyBorder="1"/>
    <xf numFmtId="1" fontId="0" fillId="0" borderId="35" xfId="0" applyNumberFormat="1" applyBorder="1"/>
    <xf numFmtId="1" fontId="0" fillId="0" borderId="29" xfId="0" applyNumberFormat="1" applyBorder="1"/>
    <xf numFmtId="0" fontId="0" fillId="0" borderId="0" xfId="0" applyBorder="1"/>
    <xf numFmtId="164" fontId="0" fillId="0" borderId="31" xfId="44" applyNumberFormat="1" applyFont="1" applyBorder="1" applyAlignment="1">
      <alignment horizontal="center" vertical="center" wrapText="1"/>
    </xf>
    <xf numFmtId="164" fontId="0" fillId="0" borderId="33" xfId="44" applyNumberFormat="1" applyFont="1" applyBorder="1"/>
    <xf numFmtId="164" fontId="0" fillId="0" borderId="35" xfId="44" applyNumberFormat="1" applyFont="1" applyBorder="1"/>
    <xf numFmtId="1" fontId="0" fillId="0" borderId="35" xfId="0" applyNumberFormat="1" applyBorder="1" applyAlignment="1">
      <alignment wrapText="1"/>
    </xf>
    <xf numFmtId="165" fontId="0" fillId="0" borderId="0" xfId="0" applyNumberFormat="1" applyBorder="1"/>
    <xf numFmtId="1" fontId="0" fillId="0" borderId="0" xfId="0" applyNumberFormat="1" applyBorder="1"/>
    <xf numFmtId="164" fontId="0" fillId="0" borderId="30" xfId="44" applyNumberFormat="1" applyFont="1" applyBorder="1"/>
    <xf numFmtId="1" fontId="0" fillId="0" borderId="39" xfId="0" applyNumberFormat="1" applyBorder="1" applyAlignment="1">
      <alignment horizontal="center" vertical="center" wrapText="1"/>
    </xf>
    <xf numFmtId="1" fontId="0" fillId="0" borderId="17" xfId="0" applyNumberFormat="1" applyBorder="1"/>
    <xf numFmtId="0" fontId="0" fillId="0" borderId="20" xfId="0" applyBorder="1" applyAlignment="1">
      <alignment horizontal="center" vertical="center" wrapText="1"/>
    </xf>
    <xf numFmtId="0" fontId="0" fillId="0" borderId="32" xfId="0" applyBorder="1"/>
    <xf numFmtId="0" fontId="0" fillId="0" borderId="34" xfId="0" applyBorder="1"/>
    <xf numFmtId="14" fontId="0" fillId="35" borderId="25" xfId="0" applyNumberFormat="1" applyFill="1" applyBorder="1"/>
    <xf numFmtId="14" fontId="0" fillId="35" borderId="26" xfId="0" applyNumberFormat="1" applyFill="1" applyBorder="1"/>
    <xf numFmtId="1" fontId="0" fillId="0" borderId="36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4" builtinId="3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il 1" xfId="42" xr:uid="{378D3F9B-47B4-4B7F-96EC-9C1931F7EAE4}"/>
    <cellStyle name="Stil 3" xfId="43" xr:uid="{02B4BC03-A8AD-47CA-963E-DA328A81608A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C3449-CFE6-448E-9DE7-2DCDE10BF53A}" name="Tabelle2" displayName="Tabelle2" ref="A2:X623" totalsRowShown="0" headerRowDxfId="25" headerRowBorderDxfId="24">
  <autoFilter ref="A2:X623" xr:uid="{9517D6A2-00AA-4669-86AE-D58902B90142}"/>
  <sortState xmlns:xlrd2="http://schemas.microsoft.com/office/spreadsheetml/2017/richdata2" ref="A14:X565">
    <sortCondition ref="U2:U623"/>
  </sortState>
  <tableColumns count="24">
    <tableColumn id="1" xr3:uid="{E443AC64-E955-4B38-81C3-B29B130E7CF5}" name="Zeichnungsnummer" dataDxfId="23"/>
    <tableColumn id="2" xr3:uid="{7D6768E6-B248-4238-9BA9-69D5EFDEFFAD}" name="Zeichnungs-Endnummer" dataDxfId="22"/>
    <tableColumn id="29" xr3:uid="{43831EEA-26A6-49B1-96D8-7B1A9042B2D5}" name="AS-Nummer" dataDxfId="21"/>
    <tableColumn id="30" xr3:uid="{6B3555BF-171A-44CD-B7CC-020174473D40}" name="Erstkunde" dataDxfId="20"/>
    <tableColumn id="27" xr3:uid="{3B2FC856-E8D2-4178-A500-AAD85DD4346A}" name="Baureihe" dataDxfId="19"/>
    <tableColumn id="11" xr3:uid="{D096F8BA-5919-494E-9491-479470A24366}" name="verkaufte Einheiten [gesamt]" dataDxfId="18"/>
    <tableColumn id="24" xr3:uid="{8C21E53F-4EE1-4A43-9169-8D92A2F59F27}" name="verkaufte Einheiten in Zeitraum s.o." dataDxfId="17">
      <calculatedColumnFormula>SUMIFS('Verkaufte Spindeln'!D:D,'Verkaufte Spindeln'!C:C,Tabelle2[[#This Row],[Zeichnungs-Endnummer]],'Verkaufte Spindeln'!F:F,"&gt;="&amp;Datum1,'Verkaufte Spindeln'!F:F,"&lt;="&amp;Datum2)</calculatedColumnFormula>
    </tableColumn>
    <tableColumn id="4" xr3:uid="{4830F71A-B225-406A-8922-A1BCED9507FE}" name="Werkzeug-schnittstelle" dataDxfId="16"/>
    <tableColumn id="5" xr3:uid="{28C65915-AC8E-4809-8DB6-CECB15CCCBEE}" name="Nenn-Leistung [kW]" dataDxfId="15"/>
    <tableColumn id="6" xr3:uid="{AF61A6AE-8E11-4686-80F3-CE6B0446AF53}" name="Nenn-Drehmoment [Nm]" dataDxfId="14"/>
    <tableColumn id="7" xr3:uid="{477287A7-329B-4DEF-B61B-E6D713378881}" name="Maximal-Drehzahl [1/min]" dataDxfId="13" dataCellStyle="Komma"/>
    <tableColumn id="8" xr3:uid="{18A68AE0-30BE-4927-9D73-4CC2D878A6B3}" name="Festlagerung" dataDxfId="12"/>
    <tableColumn id="9" xr3:uid="{1054184C-E4F5-4627-A610-507FC16D0E94}" name="Loslagerung" dataDxfId="11"/>
    <tableColumn id="10" xr3:uid="{218978FB-9B52-4081-90FE-34838063FA4B}" name="Lager-schmierung" dataDxfId="10"/>
    <tableColumn id="14" xr3:uid="{844873B6-24E2-4F30-8F08-915E823BE3E1}" name="Datenblatt-nummer" dataDxfId="9"/>
    <tableColumn id="15" xr3:uid="{694CC0BE-FDE3-4E7D-81A0-D2EBE8D6F538}" name="Spalte2" dataDxfId="8"/>
    <tableColumn id="16" xr3:uid="{BF6DB6F8-9646-4522-93B2-DCC9CFC0B650}" name="Stator" dataDxfId="7"/>
    <tableColumn id="17" xr3:uid="{C3D48D93-DAD9-4D38-8F09-BF723B8BE0E9}" name="Spalte3" dataDxfId="6"/>
    <tableColumn id="18" xr3:uid="{CFE10F46-DDC8-492B-A853-09D525ED98A4}" name="Rotor" dataDxfId="5"/>
    <tableColumn id="19" xr3:uid="{27C9E89D-0B11-4B3B-9781-87B82469932E}" name="Motorbez." dataDxfId="4"/>
    <tableColumn id="20" xr3:uid="{69F050CA-A4BE-4D1A-91CA-E7784CCE0F6D}" name="DBL" dataDxfId="3"/>
    <tableColumn id="21" xr3:uid="{8CEEA217-EB64-4352-AD29-F0F4E39A6AA7}" name="Nacharbeit 1" dataDxfId="2"/>
    <tableColumn id="22" xr3:uid="{D510FDD6-A0C0-4B65-BC5A-DA97A5E970A3}" name="Bemerkung" dataDxfId="1"/>
    <tableColumn id="23" xr3:uid="{25345F54-0B49-4CAF-AB72-AA89E896DD17}" name="Rotor bzw. Rotorhül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3"/>
  <sheetViews>
    <sheetView tabSelected="1" workbookViewId="0">
      <pane ySplit="2" topLeftCell="A3" activePane="bottomLeft" state="frozen"/>
      <selection pane="bottomLeft" activeCell="A194" sqref="A194:XFD194"/>
    </sheetView>
  </sheetViews>
  <sheetFormatPr baseColWidth="10" defaultRowHeight="15" x14ac:dyDescent="0.25"/>
  <cols>
    <col min="1" max="1" width="37.42578125" style="1" bestFit="1" customWidth="1"/>
    <col min="2" max="2" width="16" hidden="1" customWidth="1"/>
    <col min="3" max="3" width="14" style="37" customWidth="1"/>
    <col min="4" max="4" width="24.28515625" style="38" customWidth="1"/>
    <col min="5" max="5" width="10.85546875" style="30" customWidth="1"/>
    <col min="6" max="6" width="16" style="29" customWidth="1"/>
    <col min="7" max="7" width="17.140625" style="30" bestFit="1" customWidth="1"/>
    <col min="8" max="8" width="14" style="37" customWidth="1"/>
    <col min="9" max="9" width="9.7109375" style="43" customWidth="1"/>
    <col min="10" max="10" width="13" style="44" customWidth="1"/>
    <col min="11" max="11" width="11" style="45" customWidth="1"/>
    <col min="12" max="13" width="14.140625" style="1" customWidth="1"/>
    <col min="14" max="14" width="6.42578125" style="1" customWidth="1"/>
    <col min="15" max="15" width="10.7109375" style="29" customWidth="1"/>
    <col min="16" max="16" width="16.42578125" style="38" hidden="1" customWidth="1"/>
    <col min="17" max="17" width="11.85546875" style="38" bestFit="1" customWidth="1"/>
    <col min="18" max="18" width="11.85546875" style="38" hidden="1" customWidth="1"/>
    <col min="19" max="19" width="11.42578125" style="38" bestFit="1" customWidth="1"/>
    <col min="20" max="20" width="24.85546875" style="38" bestFit="1" customWidth="1"/>
    <col min="21" max="21" width="13.140625" style="38" customWidth="1"/>
    <col min="22" max="22" width="24.140625" style="38" customWidth="1"/>
    <col min="23" max="23" width="21.42578125" style="38" customWidth="1"/>
    <col min="24" max="24" width="21" style="30" customWidth="1"/>
  </cols>
  <sheetData>
    <row r="1" spans="1:24" ht="15.75" thickBot="1" x14ac:dyDescent="0.3">
      <c r="C1" s="53"/>
      <c r="D1" s="54"/>
      <c r="E1" s="55"/>
      <c r="F1" s="51">
        <v>29221</v>
      </c>
      <c r="G1" s="52">
        <v>44562</v>
      </c>
      <c r="H1" s="53" t="s">
        <v>3726</v>
      </c>
      <c r="I1" s="54"/>
      <c r="J1" s="54"/>
      <c r="K1" s="55"/>
      <c r="L1" s="56" t="s">
        <v>3725</v>
      </c>
      <c r="M1" s="57"/>
      <c r="N1" s="57"/>
      <c r="O1" s="58" t="s">
        <v>3727</v>
      </c>
      <c r="P1" s="59"/>
      <c r="Q1" s="59"/>
      <c r="R1" s="59"/>
      <c r="S1" s="59"/>
      <c r="T1" s="59"/>
      <c r="U1" s="59"/>
      <c r="V1" s="59"/>
      <c r="W1" s="59"/>
      <c r="X1" s="60"/>
    </row>
    <row r="2" spans="1:24" ht="51" customHeight="1" thickBot="1" x14ac:dyDescent="0.3">
      <c r="A2" s="17" t="s">
        <v>1886</v>
      </c>
      <c r="B2" s="18" t="s">
        <v>530</v>
      </c>
      <c r="C2" s="17" t="s">
        <v>510</v>
      </c>
      <c r="D2" s="19" t="s">
        <v>1887</v>
      </c>
      <c r="E2" s="31" t="s">
        <v>525</v>
      </c>
      <c r="F2" s="25" t="s">
        <v>3723</v>
      </c>
      <c r="G2" s="24" t="s">
        <v>3724</v>
      </c>
      <c r="H2" s="17" t="s">
        <v>2393</v>
      </c>
      <c r="I2" s="21" t="s">
        <v>2278</v>
      </c>
      <c r="J2" s="22" t="s">
        <v>2276</v>
      </c>
      <c r="K2" s="39" t="s">
        <v>2277</v>
      </c>
      <c r="L2" s="22" t="s">
        <v>2279</v>
      </c>
      <c r="M2" s="20" t="s">
        <v>2280</v>
      </c>
      <c r="N2" s="46" t="s">
        <v>2241</v>
      </c>
      <c r="O2" s="48" t="s">
        <v>772</v>
      </c>
      <c r="P2" s="18" t="s">
        <v>2394</v>
      </c>
      <c r="Q2" s="23" t="s">
        <v>1918</v>
      </c>
      <c r="R2" s="18" t="s">
        <v>2395</v>
      </c>
      <c r="S2" s="23" t="s">
        <v>1999</v>
      </c>
      <c r="T2" s="23" t="s">
        <v>2103</v>
      </c>
      <c r="U2" s="23" t="s">
        <v>2104</v>
      </c>
      <c r="V2" s="23" t="s">
        <v>2106</v>
      </c>
      <c r="W2" s="23" t="s">
        <v>1917</v>
      </c>
      <c r="X2" s="24" t="s">
        <v>2231</v>
      </c>
    </row>
    <row r="3" spans="1:24" x14ac:dyDescent="0.25">
      <c r="A3" s="13" t="s">
        <v>1404</v>
      </c>
      <c r="B3" s="14">
        <v>565</v>
      </c>
      <c r="C3" s="32" t="s">
        <v>145</v>
      </c>
      <c r="D3" s="16" t="s">
        <v>902</v>
      </c>
      <c r="E3" s="33" t="s">
        <v>511</v>
      </c>
      <c r="F3" s="15">
        <v>242</v>
      </c>
      <c r="G3" s="27">
        <f>SUMIFS('Verkaufte Spindeln'!D:D,'Verkaufte Spindeln'!C:C,Tabelle2[[#This Row],[Zeichnungs-Endnummer]],'Verkaufte Spindeln'!F:F,"&gt;="&amp;Datum1,'Verkaufte Spindeln'!F:F,"&lt;="&amp;Datum2)</f>
        <v>242</v>
      </c>
      <c r="H3" s="32" t="s">
        <v>2057</v>
      </c>
      <c r="I3" s="13">
        <v>21</v>
      </c>
      <c r="J3" s="13">
        <v>100.27500000000001</v>
      </c>
      <c r="K3" s="40">
        <v>18000</v>
      </c>
      <c r="L3" s="26" t="s">
        <v>2290</v>
      </c>
      <c r="M3" s="13" t="s">
        <v>2348</v>
      </c>
      <c r="N3" s="47" t="s">
        <v>2100</v>
      </c>
      <c r="O3" s="49" t="s">
        <v>783</v>
      </c>
      <c r="P3" s="16" t="str">
        <f t="shared" ref="P3:P13" si="0">"0"&amp;Q3</f>
        <v>098-0592</v>
      </c>
      <c r="Q3" s="16" t="s">
        <v>632</v>
      </c>
      <c r="R3" s="16" t="str">
        <f t="shared" ref="R3:R13" si="1">"0"&amp;S3</f>
        <v>098-0593</v>
      </c>
      <c r="S3" s="16" t="s">
        <v>633</v>
      </c>
      <c r="T3" s="16" t="s">
        <v>1967</v>
      </c>
      <c r="U3" s="16" t="s">
        <v>2242</v>
      </c>
      <c r="V3" s="16" t="s">
        <v>2112</v>
      </c>
      <c r="W3" s="16" t="s">
        <v>1919</v>
      </c>
      <c r="X3" s="33" t="s">
        <v>2136</v>
      </c>
    </row>
    <row r="4" spans="1:24" x14ac:dyDescent="0.25">
      <c r="A4" s="3" t="s">
        <v>1614</v>
      </c>
      <c r="B4" s="7">
        <v>787</v>
      </c>
      <c r="C4" s="34" t="s">
        <v>290</v>
      </c>
      <c r="D4" s="2" t="s">
        <v>1224</v>
      </c>
      <c r="E4" s="35" t="s">
        <v>511</v>
      </c>
      <c r="F4" s="10">
        <v>86</v>
      </c>
      <c r="G4" s="28">
        <f>SUMIFS('Verkaufte Spindeln'!D:D,'Verkaufte Spindeln'!C:C,Tabelle2[[#This Row],[Zeichnungs-Endnummer]],'Verkaufte Spindeln'!F:F,"&gt;="&amp;Datum1,'Verkaufte Spindeln'!F:F,"&lt;="&amp;Datum2)</f>
        <v>86</v>
      </c>
      <c r="H4" s="34" t="s">
        <v>2063</v>
      </c>
      <c r="I4" s="3">
        <v>34</v>
      </c>
      <c r="J4" s="3">
        <v>162.35</v>
      </c>
      <c r="K4" s="41">
        <v>12000</v>
      </c>
      <c r="L4" s="9" t="s">
        <v>2312</v>
      </c>
      <c r="M4" s="3" t="s">
        <v>2348</v>
      </c>
      <c r="N4" s="8" t="s">
        <v>2100</v>
      </c>
      <c r="O4" s="50" t="s">
        <v>795</v>
      </c>
      <c r="P4" s="2" t="str">
        <f t="shared" si="0"/>
        <v>098-0521</v>
      </c>
      <c r="Q4" s="2" t="s">
        <v>704</v>
      </c>
      <c r="R4" s="2" t="str">
        <f t="shared" si="1"/>
        <v>098-0488</v>
      </c>
      <c r="S4" s="2" t="s">
        <v>705</v>
      </c>
      <c r="T4" s="2" t="s">
        <v>1907</v>
      </c>
      <c r="U4" s="2" t="s">
        <v>2012</v>
      </c>
      <c r="V4" s="2" t="s">
        <v>2112</v>
      </c>
      <c r="W4" s="2" t="s">
        <v>2128</v>
      </c>
      <c r="X4" s="35" t="s">
        <v>2136</v>
      </c>
    </row>
    <row r="5" spans="1:24" x14ac:dyDescent="0.25">
      <c r="A5" s="3" t="s">
        <v>1695</v>
      </c>
      <c r="B5" s="7">
        <v>871</v>
      </c>
      <c r="C5" s="34" t="s">
        <v>109</v>
      </c>
      <c r="D5" s="2" t="s">
        <v>1085</v>
      </c>
      <c r="E5" s="35" t="s">
        <v>513</v>
      </c>
      <c r="F5" s="10">
        <v>39</v>
      </c>
      <c r="G5" s="28">
        <f>SUMIFS('Verkaufte Spindeln'!D:D,'Verkaufte Spindeln'!C:C,Tabelle2[[#This Row],[Zeichnungs-Endnummer]],'Verkaufte Spindeln'!F:F,"&gt;="&amp;Datum1,'Verkaufte Spindeln'!F:F,"&lt;="&amp;Datum2)</f>
        <v>39</v>
      </c>
      <c r="H5" s="34" t="s">
        <v>2057</v>
      </c>
      <c r="I5" s="3">
        <v>18</v>
      </c>
      <c r="J5" s="3">
        <v>57.3</v>
      </c>
      <c r="K5" s="41">
        <v>18000</v>
      </c>
      <c r="L5" s="9" t="s">
        <v>2307</v>
      </c>
      <c r="M5" s="3" t="s">
        <v>2354</v>
      </c>
      <c r="N5" s="8" t="s">
        <v>2100</v>
      </c>
      <c r="O5" s="50" t="s">
        <v>802</v>
      </c>
      <c r="P5" s="2" t="str">
        <f t="shared" si="0"/>
        <v>098-0555</v>
      </c>
      <c r="Q5" s="2" t="s">
        <v>735</v>
      </c>
      <c r="R5" s="2" t="str">
        <f t="shared" si="1"/>
        <v>098-0554</v>
      </c>
      <c r="S5" s="2" t="s">
        <v>736</v>
      </c>
      <c r="T5" s="2" t="s">
        <v>1901</v>
      </c>
      <c r="U5" s="2" t="s">
        <v>2002</v>
      </c>
      <c r="V5" s="2" t="s">
        <v>2112</v>
      </c>
      <c r="W5" s="2" t="s">
        <v>2130</v>
      </c>
      <c r="X5" s="35" t="s">
        <v>2235</v>
      </c>
    </row>
    <row r="6" spans="1:24" x14ac:dyDescent="0.25">
      <c r="A6" s="3" t="s">
        <v>1747</v>
      </c>
      <c r="B6" s="7">
        <v>946</v>
      </c>
      <c r="C6" s="34" t="s">
        <v>311</v>
      </c>
      <c r="D6" s="2" t="s">
        <v>1111</v>
      </c>
      <c r="E6" s="35" t="s">
        <v>511</v>
      </c>
      <c r="F6" s="10">
        <v>34</v>
      </c>
      <c r="G6" s="28">
        <f>SUMIFS('Verkaufte Spindeln'!D:D,'Verkaufte Spindeln'!C:C,Tabelle2[[#This Row],[Zeichnungs-Endnummer]],'Verkaufte Spindeln'!F:F,"&gt;="&amp;Datum1,'Verkaufte Spindeln'!F:F,"&lt;="&amp;Datum2)</f>
        <v>34</v>
      </c>
      <c r="H6" s="34" t="s">
        <v>2063</v>
      </c>
      <c r="I6" s="3">
        <v>42</v>
      </c>
      <c r="J6" s="3">
        <v>201</v>
      </c>
      <c r="K6" s="41">
        <v>8000</v>
      </c>
      <c r="L6" s="9" t="s">
        <v>2325</v>
      </c>
      <c r="M6" s="3">
        <v>0</v>
      </c>
      <c r="N6" s="8" t="s">
        <v>2100</v>
      </c>
      <c r="O6" s="50" t="s">
        <v>808</v>
      </c>
      <c r="P6" s="2" t="str">
        <f t="shared" si="0"/>
        <v>098-0573</v>
      </c>
      <c r="Q6" s="2" t="s">
        <v>747</v>
      </c>
      <c r="R6" s="2" t="str">
        <f t="shared" si="1"/>
        <v>098-0488</v>
      </c>
      <c r="S6" s="2" t="s">
        <v>705</v>
      </c>
      <c r="T6" s="2" t="s">
        <v>1907</v>
      </c>
      <c r="U6" s="2" t="s">
        <v>2013</v>
      </c>
      <c r="V6" s="2" t="s">
        <v>2112</v>
      </c>
      <c r="W6" s="2" t="s">
        <v>2112</v>
      </c>
      <c r="X6" s="35" t="s">
        <v>2136</v>
      </c>
    </row>
    <row r="7" spans="1:24" x14ac:dyDescent="0.25">
      <c r="A7" s="3" t="s">
        <v>1459</v>
      </c>
      <c r="B7" s="7">
        <v>770</v>
      </c>
      <c r="C7" s="34" t="s">
        <v>206</v>
      </c>
      <c r="D7" s="2" t="s">
        <v>933</v>
      </c>
      <c r="E7" s="35" t="s">
        <v>511</v>
      </c>
      <c r="F7" s="10">
        <v>36</v>
      </c>
      <c r="G7" s="28">
        <f>SUMIFS('Verkaufte Spindeln'!D:D,'Verkaufte Spindeln'!C:C,Tabelle2[[#This Row],[Zeichnungs-Endnummer]],'Verkaufte Spindeln'!F:F,"&gt;="&amp;Datum1,'Verkaufte Spindeln'!F:F,"&lt;="&amp;Datum2)</f>
        <v>36</v>
      </c>
      <c r="H7" s="34" t="s">
        <v>2057</v>
      </c>
      <c r="I7" s="3">
        <v>34</v>
      </c>
      <c r="J7" s="3">
        <v>54.940778341793568</v>
      </c>
      <c r="K7" s="41">
        <v>24000</v>
      </c>
      <c r="L7" s="9" t="s">
        <v>2322</v>
      </c>
      <c r="M7" s="3" t="s">
        <v>2358</v>
      </c>
      <c r="N7" s="8" t="s">
        <v>2100</v>
      </c>
      <c r="O7" s="50" t="s">
        <v>784</v>
      </c>
      <c r="P7" s="2" t="str">
        <f t="shared" si="0"/>
        <v>098-0403</v>
      </c>
      <c r="Q7" s="2" t="s">
        <v>662</v>
      </c>
      <c r="R7" s="2" t="str">
        <f t="shared" si="1"/>
        <v>098-0402</v>
      </c>
      <c r="S7" s="2" t="s">
        <v>661</v>
      </c>
      <c r="T7" s="2" t="s">
        <v>1895</v>
      </c>
      <c r="U7" s="2" t="s">
        <v>2036</v>
      </c>
      <c r="V7" s="2" t="s">
        <v>2112</v>
      </c>
      <c r="W7" s="2" t="s">
        <v>2118</v>
      </c>
      <c r="X7" s="35" t="s">
        <v>2136</v>
      </c>
    </row>
    <row r="8" spans="1:24" x14ac:dyDescent="0.25">
      <c r="A8" s="3" t="s">
        <v>1580</v>
      </c>
      <c r="B8" s="7">
        <v>748</v>
      </c>
      <c r="C8" s="34" t="s">
        <v>160</v>
      </c>
      <c r="D8" s="2" t="s">
        <v>1016</v>
      </c>
      <c r="E8" s="35" t="s">
        <v>511</v>
      </c>
      <c r="F8" s="10">
        <v>82</v>
      </c>
      <c r="G8" s="28">
        <f>SUMIFS('Verkaufte Spindeln'!D:D,'Verkaufte Spindeln'!C:C,Tabelle2[[#This Row],[Zeichnungs-Endnummer]],'Verkaufte Spindeln'!F:F,"&gt;="&amp;Datum1,'Verkaufte Spindeln'!F:F,"&lt;="&amp;Datum2)</f>
        <v>82</v>
      </c>
      <c r="H8" s="34" t="s">
        <v>2057</v>
      </c>
      <c r="I8" s="3">
        <v>21</v>
      </c>
      <c r="J8" s="3">
        <v>100.27500000000001</v>
      </c>
      <c r="K8" s="41">
        <v>18000</v>
      </c>
      <c r="L8" s="9" t="s">
        <v>2290</v>
      </c>
      <c r="M8" s="3" t="s">
        <v>2348</v>
      </c>
      <c r="N8" s="8" t="s">
        <v>2100</v>
      </c>
      <c r="O8" s="50" t="s">
        <v>783</v>
      </c>
      <c r="P8" s="2" t="str">
        <f t="shared" si="0"/>
        <v>098-0592</v>
      </c>
      <c r="Q8" s="2" t="s">
        <v>632</v>
      </c>
      <c r="R8" s="2" t="str">
        <f t="shared" si="1"/>
        <v>098-0593</v>
      </c>
      <c r="S8" s="2" t="s">
        <v>633</v>
      </c>
      <c r="T8" s="2" t="s">
        <v>1967</v>
      </c>
      <c r="U8" s="2" t="s">
        <v>2242</v>
      </c>
      <c r="V8" s="2" t="s">
        <v>2112</v>
      </c>
      <c r="W8" s="2" t="s">
        <v>1919</v>
      </c>
      <c r="X8" s="35" t="s">
        <v>2136</v>
      </c>
    </row>
    <row r="9" spans="1:24" x14ac:dyDescent="0.25">
      <c r="A9" s="3" t="s">
        <v>1874</v>
      </c>
      <c r="B9" s="7">
        <v>906</v>
      </c>
      <c r="C9" s="34" t="s">
        <v>378</v>
      </c>
      <c r="D9" s="2" t="s">
        <v>1177</v>
      </c>
      <c r="E9" s="35"/>
      <c r="F9" s="10">
        <v>26</v>
      </c>
      <c r="G9" s="28">
        <f>SUMIFS('Verkaufte Spindeln'!D:D,'Verkaufte Spindeln'!C:C,Tabelle2[[#This Row],[Zeichnungs-Endnummer]],'Verkaufte Spindeln'!F:F,"&gt;="&amp;Datum1,'Verkaufte Spindeln'!F:F,"&lt;="&amp;Datum2)</f>
        <v>26</v>
      </c>
      <c r="H9" s="34"/>
      <c r="I9" s="3"/>
      <c r="J9" s="3"/>
      <c r="K9" s="41">
        <v>0</v>
      </c>
      <c r="L9" s="9"/>
      <c r="M9" s="3"/>
      <c r="N9" s="8"/>
      <c r="O9" s="50"/>
      <c r="P9" s="2" t="str">
        <f t="shared" si="0"/>
        <v>0</v>
      </c>
      <c r="Q9" s="2"/>
      <c r="R9" s="2" t="str">
        <f t="shared" si="1"/>
        <v>0</v>
      </c>
      <c r="S9" s="2"/>
      <c r="T9" s="2"/>
      <c r="U9" s="2"/>
      <c r="V9" s="2"/>
      <c r="W9" s="2"/>
      <c r="X9" s="35" t="s">
        <v>2136</v>
      </c>
    </row>
    <row r="10" spans="1:24" x14ac:dyDescent="0.25">
      <c r="A10" s="3" t="s">
        <v>1705</v>
      </c>
      <c r="B10" s="7">
        <v>883</v>
      </c>
      <c r="C10" s="34" t="s">
        <v>221</v>
      </c>
      <c r="D10" s="2" t="s">
        <v>1090</v>
      </c>
      <c r="E10" s="35" t="s">
        <v>511</v>
      </c>
      <c r="F10" s="10">
        <v>23</v>
      </c>
      <c r="G10" s="28">
        <f>SUMIFS('Verkaufte Spindeln'!D:D,'Verkaufte Spindeln'!C:C,Tabelle2[[#This Row],[Zeichnungs-Endnummer]],'Verkaufte Spindeln'!F:F,"&gt;="&amp;Datum1,'Verkaufte Spindeln'!F:F,"&lt;="&amp;Datum2)</f>
        <v>23</v>
      </c>
      <c r="H10" s="34" t="s">
        <v>2057</v>
      </c>
      <c r="I10" s="3">
        <v>40</v>
      </c>
      <c r="J10" s="3">
        <v>65.076660988074963</v>
      </c>
      <c r="K10" s="41">
        <v>24000</v>
      </c>
      <c r="L10" s="9" t="s">
        <v>2322</v>
      </c>
      <c r="M10" s="3" t="s">
        <v>2358</v>
      </c>
      <c r="N10" s="8" t="s">
        <v>2100</v>
      </c>
      <c r="O10" s="50" t="s">
        <v>790</v>
      </c>
      <c r="P10" s="2" t="str">
        <f t="shared" si="0"/>
        <v>098-0482</v>
      </c>
      <c r="Q10" s="2" t="s">
        <v>701</v>
      </c>
      <c r="R10" s="2" t="str">
        <f t="shared" si="1"/>
        <v>098-0402</v>
      </c>
      <c r="S10" s="2" t="s">
        <v>661</v>
      </c>
      <c r="T10" s="2" t="s">
        <v>1895</v>
      </c>
      <c r="U10" s="2" t="s">
        <v>2039</v>
      </c>
      <c r="V10" s="2" t="s">
        <v>2112</v>
      </c>
      <c r="W10" s="2" t="s">
        <v>2127</v>
      </c>
      <c r="X10" s="35" t="s">
        <v>2136</v>
      </c>
    </row>
    <row r="11" spans="1:24" x14ac:dyDescent="0.25">
      <c r="A11" s="3" t="s">
        <v>1460</v>
      </c>
      <c r="B11" s="7">
        <v>817</v>
      </c>
      <c r="C11" s="34" t="s">
        <v>206</v>
      </c>
      <c r="D11" s="2" t="s">
        <v>934</v>
      </c>
      <c r="E11" s="35" t="s">
        <v>511</v>
      </c>
      <c r="F11" s="10">
        <v>24</v>
      </c>
      <c r="G11" s="28">
        <f>SUMIFS('Verkaufte Spindeln'!D:D,'Verkaufte Spindeln'!C:C,Tabelle2[[#This Row],[Zeichnungs-Endnummer]],'Verkaufte Spindeln'!F:F,"&gt;="&amp;Datum1,'Verkaufte Spindeln'!F:F,"&lt;="&amp;Datum2)</f>
        <v>24</v>
      </c>
      <c r="H11" s="34" t="s">
        <v>2057</v>
      </c>
      <c r="I11" s="3">
        <v>34</v>
      </c>
      <c r="J11" s="3">
        <v>54.940778341793568</v>
      </c>
      <c r="K11" s="41">
        <v>24000</v>
      </c>
      <c r="L11" s="9" t="s">
        <v>2322</v>
      </c>
      <c r="M11" s="3" t="s">
        <v>2358</v>
      </c>
      <c r="N11" s="8" t="s">
        <v>2100</v>
      </c>
      <c r="O11" s="50" t="s">
        <v>784</v>
      </c>
      <c r="P11" s="2" t="str">
        <f t="shared" si="0"/>
        <v>098-0403</v>
      </c>
      <c r="Q11" s="2" t="s">
        <v>662</v>
      </c>
      <c r="R11" s="2" t="str">
        <f t="shared" si="1"/>
        <v>098-0402</v>
      </c>
      <c r="S11" s="2" t="s">
        <v>661</v>
      </c>
      <c r="T11" s="2" t="s">
        <v>1895</v>
      </c>
      <c r="U11" s="2" t="s">
        <v>2036</v>
      </c>
      <c r="V11" s="2" t="s">
        <v>2112</v>
      </c>
      <c r="W11" s="2" t="s">
        <v>2118</v>
      </c>
      <c r="X11" s="35" t="s">
        <v>2136</v>
      </c>
    </row>
    <row r="12" spans="1:24" x14ac:dyDescent="0.25">
      <c r="A12" s="3" t="s">
        <v>1626</v>
      </c>
      <c r="B12" s="7">
        <v>792</v>
      </c>
      <c r="C12" s="34" t="s">
        <v>288</v>
      </c>
      <c r="D12" s="2" t="s">
        <v>1227</v>
      </c>
      <c r="E12" s="35" t="s">
        <v>511</v>
      </c>
      <c r="F12" s="10">
        <v>30</v>
      </c>
      <c r="G12" s="28">
        <f>SUMIFS('Verkaufte Spindeln'!D:D,'Verkaufte Spindeln'!C:C,Tabelle2[[#This Row],[Zeichnungs-Endnummer]],'Verkaufte Spindeln'!F:F,"&gt;="&amp;Datum1,'Verkaufte Spindeln'!F:F,"&lt;="&amp;Datum2)</f>
        <v>30</v>
      </c>
      <c r="H12" s="34" t="s">
        <v>2063</v>
      </c>
      <c r="I12" s="3">
        <v>34</v>
      </c>
      <c r="J12" s="3">
        <v>162.35</v>
      </c>
      <c r="K12" s="41">
        <v>10000</v>
      </c>
      <c r="L12" s="9" t="s">
        <v>2311</v>
      </c>
      <c r="M12" s="3" t="s">
        <v>2348</v>
      </c>
      <c r="N12" s="8" t="s">
        <v>2100</v>
      </c>
      <c r="O12" s="50" t="s">
        <v>792</v>
      </c>
      <c r="P12" s="2" t="str">
        <f t="shared" si="0"/>
        <v>098-0521</v>
      </c>
      <c r="Q12" s="2" t="s">
        <v>704</v>
      </c>
      <c r="R12" s="2" t="str">
        <f t="shared" si="1"/>
        <v>098-0488</v>
      </c>
      <c r="S12" s="2" t="s">
        <v>705</v>
      </c>
      <c r="T12" s="2" t="s">
        <v>1907</v>
      </c>
      <c r="U12" s="2" t="s">
        <v>2012</v>
      </c>
      <c r="V12" s="2" t="s">
        <v>2112</v>
      </c>
      <c r="W12" s="2" t="s">
        <v>2128</v>
      </c>
      <c r="X12" s="35" t="s">
        <v>2136</v>
      </c>
    </row>
    <row r="13" spans="1:24" x14ac:dyDescent="0.25">
      <c r="A13" s="3" t="s">
        <v>1581</v>
      </c>
      <c r="B13" s="7">
        <v>750</v>
      </c>
      <c r="C13" s="34" t="s">
        <v>160</v>
      </c>
      <c r="D13" s="2" t="s">
        <v>1017</v>
      </c>
      <c r="E13" s="35" t="s">
        <v>511</v>
      </c>
      <c r="F13" s="10">
        <v>21</v>
      </c>
      <c r="G13" s="28">
        <f>SUMIFS('Verkaufte Spindeln'!D:D,'Verkaufte Spindeln'!C:C,Tabelle2[[#This Row],[Zeichnungs-Endnummer]],'Verkaufte Spindeln'!F:F,"&gt;="&amp;Datum1,'Verkaufte Spindeln'!F:F,"&lt;="&amp;Datum2)</f>
        <v>21</v>
      </c>
      <c r="H13" s="34" t="s">
        <v>2057</v>
      </c>
      <c r="I13" s="3">
        <v>21</v>
      </c>
      <c r="J13" s="3">
        <v>100.27500000000001</v>
      </c>
      <c r="K13" s="41">
        <v>18000</v>
      </c>
      <c r="L13" s="9" t="s">
        <v>2290</v>
      </c>
      <c r="M13" s="3" t="s">
        <v>2348</v>
      </c>
      <c r="N13" s="8" t="s">
        <v>2100</v>
      </c>
      <c r="O13" s="50" t="s">
        <v>783</v>
      </c>
      <c r="P13" s="2" t="str">
        <f t="shared" si="0"/>
        <v>098-0592</v>
      </c>
      <c r="Q13" s="2" t="s">
        <v>632</v>
      </c>
      <c r="R13" s="2" t="str">
        <f t="shared" si="1"/>
        <v>098-0593</v>
      </c>
      <c r="S13" s="2" t="s">
        <v>633</v>
      </c>
      <c r="T13" s="2" t="s">
        <v>1967</v>
      </c>
      <c r="U13" s="2" t="s">
        <v>2242</v>
      </c>
      <c r="V13" s="2" t="s">
        <v>2112</v>
      </c>
      <c r="W13" s="2" t="s">
        <v>1919</v>
      </c>
      <c r="X13" s="35" t="s">
        <v>2136</v>
      </c>
    </row>
    <row r="14" spans="1:24" x14ac:dyDescent="0.25">
      <c r="A14" s="3" t="s">
        <v>1502</v>
      </c>
      <c r="B14" s="7">
        <v>669</v>
      </c>
      <c r="C14" s="34" t="s">
        <v>297</v>
      </c>
      <c r="D14" s="2" t="s">
        <v>901</v>
      </c>
      <c r="E14" s="35" t="s">
        <v>515</v>
      </c>
      <c r="F14" s="10">
        <v>2</v>
      </c>
      <c r="G14" s="28">
        <f>SUMIFS('Verkaufte Spindeln'!D:D,'Verkaufte Spindeln'!C:C,Tabelle2[[#This Row],[Zeichnungs-Endnummer]],'Verkaufte Spindeln'!F:F,"&gt;="&amp;Datum1,'Verkaufte Spindeln'!F:F,"&lt;="&amp;Datum2)</f>
        <v>2</v>
      </c>
      <c r="H14" s="34" t="s">
        <v>2063</v>
      </c>
      <c r="I14" s="3">
        <v>35</v>
      </c>
      <c r="J14" s="3">
        <v>278.54166666666669</v>
      </c>
      <c r="K14" s="41">
        <v>8000</v>
      </c>
      <c r="L14" s="9" t="s">
        <v>2298</v>
      </c>
      <c r="M14" s="3" t="s">
        <v>2353</v>
      </c>
      <c r="N14" s="8" t="s">
        <v>2100</v>
      </c>
      <c r="O14" s="50"/>
      <c r="P14" s="2" t="str">
        <f t="shared" ref="P14:P77" si="2">"0"&amp;Q14</f>
        <v>098-0370</v>
      </c>
      <c r="Q14" s="2" t="s">
        <v>642</v>
      </c>
      <c r="R14" s="2" t="str">
        <f t="shared" ref="R14:R77" si="3">"0"&amp;S14</f>
        <v>098-0371</v>
      </c>
      <c r="S14" s="2" t="s">
        <v>643</v>
      </c>
      <c r="T14" s="2" t="s">
        <v>1899</v>
      </c>
      <c r="U14" s="2" t="s">
        <v>2046</v>
      </c>
      <c r="V14" s="2" t="s">
        <v>2112</v>
      </c>
      <c r="W14" s="2" t="s">
        <v>2114</v>
      </c>
      <c r="X14" s="35" t="s">
        <v>2136</v>
      </c>
    </row>
    <row r="15" spans="1:24" x14ac:dyDescent="0.25">
      <c r="A15" s="3" t="s">
        <v>1633</v>
      </c>
      <c r="B15" s="7">
        <v>796</v>
      </c>
      <c r="C15" s="34" t="s">
        <v>277</v>
      </c>
      <c r="D15" s="2" t="s">
        <v>1051</v>
      </c>
      <c r="E15" s="35" t="s">
        <v>515</v>
      </c>
      <c r="F15" s="10">
        <v>2</v>
      </c>
      <c r="G15" s="28">
        <f>SUMIFS('Verkaufte Spindeln'!D:D,'Verkaufte Spindeln'!C:C,Tabelle2[[#This Row],[Zeichnungs-Endnummer]],'Verkaufte Spindeln'!F:F,"&gt;="&amp;Datum1,'Verkaufte Spindeln'!F:F,"&lt;="&amp;Datum2)</f>
        <v>2</v>
      </c>
      <c r="H15" s="34" t="s">
        <v>2063</v>
      </c>
      <c r="I15" s="3">
        <v>30</v>
      </c>
      <c r="J15" s="3">
        <v>296.05</v>
      </c>
      <c r="K15" s="41">
        <v>12000</v>
      </c>
      <c r="L15" s="9" t="s">
        <v>2315</v>
      </c>
      <c r="M15" s="3" t="s">
        <v>2345</v>
      </c>
      <c r="N15" s="8" t="s">
        <v>2100</v>
      </c>
      <c r="O15" s="50"/>
      <c r="P15" s="2" t="str">
        <f t="shared" si="2"/>
        <v>098-0370</v>
      </c>
      <c r="Q15" s="2" t="s">
        <v>642</v>
      </c>
      <c r="R15" s="2" t="str">
        <f t="shared" si="3"/>
        <v>098-0371</v>
      </c>
      <c r="S15" s="2" t="s">
        <v>643</v>
      </c>
      <c r="T15" s="2" t="s">
        <v>1899</v>
      </c>
      <c r="U15" s="2" t="s">
        <v>2046</v>
      </c>
      <c r="V15" s="2" t="s">
        <v>2112</v>
      </c>
      <c r="W15" s="2" t="s">
        <v>2114</v>
      </c>
      <c r="X15" s="35" t="s">
        <v>2136</v>
      </c>
    </row>
    <row r="16" spans="1:24" x14ac:dyDescent="0.25">
      <c r="A16" s="3" t="s">
        <v>1421</v>
      </c>
      <c r="B16" s="7">
        <v>588</v>
      </c>
      <c r="C16" s="34" t="s">
        <v>278</v>
      </c>
      <c r="D16" s="2" t="s">
        <v>914</v>
      </c>
      <c r="E16" s="35" t="s">
        <v>515</v>
      </c>
      <c r="F16" s="10">
        <v>7</v>
      </c>
      <c r="G16" s="28">
        <f>SUMIFS('Verkaufte Spindeln'!D:D,'Verkaufte Spindeln'!C:C,Tabelle2[[#This Row],[Zeichnungs-Endnummer]],'Verkaufte Spindeln'!F:F,"&gt;="&amp;Datum1,'Verkaufte Spindeln'!F:F,"&lt;="&amp;Datum2)</f>
        <v>7</v>
      </c>
      <c r="H16" s="34" t="s">
        <v>2063</v>
      </c>
      <c r="I16" s="3">
        <v>31</v>
      </c>
      <c r="J16" s="3">
        <v>296.05</v>
      </c>
      <c r="K16" s="41">
        <v>10000</v>
      </c>
      <c r="L16" s="9" t="s">
        <v>2287</v>
      </c>
      <c r="M16" s="3" t="s">
        <v>2350</v>
      </c>
      <c r="N16" s="8" t="s">
        <v>2100</v>
      </c>
      <c r="O16" s="50"/>
      <c r="P16" s="2" t="str">
        <f t="shared" si="2"/>
        <v>098-0370</v>
      </c>
      <c r="Q16" s="2" t="s">
        <v>642</v>
      </c>
      <c r="R16" s="2" t="str">
        <f t="shared" si="3"/>
        <v>098-0371</v>
      </c>
      <c r="S16" s="2" t="s">
        <v>643</v>
      </c>
      <c r="T16" s="2" t="s">
        <v>1899</v>
      </c>
      <c r="U16" s="2" t="s">
        <v>2046</v>
      </c>
      <c r="V16" s="2" t="s">
        <v>2112</v>
      </c>
      <c r="W16" s="2" t="s">
        <v>2114</v>
      </c>
      <c r="X16" s="35" t="s">
        <v>2136</v>
      </c>
    </row>
    <row r="17" spans="1:24" x14ac:dyDescent="0.25">
      <c r="A17" s="3" t="s">
        <v>1729</v>
      </c>
      <c r="B17" s="7">
        <v>917</v>
      </c>
      <c r="C17" s="34" t="s">
        <v>292</v>
      </c>
      <c r="D17" s="2" t="s">
        <v>1101</v>
      </c>
      <c r="E17" s="35" t="s">
        <v>511</v>
      </c>
      <c r="F17" s="10">
        <v>12</v>
      </c>
      <c r="G17" s="28">
        <f>SUMIFS('Verkaufte Spindeln'!D:D,'Verkaufte Spindeln'!C:C,Tabelle2[[#This Row],[Zeichnungs-Endnummer]],'Verkaufte Spindeln'!F:F,"&gt;="&amp;Datum1,'Verkaufte Spindeln'!F:F,"&lt;="&amp;Datum2)</f>
        <v>12</v>
      </c>
      <c r="H17" s="34" t="s">
        <v>2063</v>
      </c>
      <c r="I17" s="3">
        <v>34</v>
      </c>
      <c r="J17" s="3">
        <v>162.35</v>
      </c>
      <c r="K17" s="41">
        <v>12000</v>
      </c>
      <c r="L17" s="9" t="s">
        <v>2312</v>
      </c>
      <c r="M17" s="3" t="s">
        <v>2348</v>
      </c>
      <c r="N17" s="8" t="s">
        <v>2100</v>
      </c>
      <c r="O17" s="50" t="s">
        <v>795</v>
      </c>
      <c r="P17" s="2" t="str">
        <f t="shared" si="2"/>
        <v>098-0521</v>
      </c>
      <c r="Q17" s="2" t="s">
        <v>704</v>
      </c>
      <c r="R17" s="2" t="str">
        <f t="shared" si="3"/>
        <v>098-0488</v>
      </c>
      <c r="S17" s="2" t="s">
        <v>705</v>
      </c>
      <c r="T17" s="2" t="s">
        <v>1907</v>
      </c>
      <c r="U17" s="2" t="s">
        <v>2012</v>
      </c>
      <c r="V17" s="2" t="s">
        <v>2112</v>
      </c>
      <c r="W17" s="2" t="s">
        <v>2128</v>
      </c>
      <c r="X17" s="35" t="s">
        <v>2136</v>
      </c>
    </row>
    <row r="18" spans="1:24" x14ac:dyDescent="0.25">
      <c r="A18" s="3" t="s">
        <v>1750</v>
      </c>
      <c r="B18" s="7">
        <v>956</v>
      </c>
      <c r="C18" s="34" t="s">
        <v>402</v>
      </c>
      <c r="D18" s="2" t="s">
        <v>900</v>
      </c>
      <c r="E18" s="35" t="s">
        <v>511</v>
      </c>
      <c r="F18" s="10">
        <v>12</v>
      </c>
      <c r="G18" s="28">
        <f>SUMIFS('Verkaufte Spindeln'!D:D,'Verkaufte Spindeln'!C:C,Tabelle2[[#This Row],[Zeichnungs-Endnummer]],'Verkaufte Spindeln'!F:F,"&gt;="&amp;Datum1,'Verkaufte Spindeln'!F:F,"&lt;="&amp;Datum2)</f>
        <v>12</v>
      </c>
      <c r="H18" s="34" t="s">
        <v>2093</v>
      </c>
      <c r="I18" s="3">
        <v>27</v>
      </c>
      <c r="J18" s="3">
        <v>128.92500000000001</v>
      </c>
      <c r="K18" s="41">
        <v>10000</v>
      </c>
      <c r="L18" s="9" t="s">
        <v>2318</v>
      </c>
      <c r="M18" s="3" t="s">
        <v>2367</v>
      </c>
      <c r="N18" s="8" t="s">
        <v>2100</v>
      </c>
      <c r="O18" s="50" t="s">
        <v>809</v>
      </c>
      <c r="P18" s="2" t="str">
        <f t="shared" si="2"/>
        <v>098-0533</v>
      </c>
      <c r="Q18" s="2" t="s">
        <v>720</v>
      </c>
      <c r="R18" s="2" t="str">
        <f t="shared" si="3"/>
        <v>098-0400</v>
      </c>
      <c r="S18" s="2" t="s">
        <v>664</v>
      </c>
      <c r="T18" s="2" t="s">
        <v>1906</v>
      </c>
      <c r="U18" s="2" t="s">
        <v>2011</v>
      </c>
      <c r="V18" s="2" t="s">
        <v>2112</v>
      </c>
      <c r="W18" s="2" t="s">
        <v>2131</v>
      </c>
      <c r="X18" s="35" t="s">
        <v>2136</v>
      </c>
    </row>
    <row r="19" spans="1:24" x14ac:dyDescent="0.25">
      <c r="A19" s="3" t="s">
        <v>1405</v>
      </c>
      <c r="B19" s="7">
        <v>635</v>
      </c>
      <c r="C19" s="34" t="s">
        <v>145</v>
      </c>
      <c r="D19" s="2" t="s">
        <v>1198</v>
      </c>
      <c r="E19" s="35" t="s">
        <v>511</v>
      </c>
      <c r="F19" s="10">
        <v>37</v>
      </c>
      <c r="G19" s="28">
        <f>SUMIFS('Verkaufte Spindeln'!D:D,'Verkaufte Spindeln'!C:C,Tabelle2[[#This Row],[Zeichnungs-Endnummer]],'Verkaufte Spindeln'!F:F,"&gt;="&amp;Datum1,'Verkaufte Spindeln'!F:F,"&lt;="&amp;Datum2)</f>
        <v>37</v>
      </c>
      <c r="H19" s="34" t="s">
        <v>2057</v>
      </c>
      <c r="I19" s="3">
        <v>21</v>
      </c>
      <c r="J19" s="3">
        <v>100.27500000000001</v>
      </c>
      <c r="K19" s="41">
        <v>18000</v>
      </c>
      <c r="L19" s="9" t="s">
        <v>2290</v>
      </c>
      <c r="M19" s="3" t="s">
        <v>2348</v>
      </c>
      <c r="N19" s="8" t="s">
        <v>2100</v>
      </c>
      <c r="O19" s="50" t="s">
        <v>783</v>
      </c>
      <c r="P19" s="2" t="str">
        <f t="shared" si="2"/>
        <v>098-0592</v>
      </c>
      <c r="Q19" s="2" t="s">
        <v>632</v>
      </c>
      <c r="R19" s="2" t="str">
        <f t="shared" si="3"/>
        <v>098-0593</v>
      </c>
      <c r="S19" s="2" t="s">
        <v>633</v>
      </c>
      <c r="T19" s="2" t="s">
        <v>1967</v>
      </c>
      <c r="U19" s="2" t="s">
        <v>2242</v>
      </c>
      <c r="V19" s="2" t="s">
        <v>2112</v>
      </c>
      <c r="W19" s="2" t="s">
        <v>1919</v>
      </c>
      <c r="X19" s="35" t="s">
        <v>2136</v>
      </c>
    </row>
    <row r="20" spans="1:24" x14ac:dyDescent="0.25">
      <c r="A20" s="3" t="s">
        <v>1611</v>
      </c>
      <c r="B20" s="7">
        <v>781</v>
      </c>
      <c r="C20" s="34" t="s">
        <v>132</v>
      </c>
      <c r="D20" s="2" t="s">
        <v>1037</v>
      </c>
      <c r="E20" s="35" t="s">
        <v>526</v>
      </c>
      <c r="F20" s="10">
        <v>19</v>
      </c>
      <c r="G20" s="28">
        <f>SUMIFS('Verkaufte Spindeln'!D:D,'Verkaufte Spindeln'!C:C,Tabelle2[[#This Row],[Zeichnungs-Endnummer]],'Verkaufte Spindeln'!F:F,"&gt;="&amp;Datum1,'Verkaufte Spindeln'!F:F,"&lt;="&amp;Datum2)</f>
        <v>19</v>
      </c>
      <c r="H20" s="34" t="s">
        <v>2057</v>
      </c>
      <c r="I20" s="3">
        <v>20</v>
      </c>
      <c r="J20" s="3">
        <v>32.649572649572647</v>
      </c>
      <c r="K20" s="41">
        <v>20000</v>
      </c>
      <c r="L20" s="9" t="s">
        <v>2307</v>
      </c>
      <c r="M20" s="3" t="s">
        <v>2354</v>
      </c>
      <c r="N20" s="8" t="s">
        <v>2100</v>
      </c>
      <c r="O20" s="50"/>
      <c r="P20" s="2" t="str">
        <f t="shared" si="2"/>
        <v>098-0515</v>
      </c>
      <c r="Q20" s="2" t="s">
        <v>700</v>
      </c>
      <c r="R20" s="2" t="str">
        <f t="shared" si="3"/>
        <v>098-0476</v>
      </c>
      <c r="S20" s="2" t="s">
        <v>695</v>
      </c>
      <c r="T20" s="2" t="s">
        <v>1891</v>
      </c>
      <c r="U20" s="2" t="s">
        <v>2030</v>
      </c>
      <c r="V20" s="2" t="s">
        <v>2112</v>
      </c>
      <c r="W20" s="2" t="s">
        <v>2112</v>
      </c>
      <c r="X20" s="35" t="s">
        <v>2136</v>
      </c>
    </row>
    <row r="21" spans="1:24" x14ac:dyDescent="0.25">
      <c r="A21" s="3" t="s">
        <v>1577</v>
      </c>
      <c r="B21" s="7">
        <v>747</v>
      </c>
      <c r="C21" s="34" t="s">
        <v>286</v>
      </c>
      <c r="D21" s="2" t="s">
        <v>1218</v>
      </c>
      <c r="E21" s="35" t="s">
        <v>511</v>
      </c>
      <c r="F21" s="10">
        <v>15</v>
      </c>
      <c r="G21" s="28">
        <f>SUMIFS('Verkaufte Spindeln'!D:D,'Verkaufte Spindeln'!C:C,Tabelle2[[#This Row],[Zeichnungs-Endnummer]],'Verkaufte Spindeln'!F:F,"&gt;="&amp;Datum1,'Verkaufte Spindeln'!F:F,"&lt;="&amp;Datum2)</f>
        <v>15</v>
      </c>
      <c r="H21" s="34" t="s">
        <v>2063</v>
      </c>
      <c r="I21" s="3">
        <v>34</v>
      </c>
      <c r="J21" s="3">
        <v>162.35</v>
      </c>
      <c r="K21" s="41">
        <v>10000</v>
      </c>
      <c r="L21" s="9" t="s">
        <v>2312</v>
      </c>
      <c r="M21" s="3" t="s">
        <v>2348</v>
      </c>
      <c r="N21" s="8" t="s">
        <v>2100</v>
      </c>
      <c r="O21" s="50" t="s">
        <v>792</v>
      </c>
      <c r="P21" s="2" t="str">
        <f t="shared" si="2"/>
        <v>098-0521</v>
      </c>
      <c r="Q21" s="2" t="s">
        <v>704</v>
      </c>
      <c r="R21" s="2" t="str">
        <f t="shared" si="3"/>
        <v>098-0488</v>
      </c>
      <c r="S21" s="2" t="s">
        <v>705</v>
      </c>
      <c r="T21" s="2" t="s">
        <v>1907</v>
      </c>
      <c r="U21" s="2" t="s">
        <v>2012</v>
      </c>
      <c r="V21" s="2" t="s">
        <v>2112</v>
      </c>
      <c r="W21" s="2" t="s">
        <v>2128</v>
      </c>
      <c r="X21" s="35" t="s">
        <v>2136</v>
      </c>
    </row>
    <row r="22" spans="1:24" x14ac:dyDescent="0.25">
      <c r="A22" s="3" t="s">
        <v>1426</v>
      </c>
      <c r="B22" s="7">
        <v>595</v>
      </c>
      <c r="C22" s="34" t="s">
        <v>457</v>
      </c>
      <c r="D22" s="2" t="s">
        <v>917</v>
      </c>
      <c r="E22" s="35" t="s">
        <v>515</v>
      </c>
      <c r="F22" s="10">
        <v>2</v>
      </c>
      <c r="G22" s="28">
        <f>SUMIFS('Verkaufte Spindeln'!D:D,'Verkaufte Spindeln'!C:C,Tabelle2[[#This Row],[Zeichnungs-Endnummer]],'Verkaufte Spindeln'!F:F,"&gt;="&amp;Datum1,'Verkaufte Spindeln'!F:F,"&lt;="&amp;Datum2)</f>
        <v>2</v>
      </c>
      <c r="H22" s="34" t="s">
        <v>2081</v>
      </c>
      <c r="I22" s="3">
        <v>35</v>
      </c>
      <c r="J22" s="3">
        <v>278.54166666666669</v>
      </c>
      <c r="K22" s="41">
        <v>8000</v>
      </c>
      <c r="L22" s="9" t="s">
        <v>2287</v>
      </c>
      <c r="M22" s="3" t="s">
        <v>2350</v>
      </c>
      <c r="N22" s="8" t="s">
        <v>2100</v>
      </c>
      <c r="O22" s="50"/>
      <c r="P22" s="2" t="str">
        <f t="shared" si="2"/>
        <v>098-0370</v>
      </c>
      <c r="Q22" s="2" t="s">
        <v>642</v>
      </c>
      <c r="R22" s="2" t="str">
        <f t="shared" si="3"/>
        <v>098-0371</v>
      </c>
      <c r="S22" s="2" t="s">
        <v>643</v>
      </c>
      <c r="T22" s="2" t="s">
        <v>1899</v>
      </c>
      <c r="U22" s="2" t="s">
        <v>2046</v>
      </c>
      <c r="V22" s="2" t="s">
        <v>2112</v>
      </c>
      <c r="W22" s="2" t="s">
        <v>2114</v>
      </c>
      <c r="X22" s="35" t="s">
        <v>2136</v>
      </c>
    </row>
    <row r="23" spans="1:24" x14ac:dyDescent="0.25">
      <c r="A23" s="3" t="s">
        <v>1615</v>
      </c>
      <c r="B23" s="7">
        <v>805</v>
      </c>
      <c r="C23" s="34" t="s">
        <v>290</v>
      </c>
      <c r="D23" s="2" t="s">
        <v>1039</v>
      </c>
      <c r="E23" s="35" t="s">
        <v>511</v>
      </c>
      <c r="F23" s="10">
        <v>11</v>
      </c>
      <c r="G23" s="28">
        <f>SUMIFS('Verkaufte Spindeln'!D:D,'Verkaufte Spindeln'!C:C,Tabelle2[[#This Row],[Zeichnungs-Endnummer]],'Verkaufte Spindeln'!F:F,"&gt;="&amp;Datum1,'Verkaufte Spindeln'!F:F,"&lt;="&amp;Datum2)</f>
        <v>11</v>
      </c>
      <c r="H23" s="34" t="s">
        <v>2063</v>
      </c>
      <c r="I23" s="3">
        <v>34</v>
      </c>
      <c r="J23" s="3">
        <v>162.35</v>
      </c>
      <c r="K23" s="41">
        <v>12000</v>
      </c>
      <c r="L23" s="9" t="s">
        <v>2312</v>
      </c>
      <c r="M23" s="3" t="s">
        <v>2348</v>
      </c>
      <c r="N23" s="8" t="s">
        <v>2100</v>
      </c>
      <c r="O23" s="50" t="s">
        <v>795</v>
      </c>
      <c r="P23" s="2" t="str">
        <f t="shared" si="2"/>
        <v>098-0521</v>
      </c>
      <c r="Q23" s="2" t="s">
        <v>704</v>
      </c>
      <c r="R23" s="2" t="str">
        <f t="shared" si="3"/>
        <v>098-0488</v>
      </c>
      <c r="S23" s="2" t="s">
        <v>705</v>
      </c>
      <c r="T23" s="2" t="s">
        <v>1907</v>
      </c>
      <c r="U23" s="2" t="s">
        <v>2012</v>
      </c>
      <c r="V23" s="2" t="s">
        <v>2112</v>
      </c>
      <c r="W23" s="2" t="s">
        <v>2128</v>
      </c>
      <c r="X23" s="35" t="s">
        <v>2136</v>
      </c>
    </row>
    <row r="24" spans="1:24" x14ac:dyDescent="0.25">
      <c r="A24" s="3" t="s">
        <v>1721</v>
      </c>
      <c r="B24" s="7">
        <v>904</v>
      </c>
      <c r="C24" s="34" t="s">
        <v>71</v>
      </c>
      <c r="D24" s="2" t="s">
        <v>994</v>
      </c>
      <c r="E24" s="35" t="s">
        <v>529</v>
      </c>
      <c r="F24" s="10">
        <v>10</v>
      </c>
      <c r="G24" s="28">
        <f>SUMIFS('Verkaufte Spindeln'!D:D,'Verkaufte Spindeln'!C:C,Tabelle2[[#This Row],[Zeichnungs-Endnummer]],'Verkaufte Spindeln'!F:F,"&gt;="&amp;Datum1,'Verkaufte Spindeln'!F:F,"&lt;="&amp;Datum2)</f>
        <v>10</v>
      </c>
      <c r="H24" s="34" t="s">
        <v>2057</v>
      </c>
      <c r="I24" s="3">
        <v>10</v>
      </c>
      <c r="J24" s="3"/>
      <c r="K24" s="41">
        <v>10000</v>
      </c>
      <c r="L24" s="9"/>
      <c r="M24" s="3"/>
      <c r="N24" s="8" t="s">
        <v>2100</v>
      </c>
      <c r="O24" s="50"/>
      <c r="P24" s="2" t="str">
        <f t="shared" si="2"/>
        <v>098-0524</v>
      </c>
      <c r="Q24" s="2" t="s">
        <v>694</v>
      </c>
      <c r="R24" s="2" t="str">
        <f t="shared" si="3"/>
        <v>098-0476</v>
      </c>
      <c r="S24" s="2" t="s">
        <v>695</v>
      </c>
      <c r="T24" s="2" t="s">
        <v>1891</v>
      </c>
      <c r="U24" s="2" t="s">
        <v>2031</v>
      </c>
      <c r="V24" s="2" t="s">
        <v>2229</v>
      </c>
      <c r="W24" s="2" t="s">
        <v>2124</v>
      </c>
      <c r="X24" s="35" t="s">
        <v>2136</v>
      </c>
    </row>
    <row r="25" spans="1:24" x14ac:dyDescent="0.25">
      <c r="A25" s="3" t="s">
        <v>1738</v>
      </c>
      <c r="B25" s="7">
        <v>933</v>
      </c>
      <c r="C25" s="34" t="s">
        <v>373</v>
      </c>
      <c r="D25" s="2" t="s">
        <v>1106</v>
      </c>
      <c r="E25" s="35" t="s">
        <v>528</v>
      </c>
      <c r="F25" s="10">
        <v>10</v>
      </c>
      <c r="G25" s="28">
        <f>SUMIFS('Verkaufte Spindeln'!D:D,'Verkaufte Spindeln'!C:C,Tabelle2[[#This Row],[Zeichnungs-Endnummer]],'Verkaufte Spindeln'!F:F,"&gt;="&amp;Datum1,'Verkaufte Spindeln'!F:F,"&lt;="&amp;Datum2)</f>
        <v>10</v>
      </c>
      <c r="H25" s="34" t="s">
        <v>2058</v>
      </c>
      <c r="I25" s="4">
        <v>15.707963267948966</v>
      </c>
      <c r="J25" s="3">
        <v>50</v>
      </c>
      <c r="K25" s="36">
        <v>5000</v>
      </c>
      <c r="L25" s="9" t="s">
        <v>2389</v>
      </c>
      <c r="M25" s="3" t="s">
        <v>2386</v>
      </c>
      <c r="N25" s="8"/>
      <c r="O25" s="50"/>
      <c r="P25" s="2" t="str">
        <f t="shared" si="2"/>
        <v>0</v>
      </c>
      <c r="Q25" s="2"/>
      <c r="R25" s="2" t="str">
        <f t="shared" si="3"/>
        <v>0</v>
      </c>
      <c r="S25" s="2"/>
      <c r="T25" s="3" t="s">
        <v>2397</v>
      </c>
      <c r="U25" s="3" t="s">
        <v>2404</v>
      </c>
      <c r="V25" s="2"/>
      <c r="W25" s="2"/>
      <c r="X25" s="35" t="s">
        <v>2136</v>
      </c>
    </row>
    <row r="26" spans="1:24" x14ac:dyDescent="0.25">
      <c r="A26" s="3" t="s">
        <v>1767</v>
      </c>
      <c r="B26" s="7">
        <v>965</v>
      </c>
      <c r="C26" s="34" t="s">
        <v>358</v>
      </c>
      <c r="D26" s="2" t="s">
        <v>1125</v>
      </c>
      <c r="E26" s="35" t="s">
        <v>529</v>
      </c>
      <c r="F26" s="10">
        <v>10</v>
      </c>
      <c r="G26" s="28">
        <f>SUMIFS('Verkaufte Spindeln'!D:D,'Verkaufte Spindeln'!C:C,Tabelle2[[#This Row],[Zeichnungs-Endnummer]],'Verkaufte Spindeln'!F:F,"&gt;="&amp;Datum1,'Verkaufte Spindeln'!F:F,"&lt;="&amp;Datum2)</f>
        <v>10</v>
      </c>
      <c r="H26" s="34" t="s">
        <v>2086</v>
      </c>
      <c r="I26" s="3">
        <v>12</v>
      </c>
      <c r="J26" s="3">
        <v>9.5500000000000007</v>
      </c>
      <c r="K26" s="41">
        <v>20000</v>
      </c>
      <c r="L26" s="9" t="s">
        <v>2329</v>
      </c>
      <c r="M26" s="3" t="s">
        <v>2354</v>
      </c>
      <c r="N26" s="8" t="s">
        <v>2100</v>
      </c>
      <c r="O26" s="50"/>
      <c r="P26" s="2" t="str">
        <f t="shared" si="2"/>
        <v>098-0585</v>
      </c>
      <c r="Q26" s="2" t="s">
        <v>753</v>
      </c>
      <c r="R26" s="2" t="str">
        <f t="shared" si="3"/>
        <v>098-0584</v>
      </c>
      <c r="S26" s="2" t="s">
        <v>754</v>
      </c>
      <c r="T26" s="2" t="s">
        <v>1915</v>
      </c>
      <c r="U26" s="2" t="s">
        <v>2024</v>
      </c>
      <c r="V26" s="2" t="s">
        <v>2112</v>
      </c>
      <c r="W26" s="2" t="s">
        <v>1919</v>
      </c>
      <c r="X26" s="35" t="s">
        <v>2236</v>
      </c>
    </row>
    <row r="27" spans="1:24" x14ac:dyDescent="0.25">
      <c r="A27" s="3" t="s">
        <v>1790</v>
      </c>
      <c r="B27" s="7">
        <v>991</v>
      </c>
      <c r="C27" s="34" t="s">
        <v>474</v>
      </c>
      <c r="D27" s="2" t="s">
        <v>1140</v>
      </c>
      <c r="E27" s="35"/>
      <c r="F27" s="10">
        <v>10</v>
      </c>
      <c r="G27" s="28">
        <f>SUMIFS('Verkaufte Spindeln'!D:D,'Verkaufte Spindeln'!C:C,Tabelle2[[#This Row],[Zeichnungs-Endnummer]],'Verkaufte Spindeln'!F:F,"&gt;="&amp;Datum1,'Verkaufte Spindeln'!F:F,"&lt;="&amp;Datum2)</f>
        <v>10</v>
      </c>
      <c r="H27" s="34"/>
      <c r="I27" s="3"/>
      <c r="J27" s="3"/>
      <c r="K27" s="41">
        <v>0</v>
      </c>
      <c r="L27" s="9"/>
      <c r="M27" s="3"/>
      <c r="N27" s="8"/>
      <c r="O27" s="50"/>
      <c r="P27" s="2" t="str">
        <f t="shared" si="2"/>
        <v>0</v>
      </c>
      <c r="Q27" s="2"/>
      <c r="R27" s="2" t="str">
        <f t="shared" si="3"/>
        <v>0</v>
      </c>
      <c r="S27" s="2"/>
      <c r="T27" s="2"/>
      <c r="U27" s="2"/>
      <c r="V27" s="2"/>
      <c r="W27" s="2"/>
      <c r="X27" s="35" t="s">
        <v>2136</v>
      </c>
    </row>
    <row r="28" spans="1:24" x14ac:dyDescent="0.25">
      <c r="A28" s="3" t="s">
        <v>1777</v>
      </c>
      <c r="B28" s="7">
        <v>974</v>
      </c>
      <c r="C28" s="34" t="s">
        <v>231</v>
      </c>
      <c r="D28" s="2" t="s">
        <v>1133</v>
      </c>
      <c r="E28" s="35" t="s">
        <v>511</v>
      </c>
      <c r="F28" s="10">
        <v>13</v>
      </c>
      <c r="G28" s="28">
        <f>SUMIFS('Verkaufte Spindeln'!D:D,'Verkaufte Spindeln'!C:C,Tabelle2[[#This Row],[Zeichnungs-Endnummer]],'Verkaufte Spindeln'!F:F,"&gt;="&amp;Datum1,'Verkaufte Spindeln'!F:F,"&lt;="&amp;Datum2)</f>
        <v>13</v>
      </c>
      <c r="H28" s="34" t="s">
        <v>2057</v>
      </c>
      <c r="I28" s="3">
        <v>60</v>
      </c>
      <c r="J28" s="3">
        <v>82</v>
      </c>
      <c r="K28" s="41">
        <v>22000</v>
      </c>
      <c r="L28" s="9" t="s">
        <v>2305</v>
      </c>
      <c r="M28" s="3" t="s">
        <v>2361</v>
      </c>
      <c r="N28" s="8" t="s">
        <v>2100</v>
      </c>
      <c r="O28" s="50" t="s">
        <v>816</v>
      </c>
      <c r="P28" s="2" t="str">
        <f t="shared" si="2"/>
        <v>098-0551</v>
      </c>
      <c r="Q28" s="2" t="s">
        <v>737</v>
      </c>
      <c r="R28" s="2" t="str">
        <f t="shared" si="3"/>
        <v>098-0560</v>
      </c>
      <c r="S28" s="2" t="s">
        <v>739</v>
      </c>
      <c r="T28" s="2" t="s">
        <v>1905</v>
      </c>
      <c r="U28" s="2" t="s">
        <v>2009</v>
      </c>
      <c r="V28" s="2" t="s">
        <v>2112</v>
      </c>
      <c r="W28" s="2" t="s">
        <v>2112</v>
      </c>
      <c r="X28" s="35" t="s">
        <v>2136</v>
      </c>
    </row>
    <row r="29" spans="1:24" x14ac:dyDescent="0.25">
      <c r="A29" s="3" t="s">
        <v>1734</v>
      </c>
      <c r="B29" s="7">
        <v>925</v>
      </c>
      <c r="C29" s="34" t="s">
        <v>238</v>
      </c>
      <c r="D29" s="2" t="s">
        <v>1027</v>
      </c>
      <c r="E29" s="35" t="s">
        <v>534</v>
      </c>
      <c r="F29" s="10">
        <v>10</v>
      </c>
      <c r="G29" s="28">
        <f>SUMIFS('Verkaufte Spindeln'!D:D,'Verkaufte Spindeln'!C:C,Tabelle2[[#This Row],[Zeichnungs-Endnummer]],'Verkaufte Spindeln'!F:F,"&gt;="&amp;Datum1,'Verkaufte Spindeln'!F:F,"&lt;="&amp;Datum2)</f>
        <v>10</v>
      </c>
      <c r="H29" s="34" t="s">
        <v>2057</v>
      </c>
      <c r="I29" s="3">
        <v>60</v>
      </c>
      <c r="J29" s="3">
        <v>81.857142857142861</v>
      </c>
      <c r="K29" s="41">
        <v>24000</v>
      </c>
      <c r="L29" s="9" t="s">
        <v>2305</v>
      </c>
      <c r="M29" s="3" t="s">
        <v>2361</v>
      </c>
      <c r="N29" s="8" t="s">
        <v>2100</v>
      </c>
      <c r="O29" s="50"/>
      <c r="P29" s="2" t="str">
        <f t="shared" si="2"/>
        <v>098-0551</v>
      </c>
      <c r="Q29" s="2" t="s">
        <v>737</v>
      </c>
      <c r="R29" s="2" t="str">
        <f t="shared" si="3"/>
        <v>098-0560</v>
      </c>
      <c r="S29" s="2" t="s">
        <v>739</v>
      </c>
      <c r="T29" s="2" t="s">
        <v>1905</v>
      </c>
      <c r="U29" s="2" t="s">
        <v>2009</v>
      </c>
      <c r="V29" s="2" t="s">
        <v>2112</v>
      </c>
      <c r="W29" s="2" t="s">
        <v>2112</v>
      </c>
      <c r="X29" s="35" t="s">
        <v>2136</v>
      </c>
    </row>
    <row r="30" spans="1:24" x14ac:dyDescent="0.25">
      <c r="A30" s="3" t="s">
        <v>1776</v>
      </c>
      <c r="B30" s="7">
        <v>973</v>
      </c>
      <c r="C30" s="34" t="s">
        <v>398</v>
      </c>
      <c r="D30" s="2" t="s">
        <v>1131</v>
      </c>
      <c r="E30" s="35" t="s">
        <v>511</v>
      </c>
      <c r="F30" s="10">
        <v>10</v>
      </c>
      <c r="G30" s="28">
        <f>SUMIFS('Verkaufte Spindeln'!D:D,'Verkaufte Spindeln'!C:C,Tabelle2[[#This Row],[Zeichnungs-Endnummer]],'Verkaufte Spindeln'!F:F,"&gt;="&amp;Datum1,'Verkaufte Spindeln'!F:F,"&lt;="&amp;Datum2)</f>
        <v>10</v>
      </c>
      <c r="H30" s="34" t="s">
        <v>2095</v>
      </c>
      <c r="I30" s="3">
        <v>27</v>
      </c>
      <c r="J30" s="3">
        <v>128.92500000000001</v>
      </c>
      <c r="K30" s="41">
        <v>12000</v>
      </c>
      <c r="L30" s="9" t="s">
        <v>2318</v>
      </c>
      <c r="M30" s="3" t="s">
        <v>2348</v>
      </c>
      <c r="N30" s="8" t="s">
        <v>2100</v>
      </c>
      <c r="O30" s="50" t="s">
        <v>815</v>
      </c>
      <c r="P30" s="2" t="str">
        <f t="shared" si="2"/>
        <v>098-0399</v>
      </c>
      <c r="Q30" s="2" t="s">
        <v>663</v>
      </c>
      <c r="R30" s="2" t="str">
        <f t="shared" si="3"/>
        <v>098-0400</v>
      </c>
      <c r="S30" s="2" t="s">
        <v>664</v>
      </c>
      <c r="T30" s="2" t="s">
        <v>1906</v>
      </c>
      <c r="U30" s="2" t="s">
        <v>2010</v>
      </c>
      <c r="V30" s="2" t="s">
        <v>2112</v>
      </c>
      <c r="W30" s="2" t="s">
        <v>2119</v>
      </c>
      <c r="X30" s="35" t="s">
        <v>2136</v>
      </c>
    </row>
    <row r="31" spans="1:24" x14ac:dyDescent="0.25">
      <c r="A31" s="3" t="s">
        <v>1700</v>
      </c>
      <c r="B31" s="7">
        <v>878</v>
      </c>
      <c r="C31" s="34" t="s">
        <v>352</v>
      </c>
      <c r="D31" s="2" t="s">
        <v>1088</v>
      </c>
      <c r="E31" s="35" t="s">
        <v>536</v>
      </c>
      <c r="F31" s="10">
        <v>9</v>
      </c>
      <c r="G31" s="28">
        <f>SUMIFS('Verkaufte Spindeln'!D:D,'Verkaufte Spindeln'!C:C,Tabelle2[[#This Row],[Zeichnungs-Endnummer]],'Verkaufte Spindeln'!F:F,"&gt;="&amp;Datum1,'Verkaufte Spindeln'!F:F,"&lt;="&amp;Datum2)</f>
        <v>9</v>
      </c>
      <c r="H31" s="34" t="s">
        <v>2091</v>
      </c>
      <c r="I31" s="3">
        <v>6</v>
      </c>
      <c r="J31" s="3"/>
      <c r="K31" s="41">
        <v>15000</v>
      </c>
      <c r="L31" s="9"/>
      <c r="M31" s="3"/>
      <c r="N31" s="8" t="s">
        <v>2100</v>
      </c>
      <c r="O31" s="50"/>
      <c r="P31" s="2" t="str">
        <f t="shared" si="2"/>
        <v>098-0567</v>
      </c>
      <c r="Q31" s="2" t="s">
        <v>742</v>
      </c>
      <c r="R31" s="2" t="str">
        <f t="shared" si="3"/>
        <v>098-0437</v>
      </c>
      <c r="S31" s="2" t="s">
        <v>677</v>
      </c>
      <c r="T31" s="2" t="s">
        <v>1888</v>
      </c>
      <c r="U31" s="2" t="s">
        <v>2026</v>
      </c>
      <c r="V31" s="2" t="s">
        <v>2228</v>
      </c>
      <c r="W31" s="2" t="s">
        <v>2133</v>
      </c>
      <c r="X31" s="35" t="s">
        <v>2136</v>
      </c>
    </row>
    <row r="32" spans="1:24" x14ac:dyDescent="0.25">
      <c r="A32" s="3" t="s">
        <v>1706</v>
      </c>
      <c r="B32" s="7">
        <v>886</v>
      </c>
      <c r="C32" s="34" t="s">
        <v>221</v>
      </c>
      <c r="D32" s="2" t="s">
        <v>1091</v>
      </c>
      <c r="E32" s="35" t="s">
        <v>511</v>
      </c>
      <c r="F32" s="10">
        <v>9</v>
      </c>
      <c r="G32" s="28">
        <f>SUMIFS('Verkaufte Spindeln'!D:D,'Verkaufte Spindeln'!C:C,Tabelle2[[#This Row],[Zeichnungs-Endnummer]],'Verkaufte Spindeln'!F:F,"&gt;="&amp;Datum1,'Verkaufte Spindeln'!F:F,"&lt;="&amp;Datum2)</f>
        <v>9</v>
      </c>
      <c r="H32" s="34" t="s">
        <v>2057</v>
      </c>
      <c r="I32" s="3">
        <v>40</v>
      </c>
      <c r="J32" s="3">
        <v>65.076660988074963</v>
      </c>
      <c r="K32" s="41">
        <v>24000</v>
      </c>
      <c r="L32" s="9" t="s">
        <v>2322</v>
      </c>
      <c r="M32" s="3" t="s">
        <v>2358</v>
      </c>
      <c r="N32" s="8" t="s">
        <v>2100</v>
      </c>
      <c r="O32" s="50" t="s">
        <v>790</v>
      </c>
      <c r="P32" s="2" t="str">
        <f t="shared" si="2"/>
        <v>098-0482</v>
      </c>
      <c r="Q32" s="2" t="s">
        <v>701</v>
      </c>
      <c r="R32" s="2" t="str">
        <f t="shared" si="3"/>
        <v>098-0402</v>
      </c>
      <c r="S32" s="2" t="s">
        <v>661</v>
      </c>
      <c r="T32" s="2" t="s">
        <v>1895</v>
      </c>
      <c r="U32" s="2" t="s">
        <v>2039</v>
      </c>
      <c r="V32" s="2" t="s">
        <v>2112</v>
      </c>
      <c r="W32" s="2" t="s">
        <v>2127</v>
      </c>
      <c r="X32" s="35" t="s">
        <v>2136</v>
      </c>
    </row>
    <row r="33" spans="1:24" x14ac:dyDescent="0.25">
      <c r="A33" s="3" t="s">
        <v>1713</v>
      </c>
      <c r="B33" s="7">
        <v>894</v>
      </c>
      <c r="C33" s="34" t="s">
        <v>195</v>
      </c>
      <c r="D33" s="2" t="s">
        <v>1069</v>
      </c>
      <c r="E33" s="35" t="s">
        <v>511</v>
      </c>
      <c r="F33" s="10">
        <v>9</v>
      </c>
      <c r="G33" s="28">
        <f>SUMIFS('Verkaufte Spindeln'!D:D,'Verkaufte Spindeln'!C:C,Tabelle2[[#This Row],[Zeichnungs-Endnummer]],'Verkaufte Spindeln'!F:F,"&gt;="&amp;Datum1,'Verkaufte Spindeln'!F:F,"&lt;="&amp;Datum2)</f>
        <v>9</v>
      </c>
      <c r="H33" s="34" t="s">
        <v>2057</v>
      </c>
      <c r="I33" s="3">
        <v>27</v>
      </c>
      <c r="J33" s="3">
        <v>128.92500000000001</v>
      </c>
      <c r="K33" s="41">
        <v>12000</v>
      </c>
      <c r="L33" s="9" t="s">
        <v>2284</v>
      </c>
      <c r="M33" s="3" t="s">
        <v>2348</v>
      </c>
      <c r="N33" s="8" t="s">
        <v>2100</v>
      </c>
      <c r="O33" s="50"/>
      <c r="P33" s="2" t="str">
        <f t="shared" si="2"/>
        <v>098-0399</v>
      </c>
      <c r="Q33" s="2" t="s">
        <v>663</v>
      </c>
      <c r="R33" s="2" t="str">
        <f t="shared" si="3"/>
        <v>098-0400</v>
      </c>
      <c r="S33" s="2" t="s">
        <v>664</v>
      </c>
      <c r="T33" s="2" t="s">
        <v>1906</v>
      </c>
      <c r="U33" s="2" t="s">
        <v>2010</v>
      </c>
      <c r="V33" s="2" t="s">
        <v>2112</v>
      </c>
      <c r="W33" s="2" t="s">
        <v>2119</v>
      </c>
      <c r="X33" s="35" t="s">
        <v>2136</v>
      </c>
    </row>
    <row r="34" spans="1:24" x14ac:dyDescent="0.25">
      <c r="A34" s="3" t="s">
        <v>1568</v>
      </c>
      <c r="B34" s="7">
        <v>742</v>
      </c>
      <c r="C34" s="34" t="s">
        <v>158</v>
      </c>
      <c r="D34" s="2" t="s">
        <v>1008</v>
      </c>
      <c r="E34" s="35" t="s">
        <v>511</v>
      </c>
      <c r="F34" s="10">
        <v>31</v>
      </c>
      <c r="G34" s="28">
        <f>SUMIFS('Verkaufte Spindeln'!D:D,'Verkaufte Spindeln'!C:C,Tabelle2[[#This Row],[Zeichnungs-Endnummer]],'Verkaufte Spindeln'!F:F,"&gt;="&amp;Datum1,'Verkaufte Spindeln'!F:F,"&lt;="&amp;Datum2)</f>
        <v>31</v>
      </c>
      <c r="H34" s="34" t="s">
        <v>2057</v>
      </c>
      <c r="I34" s="3">
        <v>21</v>
      </c>
      <c r="J34" s="3">
        <v>100.27500000000001</v>
      </c>
      <c r="K34" s="41">
        <v>18000</v>
      </c>
      <c r="L34" s="9" t="s">
        <v>2290</v>
      </c>
      <c r="M34" s="3" t="s">
        <v>2348</v>
      </c>
      <c r="N34" s="8" t="s">
        <v>2100</v>
      </c>
      <c r="O34" s="50" t="s">
        <v>783</v>
      </c>
      <c r="P34" s="2" t="str">
        <f t="shared" si="2"/>
        <v>098-0592</v>
      </c>
      <c r="Q34" s="2" t="s">
        <v>632</v>
      </c>
      <c r="R34" s="2" t="str">
        <f t="shared" si="3"/>
        <v>098-0593</v>
      </c>
      <c r="S34" s="2" t="s">
        <v>633</v>
      </c>
      <c r="T34" s="2" t="s">
        <v>1967</v>
      </c>
      <c r="U34" s="2" t="s">
        <v>2242</v>
      </c>
      <c r="V34" s="2" t="s">
        <v>2112</v>
      </c>
      <c r="W34" s="2" t="s">
        <v>1919</v>
      </c>
      <c r="X34" s="35" t="s">
        <v>2136</v>
      </c>
    </row>
    <row r="35" spans="1:24" x14ac:dyDescent="0.25">
      <c r="A35" s="3" t="s">
        <v>1569</v>
      </c>
      <c r="B35" s="7">
        <v>742</v>
      </c>
      <c r="C35" s="34" t="s">
        <v>158</v>
      </c>
      <c r="D35" s="2" t="s">
        <v>1008</v>
      </c>
      <c r="E35" s="35" t="s">
        <v>511</v>
      </c>
      <c r="F35" s="10">
        <v>31</v>
      </c>
      <c r="G35" s="28">
        <f>SUMIFS('Verkaufte Spindeln'!D:D,'Verkaufte Spindeln'!C:C,Tabelle2[[#This Row],[Zeichnungs-Endnummer]],'Verkaufte Spindeln'!F:F,"&gt;="&amp;Datum1,'Verkaufte Spindeln'!F:F,"&lt;="&amp;Datum2)</f>
        <v>31</v>
      </c>
      <c r="H35" s="34" t="s">
        <v>2057</v>
      </c>
      <c r="I35" s="3">
        <v>21</v>
      </c>
      <c r="J35" s="3">
        <v>100.27500000000001</v>
      </c>
      <c r="K35" s="41">
        <v>18000</v>
      </c>
      <c r="L35" s="9" t="s">
        <v>2290</v>
      </c>
      <c r="M35" s="3" t="s">
        <v>2348</v>
      </c>
      <c r="N35" s="8" t="s">
        <v>2100</v>
      </c>
      <c r="O35" s="50"/>
      <c r="P35" s="2" t="str">
        <f t="shared" si="2"/>
        <v>098-0592</v>
      </c>
      <c r="Q35" s="2" t="s">
        <v>632</v>
      </c>
      <c r="R35" s="2" t="str">
        <f t="shared" si="3"/>
        <v>098-0593</v>
      </c>
      <c r="S35" s="2" t="s">
        <v>633</v>
      </c>
      <c r="T35" s="2" t="s">
        <v>1967</v>
      </c>
      <c r="U35" s="2" t="s">
        <v>2242</v>
      </c>
      <c r="V35" s="2" t="s">
        <v>2112</v>
      </c>
      <c r="W35" s="2" t="s">
        <v>1919</v>
      </c>
      <c r="X35" s="35" t="s">
        <v>2136</v>
      </c>
    </row>
    <row r="36" spans="1:24" x14ac:dyDescent="0.25">
      <c r="A36" s="3" t="s">
        <v>1477</v>
      </c>
      <c r="B36" s="7">
        <v>642</v>
      </c>
      <c r="C36" s="34" t="s">
        <v>187</v>
      </c>
      <c r="D36" s="2" t="s">
        <v>942</v>
      </c>
      <c r="E36" s="35" t="s">
        <v>511</v>
      </c>
      <c r="F36" s="10">
        <v>23</v>
      </c>
      <c r="G36" s="28">
        <f>SUMIFS('Verkaufte Spindeln'!D:D,'Verkaufte Spindeln'!C:C,Tabelle2[[#This Row],[Zeichnungs-Endnummer]],'Verkaufte Spindeln'!F:F,"&gt;="&amp;Datum1,'Verkaufte Spindeln'!F:F,"&lt;="&amp;Datum2)</f>
        <v>23</v>
      </c>
      <c r="H36" s="34" t="s">
        <v>2057</v>
      </c>
      <c r="I36" s="3">
        <v>27</v>
      </c>
      <c r="J36" s="3">
        <v>128.92500000000001</v>
      </c>
      <c r="K36" s="41">
        <v>12000</v>
      </c>
      <c r="L36" s="9" t="s">
        <v>2284</v>
      </c>
      <c r="M36" s="3" t="s">
        <v>2348</v>
      </c>
      <c r="N36" s="8" t="s">
        <v>2100</v>
      </c>
      <c r="O36" s="50" t="s">
        <v>786</v>
      </c>
      <c r="P36" s="2" t="str">
        <f t="shared" si="2"/>
        <v>098-0399</v>
      </c>
      <c r="Q36" s="2" t="s">
        <v>663</v>
      </c>
      <c r="R36" s="2" t="str">
        <f t="shared" si="3"/>
        <v>098-0400</v>
      </c>
      <c r="S36" s="2" t="s">
        <v>664</v>
      </c>
      <c r="T36" s="2" t="s">
        <v>1906</v>
      </c>
      <c r="U36" s="2" t="s">
        <v>2010</v>
      </c>
      <c r="V36" s="2" t="s">
        <v>2112</v>
      </c>
      <c r="W36" s="2" t="s">
        <v>2119</v>
      </c>
      <c r="X36" s="35" t="s">
        <v>2136</v>
      </c>
    </row>
    <row r="37" spans="1:24" x14ac:dyDescent="0.25">
      <c r="A37" s="3" t="s">
        <v>1427</v>
      </c>
      <c r="B37" s="7">
        <v>816</v>
      </c>
      <c r="C37" s="34" t="s">
        <v>457</v>
      </c>
      <c r="D37" s="2" t="s">
        <v>918</v>
      </c>
      <c r="E37" s="35" t="s">
        <v>515</v>
      </c>
      <c r="F37" s="10">
        <v>1</v>
      </c>
      <c r="G37" s="28">
        <f>SUMIFS('Verkaufte Spindeln'!D:D,'Verkaufte Spindeln'!C:C,Tabelle2[[#This Row],[Zeichnungs-Endnummer]],'Verkaufte Spindeln'!F:F,"&gt;="&amp;Datum1,'Verkaufte Spindeln'!F:F,"&lt;="&amp;Datum2)</f>
        <v>1</v>
      </c>
      <c r="H37" s="34" t="s">
        <v>2081</v>
      </c>
      <c r="I37" s="3">
        <v>40</v>
      </c>
      <c r="J37" s="3">
        <v>278.54166666666669</v>
      </c>
      <c r="K37" s="41">
        <v>10000</v>
      </c>
      <c r="L37" s="9" t="s">
        <v>2287</v>
      </c>
      <c r="M37" s="3" t="s">
        <v>2350</v>
      </c>
      <c r="N37" s="8" t="s">
        <v>2100</v>
      </c>
      <c r="O37" s="50"/>
      <c r="P37" s="2" t="str">
        <f t="shared" si="2"/>
        <v>098-0370</v>
      </c>
      <c r="Q37" s="2" t="s">
        <v>642</v>
      </c>
      <c r="R37" s="2" t="str">
        <f t="shared" si="3"/>
        <v>098-0371</v>
      </c>
      <c r="S37" s="2" t="s">
        <v>643</v>
      </c>
      <c r="T37" s="2" t="s">
        <v>1899</v>
      </c>
      <c r="U37" s="2" t="s">
        <v>2046</v>
      </c>
      <c r="V37" s="2" t="s">
        <v>2112</v>
      </c>
      <c r="W37" s="2" t="s">
        <v>2114</v>
      </c>
      <c r="X37" s="35" t="s">
        <v>2136</v>
      </c>
    </row>
    <row r="38" spans="1:24" x14ac:dyDescent="0.25">
      <c r="A38" s="3" t="s">
        <v>1717</v>
      </c>
      <c r="B38" s="7">
        <v>901</v>
      </c>
      <c r="C38" s="34" t="s">
        <v>334</v>
      </c>
      <c r="D38" s="2" t="s">
        <v>1095</v>
      </c>
      <c r="E38" s="35" t="s">
        <v>515</v>
      </c>
      <c r="F38" s="10">
        <v>16</v>
      </c>
      <c r="G38" s="28">
        <f>SUMIFS('Verkaufte Spindeln'!D:D,'Verkaufte Spindeln'!C:C,Tabelle2[[#This Row],[Zeichnungs-Endnummer]],'Verkaufte Spindeln'!F:F,"&gt;="&amp;Datum1,'Verkaufte Spindeln'!F:F,"&lt;="&amp;Datum2)</f>
        <v>16</v>
      </c>
      <c r="H38" s="34" t="s">
        <v>2063</v>
      </c>
      <c r="I38" s="3">
        <v>50</v>
      </c>
      <c r="J38" s="3">
        <v>238.75</v>
      </c>
      <c r="K38" s="41">
        <v>15000</v>
      </c>
      <c r="L38" s="9" t="s">
        <v>2315</v>
      </c>
      <c r="M38" s="3" t="s">
        <v>2345</v>
      </c>
      <c r="N38" s="8" t="s">
        <v>2100</v>
      </c>
      <c r="O38" s="50" t="s">
        <v>796</v>
      </c>
      <c r="P38" s="2" t="str">
        <f t="shared" si="2"/>
        <v>098-0557</v>
      </c>
      <c r="Q38" s="2" t="s">
        <v>713</v>
      </c>
      <c r="R38" s="2" t="str">
        <f t="shared" si="3"/>
        <v>098-0505</v>
      </c>
      <c r="S38" s="2" t="s">
        <v>714</v>
      </c>
      <c r="T38" s="2" t="s">
        <v>1899</v>
      </c>
      <c r="U38" s="2" t="s">
        <v>2047</v>
      </c>
      <c r="V38" s="2" t="s">
        <v>2112</v>
      </c>
      <c r="W38" s="2" t="s">
        <v>2130</v>
      </c>
      <c r="X38" s="35" t="s">
        <v>2136</v>
      </c>
    </row>
    <row r="39" spans="1:24" x14ac:dyDescent="0.25">
      <c r="A39" s="3" t="s">
        <v>1786</v>
      </c>
      <c r="B39" s="7">
        <v>986</v>
      </c>
      <c r="C39" s="34" t="s">
        <v>316</v>
      </c>
      <c r="D39" s="2" t="s">
        <v>1137</v>
      </c>
      <c r="E39" s="35" t="s">
        <v>511</v>
      </c>
      <c r="F39" s="10">
        <v>10</v>
      </c>
      <c r="G39" s="28">
        <f>SUMIFS('Verkaufte Spindeln'!D:D,'Verkaufte Spindeln'!C:C,Tabelle2[[#This Row],[Zeichnungs-Endnummer]],'Verkaufte Spindeln'!F:F,"&gt;="&amp;Datum1,'Verkaufte Spindeln'!F:F,"&lt;="&amp;Datum2)</f>
        <v>10</v>
      </c>
      <c r="H39" s="34" t="s">
        <v>2063</v>
      </c>
      <c r="I39" s="3">
        <v>42</v>
      </c>
      <c r="J39" s="3">
        <v>201</v>
      </c>
      <c r="K39" s="41">
        <v>12000</v>
      </c>
      <c r="L39" s="9" t="s">
        <v>2311</v>
      </c>
      <c r="M39" s="3" t="s">
        <v>2348</v>
      </c>
      <c r="N39" s="8" t="s">
        <v>2100</v>
      </c>
      <c r="O39" s="50" t="s">
        <v>811</v>
      </c>
      <c r="P39" s="2" t="str">
        <f t="shared" si="2"/>
        <v>098-0580</v>
      </c>
      <c r="Q39" s="2" t="s">
        <v>748</v>
      </c>
      <c r="R39" s="2" t="str">
        <f t="shared" si="3"/>
        <v>098-0488</v>
      </c>
      <c r="S39" s="2" t="s">
        <v>705</v>
      </c>
      <c r="T39" s="2" t="s">
        <v>1907</v>
      </c>
      <c r="U39" s="2" t="s">
        <v>2014</v>
      </c>
      <c r="V39" s="2" t="s">
        <v>2112</v>
      </c>
      <c r="W39" s="2" t="s">
        <v>2112</v>
      </c>
      <c r="X39" s="35" t="s">
        <v>2136</v>
      </c>
    </row>
    <row r="40" spans="1:24" x14ac:dyDescent="0.25">
      <c r="A40" s="3" t="s">
        <v>1672</v>
      </c>
      <c r="B40" s="7">
        <v>848</v>
      </c>
      <c r="C40" s="34" t="s">
        <v>333</v>
      </c>
      <c r="D40" s="2" t="s">
        <v>1235</v>
      </c>
      <c r="E40" s="35" t="s">
        <v>515</v>
      </c>
      <c r="F40" s="10">
        <v>15</v>
      </c>
      <c r="G40" s="28">
        <f>SUMIFS('Verkaufte Spindeln'!D:D,'Verkaufte Spindeln'!C:C,Tabelle2[[#This Row],[Zeichnungs-Endnummer]],'Verkaufte Spindeln'!F:F,"&gt;="&amp;Datum1,'Verkaufte Spindeln'!F:F,"&lt;="&amp;Datum2)</f>
        <v>15</v>
      </c>
      <c r="H40" s="34" t="s">
        <v>2063</v>
      </c>
      <c r="I40" s="3">
        <v>50</v>
      </c>
      <c r="J40" s="3">
        <v>239</v>
      </c>
      <c r="K40" s="41">
        <v>15000</v>
      </c>
      <c r="L40" s="9" t="s">
        <v>2315</v>
      </c>
      <c r="M40" s="3" t="s">
        <v>2345</v>
      </c>
      <c r="N40" s="8" t="s">
        <v>2100</v>
      </c>
      <c r="O40" s="50" t="s">
        <v>796</v>
      </c>
      <c r="P40" s="2" t="str">
        <f t="shared" si="2"/>
        <v>098-0557</v>
      </c>
      <c r="Q40" s="2" t="s">
        <v>713</v>
      </c>
      <c r="R40" s="2" t="str">
        <f t="shared" si="3"/>
        <v>098-0505</v>
      </c>
      <c r="S40" s="2" t="s">
        <v>714</v>
      </c>
      <c r="T40" s="2" t="s">
        <v>1899</v>
      </c>
      <c r="U40" s="2" t="s">
        <v>2047</v>
      </c>
      <c r="V40" s="2" t="s">
        <v>2112</v>
      </c>
      <c r="W40" s="2" t="s">
        <v>2130</v>
      </c>
      <c r="X40" s="35" t="s">
        <v>2136</v>
      </c>
    </row>
    <row r="41" spans="1:24" x14ac:dyDescent="0.25">
      <c r="A41" s="3" t="s">
        <v>1673</v>
      </c>
      <c r="B41" s="7">
        <v>882</v>
      </c>
      <c r="C41" s="34" t="s">
        <v>333</v>
      </c>
      <c r="D41" s="2" t="s">
        <v>1075</v>
      </c>
      <c r="E41" s="35" t="s">
        <v>515</v>
      </c>
      <c r="F41" s="10">
        <v>8</v>
      </c>
      <c r="G41" s="28">
        <f>SUMIFS('Verkaufte Spindeln'!D:D,'Verkaufte Spindeln'!C:C,Tabelle2[[#This Row],[Zeichnungs-Endnummer]],'Verkaufte Spindeln'!F:F,"&gt;="&amp;Datum1,'Verkaufte Spindeln'!F:F,"&lt;="&amp;Datum2)</f>
        <v>8</v>
      </c>
      <c r="H41" s="34" t="s">
        <v>2063</v>
      </c>
      <c r="I41" s="3">
        <v>50</v>
      </c>
      <c r="J41" s="3">
        <v>239</v>
      </c>
      <c r="K41" s="41">
        <v>15000</v>
      </c>
      <c r="L41" s="9" t="s">
        <v>2315</v>
      </c>
      <c r="M41" s="3" t="s">
        <v>2345</v>
      </c>
      <c r="N41" s="8" t="s">
        <v>2100</v>
      </c>
      <c r="O41" s="50" t="s">
        <v>796</v>
      </c>
      <c r="P41" s="2" t="str">
        <f t="shared" si="2"/>
        <v>098-0557</v>
      </c>
      <c r="Q41" s="2" t="s">
        <v>713</v>
      </c>
      <c r="R41" s="2" t="str">
        <f t="shared" si="3"/>
        <v>098-0505</v>
      </c>
      <c r="S41" s="2" t="s">
        <v>714</v>
      </c>
      <c r="T41" s="2" t="s">
        <v>1899</v>
      </c>
      <c r="U41" s="2" t="s">
        <v>2047</v>
      </c>
      <c r="V41" s="2" t="s">
        <v>2112</v>
      </c>
      <c r="W41" s="2" t="s">
        <v>2130</v>
      </c>
      <c r="X41" s="35" t="s">
        <v>2136</v>
      </c>
    </row>
    <row r="42" spans="1:24" x14ac:dyDescent="0.25">
      <c r="A42" s="3" t="s">
        <v>1682</v>
      </c>
      <c r="B42" s="7">
        <v>856</v>
      </c>
      <c r="C42" s="34" t="s">
        <v>443</v>
      </c>
      <c r="D42" s="2" t="s">
        <v>1078</v>
      </c>
      <c r="E42" s="35" t="s">
        <v>511</v>
      </c>
      <c r="F42" s="10">
        <v>7</v>
      </c>
      <c r="G42" s="28">
        <f>SUMIFS('Verkaufte Spindeln'!D:D,'Verkaufte Spindeln'!C:C,Tabelle2[[#This Row],[Zeichnungs-Endnummer]],'Verkaufte Spindeln'!F:F,"&gt;="&amp;Datum1,'Verkaufte Spindeln'!F:F,"&lt;="&amp;Datum2)</f>
        <v>7</v>
      </c>
      <c r="H42" s="34" t="s">
        <v>2066</v>
      </c>
      <c r="I42" s="3">
        <v>27</v>
      </c>
      <c r="J42" s="3">
        <v>128.92500000000001</v>
      </c>
      <c r="K42" s="41">
        <v>12000</v>
      </c>
      <c r="L42" s="9" t="s">
        <v>2284</v>
      </c>
      <c r="M42" s="3" t="s">
        <v>2348</v>
      </c>
      <c r="N42" s="8" t="s">
        <v>2100</v>
      </c>
      <c r="O42" s="50"/>
      <c r="P42" s="2" t="str">
        <f t="shared" si="2"/>
        <v>098-0399</v>
      </c>
      <c r="Q42" s="2" t="s">
        <v>663</v>
      </c>
      <c r="R42" s="2" t="str">
        <f t="shared" si="3"/>
        <v>098-0400</v>
      </c>
      <c r="S42" s="2" t="s">
        <v>664</v>
      </c>
      <c r="T42" s="2" t="s">
        <v>1906</v>
      </c>
      <c r="U42" s="2" t="s">
        <v>2010</v>
      </c>
      <c r="V42" s="2" t="s">
        <v>2112</v>
      </c>
      <c r="W42" s="2" t="s">
        <v>2119</v>
      </c>
      <c r="X42" s="35" t="s">
        <v>2136</v>
      </c>
    </row>
    <row r="43" spans="1:24" x14ac:dyDescent="0.25">
      <c r="A43" s="3" t="s">
        <v>1698</v>
      </c>
      <c r="B43" s="7">
        <v>1007</v>
      </c>
      <c r="C43" s="34" t="s">
        <v>109</v>
      </c>
      <c r="D43" s="2" t="s">
        <v>1087</v>
      </c>
      <c r="E43" s="35" t="s">
        <v>513</v>
      </c>
      <c r="F43" s="10">
        <v>7</v>
      </c>
      <c r="G43" s="28">
        <f>SUMIFS('Verkaufte Spindeln'!D:D,'Verkaufte Spindeln'!C:C,Tabelle2[[#This Row],[Zeichnungs-Endnummer]],'Verkaufte Spindeln'!F:F,"&gt;="&amp;Datum1,'Verkaufte Spindeln'!F:F,"&lt;="&amp;Datum2)</f>
        <v>7</v>
      </c>
      <c r="H43" s="34" t="s">
        <v>2057</v>
      </c>
      <c r="I43" s="3">
        <v>25</v>
      </c>
      <c r="J43" s="3">
        <v>57.3</v>
      </c>
      <c r="K43" s="41">
        <v>18000</v>
      </c>
      <c r="L43" s="9" t="s">
        <v>2307</v>
      </c>
      <c r="M43" s="3" t="s">
        <v>2354</v>
      </c>
      <c r="N43" s="8" t="s">
        <v>2100</v>
      </c>
      <c r="O43" s="50" t="s">
        <v>803</v>
      </c>
      <c r="P43" s="2" t="str">
        <f t="shared" si="2"/>
        <v>098-0555</v>
      </c>
      <c r="Q43" s="2" t="s">
        <v>735</v>
      </c>
      <c r="R43" s="2" t="str">
        <f t="shared" si="3"/>
        <v>098-0554</v>
      </c>
      <c r="S43" s="2" t="s">
        <v>736</v>
      </c>
      <c r="T43" s="2" t="s">
        <v>1901</v>
      </c>
      <c r="U43" s="2" t="s">
        <v>2002</v>
      </c>
      <c r="V43" s="2" t="s">
        <v>2112</v>
      </c>
      <c r="W43" s="2" t="s">
        <v>2130</v>
      </c>
      <c r="X43" s="35" t="s">
        <v>2235</v>
      </c>
    </row>
    <row r="44" spans="1:24" x14ac:dyDescent="0.25">
      <c r="A44" s="3" t="s">
        <v>1617</v>
      </c>
      <c r="B44" s="7">
        <v>1031</v>
      </c>
      <c r="C44" s="34" t="s">
        <v>290</v>
      </c>
      <c r="D44" s="2" t="s">
        <v>1041</v>
      </c>
      <c r="E44" s="35" t="s">
        <v>511</v>
      </c>
      <c r="F44" s="10">
        <v>24</v>
      </c>
      <c r="G44" s="28">
        <f>SUMIFS('Verkaufte Spindeln'!D:D,'Verkaufte Spindeln'!C:C,Tabelle2[[#This Row],[Zeichnungs-Endnummer]],'Verkaufte Spindeln'!F:F,"&gt;="&amp;Datum1,'Verkaufte Spindeln'!F:F,"&lt;="&amp;Datum2)</f>
        <v>24</v>
      </c>
      <c r="H44" s="34" t="s">
        <v>2063</v>
      </c>
      <c r="I44" s="3">
        <v>34</v>
      </c>
      <c r="J44" s="3">
        <v>162.35</v>
      </c>
      <c r="K44" s="41">
        <v>12000</v>
      </c>
      <c r="L44" s="9" t="s">
        <v>2312</v>
      </c>
      <c r="M44" s="3" t="s">
        <v>2348</v>
      </c>
      <c r="N44" s="8" t="s">
        <v>2100</v>
      </c>
      <c r="O44" s="50" t="s">
        <v>794</v>
      </c>
      <c r="P44" s="2" t="str">
        <f t="shared" si="2"/>
        <v>098-0606</v>
      </c>
      <c r="Q44" s="2" t="s">
        <v>706</v>
      </c>
      <c r="R44" s="2" t="str">
        <f t="shared" si="3"/>
        <v>098-0488</v>
      </c>
      <c r="S44" s="2" t="s">
        <v>705</v>
      </c>
      <c r="T44" s="2" t="s">
        <v>1907</v>
      </c>
      <c r="U44" s="2" t="s">
        <v>2015</v>
      </c>
      <c r="V44" s="2" t="s">
        <v>2112</v>
      </c>
      <c r="W44" s="2" t="s">
        <v>2112</v>
      </c>
      <c r="X44" s="35" t="s">
        <v>2136</v>
      </c>
    </row>
    <row r="45" spans="1:24" x14ac:dyDescent="0.25">
      <c r="A45" s="3" t="s">
        <v>1665</v>
      </c>
      <c r="B45" s="7">
        <v>841</v>
      </c>
      <c r="C45" s="34" t="s">
        <v>209</v>
      </c>
      <c r="D45" s="2" t="s">
        <v>1072</v>
      </c>
      <c r="E45" s="35" t="s">
        <v>511</v>
      </c>
      <c r="F45" s="10">
        <v>9</v>
      </c>
      <c r="G45" s="28">
        <f>SUMIFS('Verkaufte Spindeln'!D:D,'Verkaufte Spindeln'!C:C,Tabelle2[[#This Row],[Zeichnungs-Endnummer]],'Verkaufte Spindeln'!F:F,"&gt;="&amp;Datum1,'Verkaufte Spindeln'!F:F,"&lt;="&amp;Datum2)</f>
        <v>9</v>
      </c>
      <c r="H45" s="34" t="s">
        <v>2057</v>
      </c>
      <c r="I45" s="3">
        <v>34</v>
      </c>
      <c r="J45" s="3">
        <v>71.677704194260485</v>
      </c>
      <c r="K45" s="41">
        <v>24000</v>
      </c>
      <c r="L45" s="9" t="s">
        <v>2322</v>
      </c>
      <c r="M45" s="3" t="s">
        <v>2358</v>
      </c>
      <c r="N45" s="8" t="s">
        <v>2100</v>
      </c>
      <c r="O45" s="50" t="s">
        <v>784</v>
      </c>
      <c r="P45" s="2" t="str">
        <f t="shared" si="2"/>
        <v>098-0403</v>
      </c>
      <c r="Q45" s="2" t="s">
        <v>662</v>
      </c>
      <c r="R45" s="2" t="str">
        <f t="shared" si="3"/>
        <v>098-0402</v>
      </c>
      <c r="S45" s="2" t="s">
        <v>661</v>
      </c>
      <c r="T45" s="2" t="s">
        <v>1895</v>
      </c>
      <c r="U45" s="2" t="s">
        <v>2036</v>
      </c>
      <c r="V45" s="2" t="s">
        <v>2112</v>
      </c>
      <c r="W45" s="2" t="s">
        <v>2118</v>
      </c>
      <c r="X45" s="35" t="s">
        <v>2136</v>
      </c>
    </row>
    <row r="46" spans="1:24" x14ac:dyDescent="0.25">
      <c r="A46" s="3" t="s">
        <v>1725</v>
      </c>
      <c r="B46" s="7">
        <v>912</v>
      </c>
      <c r="C46" s="34" t="s">
        <v>353</v>
      </c>
      <c r="D46" s="2" t="s">
        <v>1098</v>
      </c>
      <c r="E46" s="35" t="s">
        <v>536</v>
      </c>
      <c r="F46" s="10">
        <v>6</v>
      </c>
      <c r="G46" s="28">
        <f>SUMIFS('Verkaufte Spindeln'!D:D,'Verkaufte Spindeln'!C:C,Tabelle2[[#This Row],[Zeichnungs-Endnummer]],'Verkaufte Spindeln'!F:F,"&gt;="&amp;Datum1,'Verkaufte Spindeln'!F:F,"&lt;="&amp;Datum2)</f>
        <v>6</v>
      </c>
      <c r="H46" s="34" t="s">
        <v>2091</v>
      </c>
      <c r="I46" s="3">
        <v>6</v>
      </c>
      <c r="J46" s="3"/>
      <c r="K46" s="41">
        <v>15000</v>
      </c>
      <c r="L46" s="9"/>
      <c r="M46" s="3"/>
      <c r="N46" s="8" t="s">
        <v>2100</v>
      </c>
      <c r="O46" s="50"/>
      <c r="P46" s="2" t="str">
        <f t="shared" si="2"/>
        <v>098-0567</v>
      </c>
      <c r="Q46" s="2" t="s">
        <v>742</v>
      </c>
      <c r="R46" s="2" t="str">
        <f t="shared" si="3"/>
        <v>098-0437</v>
      </c>
      <c r="S46" s="2" t="s">
        <v>677</v>
      </c>
      <c r="T46" s="2" t="s">
        <v>1888</v>
      </c>
      <c r="U46" s="2" t="s">
        <v>2026</v>
      </c>
      <c r="V46" s="2" t="s">
        <v>2228</v>
      </c>
      <c r="W46" s="2" t="s">
        <v>2133</v>
      </c>
      <c r="X46" s="35" t="s">
        <v>2136</v>
      </c>
    </row>
    <row r="47" spans="1:24" x14ac:dyDescent="0.25">
      <c r="A47" s="3" t="s">
        <v>1464</v>
      </c>
      <c r="B47" s="7">
        <v>631</v>
      </c>
      <c r="C47" s="34" t="s">
        <v>148</v>
      </c>
      <c r="D47" s="2" t="s">
        <v>936</v>
      </c>
      <c r="E47" s="35" t="s">
        <v>511</v>
      </c>
      <c r="F47" s="10">
        <v>20</v>
      </c>
      <c r="G47" s="28">
        <f>SUMIFS('Verkaufte Spindeln'!D:D,'Verkaufte Spindeln'!C:C,Tabelle2[[#This Row],[Zeichnungs-Endnummer]],'Verkaufte Spindeln'!F:F,"&gt;="&amp;Datum1,'Verkaufte Spindeln'!F:F,"&lt;="&amp;Datum2)</f>
        <v>20</v>
      </c>
      <c r="H47" s="34" t="s">
        <v>2057</v>
      </c>
      <c r="I47" s="3">
        <v>21</v>
      </c>
      <c r="J47" s="3">
        <v>100.27500000000001</v>
      </c>
      <c r="K47" s="41">
        <v>18000</v>
      </c>
      <c r="L47" s="9" t="s">
        <v>2290</v>
      </c>
      <c r="M47" s="3" t="s">
        <v>2348</v>
      </c>
      <c r="N47" s="8" t="s">
        <v>2100</v>
      </c>
      <c r="O47" s="50" t="s">
        <v>783</v>
      </c>
      <c r="P47" s="2" t="str">
        <f t="shared" si="2"/>
        <v>098-0592</v>
      </c>
      <c r="Q47" s="2" t="s">
        <v>632</v>
      </c>
      <c r="R47" s="2" t="str">
        <f t="shared" si="3"/>
        <v>098-0593</v>
      </c>
      <c r="S47" s="2" t="s">
        <v>633</v>
      </c>
      <c r="T47" s="2" t="s">
        <v>1967</v>
      </c>
      <c r="U47" s="2" t="s">
        <v>2242</v>
      </c>
      <c r="V47" s="2" t="s">
        <v>2112</v>
      </c>
      <c r="W47" s="2" t="s">
        <v>1919</v>
      </c>
      <c r="X47" s="35" t="s">
        <v>2136</v>
      </c>
    </row>
    <row r="48" spans="1:24" x14ac:dyDescent="0.25">
      <c r="A48" s="3" t="s">
        <v>1575</v>
      </c>
      <c r="B48" s="7">
        <v>746</v>
      </c>
      <c r="C48" s="34" t="s">
        <v>304</v>
      </c>
      <c r="D48" s="2" t="s">
        <v>1012</v>
      </c>
      <c r="E48" s="35" t="s">
        <v>515</v>
      </c>
      <c r="F48" s="10">
        <v>16</v>
      </c>
      <c r="G48" s="28">
        <f>SUMIFS('Verkaufte Spindeln'!D:D,'Verkaufte Spindeln'!C:C,Tabelle2[[#This Row],[Zeichnungs-Endnummer]],'Verkaufte Spindeln'!F:F,"&gt;="&amp;Datum1,'Verkaufte Spindeln'!F:F,"&lt;="&amp;Datum2)</f>
        <v>16</v>
      </c>
      <c r="H48" s="34" t="s">
        <v>2063</v>
      </c>
      <c r="I48" s="3">
        <v>42</v>
      </c>
      <c r="J48" s="3">
        <v>401.1</v>
      </c>
      <c r="K48" s="41">
        <v>7000</v>
      </c>
      <c r="L48" s="9" t="s">
        <v>2281</v>
      </c>
      <c r="M48" s="3" t="s">
        <v>2345</v>
      </c>
      <c r="N48" s="8" t="s">
        <v>2100</v>
      </c>
      <c r="O48" s="50" t="s">
        <v>791</v>
      </c>
      <c r="P48" s="2" t="str">
        <f t="shared" si="2"/>
        <v>098-0519</v>
      </c>
      <c r="Q48" s="2" t="s">
        <v>702</v>
      </c>
      <c r="R48" s="2" t="str">
        <f t="shared" si="3"/>
        <v>098-0520</v>
      </c>
      <c r="S48" s="2" t="s">
        <v>703</v>
      </c>
      <c r="T48" s="2" t="s">
        <v>2055</v>
      </c>
      <c r="U48" s="2" t="s">
        <v>2054</v>
      </c>
      <c r="V48" s="2" t="s">
        <v>2222</v>
      </c>
      <c r="W48" s="2" t="s">
        <v>1919</v>
      </c>
      <c r="X48" s="35" t="s">
        <v>2136</v>
      </c>
    </row>
    <row r="49" spans="1:24" x14ac:dyDescent="0.25">
      <c r="A49" s="3" t="s">
        <v>1694</v>
      </c>
      <c r="B49" s="7">
        <v>874</v>
      </c>
      <c r="C49" s="34" t="s">
        <v>236</v>
      </c>
      <c r="D49" s="2" t="s">
        <v>1244</v>
      </c>
      <c r="E49" s="35" t="s">
        <v>511</v>
      </c>
      <c r="F49" s="10">
        <v>6</v>
      </c>
      <c r="G49" s="28">
        <f>SUMIFS('Verkaufte Spindeln'!D:D,'Verkaufte Spindeln'!C:C,Tabelle2[[#This Row],[Zeichnungs-Endnummer]],'Verkaufte Spindeln'!F:F,"&gt;="&amp;Datum1,'Verkaufte Spindeln'!F:F,"&lt;="&amp;Datum2)</f>
        <v>6</v>
      </c>
      <c r="H49" s="34" t="s">
        <v>2057</v>
      </c>
      <c r="I49" s="3">
        <v>60</v>
      </c>
      <c r="J49" s="3">
        <v>81.857142857142861</v>
      </c>
      <c r="K49" s="41">
        <v>24000</v>
      </c>
      <c r="L49" s="9" t="s">
        <v>2305</v>
      </c>
      <c r="M49" s="3" t="s">
        <v>2361</v>
      </c>
      <c r="N49" s="8" t="s">
        <v>2100</v>
      </c>
      <c r="O49" s="50"/>
      <c r="P49" s="2" t="str">
        <f t="shared" si="2"/>
        <v>098-0551</v>
      </c>
      <c r="Q49" s="2" t="s">
        <v>737</v>
      </c>
      <c r="R49" s="2" t="str">
        <f t="shared" si="3"/>
        <v>098-0560</v>
      </c>
      <c r="S49" s="2" t="s">
        <v>739</v>
      </c>
      <c r="T49" s="2" t="s">
        <v>1905</v>
      </c>
      <c r="U49" s="2" t="s">
        <v>2009</v>
      </c>
      <c r="V49" s="2" t="s">
        <v>2112</v>
      </c>
      <c r="W49" s="2" t="s">
        <v>2112</v>
      </c>
      <c r="X49" s="35" t="s">
        <v>2136</v>
      </c>
    </row>
    <row r="50" spans="1:24" x14ac:dyDescent="0.25">
      <c r="A50" s="3" t="s">
        <v>1778</v>
      </c>
      <c r="B50" s="7">
        <v>975</v>
      </c>
      <c r="C50" s="34" t="s">
        <v>210</v>
      </c>
      <c r="D50" s="2" t="s">
        <v>1116</v>
      </c>
      <c r="E50" s="35" t="s">
        <v>511</v>
      </c>
      <c r="F50" s="10">
        <v>6</v>
      </c>
      <c r="G50" s="28">
        <f>SUMIFS('Verkaufte Spindeln'!D:D,'Verkaufte Spindeln'!C:C,Tabelle2[[#This Row],[Zeichnungs-Endnummer]],'Verkaufte Spindeln'!F:F,"&gt;="&amp;Datum1,'Verkaufte Spindeln'!F:F,"&lt;="&amp;Datum2)</f>
        <v>6</v>
      </c>
      <c r="H50" s="34" t="s">
        <v>2057</v>
      </c>
      <c r="I50" s="3">
        <v>34</v>
      </c>
      <c r="J50" s="3">
        <v>0</v>
      </c>
      <c r="K50" s="41">
        <v>24000</v>
      </c>
      <c r="L50" s="9">
        <v>0</v>
      </c>
      <c r="M50" s="3">
        <v>0</v>
      </c>
      <c r="N50" s="8" t="s">
        <v>2100</v>
      </c>
      <c r="O50" s="50" t="s">
        <v>784</v>
      </c>
      <c r="P50" s="2" t="str">
        <f t="shared" si="2"/>
        <v>098-0403</v>
      </c>
      <c r="Q50" s="2" t="s">
        <v>662</v>
      </c>
      <c r="R50" s="2" t="str">
        <f t="shared" si="3"/>
        <v>098-0402</v>
      </c>
      <c r="S50" s="2" t="s">
        <v>661</v>
      </c>
      <c r="T50" s="2" t="s">
        <v>1895</v>
      </c>
      <c r="U50" s="2" t="s">
        <v>2036</v>
      </c>
      <c r="V50" s="2" t="s">
        <v>2112</v>
      </c>
      <c r="W50" s="2" t="s">
        <v>2118</v>
      </c>
      <c r="X50" s="35" t="s">
        <v>2136</v>
      </c>
    </row>
    <row r="51" spans="1:24" x14ac:dyDescent="0.25">
      <c r="A51" s="3" t="s">
        <v>1708</v>
      </c>
      <c r="B51" s="7">
        <v>888</v>
      </c>
      <c r="C51" s="34" t="s">
        <v>140</v>
      </c>
      <c r="D51" s="2" t="s">
        <v>1042</v>
      </c>
      <c r="E51" s="35" t="s">
        <v>511</v>
      </c>
      <c r="F51" s="10">
        <v>5</v>
      </c>
      <c r="G51" s="28">
        <f>SUMIFS('Verkaufte Spindeln'!D:D,'Verkaufte Spindeln'!C:C,Tabelle2[[#This Row],[Zeichnungs-Endnummer]],'Verkaufte Spindeln'!F:F,"&gt;="&amp;Datum1,'Verkaufte Spindeln'!F:F,"&lt;="&amp;Datum2)</f>
        <v>5</v>
      </c>
      <c r="H51" s="34" t="s">
        <v>2057</v>
      </c>
      <c r="I51" s="3">
        <v>21</v>
      </c>
      <c r="J51" s="3">
        <v>100.27500000000001</v>
      </c>
      <c r="K51" s="41">
        <v>15000</v>
      </c>
      <c r="L51" s="9" t="s">
        <v>2290</v>
      </c>
      <c r="M51" s="3" t="s">
        <v>2348</v>
      </c>
      <c r="N51" s="8" t="s">
        <v>2100</v>
      </c>
      <c r="O51" s="50"/>
      <c r="P51" s="2" t="str">
        <f t="shared" si="2"/>
        <v>098-0592</v>
      </c>
      <c r="Q51" s="2" t="s">
        <v>632</v>
      </c>
      <c r="R51" s="2" t="str">
        <f t="shared" si="3"/>
        <v>098-0593</v>
      </c>
      <c r="S51" s="2" t="s">
        <v>633</v>
      </c>
      <c r="T51" s="2" t="s">
        <v>1967</v>
      </c>
      <c r="U51" s="2" t="s">
        <v>2242</v>
      </c>
      <c r="V51" s="2" t="s">
        <v>2112</v>
      </c>
      <c r="W51" s="2" t="s">
        <v>1919</v>
      </c>
      <c r="X51" s="35" t="s">
        <v>2136</v>
      </c>
    </row>
    <row r="52" spans="1:24" x14ac:dyDescent="0.25">
      <c r="A52" s="3" t="s">
        <v>1709</v>
      </c>
      <c r="B52" s="7">
        <v>889</v>
      </c>
      <c r="C52" s="34" t="s">
        <v>375</v>
      </c>
      <c r="D52" s="2" t="s">
        <v>1245</v>
      </c>
      <c r="E52" s="35" t="s">
        <v>528</v>
      </c>
      <c r="F52" s="10">
        <v>5</v>
      </c>
      <c r="G52" s="28">
        <f>SUMIFS('Verkaufte Spindeln'!D:D,'Verkaufte Spindeln'!C:C,Tabelle2[[#This Row],[Zeichnungs-Endnummer]],'Verkaufte Spindeln'!F:F,"&gt;="&amp;Datum1,'Verkaufte Spindeln'!F:F,"&lt;="&amp;Datum2)</f>
        <v>5</v>
      </c>
      <c r="H52" s="34" t="s">
        <v>2058</v>
      </c>
      <c r="I52" s="4">
        <v>6.2831853071795871</v>
      </c>
      <c r="J52" s="3">
        <v>50</v>
      </c>
      <c r="K52" s="36">
        <v>5000</v>
      </c>
      <c r="L52" s="9" t="s">
        <v>2385</v>
      </c>
      <c r="M52" s="3" t="s">
        <v>2386</v>
      </c>
      <c r="N52" s="8"/>
      <c r="O52" s="50"/>
      <c r="P52" s="2" t="str">
        <f t="shared" si="2"/>
        <v>0</v>
      </c>
      <c r="Q52" s="2"/>
      <c r="R52" s="2" t="str">
        <f t="shared" si="3"/>
        <v>0</v>
      </c>
      <c r="S52" s="2"/>
      <c r="T52" s="3" t="s">
        <v>2410</v>
      </c>
      <c r="U52" s="3" t="s">
        <v>2402</v>
      </c>
      <c r="V52" s="2"/>
      <c r="W52" s="2"/>
      <c r="X52" s="35" t="s">
        <v>2136</v>
      </c>
    </row>
    <row r="53" spans="1:24" x14ac:dyDescent="0.25">
      <c r="A53" s="3" t="s">
        <v>1718</v>
      </c>
      <c r="B53" s="7">
        <v>902</v>
      </c>
      <c r="C53" s="34" t="s">
        <v>376</v>
      </c>
      <c r="D53" s="2" t="s">
        <v>1096</v>
      </c>
      <c r="E53" s="35" t="s">
        <v>528</v>
      </c>
      <c r="F53" s="10">
        <v>5</v>
      </c>
      <c r="G53" s="28">
        <f>SUMIFS('Verkaufte Spindeln'!D:D,'Verkaufte Spindeln'!C:C,Tabelle2[[#This Row],[Zeichnungs-Endnummer]],'Verkaufte Spindeln'!F:F,"&gt;="&amp;Datum1,'Verkaufte Spindeln'!F:F,"&lt;="&amp;Datum2)</f>
        <v>5</v>
      </c>
      <c r="H53" s="34" t="s">
        <v>2058</v>
      </c>
      <c r="I53" s="4">
        <v>6.2831853071795871</v>
      </c>
      <c r="J53" s="3">
        <v>50</v>
      </c>
      <c r="K53" s="36">
        <v>5000</v>
      </c>
      <c r="L53" s="9" t="s">
        <v>2385</v>
      </c>
      <c r="M53" s="3" t="s">
        <v>2386</v>
      </c>
      <c r="N53" s="8"/>
      <c r="O53" s="50"/>
      <c r="P53" s="2" t="str">
        <f t="shared" si="2"/>
        <v>0</v>
      </c>
      <c r="Q53" s="2"/>
      <c r="R53" s="2" t="str">
        <f t="shared" si="3"/>
        <v>0</v>
      </c>
      <c r="S53" s="2"/>
      <c r="T53" s="3" t="s">
        <v>2412</v>
      </c>
      <c r="U53" s="3" t="s">
        <v>2405</v>
      </c>
      <c r="V53" s="2"/>
      <c r="W53" s="2"/>
      <c r="X53" s="35" t="s">
        <v>2136</v>
      </c>
    </row>
    <row r="54" spans="1:24" x14ac:dyDescent="0.25">
      <c r="A54" s="3" t="s">
        <v>1586</v>
      </c>
      <c r="B54" s="7">
        <v>753</v>
      </c>
      <c r="C54" s="34" t="s">
        <v>442</v>
      </c>
      <c r="D54" s="2" t="s">
        <v>987</v>
      </c>
      <c r="E54" s="35" t="s">
        <v>511</v>
      </c>
      <c r="F54" s="10">
        <v>53</v>
      </c>
      <c r="G54" s="28">
        <f>SUMIFS('Verkaufte Spindeln'!D:D,'Verkaufte Spindeln'!C:C,Tabelle2[[#This Row],[Zeichnungs-Endnummer]],'Verkaufte Spindeln'!F:F,"&gt;="&amp;Datum1,'Verkaufte Spindeln'!F:F,"&lt;="&amp;Datum2)</f>
        <v>53</v>
      </c>
      <c r="H54" s="34" t="s">
        <v>2066</v>
      </c>
      <c r="I54" s="3">
        <v>27</v>
      </c>
      <c r="J54" s="3">
        <v>128.92500000000001</v>
      </c>
      <c r="K54" s="41">
        <v>12000</v>
      </c>
      <c r="L54" s="9" t="s">
        <v>2284</v>
      </c>
      <c r="M54" s="3" t="s">
        <v>2348</v>
      </c>
      <c r="N54" s="8" t="s">
        <v>2100</v>
      </c>
      <c r="O54" s="50"/>
      <c r="P54" s="2" t="str">
        <f t="shared" si="2"/>
        <v>098-0399</v>
      </c>
      <c r="Q54" s="2" t="s">
        <v>663</v>
      </c>
      <c r="R54" s="2" t="str">
        <f t="shared" si="3"/>
        <v>098-0400</v>
      </c>
      <c r="S54" s="2" t="s">
        <v>664</v>
      </c>
      <c r="T54" s="2" t="s">
        <v>1906</v>
      </c>
      <c r="U54" s="2" t="s">
        <v>2010</v>
      </c>
      <c r="V54" s="2" t="s">
        <v>2112</v>
      </c>
      <c r="W54" s="2" t="s">
        <v>2119</v>
      </c>
      <c r="X54" s="35" t="s">
        <v>2136</v>
      </c>
    </row>
    <row r="55" spans="1:24" x14ac:dyDescent="0.25">
      <c r="A55" s="3" t="s">
        <v>1820</v>
      </c>
      <c r="B55" s="7">
        <v>1049</v>
      </c>
      <c r="C55" s="34" t="s">
        <v>314</v>
      </c>
      <c r="D55" s="2" t="s">
        <v>1158</v>
      </c>
      <c r="E55" s="35" t="s">
        <v>511</v>
      </c>
      <c r="F55" s="10">
        <v>10</v>
      </c>
      <c r="G55" s="28">
        <f>SUMIFS('Verkaufte Spindeln'!D:D,'Verkaufte Spindeln'!C:C,Tabelle2[[#This Row],[Zeichnungs-Endnummer]],'Verkaufte Spindeln'!F:F,"&gt;="&amp;Datum1,'Verkaufte Spindeln'!F:F,"&lt;="&amp;Datum2)</f>
        <v>10</v>
      </c>
      <c r="H55" s="34" t="s">
        <v>2063</v>
      </c>
      <c r="I55" s="3">
        <v>42</v>
      </c>
      <c r="J55" s="3">
        <v>201</v>
      </c>
      <c r="K55" s="41">
        <v>8000</v>
      </c>
      <c r="L55" s="9" t="s">
        <v>2325</v>
      </c>
      <c r="M55" s="3">
        <v>0</v>
      </c>
      <c r="N55" s="8" t="s">
        <v>2100</v>
      </c>
      <c r="O55" s="50" t="s">
        <v>808</v>
      </c>
      <c r="P55" s="2" t="str">
        <f t="shared" si="2"/>
        <v>098-0573</v>
      </c>
      <c r="Q55" s="2" t="s">
        <v>747</v>
      </c>
      <c r="R55" s="2" t="str">
        <f t="shared" si="3"/>
        <v>098-0488</v>
      </c>
      <c r="S55" s="2" t="s">
        <v>705</v>
      </c>
      <c r="T55" s="2" t="s">
        <v>1907</v>
      </c>
      <c r="U55" s="2" t="s">
        <v>2013</v>
      </c>
      <c r="V55" s="2" t="s">
        <v>2112</v>
      </c>
      <c r="W55" s="2" t="s">
        <v>2112</v>
      </c>
      <c r="X55" s="35" t="s">
        <v>2136</v>
      </c>
    </row>
    <row r="56" spans="1:24" x14ac:dyDescent="0.25">
      <c r="A56" s="3" t="s">
        <v>1751</v>
      </c>
      <c r="B56" s="7">
        <v>951</v>
      </c>
      <c r="C56" s="34" t="s">
        <v>405</v>
      </c>
      <c r="D56" s="2" t="s">
        <v>1113</v>
      </c>
      <c r="E56" s="35" t="s">
        <v>511</v>
      </c>
      <c r="F56" s="10">
        <v>9</v>
      </c>
      <c r="G56" s="28">
        <f>SUMIFS('Verkaufte Spindeln'!D:D,'Verkaufte Spindeln'!C:C,Tabelle2[[#This Row],[Zeichnungs-Endnummer]],'Verkaufte Spindeln'!F:F,"&gt;="&amp;Datum1,'Verkaufte Spindeln'!F:F,"&lt;="&amp;Datum2)</f>
        <v>9</v>
      </c>
      <c r="H56" s="34" t="s">
        <v>2093</v>
      </c>
      <c r="I56" s="3">
        <v>42</v>
      </c>
      <c r="J56" s="3">
        <v>201</v>
      </c>
      <c r="K56" s="41">
        <v>12000</v>
      </c>
      <c r="L56" s="9" t="s">
        <v>2312</v>
      </c>
      <c r="M56" s="3" t="s">
        <v>2367</v>
      </c>
      <c r="N56" s="8" t="s">
        <v>2100</v>
      </c>
      <c r="O56" s="50" t="s">
        <v>810</v>
      </c>
      <c r="P56" s="2" t="str">
        <f t="shared" si="2"/>
        <v>098-0580</v>
      </c>
      <c r="Q56" s="2" t="s">
        <v>748</v>
      </c>
      <c r="R56" s="2" t="str">
        <f t="shared" si="3"/>
        <v>098-0488</v>
      </c>
      <c r="S56" s="2" t="s">
        <v>705</v>
      </c>
      <c r="T56" s="2" t="s">
        <v>1907</v>
      </c>
      <c r="U56" s="2" t="s">
        <v>2014</v>
      </c>
      <c r="V56" s="2" t="s">
        <v>2112</v>
      </c>
      <c r="W56" s="2" t="s">
        <v>2112</v>
      </c>
      <c r="X56" s="35" t="s">
        <v>2136</v>
      </c>
    </row>
    <row r="57" spans="1:24" x14ac:dyDescent="0.25">
      <c r="A57" s="3" t="s">
        <v>1795</v>
      </c>
      <c r="B57" s="7">
        <v>1001</v>
      </c>
      <c r="C57" s="34" t="s">
        <v>135</v>
      </c>
      <c r="D57" s="2" t="s">
        <v>1142</v>
      </c>
      <c r="E57" s="35" t="s">
        <v>513</v>
      </c>
      <c r="F57" s="10">
        <v>7</v>
      </c>
      <c r="G57" s="28">
        <f>SUMIFS('Verkaufte Spindeln'!D:D,'Verkaufte Spindeln'!C:C,Tabelle2[[#This Row],[Zeichnungs-Endnummer]],'Verkaufte Spindeln'!F:F,"&gt;="&amp;Datum1,'Verkaufte Spindeln'!F:F,"&lt;="&amp;Datum2)</f>
        <v>7</v>
      </c>
      <c r="H57" s="34" t="s">
        <v>2057</v>
      </c>
      <c r="I57" s="3">
        <v>20</v>
      </c>
      <c r="J57" s="3">
        <v>31.833333333333332</v>
      </c>
      <c r="K57" s="41">
        <v>20000</v>
      </c>
      <c r="L57" s="9" t="s">
        <v>2307</v>
      </c>
      <c r="M57" s="3" t="s">
        <v>2354</v>
      </c>
      <c r="N57" s="8" t="s">
        <v>2100</v>
      </c>
      <c r="O57" s="50" t="s">
        <v>805</v>
      </c>
      <c r="P57" s="2" t="str">
        <f t="shared" si="2"/>
        <v>098-0515</v>
      </c>
      <c r="Q57" s="2" t="s">
        <v>700</v>
      </c>
      <c r="R57" s="2" t="str">
        <f t="shared" si="3"/>
        <v>098-0476</v>
      </c>
      <c r="S57" s="2" t="s">
        <v>695</v>
      </c>
      <c r="T57" s="2" t="s">
        <v>1891</v>
      </c>
      <c r="U57" s="2" t="s">
        <v>2030</v>
      </c>
      <c r="V57" s="2" t="s">
        <v>2229</v>
      </c>
      <c r="W57" s="2" t="s">
        <v>2112</v>
      </c>
      <c r="X57" s="35" t="s">
        <v>2136</v>
      </c>
    </row>
    <row r="58" spans="1:24" x14ac:dyDescent="0.25">
      <c r="A58" s="3" t="s">
        <v>1732</v>
      </c>
      <c r="B58" s="7">
        <v>918</v>
      </c>
      <c r="C58" s="34" t="s">
        <v>237</v>
      </c>
      <c r="D58" s="2" t="s">
        <v>1103</v>
      </c>
      <c r="E58" s="35" t="s">
        <v>534</v>
      </c>
      <c r="F58" s="10">
        <v>6</v>
      </c>
      <c r="G58" s="28">
        <f>SUMIFS('Verkaufte Spindeln'!D:D,'Verkaufte Spindeln'!C:C,Tabelle2[[#This Row],[Zeichnungs-Endnummer]],'Verkaufte Spindeln'!F:F,"&gt;="&amp;Datum1,'Verkaufte Spindeln'!F:F,"&lt;="&amp;Datum2)</f>
        <v>6</v>
      </c>
      <c r="H58" s="34" t="s">
        <v>2057</v>
      </c>
      <c r="I58" s="3">
        <v>60</v>
      </c>
      <c r="J58" s="3">
        <v>81.857142857142861</v>
      </c>
      <c r="K58" s="41">
        <v>24000</v>
      </c>
      <c r="L58" s="9" t="s">
        <v>2305</v>
      </c>
      <c r="M58" s="3" t="s">
        <v>2361</v>
      </c>
      <c r="N58" s="8" t="s">
        <v>2100</v>
      </c>
      <c r="O58" s="50" t="s">
        <v>807</v>
      </c>
      <c r="P58" s="2" t="str">
        <f t="shared" si="2"/>
        <v>098-0551</v>
      </c>
      <c r="Q58" s="2" t="s">
        <v>737</v>
      </c>
      <c r="R58" s="2" t="str">
        <f t="shared" si="3"/>
        <v>098-0560</v>
      </c>
      <c r="S58" s="2" t="s">
        <v>739</v>
      </c>
      <c r="T58" s="2" t="s">
        <v>1905</v>
      </c>
      <c r="U58" s="2" t="s">
        <v>2009</v>
      </c>
      <c r="V58" s="2" t="s">
        <v>2112</v>
      </c>
      <c r="W58" s="2" t="s">
        <v>2112</v>
      </c>
      <c r="X58" s="35" t="s">
        <v>2136</v>
      </c>
    </row>
    <row r="59" spans="1:24" x14ac:dyDescent="0.25">
      <c r="A59" s="3" t="s">
        <v>1785</v>
      </c>
      <c r="B59" s="7">
        <v>985</v>
      </c>
      <c r="C59" s="34" t="s">
        <v>336</v>
      </c>
      <c r="D59" s="2" t="s">
        <v>337</v>
      </c>
      <c r="E59" s="35" t="s">
        <v>515</v>
      </c>
      <c r="F59" s="10">
        <v>4</v>
      </c>
      <c r="G59" s="28">
        <f>SUMIFS('Verkaufte Spindeln'!D:D,'Verkaufte Spindeln'!C:C,Tabelle2[[#This Row],[Zeichnungs-Endnummer]],'Verkaufte Spindeln'!F:F,"&gt;="&amp;Datum1,'Verkaufte Spindeln'!F:F,"&lt;="&amp;Datum2)</f>
        <v>4</v>
      </c>
      <c r="H59" s="34" t="s">
        <v>2063</v>
      </c>
      <c r="I59" s="3">
        <v>50</v>
      </c>
      <c r="J59" s="3">
        <v>248</v>
      </c>
      <c r="K59" s="41">
        <v>15000</v>
      </c>
      <c r="L59" s="9" t="s">
        <v>2327</v>
      </c>
      <c r="M59" s="3" t="s">
        <v>2371</v>
      </c>
      <c r="N59" s="8" t="s">
        <v>2100</v>
      </c>
      <c r="O59" s="50" t="s">
        <v>796</v>
      </c>
      <c r="P59" s="2" t="str">
        <f t="shared" si="2"/>
        <v>098-0557</v>
      </c>
      <c r="Q59" s="2" t="s">
        <v>713</v>
      </c>
      <c r="R59" s="2" t="str">
        <f t="shared" si="3"/>
        <v>098-0505</v>
      </c>
      <c r="S59" s="2" t="s">
        <v>714</v>
      </c>
      <c r="T59" s="2" t="s">
        <v>1899</v>
      </c>
      <c r="U59" s="2" t="s">
        <v>2047</v>
      </c>
      <c r="V59" s="2" t="s">
        <v>2112</v>
      </c>
      <c r="W59" s="2" t="s">
        <v>2130</v>
      </c>
      <c r="X59" s="35" t="s">
        <v>2136</v>
      </c>
    </row>
    <row r="60" spans="1:24" x14ac:dyDescent="0.25">
      <c r="A60" s="3" t="s">
        <v>1743</v>
      </c>
      <c r="B60" s="7">
        <v>940</v>
      </c>
      <c r="C60" s="34" t="s">
        <v>166</v>
      </c>
      <c r="D60" s="2" t="s">
        <v>911</v>
      </c>
      <c r="E60" s="35" t="s">
        <v>511</v>
      </c>
      <c r="F60" s="10">
        <v>4</v>
      </c>
      <c r="G60" s="28">
        <f>SUMIFS('Verkaufte Spindeln'!D:D,'Verkaufte Spindeln'!C:C,Tabelle2[[#This Row],[Zeichnungs-Endnummer]],'Verkaufte Spindeln'!F:F,"&gt;="&amp;Datum1,'Verkaufte Spindeln'!F:F,"&lt;="&amp;Datum2)</f>
        <v>4</v>
      </c>
      <c r="H60" s="34" t="s">
        <v>2057</v>
      </c>
      <c r="I60" s="3">
        <v>21</v>
      </c>
      <c r="J60" s="3">
        <v>100</v>
      </c>
      <c r="K60" s="41">
        <v>18000</v>
      </c>
      <c r="L60" s="9" t="s">
        <v>2305</v>
      </c>
      <c r="M60" s="3" t="s">
        <v>2361</v>
      </c>
      <c r="N60" s="8" t="s">
        <v>2100</v>
      </c>
      <c r="O60" s="50"/>
      <c r="P60" s="2" t="str">
        <f t="shared" si="2"/>
        <v>098-0569</v>
      </c>
      <c r="Q60" s="2" t="s">
        <v>745</v>
      </c>
      <c r="R60" s="2" t="str">
        <f t="shared" si="3"/>
        <v>098-0570</v>
      </c>
      <c r="S60" s="2" t="s">
        <v>746</v>
      </c>
      <c r="T60" s="2" t="s">
        <v>1905</v>
      </c>
      <c r="U60" s="2" t="s">
        <v>2008</v>
      </c>
      <c r="V60" s="2" t="s">
        <v>2112</v>
      </c>
      <c r="W60" s="2" t="s">
        <v>2112</v>
      </c>
      <c r="X60" s="35" t="s">
        <v>2136</v>
      </c>
    </row>
    <row r="61" spans="1:24" x14ac:dyDescent="0.25">
      <c r="A61" s="3" t="s">
        <v>1783</v>
      </c>
      <c r="B61" s="7">
        <v>984</v>
      </c>
      <c r="C61" s="34" t="s">
        <v>134</v>
      </c>
      <c r="D61" s="2" t="s">
        <v>1136</v>
      </c>
      <c r="E61" s="35" t="s">
        <v>513</v>
      </c>
      <c r="F61" s="10">
        <v>4</v>
      </c>
      <c r="G61" s="28">
        <f>SUMIFS('Verkaufte Spindeln'!D:D,'Verkaufte Spindeln'!C:C,Tabelle2[[#This Row],[Zeichnungs-Endnummer]],'Verkaufte Spindeln'!F:F,"&gt;="&amp;Datum1,'Verkaufte Spindeln'!F:F,"&lt;="&amp;Datum2)</f>
        <v>4</v>
      </c>
      <c r="H61" s="34" t="s">
        <v>2057</v>
      </c>
      <c r="I61" s="3">
        <v>20</v>
      </c>
      <c r="J61" s="3">
        <v>32.649572649572647</v>
      </c>
      <c r="K61" s="41">
        <v>20000</v>
      </c>
      <c r="L61" s="9" t="s">
        <v>2307</v>
      </c>
      <c r="M61" s="3" t="s">
        <v>2354</v>
      </c>
      <c r="N61" s="8" t="s">
        <v>2100</v>
      </c>
      <c r="O61" s="50" t="s">
        <v>805</v>
      </c>
      <c r="P61" s="2" t="str">
        <f t="shared" si="2"/>
        <v>098-0515</v>
      </c>
      <c r="Q61" s="2" t="s">
        <v>700</v>
      </c>
      <c r="R61" s="2" t="str">
        <f t="shared" si="3"/>
        <v>098-0476</v>
      </c>
      <c r="S61" s="2" t="s">
        <v>695</v>
      </c>
      <c r="T61" s="2" t="s">
        <v>1891</v>
      </c>
      <c r="U61" s="2" t="s">
        <v>2030</v>
      </c>
      <c r="V61" s="2" t="s">
        <v>2229</v>
      </c>
      <c r="W61" s="2" t="s">
        <v>2112</v>
      </c>
      <c r="X61" s="35" t="s">
        <v>2136</v>
      </c>
    </row>
    <row r="62" spans="1:24" x14ac:dyDescent="0.25">
      <c r="A62" s="3" t="s">
        <v>1641</v>
      </c>
      <c r="B62" s="7">
        <v>985</v>
      </c>
      <c r="C62" s="34" t="s">
        <v>332</v>
      </c>
      <c r="D62" s="2" t="s">
        <v>1229</v>
      </c>
      <c r="E62" s="35" t="s">
        <v>515</v>
      </c>
      <c r="F62" s="10">
        <v>4</v>
      </c>
      <c r="G62" s="28">
        <f>SUMIFS('Verkaufte Spindeln'!D:D,'Verkaufte Spindeln'!C:C,Tabelle2[[#This Row],[Zeichnungs-Endnummer]],'Verkaufte Spindeln'!F:F,"&gt;="&amp;Datum1,'Verkaufte Spindeln'!F:F,"&lt;="&amp;Datum2)</f>
        <v>4</v>
      </c>
      <c r="H62" s="34"/>
      <c r="I62" s="3"/>
      <c r="J62" s="3">
        <v>238.75</v>
      </c>
      <c r="K62" s="41">
        <v>15000</v>
      </c>
      <c r="L62" s="9" t="s">
        <v>2317</v>
      </c>
      <c r="M62" s="3" t="s">
        <v>2345</v>
      </c>
      <c r="N62" s="8"/>
      <c r="O62" s="50" t="s">
        <v>796</v>
      </c>
      <c r="P62" s="2" t="str">
        <f t="shared" si="2"/>
        <v>098-0557</v>
      </c>
      <c r="Q62" s="2" t="s">
        <v>713</v>
      </c>
      <c r="R62" s="2" t="str">
        <f t="shared" si="3"/>
        <v>098-0505</v>
      </c>
      <c r="S62" s="2" t="s">
        <v>714</v>
      </c>
      <c r="T62" s="2" t="s">
        <v>1899</v>
      </c>
      <c r="U62" s="2" t="s">
        <v>2047</v>
      </c>
      <c r="V62" s="2" t="s">
        <v>2112</v>
      </c>
      <c r="W62" s="2" t="s">
        <v>2130</v>
      </c>
      <c r="X62" s="35" t="s">
        <v>2136</v>
      </c>
    </row>
    <row r="63" spans="1:24" x14ac:dyDescent="0.25">
      <c r="A63" s="3" t="s">
        <v>1642</v>
      </c>
      <c r="B63" s="7">
        <v>985</v>
      </c>
      <c r="C63" s="34" t="s">
        <v>332</v>
      </c>
      <c r="D63" s="2" t="s">
        <v>1058</v>
      </c>
      <c r="E63" s="35" t="s">
        <v>515</v>
      </c>
      <c r="F63" s="10">
        <v>4</v>
      </c>
      <c r="G63" s="28">
        <f>SUMIFS('Verkaufte Spindeln'!D:D,'Verkaufte Spindeln'!C:C,Tabelle2[[#This Row],[Zeichnungs-Endnummer]],'Verkaufte Spindeln'!F:F,"&gt;="&amp;Datum1,'Verkaufte Spindeln'!F:F,"&lt;="&amp;Datum2)</f>
        <v>4</v>
      </c>
      <c r="H63" s="34"/>
      <c r="I63" s="3"/>
      <c r="J63" s="3">
        <v>238.75</v>
      </c>
      <c r="K63" s="41">
        <v>15000</v>
      </c>
      <c r="L63" s="9" t="s">
        <v>2317</v>
      </c>
      <c r="M63" s="3" t="s">
        <v>2345</v>
      </c>
      <c r="N63" s="8"/>
      <c r="O63" s="50"/>
      <c r="P63" s="2" t="str">
        <f t="shared" si="2"/>
        <v>098-0557</v>
      </c>
      <c r="Q63" s="2" t="s">
        <v>713</v>
      </c>
      <c r="R63" s="2" t="str">
        <f t="shared" si="3"/>
        <v>098-0505</v>
      </c>
      <c r="S63" s="2" t="s">
        <v>714</v>
      </c>
      <c r="T63" s="2" t="s">
        <v>1899</v>
      </c>
      <c r="U63" s="2" t="s">
        <v>2047</v>
      </c>
      <c r="V63" s="2" t="s">
        <v>2112</v>
      </c>
      <c r="W63" s="2" t="s">
        <v>2130</v>
      </c>
      <c r="X63" s="35" t="s">
        <v>2136</v>
      </c>
    </row>
    <row r="64" spans="1:24" x14ac:dyDescent="0.25">
      <c r="A64" s="3" t="s">
        <v>1805</v>
      </c>
      <c r="B64" s="7">
        <v>1010</v>
      </c>
      <c r="C64" s="34" t="s">
        <v>328</v>
      </c>
      <c r="D64" s="2" t="s">
        <v>1151</v>
      </c>
      <c r="E64" s="35" t="s">
        <v>515</v>
      </c>
      <c r="F64" s="10">
        <v>3</v>
      </c>
      <c r="G64" s="28">
        <f>SUMIFS('Verkaufte Spindeln'!D:D,'Verkaufte Spindeln'!C:C,Tabelle2[[#This Row],[Zeichnungs-Endnummer]],'Verkaufte Spindeln'!F:F,"&gt;="&amp;Datum1,'Verkaufte Spindeln'!F:F,"&lt;="&amp;Datum2)</f>
        <v>3</v>
      </c>
      <c r="H64" s="34" t="s">
        <v>2063</v>
      </c>
      <c r="I64" s="3">
        <v>50</v>
      </c>
      <c r="J64" s="3">
        <v>247.40932642487047</v>
      </c>
      <c r="K64" s="41">
        <v>12000</v>
      </c>
      <c r="L64" s="9" t="s">
        <v>2335</v>
      </c>
      <c r="M64" s="3" t="s">
        <v>2368</v>
      </c>
      <c r="N64" s="8" t="s">
        <v>2100</v>
      </c>
      <c r="O64" s="50" t="s">
        <v>824</v>
      </c>
      <c r="P64" s="2" t="str">
        <f t="shared" si="2"/>
        <v>098-0557</v>
      </c>
      <c r="Q64" s="2" t="s">
        <v>713</v>
      </c>
      <c r="R64" s="2" t="str">
        <f t="shared" si="3"/>
        <v>098-0505</v>
      </c>
      <c r="S64" s="2" t="s">
        <v>714</v>
      </c>
      <c r="T64" s="2" t="s">
        <v>1899</v>
      </c>
      <c r="U64" s="2" t="s">
        <v>2047</v>
      </c>
      <c r="V64" s="2" t="s">
        <v>2112</v>
      </c>
      <c r="W64" s="2" t="s">
        <v>2130</v>
      </c>
      <c r="X64" s="35" t="s">
        <v>2136</v>
      </c>
    </row>
    <row r="65" spans="1:24" x14ac:dyDescent="0.25">
      <c r="A65" s="3" t="s">
        <v>1300</v>
      </c>
      <c r="B65" s="7">
        <v>411</v>
      </c>
      <c r="C65" s="34" t="s">
        <v>342</v>
      </c>
      <c r="D65" s="2" t="s">
        <v>844</v>
      </c>
      <c r="E65" s="35"/>
      <c r="F65" s="10">
        <v>58</v>
      </c>
      <c r="G65" s="28">
        <f>SUMIFS('Verkaufte Spindeln'!D:D,'Verkaufte Spindeln'!C:C,Tabelle2[[#This Row],[Zeichnungs-Endnummer]],'Verkaufte Spindeln'!F:F,"&gt;="&amp;Datum1,'Verkaufte Spindeln'!F:F,"&lt;="&amp;Datum2)</f>
        <v>58</v>
      </c>
      <c r="H65" s="34" t="s">
        <v>2061</v>
      </c>
      <c r="I65" s="3">
        <v>12</v>
      </c>
      <c r="J65" s="3"/>
      <c r="K65" s="41">
        <v>15000</v>
      </c>
      <c r="L65" s="9"/>
      <c r="M65" s="3"/>
      <c r="N65" s="8" t="s">
        <v>2099</v>
      </c>
      <c r="O65" s="50"/>
      <c r="P65" s="2" t="str">
        <f t="shared" si="2"/>
        <v>098-0177</v>
      </c>
      <c r="Q65" s="2" t="s">
        <v>566</v>
      </c>
      <c r="R65" s="2" t="str">
        <f t="shared" si="3"/>
        <v>098-0176</v>
      </c>
      <c r="S65" s="2" t="s">
        <v>565</v>
      </c>
      <c r="T65" s="2" t="s">
        <v>1996</v>
      </c>
      <c r="U65" s="2" t="s">
        <v>1944</v>
      </c>
      <c r="V65" s="2" t="s">
        <v>2157</v>
      </c>
      <c r="W65" s="2" t="s">
        <v>1919</v>
      </c>
      <c r="X65" s="35" t="s">
        <v>2136</v>
      </c>
    </row>
    <row r="66" spans="1:24" x14ac:dyDescent="0.25">
      <c r="A66" s="3" t="s">
        <v>1755</v>
      </c>
      <c r="B66" s="7">
        <v>1008</v>
      </c>
      <c r="C66" s="34" t="s">
        <v>315</v>
      </c>
      <c r="D66" s="2" t="s">
        <v>1087</v>
      </c>
      <c r="E66" s="35" t="s">
        <v>511</v>
      </c>
      <c r="F66" s="10">
        <v>13</v>
      </c>
      <c r="G66" s="28">
        <f>SUMIFS('Verkaufte Spindeln'!D:D,'Verkaufte Spindeln'!C:C,Tabelle2[[#This Row],[Zeichnungs-Endnummer]],'Verkaufte Spindeln'!F:F,"&gt;="&amp;Datum1,'Verkaufte Spindeln'!F:F,"&lt;="&amp;Datum2)</f>
        <v>13</v>
      </c>
      <c r="H66" s="34" t="s">
        <v>2063</v>
      </c>
      <c r="I66" s="3">
        <v>42</v>
      </c>
      <c r="J66" s="3">
        <v>201</v>
      </c>
      <c r="K66" s="41">
        <v>12000</v>
      </c>
      <c r="L66" s="9" t="s">
        <v>2311</v>
      </c>
      <c r="M66" s="3" t="s">
        <v>2348</v>
      </c>
      <c r="N66" s="8" t="s">
        <v>2100</v>
      </c>
      <c r="O66" s="50" t="s">
        <v>811</v>
      </c>
      <c r="P66" s="2" t="str">
        <f t="shared" si="2"/>
        <v>098-0580</v>
      </c>
      <c r="Q66" s="2" t="s">
        <v>748</v>
      </c>
      <c r="R66" s="2" t="str">
        <f t="shared" si="3"/>
        <v>098-0488</v>
      </c>
      <c r="S66" s="2" t="s">
        <v>705</v>
      </c>
      <c r="T66" s="2" t="s">
        <v>1907</v>
      </c>
      <c r="U66" s="2" t="s">
        <v>2014</v>
      </c>
      <c r="V66" s="2" t="s">
        <v>2112</v>
      </c>
      <c r="W66" s="2" t="s">
        <v>2112</v>
      </c>
      <c r="X66" s="35" t="s">
        <v>2136</v>
      </c>
    </row>
    <row r="67" spans="1:24" x14ac:dyDescent="0.25">
      <c r="A67" s="3" t="s">
        <v>1467</v>
      </c>
      <c r="B67" s="7">
        <v>633</v>
      </c>
      <c r="C67" s="34" t="s">
        <v>149</v>
      </c>
      <c r="D67" s="2" t="s">
        <v>150</v>
      </c>
      <c r="E67" s="35" t="s">
        <v>529</v>
      </c>
      <c r="F67" s="10">
        <v>11</v>
      </c>
      <c r="G67" s="28">
        <f>SUMIFS('Verkaufte Spindeln'!D:D,'Verkaufte Spindeln'!C:C,Tabelle2[[#This Row],[Zeichnungs-Endnummer]],'Verkaufte Spindeln'!F:F,"&gt;="&amp;Datum1,'Verkaufte Spindeln'!F:F,"&lt;="&amp;Datum2)</f>
        <v>11</v>
      </c>
      <c r="H67" s="34" t="s">
        <v>2057</v>
      </c>
      <c r="I67" s="3">
        <v>21</v>
      </c>
      <c r="J67" s="3"/>
      <c r="K67" s="41">
        <v>18000</v>
      </c>
      <c r="L67" s="9"/>
      <c r="M67" s="3"/>
      <c r="N67" s="8" t="s">
        <v>2100</v>
      </c>
      <c r="O67" s="50" t="s">
        <v>785</v>
      </c>
      <c r="P67" s="2" t="str">
        <f t="shared" si="2"/>
        <v>098-0289</v>
      </c>
      <c r="Q67" s="2" t="s">
        <v>608</v>
      </c>
      <c r="R67" s="2" t="str">
        <f t="shared" si="3"/>
        <v>098-0290</v>
      </c>
      <c r="S67" s="2" t="s">
        <v>609</v>
      </c>
      <c r="T67" s="2" t="s">
        <v>1990</v>
      </c>
      <c r="U67" s="2" t="s">
        <v>1941</v>
      </c>
      <c r="V67" s="2" t="s">
        <v>2181</v>
      </c>
      <c r="W67" s="2" t="s">
        <v>1919</v>
      </c>
      <c r="X67" s="35" t="s">
        <v>2136</v>
      </c>
    </row>
    <row r="68" spans="1:24" x14ac:dyDescent="0.25">
      <c r="A68" s="3" t="s">
        <v>1637</v>
      </c>
      <c r="B68" s="7">
        <v>807</v>
      </c>
      <c r="C68" s="34" t="s">
        <v>269</v>
      </c>
      <c r="D68" s="2" t="s">
        <v>1054</v>
      </c>
      <c r="E68" s="35" t="s">
        <v>511</v>
      </c>
      <c r="F68" s="10">
        <v>6</v>
      </c>
      <c r="G68" s="28">
        <f>SUMIFS('Verkaufte Spindeln'!D:D,'Verkaufte Spindeln'!C:C,Tabelle2[[#This Row],[Zeichnungs-Endnummer]],'Verkaufte Spindeln'!F:F,"&gt;="&amp;Datum1,'Verkaufte Spindeln'!F:F,"&lt;="&amp;Datum2)</f>
        <v>6</v>
      </c>
      <c r="H68" s="34" t="s">
        <v>2063</v>
      </c>
      <c r="I68" s="3">
        <v>27</v>
      </c>
      <c r="J68" s="3">
        <v>128.92500000000001</v>
      </c>
      <c r="K68" s="41">
        <v>10000</v>
      </c>
      <c r="L68" s="9" t="s">
        <v>2318</v>
      </c>
      <c r="M68" s="3" t="s">
        <v>2348</v>
      </c>
      <c r="N68" s="8" t="s">
        <v>2100</v>
      </c>
      <c r="O68" s="50"/>
      <c r="P68" s="2" t="str">
        <f t="shared" si="2"/>
        <v>098-0399</v>
      </c>
      <c r="Q68" s="2" t="s">
        <v>663</v>
      </c>
      <c r="R68" s="2" t="str">
        <f t="shared" si="3"/>
        <v>098-0400</v>
      </c>
      <c r="S68" s="2" t="s">
        <v>664</v>
      </c>
      <c r="T68" s="2" t="s">
        <v>1906</v>
      </c>
      <c r="U68" s="2" t="s">
        <v>2010</v>
      </c>
      <c r="V68" s="2" t="s">
        <v>2112</v>
      </c>
      <c r="W68" s="2" t="s">
        <v>2119</v>
      </c>
      <c r="X68" s="35" t="s">
        <v>2136</v>
      </c>
    </row>
    <row r="69" spans="1:24" x14ac:dyDescent="0.25">
      <c r="A69" s="3" t="s">
        <v>1486</v>
      </c>
      <c r="B69" s="7">
        <v>659</v>
      </c>
      <c r="C69" s="34" t="s">
        <v>65</v>
      </c>
      <c r="D69" s="2" t="s">
        <v>944</v>
      </c>
      <c r="E69" s="35" t="s">
        <v>526</v>
      </c>
      <c r="F69" s="10">
        <v>5</v>
      </c>
      <c r="G69" s="28">
        <f>SUMIFS('Verkaufte Spindeln'!D:D,'Verkaufte Spindeln'!C:C,Tabelle2[[#This Row],[Zeichnungs-Endnummer]],'Verkaufte Spindeln'!F:F,"&gt;="&amp;Datum1,'Verkaufte Spindeln'!F:F,"&lt;="&amp;Datum2)</f>
        <v>5</v>
      </c>
      <c r="H69" s="34" t="s">
        <v>2057</v>
      </c>
      <c r="I69" s="3">
        <v>13</v>
      </c>
      <c r="J69" s="3">
        <v>23.875</v>
      </c>
      <c r="K69" s="41">
        <v>24000</v>
      </c>
      <c r="L69" s="9" t="s">
        <v>2293</v>
      </c>
      <c r="M69" s="3" t="s">
        <v>2354</v>
      </c>
      <c r="N69" s="8" t="s">
        <v>2100</v>
      </c>
      <c r="O69" s="50" t="s">
        <v>787</v>
      </c>
      <c r="P69" s="2" t="str">
        <f t="shared" si="2"/>
        <v>098-0525</v>
      </c>
      <c r="Q69" s="2" t="s">
        <v>668</v>
      </c>
      <c r="R69" s="2" t="str">
        <f t="shared" si="3"/>
        <v>098-0430</v>
      </c>
      <c r="S69" s="2" t="s">
        <v>669</v>
      </c>
      <c r="T69" s="2" t="s">
        <v>1889</v>
      </c>
      <c r="U69" s="2" t="s">
        <v>2027</v>
      </c>
      <c r="V69" s="2" t="s">
        <v>2204</v>
      </c>
      <c r="W69" s="2" t="s">
        <v>2122</v>
      </c>
      <c r="X69" s="35" t="s">
        <v>2136</v>
      </c>
    </row>
    <row r="70" spans="1:24" x14ac:dyDescent="0.25">
      <c r="A70" s="3" t="s">
        <v>1696</v>
      </c>
      <c r="B70" s="7">
        <v>893</v>
      </c>
      <c r="C70" s="34" t="s">
        <v>109</v>
      </c>
      <c r="D70" s="2" t="s">
        <v>1086</v>
      </c>
      <c r="E70" s="35" t="s">
        <v>513</v>
      </c>
      <c r="F70" s="10">
        <v>4</v>
      </c>
      <c r="G70" s="28">
        <f>SUMIFS('Verkaufte Spindeln'!D:D,'Verkaufte Spindeln'!C:C,Tabelle2[[#This Row],[Zeichnungs-Endnummer]],'Verkaufte Spindeln'!F:F,"&gt;="&amp;Datum1,'Verkaufte Spindeln'!F:F,"&lt;="&amp;Datum2)</f>
        <v>4</v>
      </c>
      <c r="H70" s="34" t="s">
        <v>2057</v>
      </c>
      <c r="I70" s="3">
        <v>18</v>
      </c>
      <c r="J70" s="3">
        <v>57.3</v>
      </c>
      <c r="K70" s="41">
        <v>18000</v>
      </c>
      <c r="L70" s="9" t="s">
        <v>2307</v>
      </c>
      <c r="M70" s="3" t="s">
        <v>2354</v>
      </c>
      <c r="N70" s="8" t="s">
        <v>2100</v>
      </c>
      <c r="O70" s="50" t="s">
        <v>802</v>
      </c>
      <c r="P70" s="2" t="str">
        <f t="shared" si="2"/>
        <v>098-0555</v>
      </c>
      <c r="Q70" s="2" t="s">
        <v>735</v>
      </c>
      <c r="R70" s="2" t="str">
        <f t="shared" si="3"/>
        <v>098-0554</v>
      </c>
      <c r="S70" s="2" t="s">
        <v>736</v>
      </c>
      <c r="T70" s="2" t="s">
        <v>1901</v>
      </c>
      <c r="U70" s="2" t="s">
        <v>2002</v>
      </c>
      <c r="V70" s="2" t="s">
        <v>2112</v>
      </c>
      <c r="W70" s="2" t="s">
        <v>2130</v>
      </c>
      <c r="X70" s="35" t="s">
        <v>2235</v>
      </c>
    </row>
    <row r="71" spans="1:24" x14ac:dyDescent="0.25">
      <c r="A71" s="3" t="s">
        <v>1723</v>
      </c>
      <c r="B71" s="7">
        <v>909</v>
      </c>
      <c r="C71" s="34" t="s">
        <v>141</v>
      </c>
      <c r="D71" s="2" t="s">
        <v>1097</v>
      </c>
      <c r="E71" s="35" t="s">
        <v>511</v>
      </c>
      <c r="F71" s="10">
        <v>4</v>
      </c>
      <c r="G71" s="28">
        <f>SUMIFS('Verkaufte Spindeln'!D:D,'Verkaufte Spindeln'!C:C,Tabelle2[[#This Row],[Zeichnungs-Endnummer]],'Verkaufte Spindeln'!F:F,"&gt;="&amp;Datum1,'Verkaufte Spindeln'!F:F,"&lt;="&amp;Datum2)</f>
        <v>4</v>
      </c>
      <c r="H71" s="34" t="s">
        <v>2057</v>
      </c>
      <c r="I71" s="3">
        <v>21</v>
      </c>
      <c r="J71" s="3">
        <v>100.27500000000001</v>
      </c>
      <c r="K71" s="41">
        <v>15000</v>
      </c>
      <c r="L71" s="9" t="s">
        <v>2290</v>
      </c>
      <c r="M71" s="3" t="s">
        <v>2348</v>
      </c>
      <c r="N71" s="8" t="s">
        <v>2100</v>
      </c>
      <c r="O71" s="50" t="s">
        <v>806</v>
      </c>
      <c r="P71" s="2" t="str">
        <f t="shared" si="2"/>
        <v>098-0592</v>
      </c>
      <c r="Q71" s="2" t="s">
        <v>632</v>
      </c>
      <c r="R71" s="2" t="str">
        <f t="shared" si="3"/>
        <v>098-0593</v>
      </c>
      <c r="S71" s="2" t="s">
        <v>633</v>
      </c>
      <c r="T71" s="2" t="s">
        <v>1967</v>
      </c>
      <c r="U71" s="2" t="s">
        <v>2242</v>
      </c>
      <c r="V71" s="2" t="s">
        <v>2112</v>
      </c>
      <c r="W71" s="2" t="s">
        <v>1919</v>
      </c>
      <c r="X71" s="35" t="s">
        <v>2136</v>
      </c>
    </row>
    <row r="72" spans="1:24" x14ac:dyDescent="0.25">
      <c r="A72" s="3" t="s">
        <v>1760</v>
      </c>
      <c r="B72" s="7">
        <v>959</v>
      </c>
      <c r="C72" s="34" t="s">
        <v>473</v>
      </c>
      <c r="D72" s="2" t="s">
        <v>1120</v>
      </c>
      <c r="E72" s="35"/>
      <c r="F72" s="10">
        <v>4</v>
      </c>
      <c r="G72" s="28">
        <f>SUMIFS('Verkaufte Spindeln'!D:D,'Verkaufte Spindeln'!C:C,Tabelle2[[#This Row],[Zeichnungs-Endnummer]],'Verkaufte Spindeln'!F:F,"&gt;="&amp;Datum1,'Verkaufte Spindeln'!F:F,"&lt;="&amp;Datum2)</f>
        <v>4</v>
      </c>
      <c r="H72" s="34"/>
      <c r="I72" s="3"/>
      <c r="J72" s="3"/>
      <c r="K72" s="41">
        <v>0</v>
      </c>
      <c r="L72" s="9"/>
      <c r="M72" s="3"/>
      <c r="N72" s="8"/>
      <c r="O72" s="50"/>
      <c r="P72" s="2" t="str">
        <f t="shared" si="2"/>
        <v>0</v>
      </c>
      <c r="Q72" s="2"/>
      <c r="R72" s="2" t="str">
        <f t="shared" si="3"/>
        <v>0</v>
      </c>
      <c r="S72" s="2"/>
      <c r="T72" s="2"/>
      <c r="U72" s="2"/>
      <c r="V72" s="2"/>
      <c r="W72" s="2"/>
      <c r="X72" s="35" t="s">
        <v>2136</v>
      </c>
    </row>
    <row r="73" spans="1:24" x14ac:dyDescent="0.25">
      <c r="A73" s="3" t="s">
        <v>1761</v>
      </c>
      <c r="B73" s="7">
        <v>960</v>
      </c>
      <c r="C73" s="34" t="s">
        <v>478</v>
      </c>
      <c r="D73" s="2" t="s">
        <v>1121</v>
      </c>
      <c r="E73" s="35"/>
      <c r="F73" s="10">
        <v>4</v>
      </c>
      <c r="G73" s="28">
        <f>SUMIFS('Verkaufte Spindeln'!D:D,'Verkaufte Spindeln'!C:C,Tabelle2[[#This Row],[Zeichnungs-Endnummer]],'Verkaufte Spindeln'!F:F,"&gt;="&amp;Datum1,'Verkaufte Spindeln'!F:F,"&lt;="&amp;Datum2)</f>
        <v>4</v>
      </c>
      <c r="H73" s="34"/>
      <c r="I73" s="3"/>
      <c r="J73" s="3"/>
      <c r="K73" s="41">
        <v>0</v>
      </c>
      <c r="L73" s="9"/>
      <c r="M73" s="3"/>
      <c r="N73" s="8"/>
      <c r="O73" s="50" t="s">
        <v>812</v>
      </c>
      <c r="P73" s="2" t="str">
        <f t="shared" si="2"/>
        <v>0</v>
      </c>
      <c r="Q73" s="2"/>
      <c r="R73" s="2" t="str">
        <f t="shared" si="3"/>
        <v>0</v>
      </c>
      <c r="S73" s="2"/>
      <c r="T73" s="2"/>
      <c r="U73" s="2"/>
      <c r="V73" s="2"/>
      <c r="W73" s="2"/>
      <c r="X73" s="35" t="s">
        <v>2136</v>
      </c>
    </row>
    <row r="74" spans="1:24" x14ac:dyDescent="0.25">
      <c r="A74" s="3" t="s">
        <v>1679</v>
      </c>
      <c r="B74" s="7">
        <v>846</v>
      </c>
      <c r="C74" s="34" t="s">
        <v>265</v>
      </c>
      <c r="D74" s="2" t="s">
        <v>1013</v>
      </c>
      <c r="E74" s="35" t="s">
        <v>511</v>
      </c>
      <c r="F74" s="10">
        <v>3</v>
      </c>
      <c r="G74" s="28">
        <f>SUMIFS('Verkaufte Spindeln'!D:D,'Verkaufte Spindeln'!C:C,Tabelle2[[#This Row],[Zeichnungs-Endnummer]],'Verkaufte Spindeln'!F:F,"&gt;="&amp;Datum1,'Verkaufte Spindeln'!F:F,"&lt;="&amp;Datum2)</f>
        <v>3</v>
      </c>
      <c r="H74" s="34" t="s">
        <v>2063</v>
      </c>
      <c r="I74" s="3">
        <v>21</v>
      </c>
      <c r="J74" s="3">
        <v>100.27500000000001</v>
      </c>
      <c r="K74" s="41">
        <v>16000</v>
      </c>
      <c r="L74" s="9" t="s">
        <v>2310</v>
      </c>
      <c r="M74" s="3" t="s">
        <v>2348</v>
      </c>
      <c r="N74" s="8" t="s">
        <v>2100</v>
      </c>
      <c r="O74" s="50"/>
      <c r="P74" s="2" t="str">
        <f t="shared" si="2"/>
        <v>098-0592</v>
      </c>
      <c r="Q74" s="2" t="s">
        <v>632</v>
      </c>
      <c r="R74" s="2" t="str">
        <f t="shared" si="3"/>
        <v>098-0593</v>
      </c>
      <c r="S74" s="2" t="s">
        <v>633</v>
      </c>
      <c r="T74" s="2" t="s">
        <v>1967</v>
      </c>
      <c r="U74" s="2" t="s">
        <v>2242</v>
      </c>
      <c r="V74" s="2" t="s">
        <v>2112</v>
      </c>
      <c r="W74" s="2" t="s">
        <v>1919</v>
      </c>
      <c r="X74" s="35" t="s">
        <v>2136</v>
      </c>
    </row>
    <row r="75" spans="1:24" x14ac:dyDescent="0.25">
      <c r="A75" s="3" t="s">
        <v>1689</v>
      </c>
      <c r="B75" s="7">
        <v>863</v>
      </c>
      <c r="C75" s="34" t="s">
        <v>235</v>
      </c>
      <c r="D75" s="2" t="s">
        <v>1242</v>
      </c>
      <c r="E75" s="35" t="s">
        <v>534</v>
      </c>
      <c r="F75" s="10">
        <v>3</v>
      </c>
      <c r="G75" s="28">
        <f>SUMIFS('Verkaufte Spindeln'!D:D,'Verkaufte Spindeln'!C:C,Tabelle2[[#This Row],[Zeichnungs-Endnummer]],'Verkaufte Spindeln'!F:F,"&gt;="&amp;Datum1,'Verkaufte Spindeln'!F:F,"&lt;="&amp;Datum2)</f>
        <v>3</v>
      </c>
      <c r="H75" s="34" t="s">
        <v>2057</v>
      </c>
      <c r="I75" s="3">
        <v>60</v>
      </c>
      <c r="J75" s="3">
        <v>81.857142857142861</v>
      </c>
      <c r="K75" s="41">
        <v>24000</v>
      </c>
      <c r="L75" s="9" t="s">
        <v>2305</v>
      </c>
      <c r="M75" s="3" t="s">
        <v>2361</v>
      </c>
      <c r="N75" s="8" t="s">
        <v>2100</v>
      </c>
      <c r="O75" s="50"/>
      <c r="P75" s="2" t="str">
        <f t="shared" si="2"/>
        <v>098-0551</v>
      </c>
      <c r="Q75" s="2" t="s">
        <v>737</v>
      </c>
      <c r="R75" s="2" t="str">
        <f t="shared" si="3"/>
        <v>098-0560</v>
      </c>
      <c r="S75" s="2" t="s">
        <v>739</v>
      </c>
      <c r="T75" s="2" t="s">
        <v>1905</v>
      </c>
      <c r="U75" s="2" t="s">
        <v>2009</v>
      </c>
      <c r="V75" s="2" t="s">
        <v>2112</v>
      </c>
      <c r="W75" s="2" t="s">
        <v>2112</v>
      </c>
      <c r="X75" s="35" t="s">
        <v>2136</v>
      </c>
    </row>
    <row r="76" spans="1:24" x14ac:dyDescent="0.25">
      <c r="A76" s="3" t="s">
        <v>1692</v>
      </c>
      <c r="B76" s="7">
        <v>869</v>
      </c>
      <c r="C76" s="34" t="s">
        <v>340</v>
      </c>
      <c r="D76" s="2" t="s">
        <v>1084</v>
      </c>
      <c r="E76" s="35" t="s">
        <v>529</v>
      </c>
      <c r="F76" s="10">
        <v>3</v>
      </c>
      <c r="G76" s="28">
        <f>SUMIFS('Verkaufte Spindeln'!D:D,'Verkaufte Spindeln'!C:C,Tabelle2[[#This Row],[Zeichnungs-Endnummer]],'Verkaufte Spindeln'!F:F,"&gt;="&amp;Datum1,'Verkaufte Spindeln'!F:F,"&lt;="&amp;Datum2)</f>
        <v>3</v>
      </c>
      <c r="H76" s="34" t="s">
        <v>2063</v>
      </c>
      <c r="I76" s="3">
        <v>76</v>
      </c>
      <c r="J76" s="3"/>
      <c r="K76" s="41">
        <v>7000</v>
      </c>
      <c r="L76" s="9"/>
      <c r="M76" s="3"/>
      <c r="N76" s="8" t="s">
        <v>2100</v>
      </c>
      <c r="O76" s="50"/>
      <c r="P76" s="2" t="str">
        <f t="shared" si="2"/>
        <v>098-0561</v>
      </c>
      <c r="Q76" s="2" t="s">
        <v>741</v>
      </c>
      <c r="R76" s="2" t="str">
        <f t="shared" si="3"/>
        <v>098-0562</v>
      </c>
      <c r="S76" s="2" t="s">
        <v>740</v>
      </c>
      <c r="T76" s="2" t="s">
        <v>1913</v>
      </c>
      <c r="U76" s="2" t="s">
        <v>2022</v>
      </c>
      <c r="V76" s="2" t="s">
        <v>2142</v>
      </c>
      <c r="W76" s="2" t="s">
        <v>2130</v>
      </c>
      <c r="X76" s="35" t="s">
        <v>2234</v>
      </c>
    </row>
    <row r="77" spans="1:24" x14ac:dyDescent="0.25">
      <c r="A77" s="3" t="s">
        <v>1702</v>
      </c>
      <c r="B77" s="7">
        <v>879</v>
      </c>
      <c r="C77" s="34" t="s">
        <v>194</v>
      </c>
      <c r="D77" s="2" t="s">
        <v>1042</v>
      </c>
      <c r="E77" s="35" t="s">
        <v>511</v>
      </c>
      <c r="F77" s="10">
        <v>3</v>
      </c>
      <c r="G77" s="28">
        <f>SUMIFS('Verkaufte Spindeln'!D:D,'Verkaufte Spindeln'!C:C,Tabelle2[[#This Row],[Zeichnungs-Endnummer]],'Verkaufte Spindeln'!F:F,"&gt;="&amp;Datum1,'Verkaufte Spindeln'!F:F,"&lt;="&amp;Datum2)</f>
        <v>3</v>
      </c>
      <c r="H77" s="34" t="s">
        <v>2057</v>
      </c>
      <c r="I77" s="3">
        <v>27</v>
      </c>
      <c r="J77" s="3">
        <v>128.92500000000001</v>
      </c>
      <c r="K77" s="41">
        <v>12000</v>
      </c>
      <c r="L77" s="9" t="s">
        <v>2284</v>
      </c>
      <c r="M77" s="3" t="s">
        <v>2348</v>
      </c>
      <c r="N77" s="8" t="s">
        <v>2100</v>
      </c>
      <c r="O77" s="50"/>
      <c r="P77" s="2" t="str">
        <f t="shared" si="2"/>
        <v>098-0399</v>
      </c>
      <c r="Q77" s="2" t="s">
        <v>663</v>
      </c>
      <c r="R77" s="2" t="str">
        <f t="shared" si="3"/>
        <v>098-0400</v>
      </c>
      <c r="S77" s="2" t="s">
        <v>664</v>
      </c>
      <c r="T77" s="2" t="s">
        <v>1906</v>
      </c>
      <c r="U77" s="2" t="s">
        <v>2010</v>
      </c>
      <c r="V77" s="2" t="s">
        <v>2112</v>
      </c>
      <c r="W77" s="2" t="s">
        <v>2119</v>
      </c>
      <c r="X77" s="35" t="s">
        <v>2136</v>
      </c>
    </row>
    <row r="78" spans="1:24" x14ac:dyDescent="0.25">
      <c r="A78" s="3" t="s">
        <v>1707</v>
      </c>
      <c r="B78" s="7">
        <v>884</v>
      </c>
      <c r="C78" s="34" t="s">
        <v>287</v>
      </c>
      <c r="D78" s="2" t="s">
        <v>1089</v>
      </c>
      <c r="E78" s="35" t="s">
        <v>511</v>
      </c>
      <c r="F78" s="10">
        <v>3</v>
      </c>
      <c r="G78" s="28">
        <f>SUMIFS('Verkaufte Spindeln'!D:D,'Verkaufte Spindeln'!C:C,Tabelle2[[#This Row],[Zeichnungs-Endnummer]],'Verkaufte Spindeln'!F:F,"&gt;="&amp;Datum1,'Verkaufte Spindeln'!F:F,"&lt;="&amp;Datum2)</f>
        <v>3</v>
      </c>
      <c r="H78" s="34" t="s">
        <v>2063</v>
      </c>
      <c r="I78" s="3">
        <v>34</v>
      </c>
      <c r="J78" s="3">
        <v>162.35</v>
      </c>
      <c r="K78" s="41">
        <v>7500</v>
      </c>
      <c r="L78" s="9" t="s">
        <v>2325</v>
      </c>
      <c r="M78" s="3" t="s">
        <v>2348</v>
      </c>
      <c r="N78" s="8" t="s">
        <v>2100</v>
      </c>
      <c r="O78" s="50" t="s">
        <v>804</v>
      </c>
      <c r="P78" s="2" t="str">
        <f t="shared" ref="P78:P141" si="4">"0"&amp;Q78</f>
        <v>098-0521</v>
      </c>
      <c r="Q78" s="2" t="s">
        <v>704</v>
      </c>
      <c r="R78" s="2" t="str">
        <f t="shared" ref="R78:R141" si="5">"0"&amp;S78</f>
        <v>098-0488</v>
      </c>
      <c r="S78" s="2" t="s">
        <v>705</v>
      </c>
      <c r="T78" s="2" t="s">
        <v>1907</v>
      </c>
      <c r="U78" s="2" t="s">
        <v>2012</v>
      </c>
      <c r="V78" s="2" t="s">
        <v>2112</v>
      </c>
      <c r="W78" s="2" t="s">
        <v>2128</v>
      </c>
      <c r="X78" s="35" t="s">
        <v>2136</v>
      </c>
    </row>
    <row r="79" spans="1:24" x14ac:dyDescent="0.25">
      <c r="A79" s="3" t="s">
        <v>1710</v>
      </c>
      <c r="B79" s="7">
        <v>891</v>
      </c>
      <c r="C79" s="34" t="s">
        <v>26</v>
      </c>
      <c r="D79" s="2" t="s">
        <v>1042</v>
      </c>
      <c r="E79" s="35" t="s">
        <v>511</v>
      </c>
      <c r="F79" s="10">
        <v>3</v>
      </c>
      <c r="G79" s="28">
        <f>SUMIFS('Verkaufte Spindeln'!D:D,'Verkaufte Spindeln'!C:C,Tabelle2[[#This Row],[Zeichnungs-Endnummer]],'Verkaufte Spindeln'!F:F,"&gt;="&amp;Datum1,'Verkaufte Spindeln'!F:F,"&lt;="&amp;Datum2)</f>
        <v>3</v>
      </c>
      <c r="H79" s="34" t="s">
        <v>2082</v>
      </c>
      <c r="I79" s="3">
        <v>21</v>
      </c>
      <c r="J79" s="3">
        <v>100.27500000000001</v>
      </c>
      <c r="K79" s="41">
        <v>15000</v>
      </c>
      <c r="L79" s="9" t="s">
        <v>2290</v>
      </c>
      <c r="M79" s="3" t="s">
        <v>2348</v>
      </c>
      <c r="N79" s="8" t="s">
        <v>2100</v>
      </c>
      <c r="O79" s="50"/>
      <c r="P79" s="2" t="str">
        <f t="shared" si="4"/>
        <v>098-0592</v>
      </c>
      <c r="Q79" s="2" t="s">
        <v>632</v>
      </c>
      <c r="R79" s="2" t="str">
        <f t="shared" si="5"/>
        <v>098-0593</v>
      </c>
      <c r="S79" s="2" t="s">
        <v>633</v>
      </c>
      <c r="T79" s="2" t="s">
        <v>1967</v>
      </c>
      <c r="U79" s="2" t="s">
        <v>2242</v>
      </c>
      <c r="V79" s="2" t="s">
        <v>2112</v>
      </c>
      <c r="W79" s="2" t="s">
        <v>1919</v>
      </c>
      <c r="X79" s="35" t="s">
        <v>2136</v>
      </c>
    </row>
    <row r="80" spans="1:24" x14ac:dyDescent="0.25">
      <c r="A80" s="3" t="s">
        <v>1711</v>
      </c>
      <c r="B80" s="7">
        <v>892</v>
      </c>
      <c r="C80" s="34" t="s">
        <v>133</v>
      </c>
      <c r="D80" s="2" t="s">
        <v>1092</v>
      </c>
      <c r="E80" s="35" t="s">
        <v>513</v>
      </c>
      <c r="F80" s="10">
        <v>3</v>
      </c>
      <c r="G80" s="28">
        <f>SUMIFS('Verkaufte Spindeln'!D:D,'Verkaufte Spindeln'!C:C,Tabelle2[[#This Row],[Zeichnungs-Endnummer]],'Verkaufte Spindeln'!F:F,"&gt;="&amp;Datum1,'Verkaufte Spindeln'!F:F,"&lt;="&amp;Datum2)</f>
        <v>3</v>
      </c>
      <c r="H80" s="34" t="s">
        <v>2057</v>
      </c>
      <c r="I80" s="3">
        <v>20</v>
      </c>
      <c r="J80" s="3">
        <v>32.649572649572647</v>
      </c>
      <c r="K80" s="41">
        <v>20000</v>
      </c>
      <c r="L80" s="9" t="s">
        <v>2307</v>
      </c>
      <c r="M80" s="3" t="s">
        <v>2354</v>
      </c>
      <c r="N80" s="8" t="s">
        <v>2100</v>
      </c>
      <c r="O80" s="50" t="s">
        <v>805</v>
      </c>
      <c r="P80" s="2" t="str">
        <f t="shared" si="4"/>
        <v>098-0515</v>
      </c>
      <c r="Q80" s="2" t="s">
        <v>700</v>
      </c>
      <c r="R80" s="2" t="str">
        <f t="shared" si="5"/>
        <v>098-0476</v>
      </c>
      <c r="S80" s="2" t="s">
        <v>695</v>
      </c>
      <c r="T80" s="2" t="s">
        <v>1891</v>
      </c>
      <c r="U80" s="2" t="s">
        <v>2030</v>
      </c>
      <c r="V80" s="2" t="s">
        <v>2229</v>
      </c>
      <c r="W80" s="2" t="s">
        <v>2112</v>
      </c>
      <c r="X80" s="35" t="s">
        <v>2136</v>
      </c>
    </row>
    <row r="81" spans="1:24" x14ac:dyDescent="0.25">
      <c r="A81" s="3" t="s">
        <v>1474</v>
      </c>
      <c r="B81" s="7">
        <v>931</v>
      </c>
      <c r="C81" s="34" t="s">
        <v>137</v>
      </c>
      <c r="D81" s="2" t="s">
        <v>940</v>
      </c>
      <c r="E81" s="35" t="s">
        <v>529</v>
      </c>
      <c r="F81" s="10">
        <v>3</v>
      </c>
      <c r="G81" s="28">
        <f>SUMIFS('Verkaufte Spindeln'!D:D,'Verkaufte Spindeln'!C:C,Tabelle2[[#This Row],[Zeichnungs-Endnummer]],'Verkaufte Spindeln'!F:F,"&gt;="&amp;Datum1,'Verkaufte Spindeln'!F:F,"&lt;="&amp;Datum2)</f>
        <v>3</v>
      </c>
      <c r="H81" s="34" t="s">
        <v>2057</v>
      </c>
      <c r="I81" s="3">
        <v>21</v>
      </c>
      <c r="J81" s="3"/>
      <c r="K81" s="41">
        <v>12000</v>
      </c>
      <c r="L81" s="9"/>
      <c r="M81" s="3"/>
      <c r="N81" s="8" t="s">
        <v>2100</v>
      </c>
      <c r="O81" s="50"/>
      <c r="P81" s="2" t="str">
        <f t="shared" si="4"/>
        <v>098-0289</v>
      </c>
      <c r="Q81" s="2" t="s">
        <v>608</v>
      </c>
      <c r="R81" s="2" t="str">
        <f t="shared" si="5"/>
        <v>098-0290</v>
      </c>
      <c r="S81" s="2" t="s">
        <v>609</v>
      </c>
      <c r="T81" s="2" t="s">
        <v>1990</v>
      </c>
      <c r="U81" s="2" t="s">
        <v>1941</v>
      </c>
      <c r="V81" s="2" t="s">
        <v>2181</v>
      </c>
      <c r="W81" s="2" t="s">
        <v>1919</v>
      </c>
      <c r="X81" s="35" t="s">
        <v>2136</v>
      </c>
    </row>
    <row r="82" spans="1:24" x14ac:dyDescent="0.25">
      <c r="A82" s="3" t="s">
        <v>1740</v>
      </c>
      <c r="B82" s="7">
        <v>934</v>
      </c>
      <c r="C82" s="34" t="s">
        <v>270</v>
      </c>
      <c r="D82" s="2" t="s">
        <v>1108</v>
      </c>
      <c r="E82" s="35" t="s">
        <v>511</v>
      </c>
      <c r="F82" s="10">
        <v>3</v>
      </c>
      <c r="G82" s="28">
        <f>SUMIFS('Verkaufte Spindeln'!D:D,'Verkaufte Spindeln'!C:C,Tabelle2[[#This Row],[Zeichnungs-Endnummer]],'Verkaufte Spindeln'!F:F,"&gt;="&amp;Datum1,'Verkaufte Spindeln'!F:F,"&lt;="&amp;Datum2)</f>
        <v>3</v>
      </c>
      <c r="H82" s="34" t="s">
        <v>2063</v>
      </c>
      <c r="I82" s="3">
        <v>27</v>
      </c>
      <c r="J82" s="3">
        <v>128.92500000000001</v>
      </c>
      <c r="K82" s="41">
        <v>10000</v>
      </c>
      <c r="L82" s="9" t="s">
        <v>2318</v>
      </c>
      <c r="M82" s="3" t="s">
        <v>2348</v>
      </c>
      <c r="N82" s="8" t="s">
        <v>2100</v>
      </c>
      <c r="O82" s="50"/>
      <c r="P82" s="2" t="str">
        <f t="shared" si="4"/>
        <v>098-0399</v>
      </c>
      <c r="Q82" s="2" t="s">
        <v>663</v>
      </c>
      <c r="R82" s="2" t="str">
        <f t="shared" si="5"/>
        <v>098-0400</v>
      </c>
      <c r="S82" s="2" t="s">
        <v>664</v>
      </c>
      <c r="T82" s="2" t="s">
        <v>1906</v>
      </c>
      <c r="U82" s="2" t="s">
        <v>2010</v>
      </c>
      <c r="V82" s="2" t="s">
        <v>2112</v>
      </c>
      <c r="W82" s="2" t="s">
        <v>2119</v>
      </c>
      <c r="X82" s="35" t="s">
        <v>2136</v>
      </c>
    </row>
    <row r="83" spans="1:24" x14ac:dyDescent="0.25">
      <c r="A83" s="3" t="s">
        <v>1764</v>
      </c>
      <c r="B83" s="7">
        <v>964</v>
      </c>
      <c r="C83" s="34" t="s">
        <v>335</v>
      </c>
      <c r="D83" s="2" t="s">
        <v>1122</v>
      </c>
      <c r="E83" s="35" t="s">
        <v>515</v>
      </c>
      <c r="F83" s="10">
        <v>2</v>
      </c>
      <c r="G83" s="28">
        <f>SUMIFS('Verkaufte Spindeln'!D:D,'Verkaufte Spindeln'!C:C,Tabelle2[[#This Row],[Zeichnungs-Endnummer]],'Verkaufte Spindeln'!F:F,"&gt;="&amp;Datum1,'Verkaufte Spindeln'!F:F,"&lt;="&amp;Datum2)</f>
        <v>2</v>
      </c>
      <c r="H83" s="34" t="s">
        <v>2063</v>
      </c>
      <c r="I83" s="3">
        <v>50</v>
      </c>
      <c r="J83" s="3">
        <v>239</v>
      </c>
      <c r="K83" s="41">
        <v>15000</v>
      </c>
      <c r="L83" s="9" t="s">
        <v>2327</v>
      </c>
      <c r="M83" s="3" t="s">
        <v>2368</v>
      </c>
      <c r="N83" s="8" t="s">
        <v>2100</v>
      </c>
      <c r="O83" s="50"/>
      <c r="P83" s="2" t="str">
        <f t="shared" si="4"/>
        <v>098-0557</v>
      </c>
      <c r="Q83" s="2" t="s">
        <v>713</v>
      </c>
      <c r="R83" s="2" t="str">
        <f t="shared" si="5"/>
        <v>098-0505</v>
      </c>
      <c r="S83" s="2" t="s">
        <v>714</v>
      </c>
      <c r="T83" s="2" t="s">
        <v>1899</v>
      </c>
      <c r="U83" s="2" t="s">
        <v>2047</v>
      </c>
      <c r="V83" s="2" t="s">
        <v>2112</v>
      </c>
      <c r="W83" s="2" t="s">
        <v>2130</v>
      </c>
      <c r="X83" s="35" t="s">
        <v>2136</v>
      </c>
    </row>
    <row r="84" spans="1:24" x14ac:dyDescent="0.25">
      <c r="A84" s="3" t="s">
        <v>1756</v>
      </c>
      <c r="B84" s="7">
        <v>954</v>
      </c>
      <c r="C84" s="34" t="s">
        <v>293</v>
      </c>
      <c r="D84" s="2" t="s">
        <v>1116</v>
      </c>
      <c r="E84" s="35" t="s">
        <v>511</v>
      </c>
      <c r="F84" s="10">
        <v>3</v>
      </c>
      <c r="G84" s="28">
        <f>SUMIFS('Verkaufte Spindeln'!D:D,'Verkaufte Spindeln'!C:C,Tabelle2[[#This Row],[Zeichnungs-Endnummer]],'Verkaufte Spindeln'!F:F,"&gt;="&amp;Datum1,'Verkaufte Spindeln'!F:F,"&lt;="&amp;Datum2)</f>
        <v>3</v>
      </c>
      <c r="H84" s="34" t="s">
        <v>2063</v>
      </c>
      <c r="I84" s="3">
        <v>34</v>
      </c>
      <c r="J84" s="3">
        <v>162.35</v>
      </c>
      <c r="K84" s="41">
        <v>12000</v>
      </c>
      <c r="L84" s="9" t="s">
        <v>2312</v>
      </c>
      <c r="M84" s="3" t="s">
        <v>2348</v>
      </c>
      <c r="N84" s="8" t="s">
        <v>2100</v>
      </c>
      <c r="O84" s="50" t="s">
        <v>795</v>
      </c>
      <c r="P84" s="2" t="str">
        <f t="shared" si="4"/>
        <v>098-0521</v>
      </c>
      <c r="Q84" s="2" t="s">
        <v>704</v>
      </c>
      <c r="R84" s="2" t="str">
        <f t="shared" si="5"/>
        <v>098-0488</v>
      </c>
      <c r="S84" s="2" t="s">
        <v>705</v>
      </c>
      <c r="T84" s="2" t="s">
        <v>1907</v>
      </c>
      <c r="U84" s="2" t="s">
        <v>2012</v>
      </c>
      <c r="V84" s="2" t="s">
        <v>2112</v>
      </c>
      <c r="W84" s="2" t="s">
        <v>2128</v>
      </c>
      <c r="X84" s="35" t="s">
        <v>2136</v>
      </c>
    </row>
    <row r="85" spans="1:24" x14ac:dyDescent="0.25">
      <c r="A85" s="3" t="s">
        <v>1759</v>
      </c>
      <c r="B85" s="7">
        <v>958</v>
      </c>
      <c r="C85" s="34" t="s">
        <v>60</v>
      </c>
      <c r="D85" s="2" t="s">
        <v>1119</v>
      </c>
      <c r="E85" s="35"/>
      <c r="F85" s="10">
        <v>3</v>
      </c>
      <c r="G85" s="28">
        <f>SUMIFS('Verkaufte Spindeln'!D:D,'Verkaufte Spindeln'!C:C,Tabelle2[[#This Row],[Zeichnungs-Endnummer]],'Verkaufte Spindeln'!F:F,"&gt;="&amp;Datum1,'Verkaufte Spindeln'!F:F,"&lt;="&amp;Datum2)</f>
        <v>3</v>
      </c>
      <c r="H85" s="34" t="s">
        <v>2057</v>
      </c>
      <c r="I85" s="3">
        <v>5</v>
      </c>
      <c r="J85" s="3"/>
      <c r="K85" s="41">
        <v>8000</v>
      </c>
      <c r="L85" s="9"/>
      <c r="M85" s="3"/>
      <c r="N85" s="8" t="s">
        <v>2100</v>
      </c>
      <c r="O85" s="50"/>
      <c r="P85" s="2" t="str">
        <f t="shared" si="4"/>
        <v>098-0302</v>
      </c>
      <c r="Q85" s="2" t="s">
        <v>749</v>
      </c>
      <c r="R85" s="2" t="str">
        <f t="shared" si="5"/>
        <v>098-0142</v>
      </c>
      <c r="S85" s="2" t="s">
        <v>750</v>
      </c>
      <c r="T85" s="2"/>
      <c r="U85" s="2"/>
      <c r="V85" s="2" t="s">
        <v>2112</v>
      </c>
      <c r="W85" s="2" t="s">
        <v>2134</v>
      </c>
      <c r="X85" s="35" t="s">
        <v>2136</v>
      </c>
    </row>
    <row r="86" spans="1:24" x14ac:dyDescent="0.25">
      <c r="A86" s="3" t="s">
        <v>1768</v>
      </c>
      <c r="B86" s="7">
        <v>976</v>
      </c>
      <c r="C86" s="34" t="s">
        <v>227</v>
      </c>
      <c r="D86" s="2" t="s">
        <v>1126</v>
      </c>
      <c r="E86" s="35" t="s">
        <v>511</v>
      </c>
      <c r="F86" s="10">
        <v>3</v>
      </c>
      <c r="G86" s="28">
        <f>SUMIFS('Verkaufte Spindeln'!D:D,'Verkaufte Spindeln'!C:C,Tabelle2[[#This Row],[Zeichnungs-Endnummer]],'Verkaufte Spindeln'!F:F,"&gt;="&amp;Datum1,'Verkaufte Spindeln'!F:F,"&lt;="&amp;Datum2)</f>
        <v>3</v>
      </c>
      <c r="H86" s="34" t="s">
        <v>2057</v>
      </c>
      <c r="I86" s="3">
        <v>42</v>
      </c>
      <c r="J86" s="3">
        <v>201</v>
      </c>
      <c r="K86" s="41">
        <v>6000</v>
      </c>
      <c r="L86" s="9" t="s">
        <v>2325</v>
      </c>
      <c r="M86" s="3" t="s">
        <v>2348</v>
      </c>
      <c r="N86" s="8" t="s">
        <v>2100</v>
      </c>
      <c r="O86" s="50" t="s">
        <v>814</v>
      </c>
      <c r="P86" s="2" t="str">
        <f t="shared" si="4"/>
        <v>098-0580</v>
      </c>
      <c r="Q86" s="2" t="s">
        <v>748</v>
      </c>
      <c r="R86" s="2" t="str">
        <f t="shared" si="5"/>
        <v>098-0488</v>
      </c>
      <c r="S86" s="2" t="s">
        <v>705</v>
      </c>
      <c r="T86" s="2" t="s">
        <v>1907</v>
      </c>
      <c r="U86" s="2" t="s">
        <v>2014</v>
      </c>
      <c r="V86" s="2" t="s">
        <v>2112</v>
      </c>
      <c r="W86" s="2" t="s">
        <v>2112</v>
      </c>
      <c r="X86" s="35" t="s">
        <v>2136</v>
      </c>
    </row>
    <row r="87" spans="1:24" x14ac:dyDescent="0.25">
      <c r="A87" s="3" t="s">
        <v>1808</v>
      </c>
      <c r="B87" s="7">
        <v>1013</v>
      </c>
      <c r="C87" s="34" t="s">
        <v>444</v>
      </c>
      <c r="D87" s="2" t="s">
        <v>1153</v>
      </c>
      <c r="E87" s="35" t="s">
        <v>511</v>
      </c>
      <c r="F87" s="10">
        <v>3</v>
      </c>
      <c r="G87" s="28">
        <f>SUMIFS('Verkaufte Spindeln'!D:D,'Verkaufte Spindeln'!C:C,Tabelle2[[#This Row],[Zeichnungs-Endnummer]],'Verkaufte Spindeln'!F:F,"&gt;="&amp;Datum1,'Verkaufte Spindeln'!F:F,"&lt;="&amp;Datum2)</f>
        <v>3</v>
      </c>
      <c r="H87" s="34" t="s">
        <v>2088</v>
      </c>
      <c r="I87" s="3">
        <v>34</v>
      </c>
      <c r="J87" s="3">
        <v>162.35</v>
      </c>
      <c r="K87" s="41">
        <v>12000</v>
      </c>
      <c r="L87" s="9">
        <v>0</v>
      </c>
      <c r="M87" s="3">
        <v>0</v>
      </c>
      <c r="N87" s="8" t="s">
        <v>2100</v>
      </c>
      <c r="O87" s="50" t="s">
        <v>794</v>
      </c>
      <c r="P87" s="2" t="str">
        <f t="shared" si="4"/>
        <v>098-0606</v>
      </c>
      <c r="Q87" s="2" t="s">
        <v>706</v>
      </c>
      <c r="R87" s="2" t="str">
        <f t="shared" si="5"/>
        <v>098-0488</v>
      </c>
      <c r="S87" s="2" t="s">
        <v>705</v>
      </c>
      <c r="T87" s="2" t="s">
        <v>1907</v>
      </c>
      <c r="U87" s="2" t="s">
        <v>2015</v>
      </c>
      <c r="V87" s="2" t="s">
        <v>2112</v>
      </c>
      <c r="W87" s="2" t="s">
        <v>2112</v>
      </c>
      <c r="X87" s="35" t="s">
        <v>2136</v>
      </c>
    </row>
    <row r="88" spans="1:24" x14ac:dyDescent="0.25">
      <c r="A88" s="3" t="s">
        <v>1811</v>
      </c>
      <c r="B88" s="7">
        <v>1016</v>
      </c>
      <c r="C88" s="34" t="s">
        <v>226</v>
      </c>
      <c r="D88" s="2" t="s">
        <v>1155</v>
      </c>
      <c r="E88" s="35" t="s">
        <v>514</v>
      </c>
      <c r="F88" s="10">
        <v>3</v>
      </c>
      <c r="G88" s="28">
        <f>SUMIFS('Verkaufte Spindeln'!D:D,'Verkaufte Spindeln'!C:C,Tabelle2[[#This Row],[Zeichnungs-Endnummer]],'Verkaufte Spindeln'!F:F,"&gt;="&amp;Datum1,'Verkaufte Spindeln'!F:F,"&lt;="&amp;Datum2)</f>
        <v>3</v>
      </c>
      <c r="H88" s="34" t="s">
        <v>2057</v>
      </c>
      <c r="I88" s="3">
        <v>40</v>
      </c>
      <c r="J88" s="3">
        <v>67</v>
      </c>
      <c r="K88" s="41">
        <v>24000</v>
      </c>
      <c r="L88" s="9" t="s">
        <v>2338</v>
      </c>
      <c r="M88" s="3" t="s">
        <v>2375</v>
      </c>
      <c r="N88" s="8" t="s">
        <v>2099</v>
      </c>
      <c r="O88" s="50" t="s">
        <v>820</v>
      </c>
      <c r="P88" s="2" t="str">
        <f t="shared" si="4"/>
        <v>098-0597</v>
      </c>
      <c r="Q88" s="2" t="s">
        <v>757</v>
      </c>
      <c r="R88" s="2" t="str">
        <f t="shared" si="5"/>
        <v>098-0598</v>
      </c>
      <c r="S88" s="2" t="s">
        <v>758</v>
      </c>
      <c r="T88" s="2" t="s">
        <v>1904</v>
      </c>
      <c r="U88" s="2" t="s">
        <v>2005</v>
      </c>
      <c r="V88" s="2" t="s">
        <v>2112</v>
      </c>
      <c r="W88" s="2" t="s">
        <v>2112</v>
      </c>
      <c r="X88" s="35" t="s">
        <v>2237</v>
      </c>
    </row>
    <row r="89" spans="1:24" x14ac:dyDescent="0.25">
      <c r="A89" s="3" t="s">
        <v>1361</v>
      </c>
      <c r="B89" s="7">
        <v>530</v>
      </c>
      <c r="C89" s="34" t="s">
        <v>438</v>
      </c>
      <c r="D89" s="2" t="s">
        <v>867</v>
      </c>
      <c r="E89" s="35"/>
      <c r="F89" s="10">
        <v>16</v>
      </c>
      <c r="G89" s="28">
        <f>SUMIFS('Verkaufte Spindeln'!D:D,'Verkaufte Spindeln'!C:C,Tabelle2[[#This Row],[Zeichnungs-Endnummer]],'Verkaufte Spindeln'!F:F,"&gt;="&amp;Datum1,'Verkaufte Spindeln'!F:F,"&lt;="&amp;Datum2)</f>
        <v>16</v>
      </c>
      <c r="H89" s="34" t="s">
        <v>2066</v>
      </c>
      <c r="I89" s="3">
        <v>21</v>
      </c>
      <c r="J89" s="3"/>
      <c r="K89" s="41">
        <v>16000</v>
      </c>
      <c r="L89" s="9"/>
      <c r="M89" s="3"/>
      <c r="N89" s="8" t="s">
        <v>2100</v>
      </c>
      <c r="O89" s="50"/>
      <c r="P89" s="2" t="str">
        <f t="shared" si="4"/>
        <v>098-0180</v>
      </c>
      <c r="Q89" s="2" t="s">
        <v>555</v>
      </c>
      <c r="R89" s="2" t="str">
        <f t="shared" si="5"/>
        <v>098-0179</v>
      </c>
      <c r="S89" s="2" t="s">
        <v>556</v>
      </c>
      <c r="T89" s="2" t="s">
        <v>1989</v>
      </c>
      <c r="U89" s="2" t="s">
        <v>1940</v>
      </c>
      <c r="V89" s="2" t="s">
        <v>2154</v>
      </c>
      <c r="W89" s="2" t="s">
        <v>1919</v>
      </c>
      <c r="X89" s="35" t="s">
        <v>2136</v>
      </c>
    </row>
    <row r="90" spans="1:24" x14ac:dyDescent="0.25">
      <c r="A90" s="3" t="s">
        <v>1501</v>
      </c>
      <c r="B90" s="7">
        <v>674</v>
      </c>
      <c r="C90" s="34" t="s">
        <v>300</v>
      </c>
      <c r="D90" s="2" t="s">
        <v>1210</v>
      </c>
      <c r="E90" s="35" t="s">
        <v>515</v>
      </c>
      <c r="F90" s="10">
        <v>8</v>
      </c>
      <c r="G90" s="28">
        <f>SUMIFS('Verkaufte Spindeln'!D:D,'Verkaufte Spindeln'!C:C,Tabelle2[[#This Row],[Zeichnungs-Endnummer]],'Verkaufte Spindeln'!F:F,"&gt;="&amp;Datum1,'Verkaufte Spindeln'!F:F,"&lt;="&amp;Datum2)</f>
        <v>8</v>
      </c>
      <c r="H90" s="34" t="s">
        <v>2063</v>
      </c>
      <c r="I90" s="3">
        <v>40</v>
      </c>
      <c r="J90" s="3">
        <v>212.22222222222223</v>
      </c>
      <c r="K90" s="41">
        <v>15000</v>
      </c>
      <c r="L90" s="9" t="s">
        <v>2294</v>
      </c>
      <c r="M90" s="3" t="s">
        <v>2355</v>
      </c>
      <c r="N90" s="8" t="s">
        <v>2100</v>
      </c>
      <c r="O90" s="50" t="s">
        <v>788</v>
      </c>
      <c r="P90" s="2" t="str">
        <f t="shared" si="4"/>
        <v>098-0418</v>
      </c>
      <c r="Q90" s="2" t="s">
        <v>670</v>
      </c>
      <c r="R90" s="2" t="str">
        <f t="shared" si="5"/>
        <v>098-0419</v>
      </c>
      <c r="S90" s="2" t="s">
        <v>671</v>
      </c>
      <c r="T90" s="2" t="s">
        <v>1898</v>
      </c>
      <c r="U90" s="2" t="s">
        <v>2044</v>
      </c>
      <c r="V90" s="2" t="s">
        <v>2205</v>
      </c>
      <c r="W90" s="2" t="s">
        <v>2123</v>
      </c>
      <c r="X90" s="35" t="s">
        <v>2136</v>
      </c>
    </row>
    <row r="91" spans="1:24" x14ac:dyDescent="0.25">
      <c r="A91" s="3" t="s">
        <v>1647</v>
      </c>
      <c r="B91" s="7">
        <v>822</v>
      </c>
      <c r="C91" s="34" t="s">
        <v>339</v>
      </c>
      <c r="D91" s="2" t="s">
        <v>1210</v>
      </c>
      <c r="E91" s="35" t="s">
        <v>515</v>
      </c>
      <c r="F91" s="10">
        <v>8</v>
      </c>
      <c r="G91" s="28">
        <f>SUMIFS('Verkaufte Spindeln'!D:D,'Verkaufte Spindeln'!C:C,Tabelle2[[#This Row],[Zeichnungs-Endnummer]],'Verkaufte Spindeln'!F:F,"&gt;="&amp;Datum1,'Verkaufte Spindeln'!F:F,"&lt;="&amp;Datum2)</f>
        <v>8</v>
      </c>
      <c r="H91" s="34" t="s">
        <v>2063</v>
      </c>
      <c r="I91" s="3">
        <v>60</v>
      </c>
      <c r="J91" s="3">
        <v>173.63636363636363</v>
      </c>
      <c r="K91" s="41">
        <v>16000</v>
      </c>
      <c r="L91" s="9" t="s">
        <v>2320</v>
      </c>
      <c r="M91" s="3" t="s">
        <v>2345</v>
      </c>
      <c r="N91" s="8" t="s">
        <v>2100</v>
      </c>
      <c r="O91" s="50" t="s">
        <v>797</v>
      </c>
      <c r="P91" s="2" t="str">
        <f t="shared" si="4"/>
        <v>098-0540</v>
      </c>
      <c r="Q91" s="2" t="s">
        <v>729</v>
      </c>
      <c r="R91" s="2" t="str">
        <f t="shared" si="5"/>
        <v>098-0541</v>
      </c>
      <c r="S91" s="2" t="s">
        <v>730</v>
      </c>
      <c r="T91" s="2" t="s">
        <v>1898</v>
      </c>
      <c r="U91" s="2" t="s">
        <v>2043</v>
      </c>
      <c r="V91" s="2" t="s">
        <v>2227</v>
      </c>
      <c r="W91" s="2" t="s">
        <v>2130</v>
      </c>
      <c r="X91" s="35" t="s">
        <v>2136</v>
      </c>
    </row>
    <row r="92" spans="1:24" x14ac:dyDescent="0.25">
      <c r="A92" s="3" t="s">
        <v>1720</v>
      </c>
      <c r="B92" s="7">
        <v>903</v>
      </c>
      <c r="C92" s="34" t="s">
        <v>70</v>
      </c>
      <c r="D92" s="2" t="s">
        <v>994</v>
      </c>
      <c r="E92" s="35" t="s">
        <v>529</v>
      </c>
      <c r="F92" s="10">
        <v>7</v>
      </c>
      <c r="G92" s="28">
        <f>SUMIFS('Verkaufte Spindeln'!D:D,'Verkaufte Spindeln'!C:C,Tabelle2[[#This Row],[Zeichnungs-Endnummer]],'Verkaufte Spindeln'!F:F,"&gt;="&amp;Datum1,'Verkaufte Spindeln'!F:F,"&lt;="&amp;Datum2)</f>
        <v>7</v>
      </c>
      <c r="H92" s="34" t="s">
        <v>2057</v>
      </c>
      <c r="I92" s="3">
        <v>10</v>
      </c>
      <c r="J92" s="3"/>
      <c r="K92" s="41">
        <v>10000</v>
      </c>
      <c r="L92" s="9"/>
      <c r="M92" s="3"/>
      <c r="N92" s="8" t="s">
        <v>2100</v>
      </c>
      <c r="O92" s="50"/>
      <c r="P92" s="2" t="str">
        <f t="shared" si="4"/>
        <v>098-0524</v>
      </c>
      <c r="Q92" s="2" t="s">
        <v>694</v>
      </c>
      <c r="R92" s="2" t="str">
        <f t="shared" si="5"/>
        <v>098-0476</v>
      </c>
      <c r="S92" s="2" t="s">
        <v>695</v>
      </c>
      <c r="T92" s="2" t="s">
        <v>1891</v>
      </c>
      <c r="U92" s="2" t="s">
        <v>2031</v>
      </c>
      <c r="V92" s="2" t="s">
        <v>2112</v>
      </c>
      <c r="W92" s="2" t="s">
        <v>2124</v>
      </c>
      <c r="X92" s="35" t="s">
        <v>2136</v>
      </c>
    </row>
    <row r="93" spans="1:24" x14ac:dyDescent="0.25">
      <c r="A93" s="3" t="s">
        <v>1624</v>
      </c>
      <c r="B93" s="7">
        <v>789</v>
      </c>
      <c r="C93" s="34" t="s">
        <v>455</v>
      </c>
      <c r="D93" s="2" t="s">
        <v>1226</v>
      </c>
      <c r="E93" s="35" t="s">
        <v>511</v>
      </c>
      <c r="F93" s="10">
        <v>6</v>
      </c>
      <c r="G93" s="28">
        <f>SUMIFS('Verkaufte Spindeln'!D:D,'Verkaufte Spindeln'!C:C,Tabelle2[[#This Row],[Zeichnungs-Endnummer]],'Verkaufte Spindeln'!F:F,"&gt;="&amp;Datum1,'Verkaufte Spindeln'!F:F,"&lt;="&amp;Datum2)</f>
        <v>6</v>
      </c>
      <c r="H93" s="34" t="s">
        <v>2081</v>
      </c>
      <c r="I93" s="3">
        <v>34</v>
      </c>
      <c r="J93" s="3">
        <v>162.35</v>
      </c>
      <c r="K93" s="41">
        <v>10000</v>
      </c>
      <c r="L93" s="9" t="s">
        <v>2311</v>
      </c>
      <c r="M93" s="3" t="s">
        <v>2348</v>
      </c>
      <c r="N93" s="8" t="s">
        <v>2100</v>
      </c>
      <c r="O93" s="50" t="s">
        <v>792</v>
      </c>
      <c r="P93" s="2" t="str">
        <f t="shared" si="4"/>
        <v>098-0521</v>
      </c>
      <c r="Q93" s="2" t="s">
        <v>704</v>
      </c>
      <c r="R93" s="2" t="str">
        <f t="shared" si="5"/>
        <v>098-0488</v>
      </c>
      <c r="S93" s="2" t="s">
        <v>705</v>
      </c>
      <c r="T93" s="2" t="s">
        <v>1907</v>
      </c>
      <c r="U93" s="2" t="s">
        <v>2012</v>
      </c>
      <c r="V93" s="2" t="s">
        <v>2112</v>
      </c>
      <c r="W93" s="2" t="s">
        <v>2128</v>
      </c>
      <c r="X93" s="35" t="s">
        <v>2136</v>
      </c>
    </row>
    <row r="94" spans="1:24" x14ac:dyDescent="0.25">
      <c r="A94" s="3" t="s">
        <v>1646</v>
      </c>
      <c r="B94" s="7">
        <v>819</v>
      </c>
      <c r="C94" s="34" t="s">
        <v>330</v>
      </c>
      <c r="D94" s="2" t="s">
        <v>1061</v>
      </c>
      <c r="E94" s="35" t="s">
        <v>515</v>
      </c>
      <c r="F94" s="10">
        <v>2</v>
      </c>
      <c r="G94" s="28">
        <f>SUMIFS('Verkaufte Spindeln'!D:D,'Verkaufte Spindeln'!C:C,Tabelle2[[#This Row],[Zeichnungs-Endnummer]],'Verkaufte Spindeln'!F:F,"&gt;="&amp;Datum1,'Verkaufte Spindeln'!F:F,"&lt;="&amp;Datum2)</f>
        <v>2</v>
      </c>
      <c r="H94" s="34" t="s">
        <v>2063</v>
      </c>
      <c r="I94" s="3">
        <v>50</v>
      </c>
      <c r="J94" s="3">
        <v>238.75</v>
      </c>
      <c r="K94" s="41">
        <v>15000</v>
      </c>
      <c r="L94" s="9" t="s">
        <v>2315</v>
      </c>
      <c r="M94" s="3" t="s">
        <v>2345</v>
      </c>
      <c r="N94" s="8" t="s">
        <v>2100</v>
      </c>
      <c r="O94" s="50"/>
      <c r="P94" s="2" t="str">
        <f t="shared" si="4"/>
        <v>098-0557</v>
      </c>
      <c r="Q94" s="2" t="s">
        <v>713</v>
      </c>
      <c r="R94" s="2" t="str">
        <f t="shared" si="5"/>
        <v>098-0505</v>
      </c>
      <c r="S94" s="2" t="s">
        <v>714</v>
      </c>
      <c r="T94" s="2" t="s">
        <v>1899</v>
      </c>
      <c r="U94" s="2" t="s">
        <v>2047</v>
      </c>
      <c r="V94" s="2" t="s">
        <v>2112</v>
      </c>
      <c r="W94" s="2" t="s">
        <v>2130</v>
      </c>
      <c r="X94" s="35" t="s">
        <v>2136</v>
      </c>
    </row>
    <row r="95" spans="1:24" x14ac:dyDescent="0.25">
      <c r="A95" s="3" t="s">
        <v>1773</v>
      </c>
      <c r="B95" s="7">
        <v>1020</v>
      </c>
      <c r="C95" s="34" t="s">
        <v>295</v>
      </c>
      <c r="D95" s="2" t="s">
        <v>1130</v>
      </c>
      <c r="E95" s="35" t="s">
        <v>511</v>
      </c>
      <c r="F95" s="10">
        <v>6</v>
      </c>
      <c r="G95" s="28">
        <f>SUMIFS('Verkaufte Spindeln'!D:D,'Verkaufte Spindeln'!C:C,Tabelle2[[#This Row],[Zeichnungs-Endnummer]],'Verkaufte Spindeln'!F:F,"&gt;="&amp;Datum1,'Verkaufte Spindeln'!F:F,"&lt;="&amp;Datum2)</f>
        <v>6</v>
      </c>
      <c r="H95" s="34" t="s">
        <v>2063</v>
      </c>
      <c r="I95" s="3">
        <v>34</v>
      </c>
      <c r="J95" s="3">
        <v>162.35</v>
      </c>
      <c r="K95" s="41">
        <v>12000</v>
      </c>
      <c r="L95" s="9" t="s">
        <v>2312</v>
      </c>
      <c r="M95" s="3" t="s">
        <v>2348</v>
      </c>
      <c r="N95" s="8" t="s">
        <v>2100</v>
      </c>
      <c r="O95" s="50" t="s">
        <v>794</v>
      </c>
      <c r="P95" s="2" t="str">
        <f t="shared" si="4"/>
        <v>098-0606</v>
      </c>
      <c r="Q95" s="2" t="s">
        <v>706</v>
      </c>
      <c r="R95" s="2" t="str">
        <f t="shared" si="5"/>
        <v>098-0488</v>
      </c>
      <c r="S95" s="2" t="s">
        <v>705</v>
      </c>
      <c r="T95" s="2" t="s">
        <v>1907</v>
      </c>
      <c r="U95" s="2" t="s">
        <v>2015</v>
      </c>
      <c r="V95" s="2" t="s">
        <v>2112</v>
      </c>
      <c r="W95" s="2" t="s">
        <v>2112</v>
      </c>
      <c r="X95" s="35" t="s">
        <v>2136</v>
      </c>
    </row>
    <row r="96" spans="1:24" x14ac:dyDescent="0.25">
      <c r="A96" s="3" t="s">
        <v>1531</v>
      </c>
      <c r="B96" s="7">
        <v>702</v>
      </c>
      <c r="C96" s="34" t="s">
        <v>459</v>
      </c>
      <c r="D96" s="2" t="s">
        <v>981</v>
      </c>
      <c r="E96" s="35" t="s">
        <v>538</v>
      </c>
      <c r="F96" s="10">
        <v>5</v>
      </c>
      <c r="G96" s="28">
        <f>SUMIFS('Verkaufte Spindeln'!D:D,'Verkaufte Spindeln'!C:C,Tabelle2[[#This Row],[Zeichnungs-Endnummer]],'Verkaufte Spindeln'!F:F,"&gt;="&amp;Datum1,'Verkaufte Spindeln'!F:F,"&lt;="&amp;Datum2)</f>
        <v>5</v>
      </c>
      <c r="H96" s="34" t="s">
        <v>2081</v>
      </c>
      <c r="I96" s="3">
        <v>40</v>
      </c>
      <c r="J96" s="3">
        <v>181.9047619047619</v>
      </c>
      <c r="K96" s="41">
        <v>7000</v>
      </c>
      <c r="L96" s="9" t="s">
        <v>2304</v>
      </c>
      <c r="M96" s="3" t="s">
        <v>2352</v>
      </c>
      <c r="N96" s="8" t="s">
        <v>2100</v>
      </c>
      <c r="O96" s="50" t="s">
        <v>789</v>
      </c>
      <c r="P96" s="2" t="str">
        <f t="shared" si="4"/>
        <v>098-0462</v>
      </c>
      <c r="Q96" s="2" t="s">
        <v>690</v>
      </c>
      <c r="R96" s="2" t="str">
        <f t="shared" si="5"/>
        <v>098-0463</v>
      </c>
      <c r="S96" s="2" t="s">
        <v>691</v>
      </c>
      <c r="T96" s="2" t="s">
        <v>2055</v>
      </c>
      <c r="U96" s="2" t="s">
        <v>2051</v>
      </c>
      <c r="V96" s="2" t="s">
        <v>2214</v>
      </c>
      <c r="W96" s="2" t="s">
        <v>1919</v>
      </c>
      <c r="X96" s="35" t="s">
        <v>777</v>
      </c>
    </row>
    <row r="97" spans="1:24" x14ac:dyDescent="0.25">
      <c r="A97" s="3" t="s">
        <v>1570</v>
      </c>
      <c r="B97" s="7">
        <v>743</v>
      </c>
      <c r="C97" s="34" t="s">
        <v>220</v>
      </c>
      <c r="D97" s="2" t="s">
        <v>1009</v>
      </c>
      <c r="E97" s="35" t="s">
        <v>511</v>
      </c>
      <c r="F97" s="10">
        <v>5</v>
      </c>
      <c r="G97" s="28">
        <f>SUMIFS('Verkaufte Spindeln'!D:D,'Verkaufte Spindeln'!C:C,Tabelle2[[#This Row],[Zeichnungs-Endnummer]],'Verkaufte Spindeln'!F:F,"&gt;="&amp;Datum1,'Verkaufte Spindeln'!F:F,"&lt;="&amp;Datum2)</f>
        <v>5</v>
      </c>
      <c r="H97" s="34" t="s">
        <v>2057</v>
      </c>
      <c r="I97" s="3">
        <v>40</v>
      </c>
      <c r="J97" s="3">
        <v>65.076660988074963</v>
      </c>
      <c r="K97" s="41">
        <v>24000</v>
      </c>
      <c r="L97" s="9" t="s">
        <v>2322</v>
      </c>
      <c r="M97" s="3" t="s">
        <v>2358</v>
      </c>
      <c r="N97" s="8" t="s">
        <v>2100</v>
      </c>
      <c r="O97" s="50" t="s">
        <v>790</v>
      </c>
      <c r="P97" s="2" t="str">
        <f t="shared" si="4"/>
        <v>098-0482</v>
      </c>
      <c r="Q97" s="2" t="s">
        <v>701</v>
      </c>
      <c r="R97" s="2" t="str">
        <f t="shared" si="5"/>
        <v>098-0402</v>
      </c>
      <c r="S97" s="2" t="s">
        <v>661</v>
      </c>
      <c r="T97" s="2" t="s">
        <v>1895</v>
      </c>
      <c r="U97" s="2" t="s">
        <v>2039</v>
      </c>
      <c r="V97" s="2" t="s">
        <v>2112</v>
      </c>
      <c r="W97" s="2" t="s">
        <v>2127</v>
      </c>
      <c r="X97" s="35" t="s">
        <v>2136</v>
      </c>
    </row>
    <row r="98" spans="1:24" x14ac:dyDescent="0.25">
      <c r="A98" s="3" t="s">
        <v>1475</v>
      </c>
      <c r="B98" s="7">
        <v>640</v>
      </c>
      <c r="C98" s="34" t="s">
        <v>434</v>
      </c>
      <c r="D98" s="2" t="s">
        <v>435</v>
      </c>
      <c r="E98" s="35" t="s">
        <v>529</v>
      </c>
      <c r="F98" s="10">
        <v>4</v>
      </c>
      <c r="G98" s="28">
        <f>SUMIFS('Verkaufte Spindeln'!D:D,'Verkaufte Spindeln'!C:C,Tabelle2[[#This Row],[Zeichnungs-Endnummer]],'Verkaufte Spindeln'!F:F,"&gt;="&amp;Datum1,'Verkaufte Spindeln'!F:F,"&lt;="&amp;Datum2)</f>
        <v>4</v>
      </c>
      <c r="H98" s="34" t="s">
        <v>2066</v>
      </c>
      <c r="I98" s="3">
        <v>21</v>
      </c>
      <c r="J98" s="3"/>
      <c r="K98" s="41">
        <v>10000</v>
      </c>
      <c r="L98" s="9"/>
      <c r="M98" s="3"/>
      <c r="N98" s="8" t="s">
        <v>2100</v>
      </c>
      <c r="O98" s="50"/>
      <c r="P98" s="2" t="str">
        <f t="shared" si="4"/>
        <v>098-0289</v>
      </c>
      <c r="Q98" s="2" t="s">
        <v>608</v>
      </c>
      <c r="R98" s="2" t="str">
        <f t="shared" si="5"/>
        <v>098-0290</v>
      </c>
      <c r="S98" s="2" t="s">
        <v>609</v>
      </c>
      <c r="T98" s="2" t="s">
        <v>1990</v>
      </c>
      <c r="U98" s="2" t="s">
        <v>1941</v>
      </c>
      <c r="V98" s="2" t="s">
        <v>2202</v>
      </c>
      <c r="W98" s="2" t="s">
        <v>1919</v>
      </c>
      <c r="X98" s="35" t="s">
        <v>2136</v>
      </c>
    </row>
    <row r="99" spans="1:24" x14ac:dyDescent="0.25">
      <c r="A99" s="3" t="s">
        <v>1806</v>
      </c>
      <c r="B99" s="7">
        <v>1011</v>
      </c>
      <c r="C99" s="34" t="s">
        <v>449</v>
      </c>
      <c r="D99" s="2" t="s">
        <v>1251</v>
      </c>
      <c r="E99" s="35" t="s">
        <v>515</v>
      </c>
      <c r="F99" s="10">
        <v>2</v>
      </c>
      <c r="G99" s="28">
        <f>SUMIFS('Verkaufte Spindeln'!D:D,'Verkaufte Spindeln'!C:C,Tabelle2[[#This Row],[Zeichnungs-Endnummer]],'Verkaufte Spindeln'!F:F,"&gt;="&amp;Datum1,'Verkaufte Spindeln'!F:F,"&lt;="&amp;Datum2)</f>
        <v>2</v>
      </c>
      <c r="H99" s="34" t="s">
        <v>2088</v>
      </c>
      <c r="I99" s="3">
        <v>50</v>
      </c>
      <c r="J99" s="3">
        <v>247.40932642487047</v>
      </c>
      <c r="K99" s="41">
        <v>15000</v>
      </c>
      <c r="L99" s="9" t="s">
        <v>2309</v>
      </c>
      <c r="M99" s="3" t="s">
        <v>2368</v>
      </c>
      <c r="N99" s="8" t="s">
        <v>2100</v>
      </c>
      <c r="O99" s="50" t="s">
        <v>796</v>
      </c>
      <c r="P99" s="2" t="str">
        <f t="shared" si="4"/>
        <v>098-0557</v>
      </c>
      <c r="Q99" s="2" t="s">
        <v>713</v>
      </c>
      <c r="R99" s="2" t="str">
        <f t="shared" si="5"/>
        <v>098-0505</v>
      </c>
      <c r="S99" s="2" t="s">
        <v>714</v>
      </c>
      <c r="T99" s="2" t="s">
        <v>1899</v>
      </c>
      <c r="U99" s="2" t="s">
        <v>2047</v>
      </c>
      <c r="V99" s="2" t="s">
        <v>2112</v>
      </c>
      <c r="W99" s="2" t="s">
        <v>2130</v>
      </c>
      <c r="X99" s="35" t="s">
        <v>2136</v>
      </c>
    </row>
    <row r="100" spans="1:24" x14ac:dyDescent="0.25">
      <c r="A100" s="3" t="s">
        <v>1804</v>
      </c>
      <c r="B100" s="7">
        <v>1005</v>
      </c>
      <c r="C100" s="34" t="s">
        <v>403</v>
      </c>
      <c r="D100" s="2" t="s">
        <v>1117</v>
      </c>
      <c r="E100" s="35" t="s">
        <v>511</v>
      </c>
      <c r="F100" s="10">
        <v>4</v>
      </c>
      <c r="G100" s="28">
        <f>SUMIFS('Verkaufte Spindeln'!D:D,'Verkaufte Spindeln'!C:C,Tabelle2[[#This Row],[Zeichnungs-Endnummer]],'Verkaufte Spindeln'!F:F,"&gt;="&amp;Datum1,'Verkaufte Spindeln'!F:F,"&lt;="&amp;Datum2)</f>
        <v>4</v>
      </c>
      <c r="H100" s="34" t="s">
        <v>2093</v>
      </c>
      <c r="I100" s="3">
        <v>34</v>
      </c>
      <c r="J100" s="3">
        <v>162.35</v>
      </c>
      <c r="K100" s="41">
        <v>10000</v>
      </c>
      <c r="L100" s="9" t="s">
        <v>2312</v>
      </c>
      <c r="M100" s="3" t="s">
        <v>2348</v>
      </c>
      <c r="N100" s="8" t="s">
        <v>2100</v>
      </c>
      <c r="O100" s="50" t="s">
        <v>823</v>
      </c>
      <c r="P100" s="2" t="str">
        <f t="shared" si="4"/>
        <v>098-0606</v>
      </c>
      <c r="Q100" s="2" t="s">
        <v>706</v>
      </c>
      <c r="R100" s="2" t="str">
        <f t="shared" si="5"/>
        <v>098-0488</v>
      </c>
      <c r="S100" s="2" t="s">
        <v>705</v>
      </c>
      <c r="T100" s="2" t="s">
        <v>1907</v>
      </c>
      <c r="U100" s="2" t="s">
        <v>2015</v>
      </c>
      <c r="V100" s="2" t="s">
        <v>2112</v>
      </c>
      <c r="W100" s="2" t="s">
        <v>2112</v>
      </c>
      <c r="X100" s="35" t="s">
        <v>2136</v>
      </c>
    </row>
    <row r="101" spans="1:24" x14ac:dyDescent="0.25">
      <c r="A101" s="3" t="s">
        <v>1801</v>
      </c>
      <c r="B101" s="7">
        <v>1035</v>
      </c>
      <c r="C101" s="34" t="s">
        <v>323</v>
      </c>
      <c r="D101" s="2" t="s">
        <v>1148</v>
      </c>
      <c r="E101" s="35" t="s">
        <v>512</v>
      </c>
      <c r="F101" s="10">
        <v>4</v>
      </c>
      <c r="G101" s="28">
        <f>SUMIFS('Verkaufte Spindeln'!D:D,'Verkaufte Spindeln'!C:C,Tabelle2[[#This Row],[Zeichnungs-Endnummer]],'Verkaufte Spindeln'!F:F,"&gt;="&amp;Datum1,'Verkaufte Spindeln'!F:F,"&lt;="&amp;Datum2)</f>
        <v>4</v>
      </c>
      <c r="H101" s="34" t="s">
        <v>2063</v>
      </c>
      <c r="I101" s="3">
        <v>50</v>
      </c>
      <c r="J101" s="3">
        <v>240</v>
      </c>
      <c r="K101" s="41">
        <v>8000</v>
      </c>
      <c r="L101" s="9" t="s">
        <v>2340</v>
      </c>
      <c r="M101" s="3" t="s">
        <v>2340</v>
      </c>
      <c r="N101" s="8" t="s">
        <v>2100</v>
      </c>
      <c r="O101" s="50" t="s">
        <v>821</v>
      </c>
      <c r="P101" s="2" t="str">
        <f t="shared" si="4"/>
        <v>098-0607</v>
      </c>
      <c r="Q101" s="2" t="s">
        <v>759</v>
      </c>
      <c r="R101" s="2" t="str">
        <f t="shared" si="5"/>
        <v>098-0608</v>
      </c>
      <c r="S101" s="2" t="s">
        <v>760</v>
      </c>
      <c r="T101" s="2" t="s">
        <v>1911</v>
      </c>
      <c r="U101" s="2" t="s">
        <v>2019</v>
      </c>
      <c r="V101" s="2" t="s">
        <v>2112</v>
      </c>
      <c r="W101" s="2" t="s">
        <v>2112</v>
      </c>
      <c r="X101" s="35" t="s">
        <v>2238</v>
      </c>
    </row>
    <row r="102" spans="1:24" x14ac:dyDescent="0.25">
      <c r="A102" s="3" t="s">
        <v>1816</v>
      </c>
      <c r="B102" s="7">
        <v>1042</v>
      </c>
      <c r="C102" s="34" t="s">
        <v>242</v>
      </c>
      <c r="D102" s="2" t="s">
        <v>1254</v>
      </c>
      <c r="E102" s="35" t="s">
        <v>515</v>
      </c>
      <c r="F102" s="10">
        <v>4</v>
      </c>
      <c r="G102" s="28">
        <f>SUMIFS('Verkaufte Spindeln'!D:D,'Verkaufte Spindeln'!C:C,Tabelle2[[#This Row],[Zeichnungs-Endnummer]],'Verkaufte Spindeln'!F:F,"&gt;="&amp;Datum1,'Verkaufte Spindeln'!F:F,"&lt;="&amp;Datum2)</f>
        <v>4</v>
      </c>
      <c r="H102" s="34" t="s">
        <v>2057</v>
      </c>
      <c r="I102" s="3">
        <v>70</v>
      </c>
      <c r="J102" s="3">
        <v>67</v>
      </c>
      <c r="K102" s="41">
        <v>22000</v>
      </c>
      <c r="L102" s="9" t="s">
        <v>2314</v>
      </c>
      <c r="M102" s="3" t="s">
        <v>2376</v>
      </c>
      <c r="N102" s="8" t="s">
        <v>2100</v>
      </c>
      <c r="O102" s="50" t="s">
        <v>826</v>
      </c>
      <c r="P102" s="2" t="str">
        <f t="shared" si="4"/>
        <v>098-0615</v>
      </c>
      <c r="Q102" s="2" t="s">
        <v>765</v>
      </c>
      <c r="R102" s="2" t="str">
        <f t="shared" si="5"/>
        <v>098-0616</v>
      </c>
      <c r="S102" s="2" t="s">
        <v>766</v>
      </c>
      <c r="T102" s="2" t="s">
        <v>1909</v>
      </c>
      <c r="U102" s="2" t="s">
        <v>2017</v>
      </c>
      <c r="V102" s="2" t="s">
        <v>2112</v>
      </c>
      <c r="W102" s="2" t="s">
        <v>2112</v>
      </c>
      <c r="X102" s="35" t="s">
        <v>2136</v>
      </c>
    </row>
    <row r="103" spans="1:24" x14ac:dyDescent="0.25">
      <c r="A103" s="3" t="s">
        <v>1823</v>
      </c>
      <c r="B103" s="7">
        <v>1054</v>
      </c>
      <c r="C103" s="34" t="s">
        <v>88</v>
      </c>
      <c r="D103" s="2" t="s">
        <v>1256</v>
      </c>
      <c r="E103" s="35" t="s">
        <v>527</v>
      </c>
      <c r="F103" s="10">
        <v>4</v>
      </c>
      <c r="G103" s="28">
        <f>SUMIFS('Verkaufte Spindeln'!D:D,'Verkaufte Spindeln'!C:C,Tabelle2[[#This Row],[Zeichnungs-Endnummer]],'Verkaufte Spindeln'!F:F,"&gt;="&amp;Datum1,'Verkaufte Spindeln'!F:F,"&lt;="&amp;Datum2)</f>
        <v>4</v>
      </c>
      <c r="H103" s="34" t="s">
        <v>2057</v>
      </c>
      <c r="I103" s="3">
        <v>15</v>
      </c>
      <c r="J103" s="3">
        <v>19</v>
      </c>
      <c r="K103" s="41">
        <v>24000</v>
      </c>
      <c r="L103" s="9" t="s">
        <v>2339</v>
      </c>
      <c r="M103" s="3" t="s">
        <v>2354</v>
      </c>
      <c r="N103" s="8" t="s">
        <v>2100</v>
      </c>
      <c r="O103" s="50" t="s">
        <v>787</v>
      </c>
      <c r="P103" s="2" t="str">
        <f t="shared" si="4"/>
        <v>098-0525</v>
      </c>
      <c r="Q103" s="2" t="s">
        <v>668</v>
      </c>
      <c r="R103" s="2" t="str">
        <f t="shared" si="5"/>
        <v>098-0430</v>
      </c>
      <c r="S103" s="2" t="s">
        <v>669</v>
      </c>
      <c r="T103" s="2" t="s">
        <v>1889</v>
      </c>
      <c r="U103" s="2" t="s">
        <v>2027</v>
      </c>
      <c r="V103" s="2" t="s">
        <v>2204</v>
      </c>
      <c r="W103" s="2" t="s">
        <v>2122</v>
      </c>
      <c r="X103" s="35" t="s">
        <v>2136</v>
      </c>
    </row>
    <row r="104" spans="1:24" x14ac:dyDescent="0.25">
      <c r="A104" s="3" t="s">
        <v>1648</v>
      </c>
      <c r="B104" s="7">
        <v>825</v>
      </c>
      <c r="C104" s="34" t="s">
        <v>331</v>
      </c>
      <c r="D104" s="2" t="s">
        <v>942</v>
      </c>
      <c r="E104" s="35" t="s">
        <v>515</v>
      </c>
      <c r="F104" s="10">
        <v>1</v>
      </c>
      <c r="G104" s="28">
        <f>SUMIFS('Verkaufte Spindeln'!D:D,'Verkaufte Spindeln'!C:C,Tabelle2[[#This Row],[Zeichnungs-Endnummer]],'Verkaufte Spindeln'!F:F,"&gt;="&amp;Datum1,'Verkaufte Spindeln'!F:F,"&lt;="&amp;Datum2)</f>
        <v>1</v>
      </c>
      <c r="H104" s="34" t="s">
        <v>2063</v>
      </c>
      <c r="I104" s="3">
        <v>50</v>
      </c>
      <c r="J104" s="3">
        <v>238.75</v>
      </c>
      <c r="K104" s="41">
        <v>15000</v>
      </c>
      <c r="L104" s="9" t="s">
        <v>2315</v>
      </c>
      <c r="M104" s="3" t="s">
        <v>2345</v>
      </c>
      <c r="N104" s="8" t="s">
        <v>2100</v>
      </c>
      <c r="O104" s="50"/>
      <c r="P104" s="2" t="str">
        <f t="shared" si="4"/>
        <v>098-0557</v>
      </c>
      <c r="Q104" s="2" t="s">
        <v>713</v>
      </c>
      <c r="R104" s="2" t="str">
        <f t="shared" si="5"/>
        <v>098-0505</v>
      </c>
      <c r="S104" s="2" t="s">
        <v>714</v>
      </c>
      <c r="T104" s="2" t="s">
        <v>1899</v>
      </c>
      <c r="U104" s="2" t="s">
        <v>2047</v>
      </c>
      <c r="V104" s="2" t="s">
        <v>2112</v>
      </c>
      <c r="W104" s="2" t="s">
        <v>2130</v>
      </c>
      <c r="X104" s="35" t="s">
        <v>2136</v>
      </c>
    </row>
    <row r="105" spans="1:24" x14ac:dyDescent="0.25">
      <c r="A105" s="3" t="s">
        <v>1553</v>
      </c>
      <c r="B105" s="7">
        <v>728</v>
      </c>
      <c r="C105" s="34" t="s">
        <v>386</v>
      </c>
      <c r="D105" s="2" t="s">
        <v>1214</v>
      </c>
      <c r="E105" s="35" t="s">
        <v>529</v>
      </c>
      <c r="F105" s="10">
        <v>2</v>
      </c>
      <c r="G105" s="28">
        <f>SUMIFS('Verkaufte Spindeln'!D:D,'Verkaufte Spindeln'!C:C,Tabelle2[[#This Row],[Zeichnungs-Endnummer]],'Verkaufte Spindeln'!F:F,"&gt;="&amp;Datum1,'Verkaufte Spindeln'!F:F,"&lt;="&amp;Datum2)</f>
        <v>2</v>
      </c>
      <c r="H105" s="34" t="s">
        <v>2084</v>
      </c>
      <c r="I105" s="3">
        <v>15</v>
      </c>
      <c r="J105" s="3"/>
      <c r="K105" s="41">
        <v>18000</v>
      </c>
      <c r="L105" s="9"/>
      <c r="M105" s="3"/>
      <c r="N105" s="8" t="s">
        <v>2100</v>
      </c>
      <c r="O105" s="50"/>
      <c r="P105" s="2" t="str">
        <f t="shared" si="4"/>
        <v>098-0166</v>
      </c>
      <c r="Q105" s="2" t="s">
        <v>699</v>
      </c>
      <c r="R105" s="2" t="str">
        <f t="shared" si="5"/>
        <v>098-0167</v>
      </c>
      <c r="S105" s="2" t="s">
        <v>698</v>
      </c>
      <c r="T105" s="2"/>
      <c r="U105" s="2"/>
      <c r="V105" s="2" t="s">
        <v>2219</v>
      </c>
      <c r="W105" s="2" t="s">
        <v>2126</v>
      </c>
      <c r="X105" s="35" t="s">
        <v>2136</v>
      </c>
    </row>
    <row r="106" spans="1:24" x14ac:dyDescent="0.25">
      <c r="A106" s="3" t="s">
        <v>1610</v>
      </c>
      <c r="B106" s="7">
        <v>780</v>
      </c>
      <c r="C106" s="34" t="s">
        <v>132</v>
      </c>
      <c r="D106" s="2" t="s">
        <v>1037</v>
      </c>
      <c r="E106" s="35" t="s">
        <v>526</v>
      </c>
      <c r="F106" s="10">
        <v>2</v>
      </c>
      <c r="G106" s="28">
        <f>SUMIFS('Verkaufte Spindeln'!D:D,'Verkaufte Spindeln'!C:C,Tabelle2[[#This Row],[Zeichnungs-Endnummer]],'Verkaufte Spindeln'!F:F,"&gt;="&amp;Datum1,'Verkaufte Spindeln'!F:F,"&lt;="&amp;Datum2)</f>
        <v>2</v>
      </c>
      <c r="H106" s="34" t="s">
        <v>2057</v>
      </c>
      <c r="I106" s="3">
        <v>20</v>
      </c>
      <c r="J106" s="3">
        <v>32.649572649572647</v>
      </c>
      <c r="K106" s="41">
        <v>20000</v>
      </c>
      <c r="L106" s="9" t="s">
        <v>2307</v>
      </c>
      <c r="M106" s="3" t="s">
        <v>2354</v>
      </c>
      <c r="N106" s="8" t="s">
        <v>2100</v>
      </c>
      <c r="O106" s="50"/>
      <c r="P106" s="2" t="str">
        <f t="shared" si="4"/>
        <v>098-0515</v>
      </c>
      <c r="Q106" s="2" t="s">
        <v>700</v>
      </c>
      <c r="R106" s="2" t="str">
        <f t="shared" si="5"/>
        <v>098-0476</v>
      </c>
      <c r="S106" s="2" t="s">
        <v>695</v>
      </c>
      <c r="T106" s="2" t="s">
        <v>1891</v>
      </c>
      <c r="U106" s="2" t="s">
        <v>2030</v>
      </c>
      <c r="V106" s="2" t="s">
        <v>2112</v>
      </c>
      <c r="W106" s="2" t="s">
        <v>2112</v>
      </c>
      <c r="X106" s="35" t="s">
        <v>2136</v>
      </c>
    </row>
    <row r="107" spans="1:24" x14ac:dyDescent="0.25">
      <c r="A107" s="3" t="s">
        <v>1653</v>
      </c>
      <c r="B107" s="7">
        <v>833</v>
      </c>
      <c r="C107" s="34" t="s">
        <v>33</v>
      </c>
      <c r="D107" s="2" t="s">
        <v>1064</v>
      </c>
      <c r="E107" s="35" t="s">
        <v>511</v>
      </c>
      <c r="F107" s="10">
        <v>2</v>
      </c>
      <c r="G107" s="28">
        <f>SUMIFS('Verkaufte Spindeln'!D:D,'Verkaufte Spindeln'!C:C,Tabelle2[[#This Row],[Zeichnungs-Endnummer]],'Verkaufte Spindeln'!F:F,"&gt;="&amp;Datum1,'Verkaufte Spindeln'!F:F,"&lt;="&amp;Datum2)</f>
        <v>2</v>
      </c>
      <c r="H107" s="34" t="s">
        <v>2073</v>
      </c>
      <c r="I107" s="3">
        <v>34</v>
      </c>
      <c r="J107" s="3">
        <v>162.35</v>
      </c>
      <c r="K107" s="41">
        <v>7000</v>
      </c>
      <c r="L107" s="9" t="s">
        <v>2311</v>
      </c>
      <c r="M107" s="3" t="s">
        <v>2348</v>
      </c>
      <c r="N107" s="8" t="s">
        <v>2100</v>
      </c>
      <c r="O107" s="50" t="s">
        <v>798</v>
      </c>
      <c r="P107" s="2" t="str">
        <f t="shared" si="4"/>
        <v>098-0521</v>
      </c>
      <c r="Q107" s="2" t="s">
        <v>704</v>
      </c>
      <c r="R107" s="2" t="str">
        <f t="shared" si="5"/>
        <v>098-0488</v>
      </c>
      <c r="S107" s="2" t="s">
        <v>705</v>
      </c>
      <c r="T107" s="2" t="s">
        <v>1907</v>
      </c>
      <c r="U107" s="2" t="s">
        <v>2012</v>
      </c>
      <c r="V107" s="2" t="s">
        <v>2112</v>
      </c>
      <c r="W107" s="2" t="s">
        <v>2128</v>
      </c>
      <c r="X107" s="35" t="s">
        <v>2136</v>
      </c>
    </row>
    <row r="108" spans="1:24" x14ac:dyDescent="0.25">
      <c r="A108" s="3" t="s">
        <v>1681</v>
      </c>
      <c r="B108" s="7">
        <v>855</v>
      </c>
      <c r="C108" s="34" t="s">
        <v>165</v>
      </c>
      <c r="D108" s="2" t="s">
        <v>911</v>
      </c>
      <c r="E108" s="35" t="s">
        <v>511</v>
      </c>
      <c r="F108" s="10">
        <v>2</v>
      </c>
      <c r="G108" s="28">
        <f>SUMIFS('Verkaufte Spindeln'!D:D,'Verkaufte Spindeln'!C:C,Tabelle2[[#This Row],[Zeichnungs-Endnummer]],'Verkaufte Spindeln'!F:F,"&gt;="&amp;Datum1,'Verkaufte Spindeln'!F:F,"&lt;="&amp;Datum2)</f>
        <v>2</v>
      </c>
      <c r="H108" s="34" t="s">
        <v>2057</v>
      </c>
      <c r="I108" s="3">
        <v>21</v>
      </c>
      <c r="J108" s="3">
        <v>100.27500000000001</v>
      </c>
      <c r="K108" s="41">
        <v>18000</v>
      </c>
      <c r="L108" s="9" t="s">
        <v>2290</v>
      </c>
      <c r="M108" s="3" t="s">
        <v>2348</v>
      </c>
      <c r="N108" s="8" t="s">
        <v>2100</v>
      </c>
      <c r="O108" s="50"/>
      <c r="P108" s="2" t="str">
        <f t="shared" si="4"/>
        <v>098-0592</v>
      </c>
      <c r="Q108" s="2" t="s">
        <v>632</v>
      </c>
      <c r="R108" s="2" t="str">
        <f t="shared" si="5"/>
        <v>098-0593</v>
      </c>
      <c r="S108" s="2" t="s">
        <v>633</v>
      </c>
      <c r="T108" s="2" t="s">
        <v>1967</v>
      </c>
      <c r="U108" s="2" t="s">
        <v>2242</v>
      </c>
      <c r="V108" s="2" t="s">
        <v>2112</v>
      </c>
      <c r="W108" s="2" t="s">
        <v>1919</v>
      </c>
      <c r="X108" s="35" t="s">
        <v>2136</v>
      </c>
    </row>
    <row r="109" spans="1:24" x14ac:dyDescent="0.25">
      <c r="A109" s="3" t="s">
        <v>1649</v>
      </c>
      <c r="B109" s="7">
        <v>924</v>
      </c>
      <c r="C109" s="34" t="s">
        <v>331</v>
      </c>
      <c r="D109" s="2" t="s">
        <v>1062</v>
      </c>
      <c r="E109" s="35" t="s">
        <v>515</v>
      </c>
      <c r="F109" s="10">
        <v>1</v>
      </c>
      <c r="G109" s="28">
        <f>SUMIFS('Verkaufte Spindeln'!D:D,'Verkaufte Spindeln'!C:C,Tabelle2[[#This Row],[Zeichnungs-Endnummer]],'Verkaufte Spindeln'!F:F,"&gt;="&amp;Datum1,'Verkaufte Spindeln'!F:F,"&lt;="&amp;Datum2)</f>
        <v>1</v>
      </c>
      <c r="H109" s="34" t="s">
        <v>2063</v>
      </c>
      <c r="I109" s="3">
        <v>50</v>
      </c>
      <c r="J109" s="3">
        <v>238.75</v>
      </c>
      <c r="K109" s="41">
        <v>15000</v>
      </c>
      <c r="L109" s="9" t="s">
        <v>2315</v>
      </c>
      <c r="M109" s="3" t="s">
        <v>2345</v>
      </c>
      <c r="N109" s="8" t="s">
        <v>2100</v>
      </c>
      <c r="O109" s="50"/>
      <c r="P109" s="2" t="str">
        <f t="shared" si="4"/>
        <v>098-0557</v>
      </c>
      <c r="Q109" s="2" t="s">
        <v>713</v>
      </c>
      <c r="R109" s="2" t="str">
        <f t="shared" si="5"/>
        <v>098-0505</v>
      </c>
      <c r="S109" s="2" t="s">
        <v>714</v>
      </c>
      <c r="T109" s="2" t="s">
        <v>1899</v>
      </c>
      <c r="U109" s="2" t="s">
        <v>2047</v>
      </c>
      <c r="V109" s="2" t="s">
        <v>2112</v>
      </c>
      <c r="W109" s="2" t="s">
        <v>2130</v>
      </c>
      <c r="X109" s="35" t="s">
        <v>2136</v>
      </c>
    </row>
    <row r="110" spans="1:24" x14ac:dyDescent="0.25">
      <c r="A110" s="3" t="s">
        <v>1684</v>
      </c>
      <c r="B110" s="7">
        <v>859</v>
      </c>
      <c r="C110" s="34" t="s">
        <v>419</v>
      </c>
      <c r="D110" s="2" t="s">
        <v>1080</v>
      </c>
      <c r="E110" s="35" t="s">
        <v>529</v>
      </c>
      <c r="F110" s="10">
        <v>2</v>
      </c>
      <c r="G110" s="28">
        <f>SUMIFS('Verkaufte Spindeln'!D:D,'Verkaufte Spindeln'!C:C,Tabelle2[[#This Row],[Zeichnungs-Endnummer]],'Verkaufte Spindeln'!F:F,"&gt;="&amp;Datum1,'Verkaufte Spindeln'!F:F,"&lt;="&amp;Datum2)</f>
        <v>2</v>
      </c>
      <c r="H110" s="34" t="s">
        <v>2090</v>
      </c>
      <c r="I110" s="3">
        <v>18</v>
      </c>
      <c r="J110" s="3"/>
      <c r="K110" s="41">
        <v>18000</v>
      </c>
      <c r="L110" s="9"/>
      <c r="M110" s="3"/>
      <c r="N110" s="8" t="s">
        <v>2100</v>
      </c>
      <c r="O110" s="50" t="s">
        <v>802</v>
      </c>
      <c r="P110" s="2" t="str">
        <f t="shared" si="4"/>
        <v>098-0555</v>
      </c>
      <c r="Q110" s="2" t="s">
        <v>735</v>
      </c>
      <c r="R110" s="2" t="str">
        <f t="shared" si="5"/>
        <v>098-0554</v>
      </c>
      <c r="S110" s="2" t="s">
        <v>736</v>
      </c>
      <c r="T110" s="2" t="s">
        <v>1901</v>
      </c>
      <c r="U110" s="2" t="s">
        <v>2002</v>
      </c>
      <c r="V110" s="2" t="s">
        <v>2112</v>
      </c>
      <c r="W110" s="2" t="s">
        <v>2130</v>
      </c>
      <c r="X110" s="35" t="s">
        <v>780</v>
      </c>
    </row>
    <row r="111" spans="1:24" x14ac:dyDescent="0.25">
      <c r="A111" s="3" t="s">
        <v>1699</v>
      </c>
      <c r="B111" s="7">
        <v>872</v>
      </c>
      <c r="C111" s="34" t="s">
        <v>198</v>
      </c>
      <c r="D111" s="2" t="s">
        <v>1076</v>
      </c>
      <c r="E111" s="35" t="s">
        <v>523</v>
      </c>
      <c r="F111" s="10">
        <v>2</v>
      </c>
      <c r="G111" s="28">
        <f>SUMIFS('Verkaufte Spindeln'!D:D,'Verkaufte Spindeln'!C:C,Tabelle2[[#This Row],[Zeichnungs-Endnummer]],'Verkaufte Spindeln'!F:F,"&gt;="&amp;Datum1,'Verkaufte Spindeln'!F:F,"&lt;="&amp;Datum2)</f>
        <v>2</v>
      </c>
      <c r="H111" s="34" t="s">
        <v>2057</v>
      </c>
      <c r="I111" s="3">
        <v>27</v>
      </c>
      <c r="J111" s="3">
        <v>65</v>
      </c>
      <c r="K111" s="41">
        <v>20000</v>
      </c>
      <c r="L111" s="9" t="s">
        <v>2324</v>
      </c>
      <c r="M111" s="3"/>
      <c r="N111" s="8" t="s">
        <v>2100</v>
      </c>
      <c r="O111" s="50"/>
      <c r="P111" s="2" t="str">
        <f t="shared" si="4"/>
        <v>098-0518</v>
      </c>
      <c r="Q111" s="2" t="s">
        <v>718</v>
      </c>
      <c r="R111" s="2" t="str">
        <f t="shared" si="5"/>
        <v>098-0517</v>
      </c>
      <c r="S111" s="2" t="s">
        <v>719</v>
      </c>
      <c r="T111" s="2" t="s">
        <v>1893</v>
      </c>
      <c r="U111" s="2" t="s">
        <v>2033</v>
      </c>
      <c r="V111" s="2" t="s">
        <v>2112</v>
      </c>
      <c r="W111" s="2" t="s">
        <v>2112</v>
      </c>
      <c r="X111" s="35" t="s">
        <v>2136</v>
      </c>
    </row>
    <row r="112" spans="1:24" x14ac:dyDescent="0.25">
      <c r="A112" s="3" t="s">
        <v>1687</v>
      </c>
      <c r="B112" s="7">
        <v>890</v>
      </c>
      <c r="C112" s="34" t="s">
        <v>234</v>
      </c>
      <c r="D112" s="2" t="s">
        <v>1240</v>
      </c>
      <c r="E112" s="35" t="s">
        <v>534</v>
      </c>
      <c r="F112" s="10">
        <v>2</v>
      </c>
      <c r="G112" s="28">
        <f>SUMIFS('Verkaufte Spindeln'!D:D,'Verkaufte Spindeln'!C:C,Tabelle2[[#This Row],[Zeichnungs-Endnummer]],'Verkaufte Spindeln'!F:F,"&gt;="&amp;Datum1,'Verkaufte Spindeln'!F:F,"&lt;="&amp;Datum2)</f>
        <v>2</v>
      </c>
      <c r="H112" s="34" t="s">
        <v>2057</v>
      </c>
      <c r="I112" s="3">
        <v>60</v>
      </c>
      <c r="J112" s="3">
        <v>81.857142857142861</v>
      </c>
      <c r="K112" s="41">
        <v>24000</v>
      </c>
      <c r="L112" s="9" t="s">
        <v>2305</v>
      </c>
      <c r="M112" s="3" t="s">
        <v>2361</v>
      </c>
      <c r="N112" s="8" t="s">
        <v>2100</v>
      </c>
      <c r="O112" s="50"/>
      <c r="P112" s="2" t="str">
        <f t="shared" si="4"/>
        <v>098-0551</v>
      </c>
      <c r="Q112" s="2" t="s">
        <v>737</v>
      </c>
      <c r="R112" s="2" t="str">
        <f t="shared" si="5"/>
        <v>098-0560</v>
      </c>
      <c r="S112" s="2" t="s">
        <v>739</v>
      </c>
      <c r="T112" s="2" t="s">
        <v>1905</v>
      </c>
      <c r="U112" s="2" t="s">
        <v>2009</v>
      </c>
      <c r="V112" s="2" t="s">
        <v>2112</v>
      </c>
      <c r="W112" s="2" t="s">
        <v>2112</v>
      </c>
      <c r="X112" s="35" t="s">
        <v>2136</v>
      </c>
    </row>
    <row r="113" spans="1:24" x14ac:dyDescent="0.25">
      <c r="A113" s="3" t="s">
        <v>1722</v>
      </c>
      <c r="B113" s="7">
        <v>908</v>
      </c>
      <c r="C113" s="34" t="s">
        <v>372</v>
      </c>
      <c r="D113" s="2" t="s">
        <v>1248</v>
      </c>
      <c r="E113" s="35" t="s">
        <v>528</v>
      </c>
      <c r="F113" s="10">
        <v>2</v>
      </c>
      <c r="G113" s="28">
        <f>SUMIFS('Verkaufte Spindeln'!D:D,'Verkaufte Spindeln'!C:C,Tabelle2[[#This Row],[Zeichnungs-Endnummer]],'Verkaufte Spindeln'!F:F,"&gt;="&amp;Datum1,'Verkaufte Spindeln'!F:F,"&lt;="&amp;Datum2)</f>
        <v>2</v>
      </c>
      <c r="H113" s="34" t="s">
        <v>2058</v>
      </c>
      <c r="I113" s="4">
        <v>15.707963267948966</v>
      </c>
      <c r="J113" s="3">
        <v>50</v>
      </c>
      <c r="K113" s="36">
        <v>5000</v>
      </c>
      <c r="L113" s="9" t="s">
        <v>2389</v>
      </c>
      <c r="M113" s="3" t="s">
        <v>2386</v>
      </c>
      <c r="N113" s="8"/>
      <c r="O113" s="50"/>
      <c r="P113" s="2" t="str">
        <f t="shared" si="4"/>
        <v>0</v>
      </c>
      <c r="Q113" s="2"/>
      <c r="R113" s="2" t="str">
        <f t="shared" si="5"/>
        <v>0</v>
      </c>
      <c r="S113" s="2"/>
      <c r="T113" s="3" t="s">
        <v>2397</v>
      </c>
      <c r="U113" s="3" t="s">
        <v>2404</v>
      </c>
      <c r="V113" s="2"/>
      <c r="W113" s="2"/>
      <c r="X113" s="35" t="s">
        <v>2136</v>
      </c>
    </row>
    <row r="114" spans="1:24" x14ac:dyDescent="0.25">
      <c r="A114" s="3" t="s">
        <v>1728</v>
      </c>
      <c r="B114" s="7">
        <v>914</v>
      </c>
      <c r="C114" s="34" t="s">
        <v>391</v>
      </c>
      <c r="D114" s="2" t="s">
        <v>1100</v>
      </c>
      <c r="E114" s="35" t="s">
        <v>513</v>
      </c>
      <c r="F114" s="10">
        <v>2</v>
      </c>
      <c r="G114" s="28">
        <f>SUMIFS('Verkaufte Spindeln'!D:D,'Verkaufte Spindeln'!C:C,Tabelle2[[#This Row],[Zeichnungs-Endnummer]],'Verkaufte Spindeln'!F:F,"&gt;="&amp;Datum1,'Verkaufte Spindeln'!F:F,"&lt;="&amp;Datum2)</f>
        <v>2</v>
      </c>
      <c r="H114" s="34" t="s">
        <v>2084</v>
      </c>
      <c r="I114" s="3">
        <v>18</v>
      </c>
      <c r="J114" s="3">
        <v>57.3</v>
      </c>
      <c r="K114" s="41">
        <v>18000</v>
      </c>
      <c r="L114" s="9" t="s">
        <v>2307</v>
      </c>
      <c r="M114" s="3" t="s">
        <v>2354</v>
      </c>
      <c r="N114" s="8" t="s">
        <v>2100</v>
      </c>
      <c r="O114" s="50" t="s">
        <v>802</v>
      </c>
      <c r="P114" s="2" t="str">
        <f t="shared" si="4"/>
        <v>098-0555</v>
      </c>
      <c r="Q114" s="2" t="s">
        <v>735</v>
      </c>
      <c r="R114" s="2" t="str">
        <f t="shared" si="5"/>
        <v>098-0554</v>
      </c>
      <c r="S114" s="2" t="s">
        <v>736</v>
      </c>
      <c r="T114" s="2" t="s">
        <v>1901</v>
      </c>
      <c r="U114" s="2" t="s">
        <v>2002</v>
      </c>
      <c r="V114" s="2" t="s">
        <v>2112</v>
      </c>
      <c r="W114" s="2" t="s">
        <v>2130</v>
      </c>
      <c r="X114" s="35" t="s">
        <v>2235</v>
      </c>
    </row>
    <row r="115" spans="1:24" x14ac:dyDescent="0.25">
      <c r="A115" s="3" t="s">
        <v>1727</v>
      </c>
      <c r="B115" s="7">
        <v>915</v>
      </c>
      <c r="C115" s="34" t="s">
        <v>379</v>
      </c>
      <c r="D115" s="2" t="s">
        <v>1099</v>
      </c>
      <c r="E115" s="35" t="s">
        <v>528</v>
      </c>
      <c r="F115" s="10">
        <v>2</v>
      </c>
      <c r="G115" s="28">
        <f>SUMIFS('Verkaufte Spindeln'!D:D,'Verkaufte Spindeln'!C:C,Tabelle2[[#This Row],[Zeichnungs-Endnummer]],'Verkaufte Spindeln'!F:F,"&gt;="&amp;Datum1,'Verkaufte Spindeln'!F:F,"&lt;="&amp;Datum2)</f>
        <v>2</v>
      </c>
      <c r="H115" s="34" t="s">
        <v>2058</v>
      </c>
      <c r="I115" s="4">
        <v>6.2831853071795871</v>
      </c>
      <c r="J115" s="3">
        <v>50</v>
      </c>
      <c r="K115" s="36">
        <v>5000</v>
      </c>
      <c r="L115" s="9" t="s">
        <v>2389</v>
      </c>
      <c r="M115" s="3" t="s">
        <v>2386</v>
      </c>
      <c r="N115" s="8"/>
      <c r="O115" s="50"/>
      <c r="P115" s="2" t="str">
        <f t="shared" si="4"/>
        <v>0</v>
      </c>
      <c r="Q115" s="2"/>
      <c r="R115" s="2" t="str">
        <f t="shared" si="5"/>
        <v>0</v>
      </c>
      <c r="S115" s="2"/>
      <c r="T115" s="3" t="s">
        <v>2396</v>
      </c>
      <c r="U115" s="3" t="s">
        <v>2406</v>
      </c>
      <c r="V115" s="2"/>
      <c r="W115" s="2"/>
      <c r="X115" s="35" t="s">
        <v>2136</v>
      </c>
    </row>
    <row r="116" spans="1:24" x14ac:dyDescent="0.25">
      <c r="A116" s="3" t="s">
        <v>1674</v>
      </c>
      <c r="B116" s="7">
        <v>1040</v>
      </c>
      <c r="C116" s="34" t="s">
        <v>333</v>
      </c>
      <c r="D116" s="2" t="s">
        <v>1236</v>
      </c>
      <c r="E116" s="35" t="s">
        <v>515</v>
      </c>
      <c r="F116" s="10">
        <v>1</v>
      </c>
      <c r="G116" s="28">
        <f>SUMIFS('Verkaufte Spindeln'!D:D,'Verkaufte Spindeln'!C:C,Tabelle2[[#This Row],[Zeichnungs-Endnummer]],'Verkaufte Spindeln'!F:F,"&gt;="&amp;Datum1,'Verkaufte Spindeln'!F:F,"&lt;="&amp;Datum2)</f>
        <v>1</v>
      </c>
      <c r="H116" s="34" t="s">
        <v>2063</v>
      </c>
      <c r="I116" s="3">
        <v>50</v>
      </c>
      <c r="J116" s="3">
        <v>239</v>
      </c>
      <c r="K116" s="41">
        <v>15000</v>
      </c>
      <c r="L116" s="9" t="s">
        <v>2315</v>
      </c>
      <c r="M116" s="3" t="s">
        <v>2345</v>
      </c>
      <c r="N116" s="8" t="s">
        <v>2100</v>
      </c>
      <c r="O116" s="50" t="s">
        <v>796</v>
      </c>
      <c r="P116" s="2" t="str">
        <f t="shared" si="4"/>
        <v>098-0557</v>
      </c>
      <c r="Q116" s="2" t="s">
        <v>713</v>
      </c>
      <c r="R116" s="2" t="str">
        <f t="shared" si="5"/>
        <v>098-0505</v>
      </c>
      <c r="S116" s="2" t="s">
        <v>714</v>
      </c>
      <c r="T116" s="2" t="s">
        <v>1899</v>
      </c>
      <c r="U116" s="2" t="s">
        <v>2047</v>
      </c>
      <c r="V116" s="2" t="s">
        <v>2112</v>
      </c>
      <c r="W116" s="2" t="s">
        <v>2130</v>
      </c>
      <c r="X116" s="35" t="s">
        <v>2136</v>
      </c>
    </row>
    <row r="117" spans="1:24" x14ac:dyDescent="0.25">
      <c r="A117" s="3" t="s">
        <v>1742</v>
      </c>
      <c r="B117" s="7">
        <v>939</v>
      </c>
      <c r="C117" s="34" t="s">
        <v>321</v>
      </c>
      <c r="D117" s="2" t="s">
        <v>1109</v>
      </c>
      <c r="E117" s="36" t="s">
        <v>537</v>
      </c>
      <c r="F117" s="10">
        <v>2</v>
      </c>
      <c r="G117" s="28">
        <f>SUMIFS('Verkaufte Spindeln'!D:D,'Verkaufte Spindeln'!C:C,Tabelle2[[#This Row],[Zeichnungs-Endnummer]],'Verkaufte Spindeln'!F:F,"&gt;="&amp;Datum1,'Verkaufte Spindeln'!F:F,"&lt;="&amp;Datum2)</f>
        <v>2</v>
      </c>
      <c r="H117" s="34" t="s">
        <v>2063</v>
      </c>
      <c r="I117" s="3">
        <v>50</v>
      </c>
      <c r="J117" s="3"/>
      <c r="K117" s="41">
        <v>7000</v>
      </c>
      <c r="L117" s="9"/>
      <c r="M117" s="3"/>
      <c r="N117" s="8" t="s">
        <v>2100</v>
      </c>
      <c r="O117" s="50" t="s">
        <v>799</v>
      </c>
      <c r="P117" s="2" t="str">
        <f t="shared" si="4"/>
        <v>098-0526</v>
      </c>
      <c r="Q117" s="2" t="s">
        <v>723</v>
      </c>
      <c r="R117" s="2" t="str">
        <f t="shared" si="5"/>
        <v>098-0527</v>
      </c>
      <c r="S117" s="2" t="s">
        <v>724</v>
      </c>
      <c r="T117" s="2" t="s">
        <v>1912</v>
      </c>
      <c r="U117" s="2" t="s">
        <v>2021</v>
      </c>
      <c r="V117" s="2" t="s">
        <v>2112</v>
      </c>
      <c r="W117" s="2" t="s">
        <v>2128</v>
      </c>
      <c r="X117" s="35" t="s">
        <v>2233</v>
      </c>
    </row>
    <row r="118" spans="1:24" x14ac:dyDescent="0.25">
      <c r="A118" s="3" t="s">
        <v>1745</v>
      </c>
      <c r="B118" s="7">
        <v>944</v>
      </c>
      <c r="C118" s="34" t="s">
        <v>355</v>
      </c>
      <c r="D118" s="2" t="s">
        <v>356</v>
      </c>
      <c r="E118" s="35" t="s">
        <v>511</v>
      </c>
      <c r="F118" s="10">
        <v>2</v>
      </c>
      <c r="G118" s="28">
        <f>SUMIFS('Verkaufte Spindeln'!D:D,'Verkaufte Spindeln'!C:C,Tabelle2[[#This Row],[Zeichnungs-Endnummer]],'Verkaufte Spindeln'!F:F,"&gt;="&amp;Datum1,'Verkaufte Spindeln'!F:F,"&lt;="&amp;Datum2)</f>
        <v>2</v>
      </c>
      <c r="H118" s="34" t="s">
        <v>2092</v>
      </c>
      <c r="I118" s="3">
        <v>34</v>
      </c>
      <c r="J118" s="3">
        <v>201</v>
      </c>
      <c r="K118" s="41">
        <v>10000</v>
      </c>
      <c r="L118" s="9" t="s">
        <v>2311</v>
      </c>
      <c r="M118" s="3">
        <v>0</v>
      </c>
      <c r="N118" s="8" t="s">
        <v>2100</v>
      </c>
      <c r="O118" s="50" t="s">
        <v>792</v>
      </c>
      <c r="P118" s="2" t="str">
        <f t="shared" si="4"/>
        <v>098-0521</v>
      </c>
      <c r="Q118" s="2" t="s">
        <v>704</v>
      </c>
      <c r="R118" s="2" t="str">
        <f t="shared" si="5"/>
        <v>098-0488</v>
      </c>
      <c r="S118" s="2" t="s">
        <v>705</v>
      </c>
      <c r="T118" s="2" t="s">
        <v>1907</v>
      </c>
      <c r="U118" s="2" t="s">
        <v>2012</v>
      </c>
      <c r="V118" s="2" t="s">
        <v>2112</v>
      </c>
      <c r="W118" s="2" t="s">
        <v>2128</v>
      </c>
      <c r="X118" s="35" t="s">
        <v>2136</v>
      </c>
    </row>
    <row r="119" spans="1:24" x14ac:dyDescent="0.25">
      <c r="A119" s="3" t="s">
        <v>1753</v>
      </c>
      <c r="B119" s="7">
        <v>950</v>
      </c>
      <c r="C119" s="34" t="s">
        <v>374</v>
      </c>
      <c r="D119" s="2" t="s">
        <v>1114</v>
      </c>
      <c r="E119" s="35" t="s">
        <v>528</v>
      </c>
      <c r="F119" s="10">
        <v>2</v>
      </c>
      <c r="G119" s="28">
        <f>SUMIFS('Verkaufte Spindeln'!D:D,'Verkaufte Spindeln'!C:C,Tabelle2[[#This Row],[Zeichnungs-Endnummer]],'Verkaufte Spindeln'!F:F,"&gt;="&amp;Datum1,'Verkaufte Spindeln'!F:F,"&lt;="&amp;Datum2)</f>
        <v>2</v>
      </c>
      <c r="H119" s="34" t="s">
        <v>2058</v>
      </c>
      <c r="I119" s="4">
        <v>15.707963267948966</v>
      </c>
      <c r="J119" s="3">
        <v>50</v>
      </c>
      <c r="K119" s="36">
        <v>5000</v>
      </c>
      <c r="L119" s="9" t="s">
        <v>2389</v>
      </c>
      <c r="M119" s="3" t="s">
        <v>2386</v>
      </c>
      <c r="N119" s="8"/>
      <c r="O119" s="50"/>
      <c r="P119" s="2" t="str">
        <f t="shared" si="4"/>
        <v>0</v>
      </c>
      <c r="Q119" s="2"/>
      <c r="R119" s="2" t="str">
        <f t="shared" si="5"/>
        <v>0</v>
      </c>
      <c r="S119" s="2"/>
      <c r="T119" s="3" t="s">
        <v>2397</v>
      </c>
      <c r="U119" s="3" t="s">
        <v>2404</v>
      </c>
      <c r="V119" s="2"/>
      <c r="W119" s="2"/>
      <c r="X119" s="35" t="s">
        <v>2136</v>
      </c>
    </row>
    <row r="120" spans="1:24" x14ac:dyDescent="0.25">
      <c r="A120" s="3" t="s">
        <v>1765</v>
      </c>
      <c r="B120" s="7">
        <v>963</v>
      </c>
      <c r="C120" s="34" t="s">
        <v>99</v>
      </c>
      <c r="D120" s="2" t="s">
        <v>1123</v>
      </c>
      <c r="E120" s="35" t="s">
        <v>513</v>
      </c>
      <c r="F120" s="10">
        <v>2</v>
      </c>
      <c r="G120" s="28">
        <f>SUMIFS('Verkaufte Spindeln'!D:D,'Verkaufte Spindeln'!C:C,Tabelle2[[#This Row],[Zeichnungs-Endnummer]],'Verkaufte Spindeln'!F:F,"&gt;="&amp;Datum1,'Verkaufte Spindeln'!F:F,"&lt;="&amp;Datum2)</f>
        <v>2</v>
      </c>
      <c r="H120" s="34" t="s">
        <v>2057</v>
      </c>
      <c r="I120" s="3">
        <v>18</v>
      </c>
      <c r="J120" s="3">
        <v>57.3</v>
      </c>
      <c r="K120" s="41">
        <v>6000</v>
      </c>
      <c r="L120" s="9" t="s">
        <v>2328</v>
      </c>
      <c r="M120" s="3" t="s">
        <v>2369</v>
      </c>
      <c r="N120" s="8" t="s">
        <v>2100</v>
      </c>
      <c r="O120" s="50" t="s">
        <v>802</v>
      </c>
      <c r="P120" s="2" t="str">
        <f t="shared" si="4"/>
        <v>098-0555</v>
      </c>
      <c r="Q120" s="2" t="s">
        <v>735</v>
      </c>
      <c r="R120" s="2" t="str">
        <f t="shared" si="5"/>
        <v>098-0554</v>
      </c>
      <c r="S120" s="2" t="s">
        <v>736</v>
      </c>
      <c r="T120" s="2" t="s">
        <v>1901</v>
      </c>
      <c r="U120" s="2" t="s">
        <v>2002</v>
      </c>
      <c r="V120" s="2" t="s">
        <v>2112</v>
      </c>
      <c r="W120" s="2" t="s">
        <v>2130</v>
      </c>
      <c r="X120" s="35" t="s">
        <v>2235</v>
      </c>
    </row>
    <row r="121" spans="1:24" x14ac:dyDescent="0.25">
      <c r="A121" s="3" t="s">
        <v>1817</v>
      </c>
      <c r="B121" s="7">
        <v>1046</v>
      </c>
      <c r="C121" s="34" t="s">
        <v>470</v>
      </c>
      <c r="D121" s="2" t="s">
        <v>1255</v>
      </c>
      <c r="E121" s="35" t="s">
        <v>515</v>
      </c>
      <c r="F121" s="10">
        <v>1</v>
      </c>
      <c r="G121" s="28">
        <f>SUMIFS('Verkaufte Spindeln'!D:D,'Verkaufte Spindeln'!C:C,Tabelle2[[#This Row],[Zeichnungs-Endnummer]],'Verkaufte Spindeln'!F:F,"&gt;="&amp;Datum1,'Verkaufte Spindeln'!F:F,"&lt;="&amp;Datum2)</f>
        <v>1</v>
      </c>
      <c r="H121" s="34" t="s">
        <v>2081</v>
      </c>
      <c r="I121" s="3">
        <v>50</v>
      </c>
      <c r="J121" s="3">
        <v>238.75</v>
      </c>
      <c r="K121" s="41">
        <v>15000</v>
      </c>
      <c r="L121" s="9" t="s">
        <v>2309</v>
      </c>
      <c r="M121" s="3" t="s">
        <v>2368</v>
      </c>
      <c r="N121" s="8" t="s">
        <v>2100</v>
      </c>
      <c r="O121" s="50" t="s">
        <v>796</v>
      </c>
      <c r="P121" s="2" t="str">
        <f t="shared" si="4"/>
        <v>098-0557</v>
      </c>
      <c r="Q121" s="2" t="s">
        <v>713</v>
      </c>
      <c r="R121" s="2" t="str">
        <f t="shared" si="5"/>
        <v>098-0505</v>
      </c>
      <c r="S121" s="2" t="s">
        <v>714</v>
      </c>
      <c r="T121" s="2" t="s">
        <v>1899</v>
      </c>
      <c r="U121" s="2" t="s">
        <v>2047</v>
      </c>
      <c r="V121" s="2" t="s">
        <v>2112</v>
      </c>
      <c r="W121" s="2" t="s">
        <v>2130</v>
      </c>
      <c r="X121" s="35" t="s">
        <v>2136</v>
      </c>
    </row>
    <row r="122" spans="1:24" x14ac:dyDescent="0.25">
      <c r="A122" s="3" t="s">
        <v>1771</v>
      </c>
      <c r="B122" s="7">
        <v>966</v>
      </c>
      <c r="C122" s="34" t="s">
        <v>205</v>
      </c>
      <c r="D122" s="2" t="s">
        <v>1129</v>
      </c>
      <c r="E122" s="35" t="s">
        <v>529</v>
      </c>
      <c r="F122" s="10">
        <v>2</v>
      </c>
      <c r="G122" s="28">
        <f>SUMIFS('Verkaufte Spindeln'!D:D,'Verkaufte Spindeln'!C:C,Tabelle2[[#This Row],[Zeichnungs-Endnummer]],'Verkaufte Spindeln'!F:F,"&gt;="&amp;Datum1,'Verkaufte Spindeln'!F:F,"&lt;="&amp;Datum2)</f>
        <v>2</v>
      </c>
      <c r="H122" s="34" t="s">
        <v>2057</v>
      </c>
      <c r="I122" s="3">
        <v>34</v>
      </c>
      <c r="J122" s="3"/>
      <c r="K122" s="41">
        <v>18000</v>
      </c>
      <c r="L122" s="9"/>
      <c r="M122" s="3"/>
      <c r="N122" s="8" t="s">
        <v>2100</v>
      </c>
      <c r="O122" s="50"/>
      <c r="P122" s="2" t="str">
        <f t="shared" si="4"/>
        <v>098-0403</v>
      </c>
      <c r="Q122" s="2" t="s">
        <v>662</v>
      </c>
      <c r="R122" s="2" t="str">
        <f t="shared" si="5"/>
        <v>098-0402</v>
      </c>
      <c r="S122" s="2" t="s">
        <v>661</v>
      </c>
      <c r="T122" s="2" t="s">
        <v>1895</v>
      </c>
      <c r="U122" s="2" t="s">
        <v>2036</v>
      </c>
      <c r="V122" s="2" t="s">
        <v>2230</v>
      </c>
      <c r="W122" s="2" t="s">
        <v>2118</v>
      </c>
      <c r="X122" s="35" t="s">
        <v>2136</v>
      </c>
    </row>
    <row r="123" spans="1:24" x14ac:dyDescent="0.25">
      <c r="A123" s="3" t="s">
        <v>1781</v>
      </c>
      <c r="B123" s="7">
        <v>979</v>
      </c>
      <c r="C123" s="34" t="s">
        <v>482</v>
      </c>
      <c r="D123" s="2" t="s">
        <v>1135</v>
      </c>
      <c r="E123" s="35"/>
      <c r="F123" s="10">
        <v>2</v>
      </c>
      <c r="G123" s="28">
        <f>SUMIFS('Verkaufte Spindeln'!D:D,'Verkaufte Spindeln'!C:C,Tabelle2[[#This Row],[Zeichnungs-Endnummer]],'Verkaufte Spindeln'!F:F,"&gt;="&amp;Datum1,'Verkaufte Spindeln'!F:F,"&lt;="&amp;Datum2)</f>
        <v>2</v>
      </c>
      <c r="H123" s="34"/>
      <c r="I123" s="3"/>
      <c r="J123" s="3"/>
      <c r="K123" s="41">
        <v>0</v>
      </c>
      <c r="L123" s="9"/>
      <c r="M123" s="3"/>
      <c r="N123" s="8"/>
      <c r="O123" s="50"/>
      <c r="P123" s="2" t="str">
        <f t="shared" si="4"/>
        <v>0</v>
      </c>
      <c r="Q123" s="2"/>
      <c r="R123" s="2" t="str">
        <f t="shared" si="5"/>
        <v>0</v>
      </c>
      <c r="S123" s="2"/>
      <c r="T123" s="2"/>
      <c r="U123" s="2"/>
      <c r="V123" s="2"/>
      <c r="W123" s="2"/>
      <c r="X123" s="35" t="s">
        <v>2136</v>
      </c>
    </row>
    <row r="124" spans="1:24" x14ac:dyDescent="0.25">
      <c r="A124" s="3" t="s">
        <v>1784</v>
      </c>
      <c r="B124" s="7">
        <v>990</v>
      </c>
      <c r="C124" s="34" t="s">
        <v>134</v>
      </c>
      <c r="D124" s="2" t="s">
        <v>1116</v>
      </c>
      <c r="E124" s="35" t="s">
        <v>513</v>
      </c>
      <c r="F124" s="10">
        <v>2</v>
      </c>
      <c r="G124" s="28">
        <f>SUMIFS('Verkaufte Spindeln'!D:D,'Verkaufte Spindeln'!C:C,Tabelle2[[#This Row],[Zeichnungs-Endnummer]],'Verkaufte Spindeln'!F:F,"&gt;="&amp;Datum1,'Verkaufte Spindeln'!F:F,"&lt;="&amp;Datum2)</f>
        <v>2</v>
      </c>
      <c r="H124" s="34" t="s">
        <v>2057</v>
      </c>
      <c r="I124" s="3">
        <v>20</v>
      </c>
      <c r="J124" s="3">
        <v>32.649572649572647</v>
      </c>
      <c r="K124" s="41">
        <v>20000</v>
      </c>
      <c r="L124" s="9" t="s">
        <v>2307</v>
      </c>
      <c r="M124" s="3" t="s">
        <v>2354</v>
      </c>
      <c r="N124" s="8" t="s">
        <v>2100</v>
      </c>
      <c r="O124" s="50" t="s">
        <v>805</v>
      </c>
      <c r="P124" s="2" t="str">
        <f t="shared" si="4"/>
        <v>098-0515</v>
      </c>
      <c r="Q124" s="2" t="s">
        <v>700</v>
      </c>
      <c r="R124" s="2" t="str">
        <f t="shared" si="5"/>
        <v>098-0476</v>
      </c>
      <c r="S124" s="2" t="s">
        <v>695</v>
      </c>
      <c r="T124" s="2" t="s">
        <v>1891</v>
      </c>
      <c r="U124" s="2" t="s">
        <v>2030</v>
      </c>
      <c r="V124" s="2" t="s">
        <v>2229</v>
      </c>
      <c r="W124" s="2" t="s">
        <v>2112</v>
      </c>
      <c r="X124" s="35" t="s">
        <v>2136</v>
      </c>
    </row>
    <row r="125" spans="1:24" x14ac:dyDescent="0.25">
      <c r="A125" s="3" t="s">
        <v>1791</v>
      </c>
      <c r="B125" s="7">
        <v>995</v>
      </c>
      <c r="C125" s="34" t="s">
        <v>97</v>
      </c>
      <c r="D125" s="2" t="s">
        <v>1141</v>
      </c>
      <c r="E125" s="35" t="s">
        <v>513</v>
      </c>
      <c r="F125" s="10">
        <v>2</v>
      </c>
      <c r="G125" s="28">
        <f>SUMIFS('Verkaufte Spindeln'!D:D,'Verkaufte Spindeln'!C:C,Tabelle2[[#This Row],[Zeichnungs-Endnummer]],'Verkaufte Spindeln'!F:F,"&gt;="&amp;Datum1,'Verkaufte Spindeln'!F:F,"&lt;="&amp;Datum2)</f>
        <v>2</v>
      </c>
      <c r="H125" s="34" t="s">
        <v>2057</v>
      </c>
      <c r="I125" s="3">
        <v>18</v>
      </c>
      <c r="J125" s="3">
        <v>55.708333333333336</v>
      </c>
      <c r="K125" s="41">
        <v>5000</v>
      </c>
      <c r="L125" s="9" t="s">
        <v>2307</v>
      </c>
      <c r="M125" s="3" t="s">
        <v>2354</v>
      </c>
      <c r="N125" s="8" t="s">
        <v>2100</v>
      </c>
      <c r="O125" s="50" t="s">
        <v>802</v>
      </c>
      <c r="P125" s="2" t="str">
        <f t="shared" si="4"/>
        <v>098-0555</v>
      </c>
      <c r="Q125" s="2" t="s">
        <v>735</v>
      </c>
      <c r="R125" s="2" t="str">
        <f t="shared" si="5"/>
        <v>098-0554</v>
      </c>
      <c r="S125" s="2" t="s">
        <v>736</v>
      </c>
      <c r="T125" s="2" t="s">
        <v>1901</v>
      </c>
      <c r="U125" s="2" t="s">
        <v>2002</v>
      </c>
      <c r="V125" s="2" t="s">
        <v>2112</v>
      </c>
      <c r="W125" s="2" t="s">
        <v>2130</v>
      </c>
      <c r="X125" s="35" t="s">
        <v>2235</v>
      </c>
    </row>
    <row r="126" spans="1:24" x14ac:dyDescent="0.25">
      <c r="A126" s="3" t="s">
        <v>1814</v>
      </c>
      <c r="B126" s="7">
        <v>1039</v>
      </c>
      <c r="C126" s="34" t="s">
        <v>73</v>
      </c>
      <c r="D126" s="2" t="s">
        <v>1253</v>
      </c>
      <c r="E126" s="35" t="s">
        <v>527</v>
      </c>
      <c r="F126" s="10">
        <v>2</v>
      </c>
      <c r="G126" s="28">
        <f>SUMIFS('Verkaufte Spindeln'!D:D,'Verkaufte Spindeln'!C:C,Tabelle2[[#This Row],[Zeichnungs-Endnummer]],'Verkaufte Spindeln'!F:F,"&gt;="&amp;Datum1,'Verkaufte Spindeln'!F:F,"&lt;="&amp;Datum2)</f>
        <v>2</v>
      </c>
      <c r="H126" s="34" t="s">
        <v>2057</v>
      </c>
      <c r="I126" s="3">
        <v>12</v>
      </c>
      <c r="J126" s="3">
        <v>19</v>
      </c>
      <c r="K126" s="41">
        <v>24000</v>
      </c>
      <c r="L126" s="9" t="s">
        <v>2339</v>
      </c>
      <c r="M126" s="3" t="s">
        <v>2354</v>
      </c>
      <c r="N126" s="8" t="s">
        <v>2100</v>
      </c>
      <c r="O126" s="50" t="s">
        <v>825</v>
      </c>
      <c r="P126" s="2" t="str">
        <f t="shared" si="4"/>
        <v>098-0525</v>
      </c>
      <c r="Q126" s="2" t="s">
        <v>668</v>
      </c>
      <c r="R126" s="2" t="str">
        <f t="shared" si="5"/>
        <v>098-0430</v>
      </c>
      <c r="S126" s="2" t="s">
        <v>669</v>
      </c>
      <c r="T126" s="2" t="s">
        <v>1889</v>
      </c>
      <c r="U126" s="2" t="s">
        <v>2027</v>
      </c>
      <c r="V126" s="2" t="s">
        <v>2204</v>
      </c>
      <c r="W126" s="2" t="s">
        <v>2122</v>
      </c>
      <c r="X126" s="35" t="s">
        <v>2136</v>
      </c>
    </row>
    <row r="127" spans="1:24" x14ac:dyDescent="0.25">
      <c r="A127" s="3" t="s">
        <v>1546</v>
      </c>
      <c r="B127" s="7">
        <v>720</v>
      </c>
      <c r="C127" s="34" t="s">
        <v>67</v>
      </c>
      <c r="D127" s="2" t="s">
        <v>994</v>
      </c>
      <c r="E127" s="35" t="s">
        <v>529</v>
      </c>
      <c r="F127" s="10">
        <v>69</v>
      </c>
      <c r="G127" s="28">
        <f>SUMIFS('Verkaufte Spindeln'!D:D,'Verkaufte Spindeln'!C:C,Tabelle2[[#This Row],[Zeichnungs-Endnummer]],'Verkaufte Spindeln'!F:F,"&gt;="&amp;Datum1,'Verkaufte Spindeln'!F:F,"&lt;="&amp;Datum2)</f>
        <v>69</v>
      </c>
      <c r="H127" s="34" t="s">
        <v>2057</v>
      </c>
      <c r="I127" s="3">
        <v>10</v>
      </c>
      <c r="J127" s="3"/>
      <c r="K127" s="41">
        <v>10000</v>
      </c>
      <c r="L127" s="9"/>
      <c r="M127" s="3"/>
      <c r="N127" s="8" t="s">
        <v>2100</v>
      </c>
      <c r="O127" s="50"/>
      <c r="P127" s="2" t="str">
        <f t="shared" si="4"/>
        <v>098-0524</v>
      </c>
      <c r="Q127" s="2" t="s">
        <v>694</v>
      </c>
      <c r="R127" s="2" t="str">
        <f t="shared" si="5"/>
        <v>098-0476</v>
      </c>
      <c r="S127" s="2" t="s">
        <v>695</v>
      </c>
      <c r="T127" s="2" t="s">
        <v>1891</v>
      </c>
      <c r="U127" s="2" t="s">
        <v>2031</v>
      </c>
      <c r="V127" s="2" t="s">
        <v>2112</v>
      </c>
      <c r="W127" s="2" t="s">
        <v>2124</v>
      </c>
      <c r="X127" s="35" t="s">
        <v>2136</v>
      </c>
    </row>
    <row r="128" spans="1:24" x14ac:dyDescent="0.25">
      <c r="A128" s="3" t="s">
        <v>1547</v>
      </c>
      <c r="B128" s="7">
        <v>720</v>
      </c>
      <c r="C128" s="34" t="s">
        <v>67</v>
      </c>
      <c r="D128" s="2" t="s">
        <v>994</v>
      </c>
      <c r="E128" s="35"/>
      <c r="F128" s="10">
        <v>69</v>
      </c>
      <c r="G128" s="28">
        <f>SUMIFS('Verkaufte Spindeln'!D:D,'Verkaufte Spindeln'!C:C,Tabelle2[[#This Row],[Zeichnungs-Endnummer]],'Verkaufte Spindeln'!F:F,"&gt;="&amp;Datum1,'Verkaufte Spindeln'!F:F,"&lt;="&amp;Datum2)</f>
        <v>69</v>
      </c>
      <c r="H128" s="34" t="s">
        <v>2057</v>
      </c>
      <c r="I128" s="3">
        <v>10</v>
      </c>
      <c r="J128" s="3"/>
      <c r="K128" s="41">
        <v>10000</v>
      </c>
      <c r="L128" s="9"/>
      <c r="M128" s="3"/>
      <c r="N128" s="8" t="s">
        <v>2100</v>
      </c>
      <c r="O128" s="50"/>
      <c r="P128" s="2" t="str">
        <f t="shared" si="4"/>
        <v>098-0475</v>
      </c>
      <c r="Q128" s="2" t="s">
        <v>696</v>
      </c>
      <c r="R128" s="2" t="str">
        <f t="shared" si="5"/>
        <v>098-0476</v>
      </c>
      <c r="S128" s="2" t="s">
        <v>695</v>
      </c>
      <c r="T128" s="2" t="s">
        <v>1891</v>
      </c>
      <c r="U128" s="2" t="s">
        <v>2029</v>
      </c>
      <c r="V128" s="2" t="s">
        <v>2112</v>
      </c>
      <c r="W128" s="2" t="s">
        <v>2112</v>
      </c>
      <c r="X128" s="35" t="s">
        <v>2136</v>
      </c>
    </row>
    <row r="129" spans="1:24" x14ac:dyDescent="0.25">
      <c r="A129" s="3" t="s">
        <v>1317</v>
      </c>
      <c r="B129" s="7">
        <v>443</v>
      </c>
      <c r="C129" s="34" t="s">
        <v>15</v>
      </c>
      <c r="D129" s="2" t="s">
        <v>854</v>
      </c>
      <c r="E129" s="35"/>
      <c r="F129" s="10">
        <v>66</v>
      </c>
      <c r="G129" s="28">
        <f>SUMIFS('Verkaufte Spindeln'!D:D,'Verkaufte Spindeln'!C:C,Tabelle2[[#This Row],[Zeichnungs-Endnummer]],'Verkaufte Spindeln'!F:F,"&gt;="&amp;Datum1,'Verkaufte Spindeln'!F:F,"&lt;="&amp;Datum2)</f>
        <v>66</v>
      </c>
      <c r="H129" s="34" t="s">
        <v>2069</v>
      </c>
      <c r="I129" s="3">
        <v>18</v>
      </c>
      <c r="J129" s="3"/>
      <c r="K129" s="41">
        <v>12500</v>
      </c>
      <c r="L129" s="9"/>
      <c r="M129" s="3"/>
      <c r="N129" s="8" t="s">
        <v>2100</v>
      </c>
      <c r="O129" s="50"/>
      <c r="P129" s="2" t="str">
        <f t="shared" si="4"/>
        <v>098-0135</v>
      </c>
      <c r="Q129" s="2" t="s">
        <v>571</v>
      </c>
      <c r="R129" s="2" t="str">
        <f t="shared" si="5"/>
        <v>098-0136</v>
      </c>
      <c r="S129" s="2" t="s">
        <v>551</v>
      </c>
      <c r="T129" s="2" t="s">
        <v>1973</v>
      </c>
      <c r="U129" s="2" t="s">
        <v>2250</v>
      </c>
      <c r="V129" s="2" t="s">
        <v>2159</v>
      </c>
      <c r="W129" s="2" t="s">
        <v>1919</v>
      </c>
      <c r="X129" s="35" t="s">
        <v>2136</v>
      </c>
    </row>
    <row r="130" spans="1:24" x14ac:dyDescent="0.25">
      <c r="A130" s="3" t="s">
        <v>1359</v>
      </c>
      <c r="B130" s="7">
        <v>500</v>
      </c>
      <c r="C130" s="34" t="s">
        <v>503</v>
      </c>
      <c r="D130" s="2" t="s">
        <v>855</v>
      </c>
      <c r="E130" s="35"/>
      <c r="F130" s="10">
        <v>48</v>
      </c>
      <c r="G130" s="28">
        <f>SUMIFS('Verkaufte Spindeln'!D:D,'Verkaufte Spindeln'!C:C,Tabelle2[[#This Row],[Zeichnungs-Endnummer]],'Verkaufte Spindeln'!F:F,"&gt;="&amp;Datum1,'Verkaufte Spindeln'!F:F,"&lt;="&amp;Datum2)</f>
        <v>48</v>
      </c>
      <c r="H130" s="34" t="s">
        <v>2075</v>
      </c>
      <c r="I130" s="3">
        <v>30</v>
      </c>
      <c r="J130" s="3"/>
      <c r="K130" s="41">
        <v>1000</v>
      </c>
      <c r="L130" s="9"/>
      <c r="M130" s="3"/>
      <c r="N130" s="8" t="s">
        <v>2100</v>
      </c>
      <c r="O130" s="50"/>
      <c r="P130" s="2" t="str">
        <f t="shared" si="4"/>
        <v>098-0280</v>
      </c>
      <c r="Q130" s="2" t="s">
        <v>604</v>
      </c>
      <c r="R130" s="2" t="str">
        <f t="shared" si="5"/>
        <v>098-0281</v>
      </c>
      <c r="S130" s="2" t="s">
        <v>605</v>
      </c>
      <c r="T130" s="2" t="s">
        <v>1998</v>
      </c>
      <c r="U130" s="2" t="s">
        <v>1946</v>
      </c>
      <c r="V130" s="2" t="s">
        <v>2180</v>
      </c>
      <c r="W130" s="2" t="s">
        <v>1919</v>
      </c>
      <c r="X130" s="35" t="s">
        <v>2136</v>
      </c>
    </row>
    <row r="131" spans="1:24" x14ac:dyDescent="0.25">
      <c r="A131" s="3" t="s">
        <v>1295</v>
      </c>
      <c r="B131" s="7">
        <v>387</v>
      </c>
      <c r="C131" s="34" t="s">
        <v>285</v>
      </c>
      <c r="D131" s="2" t="s">
        <v>841</v>
      </c>
      <c r="E131" s="35"/>
      <c r="F131" s="10">
        <v>42</v>
      </c>
      <c r="G131" s="28">
        <f>SUMIFS('Verkaufte Spindeln'!D:D,'Verkaufte Spindeln'!C:C,Tabelle2[[#This Row],[Zeichnungs-Endnummer]],'Verkaufte Spindeln'!F:F,"&gt;="&amp;Datum1,'Verkaufte Spindeln'!F:F,"&lt;="&amp;Datum2)</f>
        <v>42</v>
      </c>
      <c r="H131" s="34" t="s">
        <v>2063</v>
      </c>
      <c r="I131" s="3">
        <v>32</v>
      </c>
      <c r="J131" s="3"/>
      <c r="K131" s="41">
        <v>12000</v>
      </c>
      <c r="L131" s="9"/>
      <c r="M131" s="3"/>
      <c r="N131" s="8" t="s">
        <v>2099</v>
      </c>
      <c r="O131" s="50"/>
      <c r="P131" s="2" t="str">
        <f t="shared" si="4"/>
        <v>098-0180</v>
      </c>
      <c r="Q131" s="2" t="s">
        <v>555</v>
      </c>
      <c r="R131" s="2" t="str">
        <f t="shared" si="5"/>
        <v>098-0179</v>
      </c>
      <c r="S131" s="2" t="s">
        <v>556</v>
      </c>
      <c r="T131" s="2" t="s">
        <v>1989</v>
      </c>
      <c r="U131" s="2" t="s">
        <v>1940</v>
      </c>
      <c r="V131" s="2" t="s">
        <v>2154</v>
      </c>
      <c r="W131" s="2" t="s">
        <v>1919</v>
      </c>
      <c r="X131" s="35" t="s">
        <v>2136</v>
      </c>
    </row>
    <row r="132" spans="1:24" x14ac:dyDescent="0.25">
      <c r="A132" s="3" t="s">
        <v>1518</v>
      </c>
      <c r="B132" s="7">
        <v>688</v>
      </c>
      <c r="C132" s="34" t="s">
        <v>154</v>
      </c>
      <c r="D132" s="2" t="s">
        <v>971</v>
      </c>
      <c r="E132" s="35" t="s">
        <v>511</v>
      </c>
      <c r="F132" s="10">
        <v>20</v>
      </c>
      <c r="G132" s="28">
        <f>SUMIFS('Verkaufte Spindeln'!D:D,'Verkaufte Spindeln'!C:C,Tabelle2[[#This Row],[Zeichnungs-Endnummer]],'Verkaufte Spindeln'!F:F,"&gt;="&amp;Datum1,'Verkaufte Spindeln'!F:F,"&lt;="&amp;Datum2)</f>
        <v>20</v>
      </c>
      <c r="H132" s="34" t="s">
        <v>2057</v>
      </c>
      <c r="I132" s="3">
        <v>21</v>
      </c>
      <c r="J132" s="3">
        <v>100.27500000000001</v>
      </c>
      <c r="K132" s="41">
        <v>18000</v>
      </c>
      <c r="L132" s="9" t="s">
        <v>2290</v>
      </c>
      <c r="M132" s="3" t="s">
        <v>2348</v>
      </c>
      <c r="N132" s="8" t="s">
        <v>2100</v>
      </c>
      <c r="O132" s="50"/>
      <c r="P132" s="2" t="str">
        <f t="shared" si="4"/>
        <v>098-0592</v>
      </c>
      <c r="Q132" s="2" t="s">
        <v>632</v>
      </c>
      <c r="R132" s="2" t="str">
        <f t="shared" si="5"/>
        <v>098-0593</v>
      </c>
      <c r="S132" s="2" t="s">
        <v>633</v>
      </c>
      <c r="T132" s="2" t="s">
        <v>1967</v>
      </c>
      <c r="U132" s="2" t="s">
        <v>2242</v>
      </c>
      <c r="V132" s="2" t="s">
        <v>2112</v>
      </c>
      <c r="W132" s="2" t="s">
        <v>1919</v>
      </c>
      <c r="X132" s="35" t="s">
        <v>2136</v>
      </c>
    </row>
    <row r="133" spans="1:24" x14ac:dyDescent="0.25">
      <c r="A133" s="3" t="s">
        <v>1583</v>
      </c>
      <c r="B133" s="7">
        <v>751</v>
      </c>
      <c r="C133" s="34" t="s">
        <v>190</v>
      </c>
      <c r="D133" s="2" t="s">
        <v>1019</v>
      </c>
      <c r="E133" s="35" t="s">
        <v>511</v>
      </c>
      <c r="F133" s="10">
        <v>20</v>
      </c>
      <c r="G133" s="28">
        <f>SUMIFS('Verkaufte Spindeln'!D:D,'Verkaufte Spindeln'!C:C,Tabelle2[[#This Row],[Zeichnungs-Endnummer]],'Verkaufte Spindeln'!F:F,"&gt;="&amp;Datum1,'Verkaufte Spindeln'!F:F,"&lt;="&amp;Datum2)</f>
        <v>20</v>
      </c>
      <c r="H133" s="34" t="s">
        <v>2057</v>
      </c>
      <c r="I133" s="3">
        <v>27</v>
      </c>
      <c r="J133" s="3">
        <v>128.92500000000001</v>
      </c>
      <c r="K133" s="41">
        <v>12000</v>
      </c>
      <c r="L133" s="9" t="s">
        <v>2284</v>
      </c>
      <c r="M133" s="3" t="s">
        <v>2348</v>
      </c>
      <c r="N133" s="8" t="s">
        <v>2100</v>
      </c>
      <c r="O133" s="50" t="s">
        <v>786</v>
      </c>
      <c r="P133" s="2" t="str">
        <f t="shared" si="4"/>
        <v>098-0399</v>
      </c>
      <c r="Q133" s="2" t="s">
        <v>663</v>
      </c>
      <c r="R133" s="2" t="str">
        <f t="shared" si="5"/>
        <v>098-0400</v>
      </c>
      <c r="S133" s="2" t="s">
        <v>664</v>
      </c>
      <c r="T133" s="2" t="s">
        <v>1906</v>
      </c>
      <c r="U133" s="2" t="s">
        <v>2010</v>
      </c>
      <c r="V133" s="2" t="s">
        <v>2112</v>
      </c>
      <c r="W133" s="2" t="s">
        <v>2119</v>
      </c>
      <c r="X133" s="35" t="s">
        <v>2136</v>
      </c>
    </row>
    <row r="134" spans="1:24" x14ac:dyDescent="0.25">
      <c r="A134" s="3" t="s">
        <v>1277</v>
      </c>
      <c r="B134" s="7">
        <v>312</v>
      </c>
      <c r="C134" s="34" t="s">
        <v>489</v>
      </c>
      <c r="D134" s="2" t="s">
        <v>830</v>
      </c>
      <c r="E134" s="35"/>
      <c r="F134" s="10">
        <v>9</v>
      </c>
      <c r="G134" s="28">
        <f>SUMIFS('Verkaufte Spindeln'!D:D,'Verkaufte Spindeln'!C:C,Tabelle2[[#This Row],[Zeichnungs-Endnummer]],'Verkaufte Spindeln'!F:F,"&gt;="&amp;Datum1,'Verkaufte Spindeln'!F:F,"&lt;="&amp;Datum2)</f>
        <v>9</v>
      </c>
      <c r="H134" s="34" t="s">
        <v>2056</v>
      </c>
      <c r="I134" s="3">
        <v>20</v>
      </c>
      <c r="J134" s="3"/>
      <c r="K134" s="41">
        <v>1000</v>
      </c>
      <c r="L134" s="9"/>
      <c r="M134" s="3"/>
      <c r="N134" s="8" t="s">
        <v>2100</v>
      </c>
      <c r="O134" s="50"/>
      <c r="P134" s="2" t="str">
        <f t="shared" si="4"/>
        <v>098-0160</v>
      </c>
      <c r="Q134" s="2" t="s">
        <v>545</v>
      </c>
      <c r="R134" s="2" t="str">
        <f t="shared" si="5"/>
        <v>098-0161</v>
      </c>
      <c r="S134" s="2" t="s">
        <v>544</v>
      </c>
      <c r="T134" s="2" t="s">
        <v>1986</v>
      </c>
      <c r="U134" s="2" t="s">
        <v>1937</v>
      </c>
      <c r="V134" s="2" t="s">
        <v>2112</v>
      </c>
      <c r="W134" s="2" t="s">
        <v>1919</v>
      </c>
      <c r="X134" s="35" t="s">
        <v>2136</v>
      </c>
    </row>
    <row r="135" spans="1:24" x14ac:dyDescent="0.25">
      <c r="A135" s="3" t="s">
        <v>1400</v>
      </c>
      <c r="B135" s="7">
        <v>558</v>
      </c>
      <c r="C135" s="34" t="s">
        <v>452</v>
      </c>
      <c r="D135" s="2" t="s">
        <v>898</v>
      </c>
      <c r="E135" s="35"/>
      <c r="F135" s="10">
        <v>7</v>
      </c>
      <c r="G135" s="28">
        <f>SUMIFS('Verkaufte Spindeln'!D:D,'Verkaufte Spindeln'!C:C,Tabelle2[[#This Row],[Zeichnungs-Endnummer]],'Verkaufte Spindeln'!F:F,"&gt;="&amp;Datum1,'Verkaufte Spindeln'!F:F,"&lt;="&amp;Datum2)</f>
        <v>7</v>
      </c>
      <c r="H135" s="34" t="s">
        <v>2081</v>
      </c>
      <c r="I135" s="3">
        <v>30</v>
      </c>
      <c r="J135" s="3"/>
      <c r="K135" s="41">
        <v>12000</v>
      </c>
      <c r="L135" s="9"/>
      <c r="M135" s="3"/>
      <c r="N135" s="8" t="s">
        <v>2100</v>
      </c>
      <c r="O135" s="50"/>
      <c r="P135" s="2" t="str">
        <f t="shared" si="4"/>
        <v>098-0310</v>
      </c>
      <c r="Q135" s="2" t="s">
        <v>616</v>
      </c>
      <c r="R135" s="2" t="str">
        <f t="shared" si="5"/>
        <v>098-0311</v>
      </c>
      <c r="S135" s="2" t="s">
        <v>617</v>
      </c>
      <c r="T135" s="2" t="s">
        <v>1992</v>
      </c>
      <c r="U135" s="2" t="s">
        <v>2258</v>
      </c>
      <c r="V135" s="2" t="s">
        <v>2195</v>
      </c>
      <c r="W135" s="2" t="s">
        <v>1919</v>
      </c>
      <c r="X135" s="35" t="s">
        <v>2136</v>
      </c>
    </row>
    <row r="136" spans="1:24" x14ac:dyDescent="0.25">
      <c r="A136" s="3" t="s">
        <v>1456</v>
      </c>
      <c r="B136" s="7">
        <v>626</v>
      </c>
      <c r="C136" s="34" t="s">
        <v>206</v>
      </c>
      <c r="D136" s="2" t="s">
        <v>930</v>
      </c>
      <c r="E136" s="35" t="s">
        <v>511</v>
      </c>
      <c r="F136" s="10">
        <v>6</v>
      </c>
      <c r="G136" s="28">
        <f>SUMIFS('Verkaufte Spindeln'!D:D,'Verkaufte Spindeln'!C:C,Tabelle2[[#This Row],[Zeichnungs-Endnummer]],'Verkaufte Spindeln'!F:F,"&gt;="&amp;Datum1,'Verkaufte Spindeln'!F:F,"&lt;="&amp;Datum2)</f>
        <v>6</v>
      </c>
      <c r="H136" s="34" t="s">
        <v>2057</v>
      </c>
      <c r="I136" s="3">
        <v>34</v>
      </c>
      <c r="J136" s="3">
        <v>54.940778341793568</v>
      </c>
      <c r="K136" s="41">
        <v>24000</v>
      </c>
      <c r="L136" s="9" t="s">
        <v>2322</v>
      </c>
      <c r="M136" s="3" t="s">
        <v>2358</v>
      </c>
      <c r="N136" s="8" t="s">
        <v>2100</v>
      </c>
      <c r="O136" s="50"/>
      <c r="P136" s="2" t="str">
        <f t="shared" si="4"/>
        <v>098-0413</v>
      </c>
      <c r="Q136" s="2" t="s">
        <v>660</v>
      </c>
      <c r="R136" s="2" t="str">
        <f t="shared" si="5"/>
        <v>098-0402</v>
      </c>
      <c r="S136" s="2" t="s">
        <v>661</v>
      </c>
      <c r="T136" s="2" t="s">
        <v>1895</v>
      </c>
      <c r="U136" s="2" t="s">
        <v>2038</v>
      </c>
      <c r="V136" s="2" t="s">
        <v>2112</v>
      </c>
      <c r="W136" s="2" t="s">
        <v>2117</v>
      </c>
      <c r="X136" s="35" t="s">
        <v>2136</v>
      </c>
    </row>
    <row r="137" spans="1:24" x14ac:dyDescent="0.25">
      <c r="A137" s="3" t="s">
        <v>1473</v>
      </c>
      <c r="B137" s="7">
        <v>639</v>
      </c>
      <c r="C137" s="34" t="s">
        <v>137</v>
      </c>
      <c r="D137" s="2" t="s">
        <v>152</v>
      </c>
      <c r="E137" s="35" t="s">
        <v>529</v>
      </c>
      <c r="F137" s="10">
        <v>6</v>
      </c>
      <c r="G137" s="28">
        <f>SUMIFS('Verkaufte Spindeln'!D:D,'Verkaufte Spindeln'!C:C,Tabelle2[[#This Row],[Zeichnungs-Endnummer]],'Verkaufte Spindeln'!F:F,"&gt;="&amp;Datum1,'Verkaufte Spindeln'!F:F,"&lt;="&amp;Datum2)</f>
        <v>6</v>
      </c>
      <c r="H137" s="34" t="s">
        <v>2057</v>
      </c>
      <c r="I137" s="3">
        <v>21</v>
      </c>
      <c r="J137" s="3"/>
      <c r="K137" s="41">
        <v>18000</v>
      </c>
      <c r="L137" s="9"/>
      <c r="M137" s="3"/>
      <c r="N137" s="8" t="s">
        <v>2100</v>
      </c>
      <c r="O137" s="50" t="s">
        <v>785</v>
      </c>
      <c r="P137" s="2" t="str">
        <f t="shared" si="4"/>
        <v>098-0289</v>
      </c>
      <c r="Q137" s="2" t="s">
        <v>608</v>
      </c>
      <c r="R137" s="2" t="str">
        <f t="shared" si="5"/>
        <v>098-0290</v>
      </c>
      <c r="S137" s="2" t="s">
        <v>609</v>
      </c>
      <c r="T137" s="2" t="s">
        <v>1990</v>
      </c>
      <c r="U137" s="2" t="s">
        <v>1941</v>
      </c>
      <c r="V137" s="2" t="s">
        <v>2181</v>
      </c>
      <c r="W137" s="2" t="s">
        <v>1919</v>
      </c>
      <c r="X137" s="35" t="s">
        <v>2136</v>
      </c>
    </row>
    <row r="138" spans="1:24" x14ac:dyDescent="0.25">
      <c r="A138" s="3" t="s">
        <v>1516</v>
      </c>
      <c r="B138" s="7">
        <v>693</v>
      </c>
      <c r="C138" s="34" t="s">
        <v>180</v>
      </c>
      <c r="D138" s="2" t="s">
        <v>948</v>
      </c>
      <c r="E138" s="35" t="s">
        <v>515</v>
      </c>
      <c r="F138" s="10">
        <v>6</v>
      </c>
      <c r="G138" s="28">
        <f>SUMIFS('Verkaufte Spindeln'!D:D,'Verkaufte Spindeln'!C:C,Tabelle2[[#This Row],[Zeichnungs-Endnummer]],'Verkaufte Spindeln'!F:F,"&gt;="&amp;Datum1,'Verkaufte Spindeln'!F:F,"&lt;="&amp;Datum2)</f>
        <v>6</v>
      </c>
      <c r="H138" s="34" t="s">
        <v>2057</v>
      </c>
      <c r="I138" s="3">
        <v>26</v>
      </c>
      <c r="J138" s="3">
        <v>42.444444444444443</v>
      </c>
      <c r="K138" s="41">
        <v>24000</v>
      </c>
      <c r="L138" s="9" t="s">
        <v>2302</v>
      </c>
      <c r="M138" s="3" t="s">
        <v>2359</v>
      </c>
      <c r="N138" s="8" t="s">
        <v>2100</v>
      </c>
      <c r="O138" s="50"/>
      <c r="P138" s="2" t="str">
        <f t="shared" si="4"/>
        <v>098-0440</v>
      </c>
      <c r="Q138" s="2" t="s">
        <v>681</v>
      </c>
      <c r="R138" s="2" t="str">
        <f t="shared" si="5"/>
        <v>098-0441</v>
      </c>
      <c r="S138" s="2" t="s">
        <v>682</v>
      </c>
      <c r="T138" s="2" t="s">
        <v>1961</v>
      </c>
      <c r="U138" s="2" t="s">
        <v>1947</v>
      </c>
      <c r="V138" s="2" t="s">
        <v>2209</v>
      </c>
      <c r="W138" s="2" t="s">
        <v>1919</v>
      </c>
      <c r="X138" s="35" t="s">
        <v>2136</v>
      </c>
    </row>
    <row r="139" spans="1:24" x14ac:dyDescent="0.25">
      <c r="A139" s="3" t="s">
        <v>1521</v>
      </c>
      <c r="B139" s="7">
        <v>697</v>
      </c>
      <c r="C139" s="34" t="s">
        <v>28</v>
      </c>
      <c r="D139" s="2" t="s">
        <v>974</v>
      </c>
      <c r="E139" s="35"/>
      <c r="F139" s="10">
        <v>6</v>
      </c>
      <c r="G139" s="28">
        <f>SUMIFS('Verkaufte Spindeln'!D:D,'Verkaufte Spindeln'!C:C,Tabelle2[[#This Row],[Zeichnungs-Endnummer]],'Verkaufte Spindeln'!F:F,"&gt;="&amp;Datum1,'Verkaufte Spindeln'!F:F,"&lt;="&amp;Datum2)</f>
        <v>6</v>
      </c>
      <c r="H139" s="34" t="s">
        <v>2073</v>
      </c>
      <c r="I139" s="3">
        <v>23</v>
      </c>
      <c r="J139" s="3"/>
      <c r="K139" s="41">
        <v>8000</v>
      </c>
      <c r="L139" s="9"/>
      <c r="M139" s="3"/>
      <c r="N139" s="8" t="s">
        <v>2100</v>
      </c>
      <c r="O139" s="50"/>
      <c r="P139" s="2" t="str">
        <f t="shared" si="4"/>
        <v>098-0453</v>
      </c>
      <c r="Q139" s="2" t="s">
        <v>684</v>
      </c>
      <c r="R139" s="2" t="str">
        <f t="shared" si="5"/>
        <v>098-0341</v>
      </c>
      <c r="S139" s="2" t="s">
        <v>631</v>
      </c>
      <c r="T139" s="2" t="s">
        <v>1987</v>
      </c>
      <c r="U139" s="2" t="s">
        <v>1938</v>
      </c>
      <c r="V139" s="2" t="s">
        <v>2210</v>
      </c>
      <c r="W139" s="2" t="s">
        <v>1919</v>
      </c>
      <c r="X139" s="35" t="s">
        <v>2136</v>
      </c>
    </row>
    <row r="140" spans="1:24" x14ac:dyDescent="0.25">
      <c r="A140" s="3" t="s">
        <v>1632</v>
      </c>
      <c r="B140" s="7">
        <v>801</v>
      </c>
      <c r="C140" s="34" t="s">
        <v>320</v>
      </c>
      <c r="D140" s="2" t="s">
        <v>1050</v>
      </c>
      <c r="E140" s="36" t="s">
        <v>537</v>
      </c>
      <c r="F140" s="10">
        <v>6</v>
      </c>
      <c r="G140" s="28">
        <f>SUMIFS('Verkaufte Spindeln'!D:D,'Verkaufte Spindeln'!C:C,Tabelle2[[#This Row],[Zeichnungs-Endnummer]],'Verkaufte Spindeln'!F:F,"&gt;="&amp;Datum1,'Verkaufte Spindeln'!F:F,"&lt;="&amp;Datum2)</f>
        <v>6</v>
      </c>
      <c r="H140" s="34" t="s">
        <v>2063</v>
      </c>
      <c r="I140" s="3">
        <v>50</v>
      </c>
      <c r="J140" s="3"/>
      <c r="K140" s="41">
        <v>7000</v>
      </c>
      <c r="L140" s="9"/>
      <c r="M140" s="3"/>
      <c r="N140" s="8" t="s">
        <v>2100</v>
      </c>
      <c r="O140" s="50"/>
      <c r="P140" s="2" t="str">
        <f t="shared" si="4"/>
        <v>098-0526</v>
      </c>
      <c r="Q140" s="2" t="s">
        <v>723</v>
      </c>
      <c r="R140" s="2" t="str">
        <f t="shared" si="5"/>
        <v>098-0527</v>
      </c>
      <c r="S140" s="2" t="s">
        <v>724</v>
      </c>
      <c r="T140" s="2" t="s">
        <v>1912</v>
      </c>
      <c r="U140" s="2" t="s">
        <v>2021</v>
      </c>
      <c r="V140" s="2" t="s">
        <v>2112</v>
      </c>
      <c r="W140" s="2" t="s">
        <v>2128</v>
      </c>
      <c r="X140" s="35" t="s">
        <v>779</v>
      </c>
    </row>
    <row r="141" spans="1:24" x14ac:dyDescent="0.25">
      <c r="A141" s="3" t="s">
        <v>1701</v>
      </c>
      <c r="B141" s="7">
        <v>877</v>
      </c>
      <c r="C141" s="34" t="s">
        <v>69</v>
      </c>
      <c r="D141" s="2" t="s">
        <v>994</v>
      </c>
      <c r="E141" s="35" t="s">
        <v>529</v>
      </c>
      <c r="F141" s="10">
        <v>6</v>
      </c>
      <c r="G141" s="28">
        <f>SUMIFS('Verkaufte Spindeln'!D:D,'Verkaufte Spindeln'!C:C,Tabelle2[[#This Row],[Zeichnungs-Endnummer]],'Verkaufte Spindeln'!F:F,"&gt;="&amp;Datum1,'Verkaufte Spindeln'!F:F,"&lt;="&amp;Datum2)</f>
        <v>6</v>
      </c>
      <c r="H141" s="34" t="s">
        <v>2057</v>
      </c>
      <c r="I141" s="3">
        <v>10</v>
      </c>
      <c r="J141" s="3"/>
      <c r="K141" s="41">
        <v>10000</v>
      </c>
      <c r="L141" s="9"/>
      <c r="M141" s="3"/>
      <c r="N141" s="8" t="s">
        <v>2100</v>
      </c>
      <c r="O141" s="50"/>
      <c r="P141" s="2" t="str">
        <f t="shared" si="4"/>
        <v>098-0524</v>
      </c>
      <c r="Q141" s="2" t="s">
        <v>694</v>
      </c>
      <c r="R141" s="2" t="str">
        <f t="shared" si="5"/>
        <v>098-0476</v>
      </c>
      <c r="S141" s="2" t="s">
        <v>695</v>
      </c>
      <c r="T141" s="2" t="s">
        <v>1891</v>
      </c>
      <c r="U141" s="2" t="s">
        <v>2031</v>
      </c>
      <c r="V141" s="2" t="s">
        <v>2229</v>
      </c>
      <c r="W141" s="2" t="s">
        <v>2124</v>
      </c>
      <c r="X141" s="35" t="s">
        <v>2136</v>
      </c>
    </row>
    <row r="142" spans="1:24" x14ac:dyDescent="0.25">
      <c r="A142" s="3" t="s">
        <v>1469</v>
      </c>
      <c r="B142" s="7">
        <v>634</v>
      </c>
      <c r="C142" s="34" t="s">
        <v>151</v>
      </c>
      <c r="D142" s="2" t="s">
        <v>938</v>
      </c>
      <c r="E142" s="35" t="s">
        <v>511</v>
      </c>
      <c r="F142" s="10">
        <v>5</v>
      </c>
      <c r="G142" s="28">
        <f>SUMIFS('Verkaufte Spindeln'!D:D,'Verkaufte Spindeln'!C:C,Tabelle2[[#This Row],[Zeichnungs-Endnummer]],'Verkaufte Spindeln'!F:F,"&gt;="&amp;Datum1,'Verkaufte Spindeln'!F:F,"&lt;="&amp;Datum2)</f>
        <v>5</v>
      </c>
      <c r="H142" s="34" t="s">
        <v>2057</v>
      </c>
      <c r="I142" s="3">
        <v>21</v>
      </c>
      <c r="J142" s="3">
        <v>100.27500000000001</v>
      </c>
      <c r="K142" s="41">
        <v>18000</v>
      </c>
      <c r="L142" s="9" t="s">
        <v>2290</v>
      </c>
      <c r="M142" s="3" t="s">
        <v>2348</v>
      </c>
      <c r="N142" s="8" t="s">
        <v>2100</v>
      </c>
      <c r="O142" s="50"/>
      <c r="P142" s="2" t="str">
        <f t="shared" ref="P142:P205" si="6">"0"&amp;Q142</f>
        <v>098-0592</v>
      </c>
      <c r="Q142" s="2" t="s">
        <v>632</v>
      </c>
      <c r="R142" s="2" t="str">
        <f t="shared" ref="R142:R205" si="7">"0"&amp;S142</f>
        <v>098-0593</v>
      </c>
      <c r="S142" s="2" t="s">
        <v>633</v>
      </c>
      <c r="T142" s="2" t="s">
        <v>1967</v>
      </c>
      <c r="U142" s="2" t="s">
        <v>2242</v>
      </c>
      <c r="V142" s="2" t="s">
        <v>2112</v>
      </c>
      <c r="W142" s="2" t="s">
        <v>1919</v>
      </c>
      <c r="X142" s="35" t="s">
        <v>2136</v>
      </c>
    </row>
    <row r="143" spans="1:24" x14ac:dyDescent="0.25">
      <c r="A143" s="3" t="s">
        <v>1766</v>
      </c>
      <c r="B143" s="7">
        <v>981</v>
      </c>
      <c r="C143" s="34" t="s">
        <v>476</v>
      </c>
      <c r="D143" s="2" t="s">
        <v>1124</v>
      </c>
      <c r="E143" s="35" t="s">
        <v>529</v>
      </c>
      <c r="F143" s="10">
        <v>5</v>
      </c>
      <c r="G143" s="28">
        <f>SUMIFS('Verkaufte Spindeln'!D:D,'Verkaufte Spindeln'!C:C,Tabelle2[[#This Row],[Zeichnungs-Endnummer]],'Verkaufte Spindeln'!F:F,"&gt;="&amp;Datum1,'Verkaufte Spindeln'!F:F,"&lt;="&amp;Datum2)</f>
        <v>5</v>
      </c>
      <c r="H143" s="34" t="s">
        <v>2080</v>
      </c>
      <c r="I143" s="3">
        <v>26</v>
      </c>
      <c r="J143" s="3"/>
      <c r="K143" s="41">
        <v>12000</v>
      </c>
      <c r="L143" s="9"/>
      <c r="M143" s="3"/>
      <c r="N143" s="8" t="s">
        <v>2100</v>
      </c>
      <c r="O143" s="50" t="s">
        <v>813</v>
      </c>
      <c r="P143" s="2" t="str">
        <f t="shared" si="6"/>
        <v>098-0589</v>
      </c>
      <c r="Q143" s="2" t="s">
        <v>751</v>
      </c>
      <c r="R143" s="2" t="str">
        <f t="shared" si="7"/>
        <v>098-0590</v>
      </c>
      <c r="S143" s="2" t="s">
        <v>752</v>
      </c>
      <c r="T143" s="2" t="s">
        <v>1902</v>
      </c>
      <c r="U143" s="2" t="s">
        <v>2003</v>
      </c>
      <c r="V143" s="2" t="s">
        <v>2112</v>
      </c>
      <c r="W143" s="2" t="s">
        <v>2112</v>
      </c>
      <c r="X143" s="35" t="s">
        <v>2136</v>
      </c>
    </row>
    <row r="144" spans="1:24" x14ac:dyDescent="0.25">
      <c r="A144" s="3" t="s">
        <v>1535</v>
      </c>
      <c r="B144" s="7">
        <v>705</v>
      </c>
      <c r="C144" s="34" t="s">
        <v>301</v>
      </c>
      <c r="D144" s="2" t="s">
        <v>985</v>
      </c>
      <c r="E144" s="35" t="s">
        <v>515</v>
      </c>
      <c r="F144" s="10">
        <v>4</v>
      </c>
      <c r="G144" s="28">
        <f>SUMIFS('Verkaufte Spindeln'!D:D,'Verkaufte Spindeln'!C:C,Tabelle2[[#This Row],[Zeichnungs-Endnummer]],'Verkaufte Spindeln'!F:F,"&gt;="&amp;Datum1,'Verkaufte Spindeln'!F:F,"&lt;="&amp;Datum2)</f>
        <v>4</v>
      </c>
      <c r="H144" s="34" t="s">
        <v>2063</v>
      </c>
      <c r="I144" s="3">
        <v>40</v>
      </c>
      <c r="J144" s="3">
        <v>212.22222222222223</v>
      </c>
      <c r="K144" s="41">
        <v>15000</v>
      </c>
      <c r="L144" s="9" t="s">
        <v>2294</v>
      </c>
      <c r="M144" s="3" t="s">
        <v>2355</v>
      </c>
      <c r="N144" s="8" t="s">
        <v>2100</v>
      </c>
      <c r="O144" s="50"/>
      <c r="P144" s="2" t="str">
        <f t="shared" si="6"/>
        <v>098-0418</v>
      </c>
      <c r="Q144" s="2" t="s">
        <v>670</v>
      </c>
      <c r="R144" s="2" t="str">
        <f t="shared" si="7"/>
        <v>098-0419</v>
      </c>
      <c r="S144" s="2" t="s">
        <v>671</v>
      </c>
      <c r="T144" s="2" t="s">
        <v>1898</v>
      </c>
      <c r="U144" s="2" t="s">
        <v>2044</v>
      </c>
      <c r="V144" s="2" t="s">
        <v>2205</v>
      </c>
      <c r="W144" s="2" t="s">
        <v>2123</v>
      </c>
      <c r="X144" s="35" t="s">
        <v>2136</v>
      </c>
    </row>
    <row r="145" spans="1:24" x14ac:dyDescent="0.25">
      <c r="A145" s="3" t="s">
        <v>1809</v>
      </c>
      <c r="B145" s="7">
        <v>1017</v>
      </c>
      <c r="C145" s="34" t="s">
        <v>296</v>
      </c>
      <c r="D145" s="2" t="s">
        <v>1154</v>
      </c>
      <c r="E145" s="35" t="s">
        <v>511</v>
      </c>
      <c r="F145" s="10">
        <v>4</v>
      </c>
      <c r="G145" s="28">
        <f>SUMIFS('Verkaufte Spindeln'!D:D,'Verkaufte Spindeln'!C:C,Tabelle2[[#This Row],[Zeichnungs-Endnummer]],'Verkaufte Spindeln'!F:F,"&gt;="&amp;Datum1,'Verkaufte Spindeln'!F:F,"&lt;="&amp;Datum2)</f>
        <v>4</v>
      </c>
      <c r="H145" s="34" t="s">
        <v>2063</v>
      </c>
      <c r="I145" s="3">
        <v>34</v>
      </c>
      <c r="J145" s="3">
        <v>162.35</v>
      </c>
      <c r="K145" s="41">
        <v>12000</v>
      </c>
      <c r="L145" s="9" t="s">
        <v>2312</v>
      </c>
      <c r="M145" s="3" t="s">
        <v>2348</v>
      </c>
      <c r="N145" s="8" t="s">
        <v>2100</v>
      </c>
      <c r="O145" s="50" t="s">
        <v>794</v>
      </c>
      <c r="P145" s="2" t="str">
        <f t="shared" si="6"/>
        <v>098-0606</v>
      </c>
      <c r="Q145" s="2" t="s">
        <v>706</v>
      </c>
      <c r="R145" s="2" t="str">
        <f t="shared" si="7"/>
        <v>098-0488</v>
      </c>
      <c r="S145" s="2" t="s">
        <v>705</v>
      </c>
      <c r="T145" s="2" t="s">
        <v>1907</v>
      </c>
      <c r="U145" s="2" t="s">
        <v>2015</v>
      </c>
      <c r="V145" s="2" t="s">
        <v>2112</v>
      </c>
      <c r="W145" s="2" t="s">
        <v>2112</v>
      </c>
      <c r="X145" s="35" t="s">
        <v>2136</v>
      </c>
    </row>
    <row r="146" spans="1:24" x14ac:dyDescent="0.25">
      <c r="A146" s="3" t="s">
        <v>1366</v>
      </c>
      <c r="B146" s="7">
        <v>505</v>
      </c>
      <c r="C146" s="34" t="s">
        <v>171</v>
      </c>
      <c r="D146" s="2" t="s">
        <v>881</v>
      </c>
      <c r="E146" s="35"/>
      <c r="F146" s="10">
        <v>3</v>
      </c>
      <c r="G146" s="28">
        <f>SUMIFS('Verkaufte Spindeln'!D:D,'Verkaufte Spindeln'!C:C,Tabelle2[[#This Row],[Zeichnungs-Endnummer]],'Verkaufte Spindeln'!F:F,"&gt;="&amp;Datum1,'Verkaufte Spindeln'!F:F,"&lt;="&amp;Datum2)</f>
        <v>3</v>
      </c>
      <c r="H146" s="34" t="s">
        <v>2057</v>
      </c>
      <c r="I146" s="3">
        <v>24</v>
      </c>
      <c r="J146" s="3"/>
      <c r="K146" s="41">
        <v>12000</v>
      </c>
      <c r="L146" s="9"/>
      <c r="M146" s="3"/>
      <c r="N146" s="8" t="s">
        <v>2100</v>
      </c>
      <c r="O146" s="50"/>
      <c r="P146" s="2" t="str">
        <f t="shared" si="6"/>
        <v>098-0239</v>
      </c>
      <c r="Q146" s="2" t="s">
        <v>584</v>
      </c>
      <c r="R146" s="2" t="str">
        <f t="shared" si="7"/>
        <v>098-0240</v>
      </c>
      <c r="S146" s="2" t="s">
        <v>585</v>
      </c>
      <c r="T146" s="2" t="s">
        <v>1978</v>
      </c>
      <c r="U146" s="2" t="s">
        <v>1930</v>
      </c>
      <c r="V146" s="2" t="s">
        <v>2169</v>
      </c>
      <c r="W146" s="2" t="s">
        <v>1919</v>
      </c>
      <c r="X146" s="35" t="s">
        <v>2136</v>
      </c>
    </row>
    <row r="147" spans="1:24" x14ac:dyDescent="0.25">
      <c r="A147" s="3" t="s">
        <v>1589</v>
      </c>
      <c r="B147" s="7">
        <v>798</v>
      </c>
      <c r="C147" s="34" t="s">
        <v>274</v>
      </c>
      <c r="D147" s="2" t="s">
        <v>1023</v>
      </c>
      <c r="E147" s="35" t="s">
        <v>515</v>
      </c>
      <c r="F147" s="10">
        <v>3</v>
      </c>
      <c r="G147" s="28">
        <f>SUMIFS('Verkaufte Spindeln'!D:D,'Verkaufte Spindeln'!C:C,Tabelle2[[#This Row],[Zeichnungs-Endnummer]],'Verkaufte Spindeln'!F:F,"&gt;="&amp;Datum1,'Verkaufte Spindeln'!F:F,"&lt;="&amp;Datum2)</f>
        <v>3</v>
      </c>
      <c r="H147" s="34" t="s">
        <v>2063</v>
      </c>
      <c r="I147" s="3">
        <v>30</v>
      </c>
      <c r="J147" s="3">
        <v>238.75</v>
      </c>
      <c r="K147" s="41">
        <v>10000</v>
      </c>
      <c r="L147" s="9" t="s">
        <v>2292</v>
      </c>
      <c r="M147" s="3" t="s">
        <v>2353</v>
      </c>
      <c r="N147" s="8" t="s">
        <v>2100</v>
      </c>
      <c r="O147" s="50"/>
      <c r="P147" s="2" t="str">
        <f t="shared" si="6"/>
        <v>098-0377</v>
      </c>
      <c r="Q147" s="2" t="s">
        <v>649</v>
      </c>
      <c r="R147" s="2" t="str">
        <f t="shared" si="7"/>
        <v>098-0378</v>
      </c>
      <c r="S147" s="2" t="s">
        <v>650</v>
      </c>
      <c r="T147" s="2" t="s">
        <v>1898</v>
      </c>
      <c r="U147" s="2" t="s">
        <v>2042</v>
      </c>
      <c r="V147" s="2" t="s">
        <v>2199</v>
      </c>
      <c r="W147" s="2" t="s">
        <v>2114</v>
      </c>
      <c r="X147" s="35" t="s">
        <v>2136</v>
      </c>
    </row>
    <row r="148" spans="1:24" x14ac:dyDescent="0.25">
      <c r="A148" s="3" t="s">
        <v>1666</v>
      </c>
      <c r="B148" s="7">
        <v>842</v>
      </c>
      <c r="C148" s="34" t="s">
        <v>193</v>
      </c>
      <c r="D148" s="2" t="s">
        <v>1072</v>
      </c>
      <c r="E148" s="35" t="s">
        <v>511</v>
      </c>
      <c r="F148" s="10">
        <v>3</v>
      </c>
      <c r="G148" s="28">
        <f>SUMIFS('Verkaufte Spindeln'!D:D,'Verkaufte Spindeln'!C:C,Tabelle2[[#This Row],[Zeichnungs-Endnummer]],'Verkaufte Spindeln'!F:F,"&gt;="&amp;Datum1,'Verkaufte Spindeln'!F:F,"&lt;="&amp;Datum2)</f>
        <v>3</v>
      </c>
      <c r="H148" s="34" t="s">
        <v>2057</v>
      </c>
      <c r="I148" s="3">
        <v>27</v>
      </c>
      <c r="J148" s="3">
        <v>128.92500000000001</v>
      </c>
      <c r="K148" s="41">
        <v>12000</v>
      </c>
      <c r="L148" s="9" t="s">
        <v>2284</v>
      </c>
      <c r="M148" s="3" t="s">
        <v>2348</v>
      </c>
      <c r="N148" s="8" t="s">
        <v>2100</v>
      </c>
      <c r="O148" s="50"/>
      <c r="P148" s="2" t="str">
        <f t="shared" si="6"/>
        <v>098-0399</v>
      </c>
      <c r="Q148" s="2" t="s">
        <v>663</v>
      </c>
      <c r="R148" s="2" t="str">
        <f t="shared" si="7"/>
        <v>098-0400</v>
      </c>
      <c r="S148" s="2" t="s">
        <v>664</v>
      </c>
      <c r="T148" s="2" t="s">
        <v>1906</v>
      </c>
      <c r="U148" s="2" t="s">
        <v>2010</v>
      </c>
      <c r="V148" s="2" t="s">
        <v>2112</v>
      </c>
      <c r="W148" s="2" t="s">
        <v>2119</v>
      </c>
      <c r="X148" s="35" t="s">
        <v>2136</v>
      </c>
    </row>
    <row r="149" spans="1:24" x14ac:dyDescent="0.25">
      <c r="A149" s="3" t="s">
        <v>1669</v>
      </c>
      <c r="B149" s="7">
        <v>845</v>
      </c>
      <c r="C149" s="34" t="s">
        <v>466</v>
      </c>
      <c r="D149" s="2" t="s">
        <v>1074</v>
      </c>
      <c r="E149" s="36" t="s">
        <v>537</v>
      </c>
      <c r="F149" s="10">
        <v>3</v>
      </c>
      <c r="G149" s="28">
        <f>SUMIFS('Verkaufte Spindeln'!D:D,'Verkaufte Spindeln'!C:C,Tabelle2[[#This Row],[Zeichnungs-Endnummer]],'Verkaufte Spindeln'!F:F,"&gt;="&amp;Datum1,'Verkaufte Spindeln'!F:F,"&lt;="&amp;Datum2)</f>
        <v>3</v>
      </c>
      <c r="H149" s="34" t="s">
        <v>2081</v>
      </c>
      <c r="I149" s="3">
        <v>50</v>
      </c>
      <c r="J149" s="3"/>
      <c r="K149" s="41">
        <v>7000</v>
      </c>
      <c r="L149" s="9"/>
      <c r="M149" s="3"/>
      <c r="N149" s="8" t="s">
        <v>2100</v>
      </c>
      <c r="O149" s="50" t="s">
        <v>799</v>
      </c>
      <c r="P149" s="2" t="str">
        <f t="shared" si="6"/>
        <v>098-0526</v>
      </c>
      <c r="Q149" s="2" t="s">
        <v>723</v>
      </c>
      <c r="R149" s="2" t="str">
        <f t="shared" si="7"/>
        <v>098-0527</v>
      </c>
      <c r="S149" s="2" t="s">
        <v>724</v>
      </c>
      <c r="T149" s="2" t="s">
        <v>1912</v>
      </c>
      <c r="U149" s="2" t="s">
        <v>2021</v>
      </c>
      <c r="V149" s="2" t="s">
        <v>2112</v>
      </c>
      <c r="W149" s="2" t="s">
        <v>2128</v>
      </c>
      <c r="X149" s="35" t="s">
        <v>2233</v>
      </c>
    </row>
    <row r="150" spans="1:24" x14ac:dyDescent="0.25">
      <c r="A150" s="3" t="s">
        <v>1466</v>
      </c>
      <c r="B150" s="7">
        <v>1032</v>
      </c>
      <c r="C150" s="34" t="s">
        <v>148</v>
      </c>
      <c r="D150" s="2" t="s">
        <v>937</v>
      </c>
      <c r="E150" s="35" t="s">
        <v>511</v>
      </c>
      <c r="F150" s="10">
        <v>3</v>
      </c>
      <c r="G150" s="28">
        <f>SUMIFS('Verkaufte Spindeln'!D:D,'Verkaufte Spindeln'!C:C,Tabelle2[[#This Row],[Zeichnungs-Endnummer]],'Verkaufte Spindeln'!F:F,"&gt;="&amp;Datum1,'Verkaufte Spindeln'!F:F,"&lt;="&amp;Datum2)</f>
        <v>3</v>
      </c>
      <c r="H150" s="34" t="s">
        <v>2057</v>
      </c>
      <c r="I150" s="3">
        <v>21</v>
      </c>
      <c r="J150" s="3">
        <v>100.27500000000001</v>
      </c>
      <c r="K150" s="41">
        <v>18000</v>
      </c>
      <c r="L150" s="9" t="s">
        <v>2290</v>
      </c>
      <c r="M150" s="3" t="s">
        <v>2348</v>
      </c>
      <c r="N150" s="8" t="s">
        <v>2100</v>
      </c>
      <c r="O150" s="50" t="s">
        <v>783</v>
      </c>
      <c r="P150" s="2" t="str">
        <f t="shared" si="6"/>
        <v>098-0592</v>
      </c>
      <c r="Q150" s="2" t="s">
        <v>632</v>
      </c>
      <c r="R150" s="2" t="str">
        <f t="shared" si="7"/>
        <v>098-0593</v>
      </c>
      <c r="S150" s="2" t="s">
        <v>633</v>
      </c>
      <c r="T150" s="2" t="s">
        <v>1967</v>
      </c>
      <c r="U150" s="2" t="s">
        <v>2242</v>
      </c>
      <c r="V150" s="2" t="s">
        <v>2112</v>
      </c>
      <c r="W150" s="2" t="s">
        <v>1919</v>
      </c>
      <c r="X150" s="35" t="s">
        <v>2136</v>
      </c>
    </row>
    <row r="151" spans="1:24" x14ac:dyDescent="0.25">
      <c r="A151" s="3" t="s">
        <v>1813</v>
      </c>
      <c r="B151" s="7">
        <v>1037</v>
      </c>
      <c r="C151" s="34" t="s">
        <v>96</v>
      </c>
      <c r="D151" s="2" t="s">
        <v>1156</v>
      </c>
      <c r="E151" s="35" t="s">
        <v>528</v>
      </c>
      <c r="F151" s="10">
        <v>3</v>
      </c>
      <c r="G151" s="28">
        <f>SUMIFS('Verkaufte Spindeln'!D:D,'Verkaufte Spindeln'!C:C,Tabelle2[[#This Row],[Zeichnungs-Endnummer]],'Verkaufte Spindeln'!F:F,"&gt;="&amp;Datum1,'Verkaufte Spindeln'!F:F,"&lt;="&amp;Datum2)</f>
        <v>3</v>
      </c>
      <c r="H151" s="34" t="s">
        <v>2057</v>
      </c>
      <c r="I151" s="4">
        <v>17</v>
      </c>
      <c r="J151" s="3">
        <v>22.6</v>
      </c>
      <c r="K151" s="36">
        <v>12000</v>
      </c>
      <c r="L151" s="9" t="s">
        <v>2389</v>
      </c>
      <c r="M151" s="3" t="s">
        <v>2392</v>
      </c>
      <c r="N151" s="8" t="s">
        <v>2100</v>
      </c>
      <c r="O151" s="50"/>
      <c r="P151" s="2" t="str">
        <f t="shared" si="6"/>
        <v>098-0611</v>
      </c>
      <c r="Q151" s="2" t="s">
        <v>763</v>
      </c>
      <c r="R151" s="2" t="str">
        <f t="shared" si="7"/>
        <v>098-0612</v>
      </c>
      <c r="S151" s="2" t="s">
        <v>764</v>
      </c>
      <c r="T151" s="2" t="s">
        <v>1908</v>
      </c>
      <c r="U151" s="2" t="s">
        <v>2016</v>
      </c>
      <c r="V151" s="2" t="s">
        <v>2112</v>
      </c>
      <c r="W151" s="2" t="s">
        <v>2112</v>
      </c>
      <c r="X151" s="35" t="s">
        <v>2239</v>
      </c>
    </row>
    <row r="152" spans="1:24" x14ac:dyDescent="0.25">
      <c r="A152" s="3" t="s">
        <v>1450</v>
      </c>
      <c r="B152" s="7">
        <v>616</v>
      </c>
      <c r="C152" s="34" t="s">
        <v>279</v>
      </c>
      <c r="D152" s="2" t="s">
        <v>925</v>
      </c>
      <c r="E152" s="35"/>
      <c r="F152" s="10">
        <v>2</v>
      </c>
      <c r="G152" s="28">
        <f>SUMIFS('Verkaufte Spindeln'!D:D,'Verkaufte Spindeln'!C:C,Tabelle2[[#This Row],[Zeichnungs-Endnummer]],'Verkaufte Spindeln'!F:F,"&gt;="&amp;Datum1,'Verkaufte Spindeln'!F:F,"&lt;="&amp;Datum2)</f>
        <v>2</v>
      </c>
      <c r="H152" s="34" t="s">
        <v>2063</v>
      </c>
      <c r="I152" s="3">
        <v>32</v>
      </c>
      <c r="J152" s="3"/>
      <c r="K152" s="41">
        <v>2000</v>
      </c>
      <c r="L152" s="9"/>
      <c r="M152" s="3"/>
      <c r="N152" s="8" t="s">
        <v>2100</v>
      </c>
      <c r="O152" s="50"/>
      <c r="P152" s="2" t="str">
        <f t="shared" si="6"/>
        <v>098-0177</v>
      </c>
      <c r="Q152" s="2" t="s">
        <v>566</v>
      </c>
      <c r="R152" s="2" t="str">
        <f t="shared" si="7"/>
        <v>098-0176</v>
      </c>
      <c r="S152" s="2" t="s">
        <v>565</v>
      </c>
      <c r="T152" s="2" t="s">
        <v>1996</v>
      </c>
      <c r="U152" s="2" t="s">
        <v>1944</v>
      </c>
      <c r="V152" s="2" t="s">
        <v>2157</v>
      </c>
      <c r="W152" s="2" t="s">
        <v>1919</v>
      </c>
      <c r="X152" s="35" t="s">
        <v>2136</v>
      </c>
    </row>
    <row r="153" spans="1:24" x14ac:dyDescent="0.25">
      <c r="A153" s="3" t="s">
        <v>1461</v>
      </c>
      <c r="B153" s="7">
        <v>628</v>
      </c>
      <c r="C153" s="34" t="s">
        <v>58</v>
      </c>
      <c r="D153" s="2" t="s">
        <v>935</v>
      </c>
      <c r="E153" s="35" t="s">
        <v>511</v>
      </c>
      <c r="F153" s="10">
        <v>2</v>
      </c>
      <c r="G153" s="28">
        <f>SUMIFS('Verkaufte Spindeln'!D:D,'Verkaufte Spindeln'!C:C,Tabelle2[[#This Row],[Zeichnungs-Endnummer]],'Verkaufte Spindeln'!F:F,"&gt;="&amp;Datum1,'Verkaufte Spindeln'!F:F,"&lt;="&amp;Datum2)</f>
        <v>2</v>
      </c>
      <c r="H153" s="34" t="s">
        <v>2062</v>
      </c>
      <c r="I153" s="3">
        <v>40</v>
      </c>
      <c r="J153" s="3">
        <v>38.703140830800407</v>
      </c>
      <c r="K153" s="41">
        <v>30000</v>
      </c>
      <c r="L153" s="9" t="s">
        <v>2332</v>
      </c>
      <c r="M153" s="3" t="s">
        <v>2370</v>
      </c>
      <c r="N153" s="8" t="s">
        <v>2100</v>
      </c>
      <c r="O153" s="50"/>
      <c r="P153" s="2" t="str">
        <f t="shared" si="6"/>
        <v>098-0367</v>
      </c>
      <c r="Q153" s="2" t="s">
        <v>644</v>
      </c>
      <c r="R153" s="2" t="str">
        <f t="shared" si="7"/>
        <v>098-0368</v>
      </c>
      <c r="S153" s="2" t="s">
        <v>645</v>
      </c>
      <c r="T153" s="2" t="s">
        <v>1959</v>
      </c>
      <c r="U153" s="2" t="s">
        <v>2263</v>
      </c>
      <c r="V153" s="2" t="s">
        <v>2112</v>
      </c>
      <c r="W153" s="2" t="s">
        <v>1919</v>
      </c>
      <c r="X153" s="35" t="s">
        <v>2136</v>
      </c>
    </row>
    <row r="154" spans="1:24" x14ac:dyDescent="0.25">
      <c r="A154" s="3" t="s">
        <v>1595</v>
      </c>
      <c r="B154" s="7">
        <v>765</v>
      </c>
      <c r="C154" s="34" t="s">
        <v>329</v>
      </c>
      <c r="D154" s="2" t="s">
        <v>1028</v>
      </c>
      <c r="E154" s="35" t="s">
        <v>515</v>
      </c>
      <c r="F154" s="10">
        <v>4</v>
      </c>
      <c r="G154" s="28">
        <f>SUMIFS('Verkaufte Spindeln'!D:D,'Verkaufte Spindeln'!C:C,Tabelle2[[#This Row],[Zeichnungs-Endnummer]],'Verkaufte Spindeln'!F:F,"&gt;="&amp;Datum1,'Verkaufte Spindeln'!F:F,"&lt;="&amp;Datum2)</f>
        <v>4</v>
      </c>
      <c r="H154" s="34" t="s">
        <v>2063</v>
      </c>
      <c r="I154" s="3">
        <v>50</v>
      </c>
      <c r="J154" s="3">
        <v>238.75</v>
      </c>
      <c r="K154" s="41">
        <v>15000</v>
      </c>
      <c r="L154" s="9" t="s">
        <v>2315</v>
      </c>
      <c r="M154" s="3" t="s">
        <v>2345</v>
      </c>
      <c r="N154" s="8" t="s">
        <v>2100</v>
      </c>
      <c r="O154" s="50"/>
      <c r="P154" s="2" t="str">
        <f t="shared" si="6"/>
        <v>098-0557</v>
      </c>
      <c r="Q154" s="2" t="s">
        <v>713</v>
      </c>
      <c r="R154" s="2" t="str">
        <f t="shared" si="7"/>
        <v>098-0505</v>
      </c>
      <c r="S154" s="2" t="s">
        <v>714</v>
      </c>
      <c r="T154" s="2" t="s">
        <v>1899</v>
      </c>
      <c r="U154" s="2" t="s">
        <v>2047</v>
      </c>
      <c r="V154" s="2" t="s">
        <v>2112</v>
      </c>
      <c r="W154" s="2" t="s">
        <v>2130</v>
      </c>
      <c r="X154" s="35" t="s">
        <v>2136</v>
      </c>
    </row>
    <row r="155" spans="1:24" x14ac:dyDescent="0.25">
      <c r="A155" s="3" t="s">
        <v>1831</v>
      </c>
      <c r="B155" s="7">
        <v>1062</v>
      </c>
      <c r="C155" s="34" t="s">
        <v>338</v>
      </c>
      <c r="D155" s="2" t="s">
        <v>1150</v>
      </c>
      <c r="E155" s="35" t="s">
        <v>515</v>
      </c>
      <c r="F155" s="10">
        <v>2</v>
      </c>
      <c r="G155" s="28">
        <f>SUMIFS('Verkaufte Spindeln'!D:D,'Verkaufte Spindeln'!C:C,Tabelle2[[#This Row],[Zeichnungs-Endnummer]],'Verkaufte Spindeln'!F:F,"&gt;="&amp;Datum1,'Verkaufte Spindeln'!F:F,"&lt;="&amp;Datum2)</f>
        <v>2</v>
      </c>
      <c r="H155" s="34" t="s">
        <v>2063</v>
      </c>
      <c r="I155" s="3">
        <v>50</v>
      </c>
      <c r="J155" s="3">
        <v>247.40932642487047</v>
      </c>
      <c r="K155" s="41">
        <v>15000</v>
      </c>
      <c r="L155" s="9" t="s">
        <v>2309</v>
      </c>
      <c r="M155" s="3" t="s">
        <v>2368</v>
      </c>
      <c r="N155" s="8" t="s">
        <v>2100</v>
      </c>
      <c r="O155" s="50" t="s">
        <v>796</v>
      </c>
      <c r="P155" s="2" t="str">
        <f t="shared" si="6"/>
        <v>098-0557</v>
      </c>
      <c r="Q155" s="2" t="s">
        <v>713</v>
      </c>
      <c r="R155" s="2" t="str">
        <f t="shared" si="7"/>
        <v>098-0505</v>
      </c>
      <c r="S155" s="2" t="s">
        <v>714</v>
      </c>
      <c r="T155" s="2" t="s">
        <v>1899</v>
      </c>
      <c r="U155" s="2" t="s">
        <v>2047</v>
      </c>
      <c r="V155" s="2" t="s">
        <v>2112</v>
      </c>
      <c r="W155" s="2" t="s">
        <v>2130</v>
      </c>
      <c r="X155" s="35" t="s">
        <v>2136</v>
      </c>
    </row>
    <row r="156" spans="1:24" x14ac:dyDescent="0.25">
      <c r="A156" s="3" t="s">
        <v>1567</v>
      </c>
      <c r="B156" s="7">
        <v>815</v>
      </c>
      <c r="C156" s="34" t="s">
        <v>130</v>
      </c>
      <c r="D156" s="2" t="s">
        <v>1007</v>
      </c>
      <c r="E156" s="35" t="s">
        <v>526</v>
      </c>
      <c r="F156" s="10">
        <v>2</v>
      </c>
      <c r="G156" s="28">
        <f>SUMIFS('Verkaufte Spindeln'!D:D,'Verkaufte Spindeln'!C:C,Tabelle2[[#This Row],[Zeichnungs-Endnummer]],'Verkaufte Spindeln'!F:F,"&gt;="&amp;Datum1,'Verkaufte Spindeln'!F:F,"&lt;="&amp;Datum2)</f>
        <v>2</v>
      </c>
      <c r="H156" s="34" t="s">
        <v>2057</v>
      </c>
      <c r="I156" s="3">
        <v>20</v>
      </c>
      <c r="J156" s="3">
        <v>32.649572649572647</v>
      </c>
      <c r="K156" s="41">
        <v>20000</v>
      </c>
      <c r="L156" s="9" t="s">
        <v>2307</v>
      </c>
      <c r="M156" s="3" t="s">
        <v>2354</v>
      </c>
      <c r="N156" s="8" t="s">
        <v>2100</v>
      </c>
      <c r="O156" s="50"/>
      <c r="P156" s="2" t="str">
        <f t="shared" si="6"/>
        <v>098-0515</v>
      </c>
      <c r="Q156" s="2" t="s">
        <v>700</v>
      </c>
      <c r="R156" s="2" t="str">
        <f t="shared" si="7"/>
        <v>098-0476</v>
      </c>
      <c r="S156" s="2" t="s">
        <v>695</v>
      </c>
      <c r="T156" s="2" t="s">
        <v>1891</v>
      </c>
      <c r="U156" s="2" t="s">
        <v>2030</v>
      </c>
      <c r="V156" s="2" t="s">
        <v>2112</v>
      </c>
      <c r="W156" s="2" t="s">
        <v>2112</v>
      </c>
      <c r="X156" s="35" t="s">
        <v>2136</v>
      </c>
    </row>
    <row r="157" spans="1:24" x14ac:dyDescent="0.25">
      <c r="A157" s="3" t="s">
        <v>1670</v>
      </c>
      <c r="B157" s="7">
        <v>847</v>
      </c>
      <c r="C157" s="34" t="s">
        <v>305</v>
      </c>
      <c r="D157" s="2" t="s">
        <v>1233</v>
      </c>
      <c r="E157" s="35" t="s">
        <v>515</v>
      </c>
      <c r="F157" s="10">
        <v>16</v>
      </c>
      <c r="G157" s="28">
        <f>SUMIFS('Verkaufte Spindeln'!D:D,'Verkaufte Spindeln'!C:C,Tabelle2[[#This Row],[Zeichnungs-Endnummer]],'Verkaufte Spindeln'!F:F,"&gt;="&amp;Datum1,'Verkaufte Spindeln'!F:F,"&lt;="&amp;Datum2)</f>
        <v>16</v>
      </c>
      <c r="H157" s="34" t="s">
        <v>2063</v>
      </c>
      <c r="I157" s="3">
        <v>42</v>
      </c>
      <c r="J157" s="3">
        <v>400</v>
      </c>
      <c r="K157" s="41">
        <v>7000</v>
      </c>
      <c r="L157" s="9" t="s">
        <v>2323</v>
      </c>
      <c r="M157" s="3" t="s">
        <v>2345</v>
      </c>
      <c r="N157" s="8" t="s">
        <v>2100</v>
      </c>
      <c r="O157" s="50" t="s">
        <v>800</v>
      </c>
      <c r="P157" s="2" t="str">
        <f t="shared" si="6"/>
        <v>098-0547</v>
      </c>
      <c r="Q157" s="2" t="s">
        <v>731</v>
      </c>
      <c r="R157" s="2" t="str">
        <f t="shared" si="7"/>
        <v>098-0548</v>
      </c>
      <c r="S157" s="2" t="s">
        <v>732</v>
      </c>
      <c r="T157" s="2" t="s">
        <v>1916</v>
      </c>
      <c r="U157" s="2" t="s">
        <v>2020</v>
      </c>
      <c r="V157" s="2" t="s">
        <v>2112</v>
      </c>
      <c r="W157" s="2" t="s">
        <v>2132</v>
      </c>
      <c r="X157" s="35" t="s">
        <v>2232</v>
      </c>
    </row>
    <row r="158" spans="1:24" x14ac:dyDescent="0.25">
      <c r="A158" s="3" t="s">
        <v>1651</v>
      </c>
      <c r="B158" s="7">
        <v>831</v>
      </c>
      <c r="C158" s="34" t="s">
        <v>367</v>
      </c>
      <c r="D158" s="2" t="s">
        <v>1231</v>
      </c>
      <c r="E158" s="35" t="s">
        <v>528</v>
      </c>
      <c r="F158" s="10">
        <v>2</v>
      </c>
      <c r="G158" s="28">
        <f>SUMIFS('Verkaufte Spindeln'!D:D,'Verkaufte Spindeln'!C:C,Tabelle2[[#This Row],[Zeichnungs-Endnummer]],'Verkaufte Spindeln'!F:F,"&gt;="&amp;Datum1,'Verkaufte Spindeln'!F:F,"&lt;="&amp;Datum2)</f>
        <v>2</v>
      </c>
      <c r="H158" s="34" t="s">
        <v>2058</v>
      </c>
      <c r="I158" s="4">
        <v>6.2831853071795871</v>
      </c>
      <c r="J158" s="3">
        <v>50</v>
      </c>
      <c r="K158" s="36">
        <v>5000</v>
      </c>
      <c r="L158" s="9" t="s">
        <v>2385</v>
      </c>
      <c r="M158" s="3" t="s">
        <v>2386</v>
      </c>
      <c r="N158" s="8"/>
      <c r="O158" s="50"/>
      <c r="P158" s="2" t="str">
        <f t="shared" si="6"/>
        <v>0</v>
      </c>
      <c r="Q158" s="2"/>
      <c r="R158" s="2" t="str">
        <f t="shared" si="7"/>
        <v>0</v>
      </c>
      <c r="S158" s="2"/>
      <c r="T158" s="3" t="s">
        <v>2407</v>
      </c>
      <c r="U158" s="3" t="s">
        <v>2399</v>
      </c>
      <c r="V158" s="2"/>
      <c r="W158" s="2"/>
      <c r="X158" s="35" t="s">
        <v>2136</v>
      </c>
    </row>
    <row r="159" spans="1:24" x14ac:dyDescent="0.25">
      <c r="A159" s="3" t="s">
        <v>1661</v>
      </c>
      <c r="B159" s="7">
        <v>851</v>
      </c>
      <c r="C159" s="34" t="s">
        <v>201</v>
      </c>
      <c r="D159" s="2" t="s">
        <v>1069</v>
      </c>
      <c r="E159" s="35" t="s">
        <v>511</v>
      </c>
      <c r="F159" s="10">
        <v>2</v>
      </c>
      <c r="G159" s="28">
        <f>SUMIFS('Verkaufte Spindeln'!D:D,'Verkaufte Spindeln'!C:C,Tabelle2[[#This Row],[Zeichnungs-Endnummer]],'Verkaufte Spindeln'!F:F,"&gt;="&amp;Datum1,'Verkaufte Spindeln'!F:F,"&lt;="&amp;Datum2)</f>
        <v>2</v>
      </c>
      <c r="H159" s="34" t="s">
        <v>2057</v>
      </c>
      <c r="I159" s="3">
        <v>34</v>
      </c>
      <c r="J159" s="3">
        <v>162.35</v>
      </c>
      <c r="K159" s="41">
        <v>12000</v>
      </c>
      <c r="L159" s="9" t="s">
        <v>2312</v>
      </c>
      <c r="M159" s="3" t="s">
        <v>2348</v>
      </c>
      <c r="N159" s="8" t="s">
        <v>2100</v>
      </c>
      <c r="O159" s="50" t="s">
        <v>795</v>
      </c>
      <c r="P159" s="2" t="str">
        <f t="shared" si="6"/>
        <v>098-0521</v>
      </c>
      <c r="Q159" s="2" t="s">
        <v>704</v>
      </c>
      <c r="R159" s="2" t="str">
        <f t="shared" si="7"/>
        <v>098-0488</v>
      </c>
      <c r="S159" s="2" t="s">
        <v>705</v>
      </c>
      <c r="T159" s="2" t="s">
        <v>1907</v>
      </c>
      <c r="U159" s="2" t="s">
        <v>2012</v>
      </c>
      <c r="V159" s="2" t="s">
        <v>2112</v>
      </c>
      <c r="W159" s="2" t="s">
        <v>2128</v>
      </c>
      <c r="X159" s="35" t="s">
        <v>2136</v>
      </c>
    </row>
    <row r="160" spans="1:24" x14ac:dyDescent="0.25">
      <c r="A160" s="3" t="s">
        <v>1685</v>
      </c>
      <c r="B160" s="7">
        <v>860</v>
      </c>
      <c r="C160" s="34" t="s">
        <v>234</v>
      </c>
      <c r="D160" s="2" t="s">
        <v>1081</v>
      </c>
      <c r="E160" s="35" t="s">
        <v>534</v>
      </c>
      <c r="F160" s="10">
        <v>2</v>
      </c>
      <c r="G160" s="28">
        <f>SUMIFS('Verkaufte Spindeln'!D:D,'Verkaufte Spindeln'!C:C,Tabelle2[[#This Row],[Zeichnungs-Endnummer]],'Verkaufte Spindeln'!F:F,"&gt;="&amp;Datum1,'Verkaufte Spindeln'!F:F,"&lt;="&amp;Datum2)</f>
        <v>2</v>
      </c>
      <c r="H160" s="34" t="s">
        <v>2057</v>
      </c>
      <c r="I160" s="3">
        <v>60</v>
      </c>
      <c r="J160" s="3">
        <v>81.857142857142861</v>
      </c>
      <c r="K160" s="41">
        <v>24000</v>
      </c>
      <c r="L160" s="9" t="s">
        <v>2305</v>
      </c>
      <c r="M160" s="3" t="s">
        <v>2361</v>
      </c>
      <c r="N160" s="8" t="s">
        <v>2100</v>
      </c>
      <c r="O160" s="50"/>
      <c r="P160" s="2" t="str">
        <f t="shared" si="6"/>
        <v>098-0551</v>
      </c>
      <c r="Q160" s="2" t="s">
        <v>737</v>
      </c>
      <c r="R160" s="2" t="str">
        <f t="shared" si="7"/>
        <v>098-0550</v>
      </c>
      <c r="S160" s="2" t="s">
        <v>738</v>
      </c>
      <c r="T160" s="2" t="s">
        <v>1905</v>
      </c>
      <c r="U160" s="2" t="s">
        <v>2009</v>
      </c>
      <c r="V160" s="2" t="s">
        <v>2112</v>
      </c>
      <c r="W160" s="2" t="s">
        <v>2112</v>
      </c>
      <c r="X160" s="35" t="s">
        <v>2136</v>
      </c>
    </row>
    <row r="161" spans="1:24" x14ac:dyDescent="0.25">
      <c r="A161" s="3" t="s">
        <v>1754</v>
      </c>
      <c r="B161" s="7">
        <v>952</v>
      </c>
      <c r="C161" s="34" t="s">
        <v>315</v>
      </c>
      <c r="D161" s="2" t="s">
        <v>1115</v>
      </c>
      <c r="E161" s="35" t="s">
        <v>511</v>
      </c>
      <c r="F161" s="10">
        <v>2</v>
      </c>
      <c r="G161" s="28">
        <f>SUMIFS('Verkaufte Spindeln'!D:D,'Verkaufte Spindeln'!C:C,Tabelle2[[#This Row],[Zeichnungs-Endnummer]],'Verkaufte Spindeln'!F:F,"&gt;="&amp;Datum1,'Verkaufte Spindeln'!F:F,"&lt;="&amp;Datum2)</f>
        <v>2</v>
      </c>
      <c r="H161" s="34" t="s">
        <v>2063</v>
      </c>
      <c r="I161" s="3">
        <v>42</v>
      </c>
      <c r="J161" s="3">
        <v>201</v>
      </c>
      <c r="K161" s="41">
        <v>12000</v>
      </c>
      <c r="L161" s="9" t="s">
        <v>2311</v>
      </c>
      <c r="M161" s="3" t="s">
        <v>2348</v>
      </c>
      <c r="N161" s="8" t="s">
        <v>2100</v>
      </c>
      <c r="O161" s="50" t="s">
        <v>811</v>
      </c>
      <c r="P161" s="2" t="str">
        <f t="shared" si="6"/>
        <v>098-0580</v>
      </c>
      <c r="Q161" s="2" t="s">
        <v>748</v>
      </c>
      <c r="R161" s="2" t="str">
        <f t="shared" si="7"/>
        <v>098-0488</v>
      </c>
      <c r="S161" s="2" t="s">
        <v>705</v>
      </c>
      <c r="T161" s="2" t="s">
        <v>1907</v>
      </c>
      <c r="U161" s="2" t="s">
        <v>2014</v>
      </c>
      <c r="V161" s="2" t="s">
        <v>2112</v>
      </c>
      <c r="W161" s="2" t="s">
        <v>2112</v>
      </c>
      <c r="X161" s="35" t="s">
        <v>2136</v>
      </c>
    </row>
    <row r="162" spans="1:24" x14ac:dyDescent="0.25">
      <c r="A162" s="3" t="s">
        <v>1787</v>
      </c>
      <c r="B162" s="7">
        <v>987</v>
      </c>
      <c r="C162" s="34" t="s">
        <v>308</v>
      </c>
      <c r="D162" s="2" t="s">
        <v>1138</v>
      </c>
      <c r="E162" s="35" t="s">
        <v>528</v>
      </c>
      <c r="F162" s="10">
        <v>2</v>
      </c>
      <c r="G162" s="28">
        <f>SUMIFS('Verkaufte Spindeln'!D:D,'Verkaufte Spindeln'!C:C,Tabelle2[[#This Row],[Zeichnungs-Endnummer]],'Verkaufte Spindeln'!F:F,"&gt;="&amp;Datum1,'Verkaufte Spindeln'!F:F,"&lt;="&amp;Datum2)</f>
        <v>2</v>
      </c>
      <c r="H162" s="34" t="s">
        <v>2063</v>
      </c>
      <c r="I162" s="4">
        <v>41</v>
      </c>
      <c r="J162" s="3">
        <v>392</v>
      </c>
      <c r="K162" s="36">
        <v>7500</v>
      </c>
      <c r="L162" s="9" t="s">
        <v>2390</v>
      </c>
      <c r="M162" s="3" t="s">
        <v>2391</v>
      </c>
      <c r="N162" s="8" t="s">
        <v>2100</v>
      </c>
      <c r="O162" s="50" t="s">
        <v>817</v>
      </c>
      <c r="P162" s="2" t="str">
        <f t="shared" si="6"/>
        <v>098-0547</v>
      </c>
      <c r="Q162" s="2" t="s">
        <v>731</v>
      </c>
      <c r="R162" s="2" t="str">
        <f t="shared" si="7"/>
        <v>098-0548</v>
      </c>
      <c r="S162" s="2" t="s">
        <v>732</v>
      </c>
      <c r="T162" s="2" t="s">
        <v>1916</v>
      </c>
      <c r="U162" s="2" t="s">
        <v>2020</v>
      </c>
      <c r="V162" s="2" t="s">
        <v>2112</v>
      </c>
      <c r="W162" s="2" t="s">
        <v>2132</v>
      </c>
      <c r="X162" s="35" t="s">
        <v>2232</v>
      </c>
    </row>
    <row r="163" spans="1:24" x14ac:dyDescent="0.25">
      <c r="A163" s="3" t="s">
        <v>1688</v>
      </c>
      <c r="B163" s="7">
        <v>862</v>
      </c>
      <c r="C163" s="34" t="s">
        <v>307</v>
      </c>
      <c r="D163" s="2" t="s">
        <v>1241</v>
      </c>
      <c r="E163" s="35" t="s">
        <v>515</v>
      </c>
      <c r="F163" s="10">
        <v>12</v>
      </c>
      <c r="G163" s="28">
        <f>SUMIFS('Verkaufte Spindeln'!D:D,'Verkaufte Spindeln'!C:C,Tabelle2[[#This Row],[Zeichnungs-Endnummer]],'Verkaufte Spindeln'!F:F,"&gt;="&amp;Datum1,'Verkaufte Spindeln'!F:F,"&lt;="&amp;Datum2)</f>
        <v>12</v>
      </c>
      <c r="H163" s="34" t="s">
        <v>2063</v>
      </c>
      <c r="I163" s="3">
        <v>42</v>
      </c>
      <c r="J163" s="3">
        <v>400</v>
      </c>
      <c r="K163" s="41">
        <v>7000</v>
      </c>
      <c r="L163" s="9" t="s">
        <v>2323</v>
      </c>
      <c r="M163" s="3" t="s">
        <v>2345</v>
      </c>
      <c r="N163" s="8" t="s">
        <v>2100</v>
      </c>
      <c r="O163" s="50"/>
      <c r="P163" s="2" t="str">
        <f t="shared" si="6"/>
        <v>098-0547</v>
      </c>
      <c r="Q163" s="2" t="s">
        <v>731</v>
      </c>
      <c r="R163" s="2" t="str">
        <f t="shared" si="7"/>
        <v>098-0548</v>
      </c>
      <c r="S163" s="2" t="s">
        <v>732</v>
      </c>
      <c r="T163" s="2" t="s">
        <v>1916</v>
      </c>
      <c r="U163" s="2" t="s">
        <v>2020</v>
      </c>
      <c r="V163" s="2" t="s">
        <v>2112</v>
      </c>
      <c r="W163" s="2" t="s">
        <v>2132</v>
      </c>
      <c r="X163" s="35" t="s">
        <v>2232</v>
      </c>
    </row>
    <row r="164" spans="1:24" x14ac:dyDescent="0.25">
      <c r="A164" s="3" t="s">
        <v>1514</v>
      </c>
      <c r="B164" s="7">
        <v>682</v>
      </c>
      <c r="C164" s="34" t="s">
        <v>389</v>
      </c>
      <c r="D164" s="2" t="s">
        <v>944</v>
      </c>
      <c r="E164" s="35" t="s">
        <v>523</v>
      </c>
      <c r="F164" s="10">
        <v>1</v>
      </c>
      <c r="G164" s="28">
        <f>SUMIFS('Verkaufte Spindeln'!D:D,'Verkaufte Spindeln'!C:C,Tabelle2[[#This Row],[Zeichnungs-Endnummer]],'Verkaufte Spindeln'!F:F,"&gt;="&amp;Datum1,'Verkaufte Spindeln'!F:F,"&lt;="&amp;Datum2)</f>
        <v>1</v>
      </c>
      <c r="H164" s="34" t="s">
        <v>2084</v>
      </c>
      <c r="I164" s="3">
        <v>15</v>
      </c>
      <c r="J164" s="3">
        <v>47.75</v>
      </c>
      <c r="K164" s="41">
        <v>24000</v>
      </c>
      <c r="L164" s="9" t="s">
        <v>2301</v>
      </c>
      <c r="M164" s="3"/>
      <c r="N164" s="8" t="s">
        <v>2100</v>
      </c>
      <c r="O164" s="50"/>
      <c r="P164" s="2" t="str">
        <f t="shared" si="6"/>
        <v>098-0388</v>
      </c>
      <c r="Q164" s="2" t="s">
        <v>653</v>
      </c>
      <c r="R164" s="2" t="str">
        <f t="shared" si="7"/>
        <v>098-0389</v>
      </c>
      <c r="S164" s="2" t="s">
        <v>654</v>
      </c>
      <c r="T164" s="2" t="s">
        <v>1892</v>
      </c>
      <c r="U164" s="2" t="s">
        <v>2032</v>
      </c>
      <c r="V164" s="2" t="s">
        <v>2112</v>
      </c>
      <c r="W164" s="2" t="s">
        <v>2115</v>
      </c>
      <c r="X164" s="35" t="s">
        <v>2136</v>
      </c>
    </row>
    <row r="165" spans="1:24" x14ac:dyDescent="0.25">
      <c r="A165" s="3" t="s">
        <v>1680</v>
      </c>
      <c r="B165" s="7">
        <v>977</v>
      </c>
      <c r="C165" s="34" t="s">
        <v>310</v>
      </c>
      <c r="D165" s="2" t="s">
        <v>1077</v>
      </c>
      <c r="E165" s="35" t="s">
        <v>515</v>
      </c>
      <c r="F165" s="10">
        <v>21</v>
      </c>
      <c r="G165" s="28">
        <f>SUMIFS('Verkaufte Spindeln'!D:D,'Verkaufte Spindeln'!C:C,Tabelle2[[#This Row],[Zeichnungs-Endnummer]],'Verkaufte Spindeln'!F:F,"&gt;="&amp;Datum1,'Verkaufte Spindeln'!F:F,"&lt;="&amp;Datum2)</f>
        <v>21</v>
      </c>
      <c r="H165" s="34" t="s">
        <v>2063</v>
      </c>
      <c r="I165" s="3">
        <v>42</v>
      </c>
      <c r="J165" s="3">
        <v>400</v>
      </c>
      <c r="K165" s="41">
        <v>7500</v>
      </c>
      <c r="L165" s="9" t="s">
        <v>2323</v>
      </c>
      <c r="M165" s="3" t="s">
        <v>2345</v>
      </c>
      <c r="N165" s="8" t="s">
        <v>2100</v>
      </c>
      <c r="O165" s="50" t="s">
        <v>801</v>
      </c>
      <c r="P165" s="2" t="str">
        <f t="shared" si="6"/>
        <v>098-0547</v>
      </c>
      <c r="Q165" s="2" t="s">
        <v>731</v>
      </c>
      <c r="R165" s="2" t="str">
        <f t="shared" si="7"/>
        <v>098-0548</v>
      </c>
      <c r="S165" s="2" t="s">
        <v>732</v>
      </c>
      <c r="T165" s="2" t="s">
        <v>1916</v>
      </c>
      <c r="U165" s="2" t="s">
        <v>2020</v>
      </c>
      <c r="V165" s="2" t="s">
        <v>2112</v>
      </c>
      <c r="W165" s="2" t="s">
        <v>2132</v>
      </c>
      <c r="X165" s="35" t="s">
        <v>2232</v>
      </c>
    </row>
    <row r="166" spans="1:24" x14ac:dyDescent="0.25">
      <c r="A166" s="3" t="s">
        <v>1572</v>
      </c>
      <c r="B166" s="7">
        <v>857</v>
      </c>
      <c r="C166" s="34" t="s">
        <v>208</v>
      </c>
      <c r="D166" s="2" t="s">
        <v>1216</v>
      </c>
      <c r="E166" s="35" t="s">
        <v>511</v>
      </c>
      <c r="F166" s="10">
        <v>1</v>
      </c>
      <c r="G166" s="28">
        <f>SUMIFS('Verkaufte Spindeln'!D:D,'Verkaufte Spindeln'!C:C,Tabelle2[[#This Row],[Zeichnungs-Endnummer]],'Verkaufte Spindeln'!F:F,"&gt;="&amp;Datum1,'Verkaufte Spindeln'!F:F,"&lt;="&amp;Datum2)</f>
        <v>1</v>
      </c>
      <c r="H166" s="34" t="s">
        <v>2057</v>
      </c>
      <c r="I166" s="3">
        <v>34</v>
      </c>
      <c r="J166" s="3">
        <v>71.677704194260485</v>
      </c>
      <c r="K166" s="41">
        <v>24000</v>
      </c>
      <c r="L166" s="9" t="s">
        <v>2322</v>
      </c>
      <c r="M166" s="3" t="s">
        <v>2358</v>
      </c>
      <c r="N166" s="8" t="s">
        <v>2100</v>
      </c>
      <c r="O166" s="50"/>
      <c r="P166" s="2" t="str">
        <f t="shared" si="6"/>
        <v>098-0403</v>
      </c>
      <c r="Q166" s="2" t="s">
        <v>662</v>
      </c>
      <c r="R166" s="2" t="str">
        <f t="shared" si="7"/>
        <v>098-0402</v>
      </c>
      <c r="S166" s="2" t="s">
        <v>661</v>
      </c>
      <c r="T166" s="2" t="s">
        <v>1895</v>
      </c>
      <c r="U166" s="2" t="s">
        <v>2036</v>
      </c>
      <c r="V166" s="2" t="s">
        <v>2112</v>
      </c>
      <c r="W166" s="2" t="s">
        <v>2118</v>
      </c>
      <c r="X166" s="35" t="s">
        <v>2136</v>
      </c>
    </row>
    <row r="167" spans="1:24" x14ac:dyDescent="0.25">
      <c r="A167" s="3" t="s">
        <v>1683</v>
      </c>
      <c r="B167" s="7">
        <v>861</v>
      </c>
      <c r="C167" s="34" t="s">
        <v>363</v>
      </c>
      <c r="D167" s="2" t="s">
        <v>1079</v>
      </c>
      <c r="E167" s="35" t="s">
        <v>529</v>
      </c>
      <c r="F167" s="10">
        <v>1</v>
      </c>
      <c r="G167" s="28">
        <f>SUMIFS('Verkaufte Spindeln'!D:D,'Verkaufte Spindeln'!C:C,Tabelle2[[#This Row],[Zeichnungs-Endnummer]],'Verkaufte Spindeln'!F:F,"&gt;="&amp;Datum1,'Verkaufte Spindeln'!F:F,"&lt;="&amp;Datum2)</f>
        <v>1</v>
      </c>
      <c r="H167" s="34" t="s">
        <v>2083</v>
      </c>
      <c r="I167" s="3">
        <v>20</v>
      </c>
      <c r="J167" s="3"/>
      <c r="K167" s="41">
        <v>34000</v>
      </c>
      <c r="L167" s="9"/>
      <c r="M167" s="3"/>
      <c r="N167" s="8" t="s">
        <v>2100</v>
      </c>
      <c r="O167" s="50"/>
      <c r="P167" s="2" t="str">
        <f t="shared" si="6"/>
        <v>098-0552</v>
      </c>
      <c r="Q167" s="2" t="s">
        <v>733</v>
      </c>
      <c r="R167" s="2" t="str">
        <f t="shared" si="7"/>
        <v>098-0553</v>
      </c>
      <c r="S167" s="2" t="s">
        <v>734</v>
      </c>
      <c r="T167" s="2" t="s">
        <v>1903</v>
      </c>
      <c r="U167" s="2" t="s">
        <v>2004</v>
      </c>
      <c r="V167" s="2" t="s">
        <v>2112</v>
      </c>
      <c r="W167" s="2" t="s">
        <v>2130</v>
      </c>
      <c r="X167" s="35" t="s">
        <v>2136</v>
      </c>
    </row>
    <row r="168" spans="1:24" x14ac:dyDescent="0.25">
      <c r="A168" s="3" t="s">
        <v>1690</v>
      </c>
      <c r="B168" s="7">
        <v>865</v>
      </c>
      <c r="C168" s="34" t="s">
        <v>368</v>
      </c>
      <c r="D168" s="2" t="s">
        <v>1082</v>
      </c>
      <c r="E168" s="35" t="s">
        <v>528</v>
      </c>
      <c r="F168" s="10">
        <v>1</v>
      </c>
      <c r="G168" s="28">
        <f>SUMIFS('Verkaufte Spindeln'!D:D,'Verkaufte Spindeln'!C:C,Tabelle2[[#This Row],[Zeichnungs-Endnummer]],'Verkaufte Spindeln'!F:F,"&gt;="&amp;Datum1,'Verkaufte Spindeln'!F:F,"&lt;="&amp;Datum2)</f>
        <v>1</v>
      </c>
      <c r="H168" s="34" t="s">
        <v>2058</v>
      </c>
      <c r="I168" s="4">
        <v>6.2831853071795871</v>
      </c>
      <c r="J168" s="3">
        <v>50</v>
      </c>
      <c r="K168" s="36">
        <v>5000</v>
      </c>
      <c r="L168" s="9" t="s">
        <v>2385</v>
      </c>
      <c r="M168" s="3" t="s">
        <v>2386</v>
      </c>
      <c r="N168" s="8"/>
      <c r="O168" s="50"/>
      <c r="P168" s="2" t="str">
        <f t="shared" si="6"/>
        <v>0</v>
      </c>
      <c r="Q168" s="2"/>
      <c r="R168" s="2" t="str">
        <f t="shared" si="7"/>
        <v>0</v>
      </c>
      <c r="S168" s="2"/>
      <c r="T168" s="3" t="s">
        <v>2410</v>
      </c>
      <c r="U168" s="3" t="s">
        <v>2402</v>
      </c>
      <c r="V168" s="2"/>
      <c r="W168" s="2"/>
      <c r="X168" s="35" t="s">
        <v>2136</v>
      </c>
    </row>
    <row r="169" spans="1:24" x14ac:dyDescent="0.25">
      <c r="A169" s="3" t="s">
        <v>1686</v>
      </c>
      <c r="B169" s="7">
        <v>873</v>
      </c>
      <c r="C169" s="34" t="s">
        <v>234</v>
      </c>
      <c r="D169" s="2" t="s">
        <v>1239</v>
      </c>
      <c r="E169" s="35" t="s">
        <v>534</v>
      </c>
      <c r="F169" s="10">
        <v>1</v>
      </c>
      <c r="G169" s="28">
        <f>SUMIFS('Verkaufte Spindeln'!D:D,'Verkaufte Spindeln'!C:C,Tabelle2[[#This Row],[Zeichnungs-Endnummer]],'Verkaufte Spindeln'!F:F,"&gt;="&amp;Datum1,'Verkaufte Spindeln'!F:F,"&lt;="&amp;Datum2)</f>
        <v>1</v>
      </c>
      <c r="H169" s="34" t="s">
        <v>2057</v>
      </c>
      <c r="I169" s="3">
        <v>60</v>
      </c>
      <c r="J169" s="3">
        <v>81.857142857142861</v>
      </c>
      <c r="K169" s="41">
        <v>24000</v>
      </c>
      <c r="L169" s="9" t="s">
        <v>2305</v>
      </c>
      <c r="M169" s="3" t="s">
        <v>2361</v>
      </c>
      <c r="N169" s="8" t="s">
        <v>2100</v>
      </c>
      <c r="O169" s="50"/>
      <c r="P169" s="2" t="str">
        <f t="shared" si="6"/>
        <v>098-0551</v>
      </c>
      <c r="Q169" s="2" t="s">
        <v>737</v>
      </c>
      <c r="R169" s="2" t="str">
        <f t="shared" si="7"/>
        <v>098-0550</v>
      </c>
      <c r="S169" s="2" t="s">
        <v>738</v>
      </c>
      <c r="T169" s="2" t="s">
        <v>1905</v>
      </c>
      <c r="U169" s="2" t="s">
        <v>2009</v>
      </c>
      <c r="V169" s="2" t="s">
        <v>2112</v>
      </c>
      <c r="W169" s="2" t="s">
        <v>2112</v>
      </c>
      <c r="X169" s="35" t="s">
        <v>2136</v>
      </c>
    </row>
    <row r="170" spans="1:24" x14ac:dyDescent="0.25">
      <c r="A170" s="3" t="s">
        <v>1703</v>
      </c>
      <c r="B170" s="7">
        <v>880</v>
      </c>
      <c r="C170" s="34" t="s">
        <v>436</v>
      </c>
      <c r="D170" s="2" t="s">
        <v>1042</v>
      </c>
      <c r="E170" s="35" t="s">
        <v>511</v>
      </c>
      <c r="F170" s="10">
        <v>1</v>
      </c>
      <c r="G170" s="28">
        <f>SUMIFS('Verkaufte Spindeln'!D:D,'Verkaufte Spindeln'!C:C,Tabelle2[[#This Row],[Zeichnungs-Endnummer]],'Verkaufte Spindeln'!F:F,"&gt;="&amp;Datum1,'Verkaufte Spindeln'!F:F,"&lt;="&amp;Datum2)</f>
        <v>1</v>
      </c>
      <c r="H170" s="34" t="s">
        <v>2066</v>
      </c>
      <c r="I170" s="3">
        <v>21</v>
      </c>
      <c r="J170" s="3">
        <v>100.27500000000001</v>
      </c>
      <c r="K170" s="41">
        <v>15000</v>
      </c>
      <c r="L170" s="9" t="s">
        <v>2284</v>
      </c>
      <c r="M170" s="3" t="s">
        <v>2348</v>
      </c>
      <c r="N170" s="8" t="s">
        <v>2100</v>
      </c>
      <c r="O170" s="50"/>
      <c r="P170" s="2" t="str">
        <f t="shared" si="6"/>
        <v>098-0592</v>
      </c>
      <c r="Q170" s="2" t="s">
        <v>632</v>
      </c>
      <c r="R170" s="2" t="str">
        <f t="shared" si="7"/>
        <v>098-0593</v>
      </c>
      <c r="S170" s="2" t="s">
        <v>633</v>
      </c>
      <c r="T170" s="2" t="s">
        <v>1967</v>
      </c>
      <c r="U170" s="2" t="s">
        <v>2242</v>
      </c>
      <c r="V170" s="2" t="s">
        <v>2112</v>
      </c>
      <c r="W170" s="2" t="s">
        <v>1919</v>
      </c>
      <c r="X170" s="35" t="s">
        <v>2136</v>
      </c>
    </row>
    <row r="171" spans="1:24" x14ac:dyDescent="0.25">
      <c r="A171" s="3" t="s">
        <v>1618</v>
      </c>
      <c r="B171" s="7">
        <v>887</v>
      </c>
      <c r="C171" s="34" t="s">
        <v>291</v>
      </c>
      <c r="D171" s="2" t="s">
        <v>1042</v>
      </c>
      <c r="E171" s="35" t="s">
        <v>511</v>
      </c>
      <c r="F171" s="10">
        <v>1</v>
      </c>
      <c r="G171" s="28">
        <f>SUMIFS('Verkaufte Spindeln'!D:D,'Verkaufte Spindeln'!C:C,Tabelle2[[#This Row],[Zeichnungs-Endnummer]],'Verkaufte Spindeln'!F:F,"&gt;="&amp;Datum1,'Verkaufte Spindeln'!F:F,"&lt;="&amp;Datum2)</f>
        <v>1</v>
      </c>
      <c r="H171" s="34" t="s">
        <v>2063</v>
      </c>
      <c r="I171" s="3">
        <v>34</v>
      </c>
      <c r="J171" s="3">
        <v>162.35</v>
      </c>
      <c r="K171" s="41">
        <v>12000</v>
      </c>
      <c r="L171" s="9" t="s">
        <v>2312</v>
      </c>
      <c r="M171" s="3" t="s">
        <v>2348</v>
      </c>
      <c r="N171" s="8" t="s">
        <v>2100</v>
      </c>
      <c r="O171" s="50" t="s">
        <v>795</v>
      </c>
      <c r="P171" s="2" t="str">
        <f t="shared" si="6"/>
        <v>098-0521</v>
      </c>
      <c r="Q171" s="2" t="s">
        <v>704</v>
      </c>
      <c r="R171" s="2" t="str">
        <f t="shared" si="7"/>
        <v>098-0488</v>
      </c>
      <c r="S171" s="2" t="s">
        <v>705</v>
      </c>
      <c r="T171" s="2" t="s">
        <v>1907</v>
      </c>
      <c r="U171" s="2" t="s">
        <v>2012</v>
      </c>
      <c r="V171" s="2" t="s">
        <v>2112</v>
      </c>
      <c r="W171" s="2" t="s">
        <v>2128</v>
      </c>
      <c r="X171" s="35" t="s">
        <v>2136</v>
      </c>
    </row>
    <row r="172" spans="1:24" x14ac:dyDescent="0.25">
      <c r="A172" s="3" t="s">
        <v>1714</v>
      </c>
      <c r="B172" s="7">
        <v>895</v>
      </c>
      <c r="C172" s="34" t="s">
        <v>62</v>
      </c>
      <c r="D172" s="2" t="s">
        <v>1094</v>
      </c>
      <c r="E172" s="35" t="s">
        <v>528</v>
      </c>
      <c r="F172" s="10">
        <v>1</v>
      </c>
      <c r="G172" s="28">
        <f>SUMIFS('Verkaufte Spindeln'!D:D,'Verkaufte Spindeln'!C:C,Tabelle2[[#This Row],[Zeichnungs-Endnummer]],'Verkaufte Spindeln'!F:F,"&gt;="&amp;Datum1,'Verkaufte Spindeln'!F:F,"&lt;="&amp;Datum2)</f>
        <v>1</v>
      </c>
      <c r="H172" s="34" t="s">
        <v>2057</v>
      </c>
      <c r="I172" s="4">
        <v>6.2831853071795871</v>
      </c>
      <c r="J172" s="3">
        <v>50</v>
      </c>
      <c r="K172" s="36">
        <v>5000</v>
      </c>
      <c r="L172" s="9" t="s">
        <v>2385</v>
      </c>
      <c r="M172" s="3" t="s">
        <v>2386</v>
      </c>
      <c r="N172" s="8"/>
      <c r="O172" s="50"/>
      <c r="P172" s="2" t="str">
        <f t="shared" si="6"/>
        <v>0</v>
      </c>
      <c r="Q172" s="2"/>
      <c r="R172" s="2" t="str">
        <f t="shared" si="7"/>
        <v>0</v>
      </c>
      <c r="S172" s="2"/>
      <c r="T172" s="3" t="s">
        <v>2411</v>
      </c>
      <c r="U172" s="3" t="s">
        <v>2403</v>
      </c>
      <c r="V172" s="2"/>
      <c r="W172" s="2"/>
      <c r="X172" s="35" t="s">
        <v>2136</v>
      </c>
    </row>
    <row r="173" spans="1:24" x14ac:dyDescent="0.25">
      <c r="A173" s="3" t="s">
        <v>1716</v>
      </c>
      <c r="B173" s="7">
        <v>897</v>
      </c>
      <c r="C173" s="34" t="s">
        <v>437</v>
      </c>
      <c r="D173" s="2" t="s">
        <v>1042</v>
      </c>
      <c r="E173" s="35" t="s">
        <v>511</v>
      </c>
      <c r="F173" s="10">
        <v>1</v>
      </c>
      <c r="G173" s="28">
        <f>SUMIFS('Verkaufte Spindeln'!D:D,'Verkaufte Spindeln'!C:C,Tabelle2[[#This Row],[Zeichnungs-Endnummer]],'Verkaufte Spindeln'!F:F,"&gt;="&amp;Datum1,'Verkaufte Spindeln'!F:F,"&lt;="&amp;Datum2)</f>
        <v>1</v>
      </c>
      <c r="H173" s="34" t="s">
        <v>2066</v>
      </c>
      <c r="I173" s="3">
        <v>21</v>
      </c>
      <c r="J173" s="3">
        <v>100.27500000000001</v>
      </c>
      <c r="K173" s="41">
        <v>15000</v>
      </c>
      <c r="L173" s="9" t="s">
        <v>2284</v>
      </c>
      <c r="M173" s="3" t="s">
        <v>2348</v>
      </c>
      <c r="N173" s="8" t="s">
        <v>2100</v>
      </c>
      <c r="O173" s="50"/>
      <c r="P173" s="2" t="str">
        <f t="shared" si="6"/>
        <v>098-0592</v>
      </c>
      <c r="Q173" s="2" t="s">
        <v>632</v>
      </c>
      <c r="R173" s="2" t="str">
        <f t="shared" si="7"/>
        <v>098-0593</v>
      </c>
      <c r="S173" s="2" t="s">
        <v>633</v>
      </c>
      <c r="T173" s="2" t="s">
        <v>1967</v>
      </c>
      <c r="U173" s="2" t="s">
        <v>2242</v>
      </c>
      <c r="V173" s="2" t="s">
        <v>2112</v>
      </c>
      <c r="W173" s="2" t="s">
        <v>1919</v>
      </c>
      <c r="X173" s="35" t="s">
        <v>2136</v>
      </c>
    </row>
    <row r="174" spans="1:24" x14ac:dyDescent="0.25">
      <c r="A174" s="3" t="s">
        <v>1719</v>
      </c>
      <c r="B174" s="7">
        <v>905</v>
      </c>
      <c r="C174" s="34" t="s">
        <v>377</v>
      </c>
      <c r="D174" s="2" t="s">
        <v>1247</v>
      </c>
      <c r="E174" s="35" t="s">
        <v>528</v>
      </c>
      <c r="F174" s="10">
        <v>1</v>
      </c>
      <c r="G174" s="28">
        <f>SUMIFS('Verkaufte Spindeln'!D:D,'Verkaufte Spindeln'!C:C,Tabelle2[[#This Row],[Zeichnungs-Endnummer]],'Verkaufte Spindeln'!F:F,"&gt;="&amp;Datum1,'Verkaufte Spindeln'!F:F,"&lt;="&amp;Datum2)</f>
        <v>1</v>
      </c>
      <c r="H174" s="34" t="s">
        <v>2058</v>
      </c>
      <c r="I174" s="4">
        <v>6.2831853071795871</v>
      </c>
      <c r="J174" s="3">
        <v>50</v>
      </c>
      <c r="K174" s="36">
        <v>5000</v>
      </c>
      <c r="L174" s="9" t="s">
        <v>2389</v>
      </c>
      <c r="M174" s="3" t="s">
        <v>2386</v>
      </c>
      <c r="N174" s="8"/>
      <c r="O174" s="50"/>
      <c r="P174" s="2" t="str">
        <f t="shared" si="6"/>
        <v>0</v>
      </c>
      <c r="Q174" s="2"/>
      <c r="R174" s="2" t="str">
        <f t="shared" si="7"/>
        <v>0</v>
      </c>
      <c r="S174" s="2"/>
      <c r="T174" s="3" t="s">
        <v>2396</v>
      </c>
      <c r="U174" s="3" t="s">
        <v>2406</v>
      </c>
      <c r="V174" s="2"/>
      <c r="W174" s="2"/>
      <c r="X174" s="35" t="s">
        <v>2136</v>
      </c>
    </row>
    <row r="175" spans="1:24" x14ac:dyDescent="0.25">
      <c r="A175" s="3" t="s">
        <v>1724</v>
      </c>
      <c r="B175" s="7">
        <v>913</v>
      </c>
      <c r="C175" s="34" t="s">
        <v>141</v>
      </c>
      <c r="D175" s="2" t="s">
        <v>1097</v>
      </c>
      <c r="E175" s="35" t="s">
        <v>511</v>
      </c>
      <c r="F175" s="10">
        <v>1</v>
      </c>
      <c r="G175" s="28">
        <f>SUMIFS('Verkaufte Spindeln'!D:D,'Verkaufte Spindeln'!C:C,Tabelle2[[#This Row],[Zeichnungs-Endnummer]],'Verkaufte Spindeln'!F:F,"&gt;="&amp;Datum1,'Verkaufte Spindeln'!F:F,"&lt;="&amp;Datum2)</f>
        <v>1</v>
      </c>
      <c r="H175" s="34" t="s">
        <v>2057</v>
      </c>
      <c r="I175" s="3">
        <v>21</v>
      </c>
      <c r="J175" s="3">
        <v>100.27500000000001</v>
      </c>
      <c r="K175" s="41">
        <v>15000</v>
      </c>
      <c r="L175" s="9" t="s">
        <v>2290</v>
      </c>
      <c r="M175" s="3" t="s">
        <v>2348</v>
      </c>
      <c r="N175" s="8" t="s">
        <v>2100</v>
      </c>
      <c r="O175" s="50" t="s">
        <v>806</v>
      </c>
      <c r="P175" s="2" t="str">
        <f t="shared" si="6"/>
        <v>098-0592</v>
      </c>
      <c r="Q175" s="2" t="s">
        <v>632</v>
      </c>
      <c r="R175" s="2" t="str">
        <f t="shared" si="7"/>
        <v>098-0593</v>
      </c>
      <c r="S175" s="2" t="s">
        <v>633</v>
      </c>
      <c r="T175" s="2" t="s">
        <v>1967</v>
      </c>
      <c r="U175" s="2" t="s">
        <v>2242</v>
      </c>
      <c r="V175" s="2" t="s">
        <v>2112</v>
      </c>
      <c r="W175" s="2" t="s">
        <v>1919</v>
      </c>
      <c r="X175" s="35" t="s">
        <v>2136</v>
      </c>
    </row>
    <row r="176" spans="1:24" x14ac:dyDescent="0.25">
      <c r="A176" s="3" t="s">
        <v>1875</v>
      </c>
      <c r="B176" s="7">
        <v>919</v>
      </c>
      <c r="C176" s="34" t="s">
        <v>509</v>
      </c>
      <c r="D176" s="2" t="s">
        <v>481</v>
      </c>
      <c r="E176" s="35"/>
      <c r="F176" s="10">
        <v>1</v>
      </c>
      <c r="G176" s="28">
        <f>SUMIFS('Verkaufte Spindeln'!D:D,'Verkaufte Spindeln'!C:C,Tabelle2[[#This Row],[Zeichnungs-Endnummer]],'Verkaufte Spindeln'!F:F,"&gt;="&amp;Datum1,'Verkaufte Spindeln'!F:F,"&lt;="&amp;Datum2)</f>
        <v>1</v>
      </c>
      <c r="H176" s="34"/>
      <c r="I176" s="3"/>
      <c r="J176" s="3"/>
      <c r="K176" s="41">
        <v>0</v>
      </c>
      <c r="L176" s="9"/>
      <c r="M176" s="3"/>
      <c r="N176" s="8"/>
      <c r="O176" s="50"/>
      <c r="P176" s="2" t="str">
        <f t="shared" si="6"/>
        <v>0</v>
      </c>
      <c r="Q176" s="2"/>
      <c r="R176" s="2" t="str">
        <f t="shared" si="7"/>
        <v>0</v>
      </c>
      <c r="S176" s="2"/>
      <c r="T176" s="2"/>
      <c r="U176" s="2"/>
      <c r="V176" s="2"/>
      <c r="W176" s="2"/>
      <c r="X176" s="35" t="s">
        <v>2136</v>
      </c>
    </row>
    <row r="177" spans="1:24" x14ac:dyDescent="0.25">
      <c r="A177" s="3" t="s">
        <v>1733</v>
      </c>
      <c r="B177" s="7">
        <v>920</v>
      </c>
      <c r="C177" s="34" t="s">
        <v>27</v>
      </c>
      <c r="D177" s="2" t="s">
        <v>1042</v>
      </c>
      <c r="E177" s="35" t="s">
        <v>511</v>
      </c>
      <c r="F177" s="10">
        <v>1</v>
      </c>
      <c r="G177" s="28">
        <f>SUMIFS('Verkaufte Spindeln'!D:D,'Verkaufte Spindeln'!C:C,Tabelle2[[#This Row],[Zeichnungs-Endnummer]],'Verkaufte Spindeln'!F:F,"&gt;="&amp;Datum1,'Verkaufte Spindeln'!F:F,"&lt;="&amp;Datum2)</f>
        <v>1</v>
      </c>
      <c r="H177" s="34" t="s">
        <v>2082</v>
      </c>
      <c r="I177" s="3">
        <v>21</v>
      </c>
      <c r="J177" s="3">
        <v>100.27500000000001</v>
      </c>
      <c r="K177" s="41">
        <v>15000</v>
      </c>
      <c r="L177" s="9" t="s">
        <v>2284</v>
      </c>
      <c r="M177" s="3" t="s">
        <v>2348</v>
      </c>
      <c r="N177" s="8" t="s">
        <v>2100</v>
      </c>
      <c r="O177" s="50"/>
      <c r="P177" s="2" t="str">
        <f t="shared" si="6"/>
        <v>098-0592</v>
      </c>
      <c r="Q177" s="2" t="s">
        <v>632</v>
      </c>
      <c r="R177" s="2" t="str">
        <f t="shared" si="7"/>
        <v>098-0593</v>
      </c>
      <c r="S177" s="2" t="s">
        <v>633</v>
      </c>
      <c r="T177" s="2" t="s">
        <v>1967</v>
      </c>
      <c r="U177" s="2" t="s">
        <v>2242</v>
      </c>
      <c r="V177" s="2" t="s">
        <v>2112</v>
      </c>
      <c r="W177" s="2" t="s">
        <v>1919</v>
      </c>
      <c r="X177" s="35" t="s">
        <v>2136</v>
      </c>
    </row>
    <row r="178" spans="1:24" x14ac:dyDescent="0.25">
      <c r="A178" s="3" t="s">
        <v>1671</v>
      </c>
      <c r="B178" s="7">
        <v>911</v>
      </c>
      <c r="C178" s="34" t="s">
        <v>305</v>
      </c>
      <c r="D178" s="2" t="s">
        <v>1234</v>
      </c>
      <c r="E178" s="35" t="s">
        <v>515</v>
      </c>
      <c r="F178" s="10">
        <v>10</v>
      </c>
      <c r="G178" s="28">
        <f>SUMIFS('Verkaufte Spindeln'!D:D,'Verkaufte Spindeln'!C:C,Tabelle2[[#This Row],[Zeichnungs-Endnummer]],'Verkaufte Spindeln'!F:F,"&gt;="&amp;Datum1,'Verkaufte Spindeln'!F:F,"&lt;="&amp;Datum2)</f>
        <v>10</v>
      </c>
      <c r="H178" s="34" t="s">
        <v>2063</v>
      </c>
      <c r="I178" s="3">
        <v>42</v>
      </c>
      <c r="J178" s="3">
        <v>400</v>
      </c>
      <c r="K178" s="41">
        <v>7000</v>
      </c>
      <c r="L178" s="9" t="s">
        <v>2323</v>
      </c>
      <c r="M178" s="3" t="s">
        <v>2345</v>
      </c>
      <c r="N178" s="8" t="s">
        <v>2100</v>
      </c>
      <c r="O178" s="50" t="s">
        <v>800</v>
      </c>
      <c r="P178" s="2" t="str">
        <f t="shared" si="6"/>
        <v>098-0547</v>
      </c>
      <c r="Q178" s="2" t="s">
        <v>731</v>
      </c>
      <c r="R178" s="2" t="str">
        <f t="shared" si="7"/>
        <v>098-0548</v>
      </c>
      <c r="S178" s="2" t="s">
        <v>732</v>
      </c>
      <c r="T178" s="2" t="s">
        <v>1916</v>
      </c>
      <c r="U178" s="2" t="s">
        <v>2020</v>
      </c>
      <c r="V178" s="2" t="s">
        <v>2112</v>
      </c>
      <c r="W178" s="2" t="s">
        <v>2132</v>
      </c>
      <c r="X178" s="35" t="s">
        <v>2232</v>
      </c>
    </row>
    <row r="179" spans="1:24" x14ac:dyDescent="0.25">
      <c r="A179" s="3" t="s">
        <v>1876</v>
      </c>
      <c r="B179" s="7">
        <v>927</v>
      </c>
      <c r="C179" s="34" t="s">
        <v>509</v>
      </c>
      <c r="D179" s="2" t="s">
        <v>6</v>
      </c>
      <c r="E179" s="35"/>
      <c r="F179" s="10">
        <v>1</v>
      </c>
      <c r="G179" s="28">
        <f>SUMIFS('Verkaufte Spindeln'!D:D,'Verkaufte Spindeln'!C:C,Tabelle2[[#This Row],[Zeichnungs-Endnummer]],'Verkaufte Spindeln'!F:F,"&gt;="&amp;Datum1,'Verkaufte Spindeln'!F:F,"&lt;="&amp;Datum2)</f>
        <v>1</v>
      </c>
      <c r="H179" s="34"/>
      <c r="I179" s="3"/>
      <c r="J179" s="3"/>
      <c r="K179" s="41">
        <v>0</v>
      </c>
      <c r="L179" s="9"/>
      <c r="M179" s="3"/>
      <c r="N179" s="8"/>
      <c r="O179" s="50"/>
      <c r="P179" s="2" t="str">
        <f t="shared" si="6"/>
        <v>0</v>
      </c>
      <c r="Q179" s="2"/>
      <c r="R179" s="2" t="str">
        <f t="shared" si="7"/>
        <v>0</v>
      </c>
      <c r="S179" s="2"/>
      <c r="T179" s="2"/>
      <c r="U179" s="2"/>
      <c r="V179" s="2"/>
      <c r="W179" s="2"/>
      <c r="X179" s="35" t="s">
        <v>2136</v>
      </c>
    </row>
    <row r="180" spans="1:24" x14ac:dyDescent="0.25">
      <c r="A180" s="3" t="s">
        <v>1735</v>
      </c>
      <c r="B180" s="7">
        <v>928</v>
      </c>
      <c r="C180" s="34" t="s">
        <v>5</v>
      </c>
      <c r="D180" s="2"/>
      <c r="E180" s="35" t="s">
        <v>511</v>
      </c>
      <c r="F180" s="10">
        <v>1</v>
      </c>
      <c r="G180" s="28">
        <f>SUMIFS('Verkaufte Spindeln'!D:D,'Verkaufte Spindeln'!C:C,Tabelle2[[#This Row],[Zeichnungs-Endnummer]],'Verkaufte Spindeln'!F:F,"&gt;="&amp;Datum1,'Verkaufte Spindeln'!F:F,"&lt;="&amp;Datum2)</f>
        <v>1</v>
      </c>
      <c r="H180" s="34"/>
      <c r="I180" s="3"/>
      <c r="J180" s="3"/>
      <c r="K180" s="41">
        <v>0</v>
      </c>
      <c r="L180" s="9"/>
      <c r="M180" s="3"/>
      <c r="N180" s="8"/>
      <c r="O180" s="50"/>
      <c r="P180" s="2" t="str">
        <f t="shared" si="6"/>
        <v>0</v>
      </c>
      <c r="Q180" s="2"/>
      <c r="R180" s="2" t="str">
        <f t="shared" si="7"/>
        <v>0</v>
      </c>
      <c r="S180" s="2"/>
      <c r="T180" s="2"/>
      <c r="U180" s="2"/>
      <c r="V180" s="2"/>
      <c r="W180" s="2"/>
      <c r="X180" s="35" t="s">
        <v>2136</v>
      </c>
    </row>
    <row r="181" spans="1:24" x14ac:dyDescent="0.25">
      <c r="A181" s="3" t="s">
        <v>1739</v>
      </c>
      <c r="B181" s="7">
        <v>945</v>
      </c>
      <c r="C181" s="34" t="s">
        <v>22</v>
      </c>
      <c r="D181" s="2" t="s">
        <v>1107</v>
      </c>
      <c r="E181" s="35" t="s">
        <v>529</v>
      </c>
      <c r="F181" s="10">
        <v>1</v>
      </c>
      <c r="G181" s="28">
        <f>SUMIFS('Verkaufte Spindeln'!D:D,'Verkaufte Spindeln'!C:C,Tabelle2[[#This Row],[Zeichnungs-Endnummer]],'Verkaufte Spindeln'!F:F,"&gt;="&amp;Datum1,'Verkaufte Spindeln'!F:F,"&lt;="&amp;Datum2)</f>
        <v>1</v>
      </c>
      <c r="H181" s="34" t="s">
        <v>2087</v>
      </c>
      <c r="I181" s="3">
        <v>94</v>
      </c>
      <c r="J181" s="3"/>
      <c r="K181" s="41">
        <v>3200</v>
      </c>
      <c r="L181" s="9"/>
      <c r="M181" s="3"/>
      <c r="N181" s="8" t="s">
        <v>2100</v>
      </c>
      <c r="O181" s="50"/>
      <c r="P181" s="2" t="str">
        <f t="shared" si="6"/>
        <v>098-0575</v>
      </c>
      <c r="Q181" s="2" t="s">
        <v>743</v>
      </c>
      <c r="R181" s="2" t="str">
        <f t="shared" si="7"/>
        <v>098-0576</v>
      </c>
      <c r="S181" s="2" t="s">
        <v>744</v>
      </c>
      <c r="T181" s="2" t="s">
        <v>1914</v>
      </c>
      <c r="U181" s="2" t="s">
        <v>2023</v>
      </c>
      <c r="V181" s="2" t="s">
        <v>2112</v>
      </c>
      <c r="W181" s="2" t="s">
        <v>1919</v>
      </c>
      <c r="X181" s="35" t="s">
        <v>781</v>
      </c>
    </row>
    <row r="182" spans="1:24" x14ac:dyDescent="0.25">
      <c r="A182" s="3" t="s">
        <v>1749</v>
      </c>
      <c r="B182" s="7">
        <v>948</v>
      </c>
      <c r="C182" s="34" t="s">
        <v>472</v>
      </c>
      <c r="D182" s="2" t="s">
        <v>1112</v>
      </c>
      <c r="E182" s="35" t="s">
        <v>537</v>
      </c>
      <c r="F182" s="10">
        <v>1</v>
      </c>
      <c r="G182" s="28">
        <f>SUMIFS('Verkaufte Spindeln'!D:D,'Verkaufte Spindeln'!C:C,Tabelle2[[#This Row],[Zeichnungs-Endnummer]],'Verkaufte Spindeln'!F:F,"&gt;="&amp;Datum1,'Verkaufte Spindeln'!F:F,"&lt;="&amp;Datum2)</f>
        <v>1</v>
      </c>
      <c r="H182" s="34" t="s">
        <v>2081</v>
      </c>
      <c r="I182" s="3">
        <v>76</v>
      </c>
      <c r="J182" s="3"/>
      <c r="K182" s="41">
        <v>7000</v>
      </c>
      <c r="L182" s="9"/>
      <c r="M182" s="3"/>
      <c r="N182" s="8" t="s">
        <v>2100</v>
      </c>
      <c r="O182" s="50"/>
      <c r="P182" s="2" t="str">
        <f t="shared" si="6"/>
        <v>098-0561</v>
      </c>
      <c r="Q182" s="2" t="s">
        <v>741</v>
      </c>
      <c r="R182" s="2" t="str">
        <f t="shared" si="7"/>
        <v>098-0562</v>
      </c>
      <c r="S182" s="2" t="s">
        <v>740</v>
      </c>
      <c r="T182" s="2" t="s">
        <v>1913</v>
      </c>
      <c r="U182" s="2" t="s">
        <v>2022</v>
      </c>
      <c r="V182" s="2" t="s">
        <v>2142</v>
      </c>
      <c r="W182" s="2" t="s">
        <v>2130</v>
      </c>
      <c r="X182" s="35" t="s">
        <v>2234</v>
      </c>
    </row>
    <row r="183" spans="1:24" x14ac:dyDescent="0.25">
      <c r="A183" s="3" t="s">
        <v>1758</v>
      </c>
      <c r="B183" s="7">
        <v>957</v>
      </c>
      <c r="C183" s="34" t="s">
        <v>458</v>
      </c>
      <c r="D183" s="2" t="s">
        <v>1118</v>
      </c>
      <c r="E183" s="35" t="s">
        <v>511</v>
      </c>
      <c r="F183" s="10">
        <v>1</v>
      </c>
      <c r="G183" s="28">
        <f>SUMIFS('Verkaufte Spindeln'!D:D,'Verkaufte Spindeln'!C:C,Tabelle2[[#This Row],[Zeichnungs-Endnummer]],'Verkaufte Spindeln'!F:F,"&gt;="&amp;Datum1,'Verkaufte Spindeln'!F:F,"&lt;="&amp;Datum2)</f>
        <v>1</v>
      </c>
      <c r="H183" s="34"/>
      <c r="I183" s="3"/>
      <c r="J183" s="3">
        <v>202</v>
      </c>
      <c r="K183" s="41">
        <v>0</v>
      </c>
      <c r="L183" s="9" t="s">
        <v>2325</v>
      </c>
      <c r="M183" s="3" t="s">
        <v>2367</v>
      </c>
      <c r="N183" s="8"/>
      <c r="O183" s="50"/>
      <c r="P183" s="2" t="str">
        <f t="shared" si="6"/>
        <v>0</v>
      </c>
      <c r="Q183" s="2"/>
      <c r="R183" s="2" t="str">
        <f t="shared" si="7"/>
        <v>0</v>
      </c>
      <c r="S183" s="2"/>
      <c r="T183" s="2"/>
      <c r="U183" s="2"/>
      <c r="V183" s="2"/>
      <c r="W183" s="2"/>
      <c r="X183" s="35" t="s">
        <v>2136</v>
      </c>
    </row>
    <row r="184" spans="1:24" x14ac:dyDescent="0.25">
      <c r="A184" s="3" t="s">
        <v>1769</v>
      </c>
      <c r="B184" s="7">
        <v>967</v>
      </c>
      <c r="C184" s="34" t="s">
        <v>450</v>
      </c>
      <c r="D184" s="2" t="s">
        <v>1127</v>
      </c>
      <c r="E184" s="35"/>
      <c r="F184" s="10">
        <v>1</v>
      </c>
      <c r="G184" s="28">
        <f>SUMIFS('Verkaufte Spindeln'!D:D,'Verkaufte Spindeln'!C:C,Tabelle2[[#This Row],[Zeichnungs-Endnummer]],'Verkaufte Spindeln'!F:F,"&gt;="&amp;Datum1,'Verkaufte Spindeln'!F:F,"&lt;="&amp;Datum2)</f>
        <v>1</v>
      </c>
      <c r="H184" s="34"/>
      <c r="I184" s="3"/>
      <c r="J184" s="3"/>
      <c r="K184" s="41">
        <v>0</v>
      </c>
      <c r="L184" s="9"/>
      <c r="M184" s="3"/>
      <c r="N184" s="8"/>
      <c r="O184" s="50"/>
      <c r="P184" s="2" t="str">
        <f t="shared" si="6"/>
        <v>0</v>
      </c>
      <c r="Q184" s="2"/>
      <c r="R184" s="2" t="str">
        <f t="shared" si="7"/>
        <v>0</v>
      </c>
      <c r="S184" s="2"/>
      <c r="T184" s="2"/>
      <c r="U184" s="2"/>
      <c r="V184" s="2"/>
      <c r="W184" s="2"/>
      <c r="X184" s="35" t="s">
        <v>2136</v>
      </c>
    </row>
    <row r="185" spans="1:24" x14ac:dyDescent="0.25">
      <c r="A185" s="3" t="s">
        <v>1779</v>
      </c>
      <c r="B185" s="7">
        <v>978</v>
      </c>
      <c r="C185" s="34" t="s">
        <v>294</v>
      </c>
      <c r="D185" s="2" t="s">
        <v>1134</v>
      </c>
      <c r="E185" s="35" t="s">
        <v>511</v>
      </c>
      <c r="F185" s="10">
        <v>1</v>
      </c>
      <c r="G185" s="28">
        <f>SUMIFS('Verkaufte Spindeln'!D:D,'Verkaufte Spindeln'!C:C,Tabelle2[[#This Row],[Zeichnungs-Endnummer]],'Verkaufte Spindeln'!F:F,"&gt;="&amp;Datum1,'Verkaufte Spindeln'!F:F,"&lt;="&amp;Datum2)</f>
        <v>1</v>
      </c>
      <c r="H185" s="34" t="s">
        <v>2063</v>
      </c>
      <c r="I185" s="3">
        <v>34</v>
      </c>
      <c r="J185" s="3">
        <v>162.35</v>
      </c>
      <c r="K185" s="41">
        <v>12000</v>
      </c>
      <c r="L185" s="9" t="s">
        <v>2311</v>
      </c>
      <c r="M185" s="3" t="s">
        <v>2348</v>
      </c>
      <c r="N185" s="8" t="s">
        <v>2100</v>
      </c>
      <c r="O185" s="50" t="s">
        <v>795</v>
      </c>
      <c r="P185" s="2" t="str">
        <f t="shared" si="6"/>
        <v>098-0521</v>
      </c>
      <c r="Q185" s="2" t="s">
        <v>704</v>
      </c>
      <c r="R185" s="2" t="str">
        <f t="shared" si="7"/>
        <v>098-0488</v>
      </c>
      <c r="S185" s="2" t="s">
        <v>705</v>
      </c>
      <c r="T185" s="2" t="s">
        <v>1907</v>
      </c>
      <c r="U185" s="2" t="s">
        <v>2012</v>
      </c>
      <c r="V185" s="2" t="s">
        <v>2112</v>
      </c>
      <c r="W185" s="2" t="s">
        <v>2128</v>
      </c>
      <c r="X185" s="35" t="s">
        <v>2136</v>
      </c>
    </row>
    <row r="186" spans="1:24" x14ac:dyDescent="0.25">
      <c r="A186" s="3" t="s">
        <v>1772</v>
      </c>
      <c r="B186" s="7">
        <v>994</v>
      </c>
      <c r="C186" s="34" t="s">
        <v>295</v>
      </c>
      <c r="D186" s="2" t="s">
        <v>1117</v>
      </c>
      <c r="E186" s="35" t="s">
        <v>511</v>
      </c>
      <c r="F186" s="10">
        <v>1</v>
      </c>
      <c r="G186" s="28">
        <f>SUMIFS('Verkaufte Spindeln'!D:D,'Verkaufte Spindeln'!C:C,Tabelle2[[#This Row],[Zeichnungs-Endnummer]],'Verkaufte Spindeln'!F:F,"&gt;="&amp;Datum1,'Verkaufte Spindeln'!F:F,"&lt;="&amp;Datum2)</f>
        <v>1</v>
      </c>
      <c r="H186" s="34" t="s">
        <v>2063</v>
      </c>
      <c r="I186" s="3">
        <v>34</v>
      </c>
      <c r="J186" s="3">
        <v>162.35</v>
      </c>
      <c r="K186" s="41">
        <v>12000</v>
      </c>
      <c r="L186" s="9" t="s">
        <v>2312</v>
      </c>
      <c r="M186" s="3" t="s">
        <v>2348</v>
      </c>
      <c r="N186" s="8" t="s">
        <v>2100</v>
      </c>
      <c r="O186" s="50" t="s">
        <v>795</v>
      </c>
      <c r="P186" s="2" t="str">
        <f t="shared" si="6"/>
        <v>098-0521</v>
      </c>
      <c r="Q186" s="2" t="s">
        <v>704</v>
      </c>
      <c r="R186" s="2" t="str">
        <f t="shared" si="7"/>
        <v>098-0488</v>
      </c>
      <c r="S186" s="2" t="s">
        <v>705</v>
      </c>
      <c r="T186" s="2" t="s">
        <v>1907</v>
      </c>
      <c r="U186" s="2" t="s">
        <v>2012</v>
      </c>
      <c r="V186" s="2" t="s">
        <v>2112</v>
      </c>
      <c r="W186" s="2" t="s">
        <v>2128</v>
      </c>
      <c r="X186" s="35" t="s">
        <v>2136</v>
      </c>
    </row>
    <row r="187" spans="1:24" x14ac:dyDescent="0.25">
      <c r="A187" s="3" t="s">
        <v>1792</v>
      </c>
      <c r="B187" s="7">
        <v>996</v>
      </c>
      <c r="C187" s="34" t="s">
        <v>313</v>
      </c>
      <c r="D187" s="2" t="s">
        <v>1250</v>
      </c>
      <c r="E187" s="35" t="s">
        <v>511</v>
      </c>
      <c r="F187" s="10">
        <v>1</v>
      </c>
      <c r="G187" s="28">
        <f>SUMIFS('Verkaufte Spindeln'!D:D,'Verkaufte Spindeln'!C:C,Tabelle2[[#This Row],[Zeichnungs-Endnummer]],'Verkaufte Spindeln'!F:F,"&gt;="&amp;Datum1,'Verkaufte Spindeln'!F:F,"&lt;="&amp;Datum2)</f>
        <v>1</v>
      </c>
      <c r="H187" s="34" t="s">
        <v>2063</v>
      </c>
      <c r="I187" s="3">
        <v>42</v>
      </c>
      <c r="J187" s="3">
        <v>201</v>
      </c>
      <c r="K187" s="41">
        <v>8000</v>
      </c>
      <c r="L187" s="9" t="s">
        <v>2340</v>
      </c>
      <c r="M187" s="3" t="s">
        <v>2367</v>
      </c>
      <c r="N187" s="8" t="s">
        <v>2100</v>
      </c>
      <c r="O187" s="50" t="s">
        <v>808</v>
      </c>
      <c r="P187" s="2" t="str">
        <f t="shared" si="6"/>
        <v>098-0573</v>
      </c>
      <c r="Q187" s="2" t="s">
        <v>747</v>
      </c>
      <c r="R187" s="2" t="str">
        <f t="shared" si="7"/>
        <v>098-0488</v>
      </c>
      <c r="S187" s="2" t="s">
        <v>705</v>
      </c>
      <c r="T187" s="2" t="s">
        <v>1907</v>
      </c>
      <c r="U187" s="2" t="s">
        <v>2013</v>
      </c>
      <c r="V187" s="2" t="s">
        <v>2112</v>
      </c>
      <c r="W187" s="2" t="s">
        <v>2112</v>
      </c>
      <c r="X187" s="35" t="s">
        <v>2136</v>
      </c>
    </row>
    <row r="188" spans="1:24" x14ac:dyDescent="0.25">
      <c r="A188" s="3" t="s">
        <v>1793</v>
      </c>
      <c r="B188" s="7">
        <v>998</v>
      </c>
      <c r="C188" s="34" t="s">
        <v>142</v>
      </c>
      <c r="D188" s="2" t="s">
        <v>911</v>
      </c>
      <c r="E188" s="35" t="s">
        <v>511</v>
      </c>
      <c r="F188" s="10">
        <v>1</v>
      </c>
      <c r="G188" s="28">
        <f>SUMIFS('Verkaufte Spindeln'!D:D,'Verkaufte Spindeln'!C:C,Tabelle2[[#This Row],[Zeichnungs-Endnummer]],'Verkaufte Spindeln'!F:F,"&gt;="&amp;Datum1,'Verkaufte Spindeln'!F:F,"&lt;="&amp;Datum2)</f>
        <v>1</v>
      </c>
      <c r="H188" s="34" t="s">
        <v>2057</v>
      </c>
      <c r="I188" s="3">
        <v>21</v>
      </c>
      <c r="J188" s="3"/>
      <c r="K188" s="41">
        <v>15000</v>
      </c>
      <c r="L188" s="9"/>
      <c r="M188" s="3"/>
      <c r="N188" s="8" t="s">
        <v>2100</v>
      </c>
      <c r="O188" s="50" t="s">
        <v>806</v>
      </c>
      <c r="P188" s="2" t="str">
        <f t="shared" si="6"/>
        <v>098-0592</v>
      </c>
      <c r="Q188" s="2" t="s">
        <v>632</v>
      </c>
      <c r="R188" s="2" t="str">
        <f t="shared" si="7"/>
        <v>098-0593</v>
      </c>
      <c r="S188" s="2" t="s">
        <v>633</v>
      </c>
      <c r="T188" s="2" t="s">
        <v>1967</v>
      </c>
      <c r="U188" s="2" t="s">
        <v>2242</v>
      </c>
      <c r="V188" s="2" t="s">
        <v>2112</v>
      </c>
      <c r="W188" s="2" t="s">
        <v>1919</v>
      </c>
      <c r="X188" s="35" t="s">
        <v>2136</v>
      </c>
    </row>
    <row r="189" spans="1:24" x14ac:dyDescent="0.25">
      <c r="A189" s="3" t="s">
        <v>1798</v>
      </c>
      <c r="B189" s="7">
        <v>1002</v>
      </c>
      <c r="C189" s="34" t="s">
        <v>222</v>
      </c>
      <c r="D189" s="2" t="s">
        <v>1145</v>
      </c>
      <c r="E189" s="35" t="s">
        <v>514</v>
      </c>
      <c r="F189" s="10">
        <v>1</v>
      </c>
      <c r="G189" s="28">
        <f>SUMIFS('Verkaufte Spindeln'!D:D,'Verkaufte Spindeln'!C:C,Tabelle2[[#This Row],[Zeichnungs-Endnummer]],'Verkaufte Spindeln'!F:F,"&gt;="&amp;Datum1,'Verkaufte Spindeln'!F:F,"&lt;="&amp;Datum2)</f>
        <v>1</v>
      </c>
      <c r="H189" s="34" t="s">
        <v>2057</v>
      </c>
      <c r="I189" s="3">
        <v>40</v>
      </c>
      <c r="J189" s="3">
        <v>67</v>
      </c>
      <c r="K189" s="41">
        <v>24000</v>
      </c>
      <c r="L189" s="9" t="s">
        <v>2334</v>
      </c>
      <c r="M189" s="3" t="s">
        <v>2372</v>
      </c>
      <c r="N189" s="8" t="s">
        <v>2100</v>
      </c>
      <c r="O189" s="50" t="s">
        <v>820</v>
      </c>
      <c r="P189" s="2" t="str">
        <f t="shared" si="6"/>
        <v>098-0597</v>
      </c>
      <c r="Q189" s="2" t="s">
        <v>757</v>
      </c>
      <c r="R189" s="2" t="str">
        <f t="shared" si="7"/>
        <v>098-0598</v>
      </c>
      <c r="S189" s="2" t="s">
        <v>758</v>
      </c>
      <c r="T189" s="2" t="s">
        <v>1904</v>
      </c>
      <c r="U189" s="2" t="s">
        <v>2005</v>
      </c>
      <c r="V189" s="2" t="s">
        <v>2112</v>
      </c>
      <c r="W189" s="2" t="s">
        <v>2112</v>
      </c>
      <c r="X189" s="35" t="s">
        <v>2237</v>
      </c>
    </row>
    <row r="190" spans="1:24" x14ac:dyDescent="0.25">
      <c r="A190" s="3" t="s">
        <v>1802</v>
      </c>
      <c r="B190" s="7">
        <v>1003</v>
      </c>
      <c r="C190" s="34" t="s">
        <v>397</v>
      </c>
      <c r="D190" s="2" t="s">
        <v>1149</v>
      </c>
      <c r="E190" s="35" t="s">
        <v>511</v>
      </c>
      <c r="F190" s="10">
        <v>1</v>
      </c>
      <c r="G190" s="28">
        <f>SUMIFS('Verkaufte Spindeln'!D:D,'Verkaufte Spindeln'!C:C,Tabelle2[[#This Row],[Zeichnungs-Endnummer]],'Verkaufte Spindeln'!F:F,"&gt;="&amp;Datum1,'Verkaufte Spindeln'!F:F,"&lt;="&amp;Datum2)</f>
        <v>1</v>
      </c>
      <c r="H190" s="34" t="s">
        <v>2095</v>
      </c>
      <c r="I190" s="3">
        <v>27</v>
      </c>
      <c r="J190" s="3">
        <v>128.92500000000001</v>
      </c>
      <c r="K190" s="41">
        <v>10000</v>
      </c>
      <c r="L190" s="9" t="s">
        <v>2318</v>
      </c>
      <c r="M190" s="3" t="s">
        <v>2348</v>
      </c>
      <c r="N190" s="8" t="s">
        <v>2100</v>
      </c>
      <c r="O190" s="50"/>
      <c r="P190" s="2" t="str">
        <f t="shared" si="6"/>
        <v>098-0399</v>
      </c>
      <c r="Q190" s="2" t="s">
        <v>663</v>
      </c>
      <c r="R190" s="2" t="str">
        <f t="shared" si="7"/>
        <v>098-0400</v>
      </c>
      <c r="S190" s="2" t="s">
        <v>664</v>
      </c>
      <c r="T190" s="2" t="s">
        <v>1906</v>
      </c>
      <c r="U190" s="2" t="s">
        <v>2010</v>
      </c>
      <c r="V190" s="2" t="s">
        <v>2112</v>
      </c>
      <c r="W190" s="2" t="s">
        <v>2119</v>
      </c>
      <c r="X190" s="35" t="s">
        <v>2136</v>
      </c>
    </row>
    <row r="191" spans="1:24" x14ac:dyDescent="0.25">
      <c r="A191" s="3" t="s">
        <v>1803</v>
      </c>
      <c r="B191" s="7">
        <v>1004</v>
      </c>
      <c r="C191" s="34" t="s">
        <v>471</v>
      </c>
      <c r="D191" s="2" t="s">
        <v>1150</v>
      </c>
      <c r="E191" s="35" t="s">
        <v>529</v>
      </c>
      <c r="F191" s="10">
        <v>1</v>
      </c>
      <c r="G191" s="28">
        <f>SUMIFS('Verkaufte Spindeln'!D:D,'Verkaufte Spindeln'!C:C,Tabelle2[[#This Row],[Zeichnungs-Endnummer]],'Verkaufte Spindeln'!F:F,"&gt;="&amp;Datum1,'Verkaufte Spindeln'!F:F,"&lt;="&amp;Datum2)</f>
        <v>1</v>
      </c>
      <c r="H191" s="34" t="s">
        <v>2081</v>
      </c>
      <c r="I191" s="3">
        <v>74</v>
      </c>
      <c r="J191" s="3"/>
      <c r="K191" s="41">
        <v>10000</v>
      </c>
      <c r="L191" s="9" t="s">
        <v>2337</v>
      </c>
      <c r="M191" s="3" t="s">
        <v>2374</v>
      </c>
      <c r="N191" s="8" t="s">
        <v>2100</v>
      </c>
      <c r="O191" s="50" t="s">
        <v>822</v>
      </c>
      <c r="P191" s="2" t="str">
        <f t="shared" si="6"/>
        <v>098-0603</v>
      </c>
      <c r="Q191" s="2" t="s">
        <v>761</v>
      </c>
      <c r="R191" s="2" t="str">
        <f t="shared" si="7"/>
        <v>098-0604</v>
      </c>
      <c r="S191" s="2" t="s">
        <v>762</v>
      </c>
      <c r="T191" s="2" t="s">
        <v>2049</v>
      </c>
      <c r="U191" s="2" t="s">
        <v>2048</v>
      </c>
      <c r="V191" s="2" t="s">
        <v>2112</v>
      </c>
      <c r="W191" s="2" t="s">
        <v>2130</v>
      </c>
      <c r="X191" s="35" t="s">
        <v>2136</v>
      </c>
    </row>
    <row r="192" spans="1:24" x14ac:dyDescent="0.25">
      <c r="A192" s="3" t="s">
        <v>1807</v>
      </c>
      <c r="B192" s="7">
        <v>1012</v>
      </c>
      <c r="C192" s="34" t="s">
        <v>232</v>
      </c>
      <c r="D192" s="2" t="s">
        <v>1152</v>
      </c>
      <c r="E192" s="35" t="s">
        <v>511</v>
      </c>
      <c r="F192" s="10">
        <v>1</v>
      </c>
      <c r="G192" s="28">
        <f>SUMIFS('Verkaufte Spindeln'!D:D,'Verkaufte Spindeln'!C:C,Tabelle2[[#This Row],[Zeichnungs-Endnummer]],'Verkaufte Spindeln'!F:F,"&gt;="&amp;Datum1,'Verkaufte Spindeln'!F:F,"&lt;="&amp;Datum2)</f>
        <v>1</v>
      </c>
      <c r="H192" s="34" t="s">
        <v>2057</v>
      </c>
      <c r="I192" s="3">
        <v>60</v>
      </c>
      <c r="J192" s="3">
        <v>82</v>
      </c>
      <c r="K192" s="41">
        <v>22000</v>
      </c>
      <c r="L192" s="9">
        <v>0</v>
      </c>
      <c r="M192" s="3">
        <v>0</v>
      </c>
      <c r="N192" s="8" t="s">
        <v>2100</v>
      </c>
      <c r="O192" s="50" t="s">
        <v>816</v>
      </c>
      <c r="P192" s="2" t="str">
        <f t="shared" si="6"/>
        <v>098-0551</v>
      </c>
      <c r="Q192" s="2" t="s">
        <v>737</v>
      </c>
      <c r="R192" s="2" t="str">
        <f t="shared" si="7"/>
        <v>098-0560</v>
      </c>
      <c r="S192" s="2" t="s">
        <v>739</v>
      </c>
      <c r="T192" s="2" t="s">
        <v>1905</v>
      </c>
      <c r="U192" s="2" t="s">
        <v>2009</v>
      </c>
      <c r="V192" s="2" t="s">
        <v>2112</v>
      </c>
      <c r="W192" s="2" t="s">
        <v>2112</v>
      </c>
      <c r="X192" s="35" t="s">
        <v>2136</v>
      </c>
    </row>
    <row r="193" spans="1:24" x14ac:dyDescent="0.25">
      <c r="A193" s="3" t="s">
        <v>1810</v>
      </c>
      <c r="B193" s="7">
        <v>1015</v>
      </c>
      <c r="C193" s="34" t="s">
        <v>202</v>
      </c>
      <c r="D193" s="2" t="s">
        <v>1153</v>
      </c>
      <c r="E193" s="35" t="s">
        <v>511</v>
      </c>
      <c r="F193" s="10">
        <v>1</v>
      </c>
      <c r="G193" s="28">
        <f>SUMIFS('Verkaufte Spindeln'!D:D,'Verkaufte Spindeln'!C:C,Tabelle2[[#This Row],[Zeichnungs-Endnummer]],'Verkaufte Spindeln'!F:F,"&gt;="&amp;Datum1,'Verkaufte Spindeln'!F:F,"&lt;="&amp;Datum2)</f>
        <v>1</v>
      </c>
      <c r="H193" s="34" t="s">
        <v>2057</v>
      </c>
      <c r="I193" s="3">
        <v>34</v>
      </c>
      <c r="J193" s="3"/>
      <c r="K193" s="41">
        <v>12000</v>
      </c>
      <c r="L193" s="9"/>
      <c r="M193" s="3"/>
      <c r="N193" s="8" t="s">
        <v>2100</v>
      </c>
      <c r="O193" s="50" t="s">
        <v>794</v>
      </c>
      <c r="P193" s="2" t="str">
        <f t="shared" si="6"/>
        <v>098-0606</v>
      </c>
      <c r="Q193" s="2" t="s">
        <v>706</v>
      </c>
      <c r="R193" s="2" t="str">
        <f t="shared" si="7"/>
        <v>098-0488</v>
      </c>
      <c r="S193" s="2" t="s">
        <v>705</v>
      </c>
      <c r="T193" s="2" t="s">
        <v>1907</v>
      </c>
      <c r="U193" s="2" t="s">
        <v>2015</v>
      </c>
      <c r="V193" s="2" t="s">
        <v>2112</v>
      </c>
      <c r="W193" s="2" t="s">
        <v>2112</v>
      </c>
      <c r="X193" s="35" t="s">
        <v>2136</v>
      </c>
    </row>
    <row r="194" spans="1:24" x14ac:dyDescent="0.25">
      <c r="A194" s="3" t="s">
        <v>1797</v>
      </c>
      <c r="B194" s="7">
        <v>1034</v>
      </c>
      <c r="C194" s="34" t="s">
        <v>303</v>
      </c>
      <c r="D194" s="2" t="s">
        <v>1144</v>
      </c>
      <c r="E194" s="35" t="s">
        <v>512</v>
      </c>
      <c r="F194" s="10">
        <v>1</v>
      </c>
      <c r="G194" s="28">
        <f>SUMIFS('Verkaufte Spindeln'!D:D,'Verkaufte Spindeln'!C:C,Tabelle2[[#This Row],[Zeichnungs-Endnummer]],'Verkaufte Spindeln'!F:F,"&gt;="&amp;Datum1,'Verkaufte Spindeln'!F:F,"&lt;="&amp;Datum2)</f>
        <v>1</v>
      </c>
      <c r="H194" s="34" t="s">
        <v>2063</v>
      </c>
      <c r="I194" s="3">
        <v>40</v>
      </c>
      <c r="J194" s="3">
        <v>160</v>
      </c>
      <c r="K194" s="41">
        <v>15000</v>
      </c>
      <c r="L194" s="9" t="s">
        <v>2309</v>
      </c>
      <c r="M194" s="3" t="s">
        <v>2309</v>
      </c>
      <c r="N194" s="8" t="s">
        <v>2100</v>
      </c>
      <c r="O194" s="50" t="s">
        <v>819</v>
      </c>
      <c r="P194" s="2" t="str">
        <f t="shared" si="6"/>
        <v>098-0609</v>
      </c>
      <c r="Q194" s="2" t="s">
        <v>755</v>
      </c>
      <c r="R194" s="2" t="str">
        <f t="shared" si="7"/>
        <v>098-0610</v>
      </c>
      <c r="S194" s="2" t="s">
        <v>756</v>
      </c>
      <c r="T194" s="2" t="s">
        <v>1910</v>
      </c>
      <c r="U194" s="2" t="s">
        <v>2018</v>
      </c>
      <c r="V194" s="2" t="s">
        <v>2112</v>
      </c>
      <c r="W194" s="2" t="s">
        <v>2112</v>
      </c>
      <c r="X194" s="35" t="s">
        <v>2136</v>
      </c>
    </row>
    <row r="195" spans="1:24" x14ac:dyDescent="0.25">
      <c r="A195" s="3" t="s">
        <v>1812</v>
      </c>
      <c r="B195" s="7">
        <v>1036</v>
      </c>
      <c r="C195" s="34" t="s">
        <v>380</v>
      </c>
      <c r="D195" s="2" t="s">
        <v>1252</v>
      </c>
      <c r="E195" s="35" t="s">
        <v>528</v>
      </c>
      <c r="F195" s="10">
        <v>1</v>
      </c>
      <c r="G195" s="28">
        <f>SUMIFS('Verkaufte Spindeln'!D:D,'Verkaufte Spindeln'!C:C,Tabelle2[[#This Row],[Zeichnungs-Endnummer]],'Verkaufte Spindeln'!F:F,"&gt;="&amp;Datum1,'Verkaufte Spindeln'!F:F,"&lt;="&amp;Datum2)</f>
        <v>1</v>
      </c>
      <c r="H195" s="34" t="s">
        <v>2058</v>
      </c>
      <c r="I195" s="4">
        <v>24</v>
      </c>
      <c r="J195" s="3">
        <v>50</v>
      </c>
      <c r="K195" s="36">
        <v>5000</v>
      </c>
      <c r="L195" s="9" t="s">
        <v>2389</v>
      </c>
      <c r="M195" s="3" t="s">
        <v>2386</v>
      </c>
      <c r="N195" s="8"/>
      <c r="O195" s="50"/>
      <c r="P195" s="2" t="str">
        <f t="shared" si="6"/>
        <v>0</v>
      </c>
      <c r="Q195" s="2"/>
      <c r="R195" s="2" t="str">
        <f t="shared" si="7"/>
        <v>0</v>
      </c>
      <c r="S195" s="2"/>
      <c r="T195" s="3" t="s">
        <v>2398</v>
      </c>
      <c r="U195" s="3" t="s">
        <v>2406</v>
      </c>
      <c r="V195" s="2"/>
      <c r="W195" s="2"/>
      <c r="X195" s="35" t="s">
        <v>2136</v>
      </c>
    </row>
    <row r="196" spans="1:24" x14ac:dyDescent="0.25">
      <c r="A196" s="3" t="s">
        <v>1796</v>
      </c>
      <c r="B196" s="7">
        <v>1038</v>
      </c>
      <c r="C196" s="34" t="s">
        <v>135</v>
      </c>
      <c r="D196" s="2" t="s">
        <v>1143</v>
      </c>
      <c r="E196" s="35" t="s">
        <v>513</v>
      </c>
      <c r="F196" s="10">
        <v>1</v>
      </c>
      <c r="G196" s="28">
        <f>SUMIFS('Verkaufte Spindeln'!D:D,'Verkaufte Spindeln'!C:C,Tabelle2[[#This Row],[Zeichnungs-Endnummer]],'Verkaufte Spindeln'!F:F,"&gt;="&amp;Datum1,'Verkaufte Spindeln'!F:F,"&lt;="&amp;Datum2)</f>
        <v>1</v>
      </c>
      <c r="H196" s="34" t="s">
        <v>2057</v>
      </c>
      <c r="I196" s="3">
        <v>20</v>
      </c>
      <c r="J196" s="3">
        <v>31.833333333333332</v>
      </c>
      <c r="K196" s="41">
        <v>20000</v>
      </c>
      <c r="L196" s="9" t="s">
        <v>2307</v>
      </c>
      <c r="M196" s="3" t="s">
        <v>2354</v>
      </c>
      <c r="N196" s="8" t="s">
        <v>2100</v>
      </c>
      <c r="O196" s="50" t="s">
        <v>818</v>
      </c>
      <c r="P196" s="2" t="str">
        <f t="shared" si="6"/>
        <v>098-0515</v>
      </c>
      <c r="Q196" s="2" t="s">
        <v>700</v>
      </c>
      <c r="R196" s="2" t="str">
        <f t="shared" si="7"/>
        <v>098-0476</v>
      </c>
      <c r="S196" s="2" t="s">
        <v>695</v>
      </c>
      <c r="T196" s="2" t="s">
        <v>1891</v>
      </c>
      <c r="U196" s="2" t="s">
        <v>2030</v>
      </c>
      <c r="V196" s="2" t="s">
        <v>2229</v>
      </c>
      <c r="W196" s="2" t="s">
        <v>2112</v>
      </c>
      <c r="X196" s="35" t="s">
        <v>2136</v>
      </c>
    </row>
    <row r="197" spans="1:24" x14ac:dyDescent="0.25">
      <c r="A197" s="3" t="s">
        <v>1675</v>
      </c>
      <c r="B197" s="7">
        <v>849</v>
      </c>
      <c r="C197" s="34" t="s">
        <v>463</v>
      </c>
      <c r="D197" s="2" t="s">
        <v>1237</v>
      </c>
      <c r="E197" s="35" t="s">
        <v>515</v>
      </c>
      <c r="F197" s="10">
        <v>8</v>
      </c>
      <c r="G197" s="28">
        <f>SUMIFS('Verkaufte Spindeln'!D:D,'Verkaufte Spindeln'!C:C,Tabelle2[[#This Row],[Zeichnungs-Endnummer]],'Verkaufte Spindeln'!F:F,"&gt;="&amp;Datum1,'Verkaufte Spindeln'!F:F,"&lt;="&amp;Datum2)</f>
        <v>8</v>
      </c>
      <c r="H197" s="34" t="s">
        <v>2081</v>
      </c>
      <c r="I197" s="3">
        <v>42</v>
      </c>
      <c r="J197" s="3">
        <v>400</v>
      </c>
      <c r="K197" s="41">
        <v>7000</v>
      </c>
      <c r="L197" s="9" t="s">
        <v>2323</v>
      </c>
      <c r="M197" s="3" t="s">
        <v>2345</v>
      </c>
      <c r="N197" s="8" t="s">
        <v>2100</v>
      </c>
      <c r="O197" s="50" t="s">
        <v>800</v>
      </c>
      <c r="P197" s="2" t="str">
        <f t="shared" si="6"/>
        <v>098-0547</v>
      </c>
      <c r="Q197" s="2" t="s">
        <v>731</v>
      </c>
      <c r="R197" s="2" t="str">
        <f t="shared" si="7"/>
        <v>098-0548</v>
      </c>
      <c r="S197" s="2" t="s">
        <v>732</v>
      </c>
      <c r="T197" s="2" t="s">
        <v>1916</v>
      </c>
      <c r="U197" s="2" t="s">
        <v>2020</v>
      </c>
      <c r="V197" s="2" t="s">
        <v>2112</v>
      </c>
      <c r="W197" s="2" t="s">
        <v>2132</v>
      </c>
      <c r="X197" s="35" t="s">
        <v>2232</v>
      </c>
    </row>
    <row r="198" spans="1:24" x14ac:dyDescent="0.25">
      <c r="A198" s="3" t="s">
        <v>1815</v>
      </c>
      <c r="B198" s="7">
        <v>1041</v>
      </c>
      <c r="C198" s="34" t="s">
        <v>247</v>
      </c>
      <c r="D198" s="2"/>
      <c r="E198" s="35" t="s">
        <v>511</v>
      </c>
      <c r="F198" s="10">
        <v>1</v>
      </c>
      <c r="G198" s="28">
        <f>SUMIFS('Verkaufte Spindeln'!D:D,'Verkaufte Spindeln'!C:C,Tabelle2[[#This Row],[Zeichnungs-Endnummer]],'Verkaufte Spindeln'!F:F,"&gt;="&amp;Datum1,'Verkaufte Spindeln'!F:F,"&lt;="&amp;Datum2)</f>
        <v>1</v>
      </c>
      <c r="H198" s="34" t="s">
        <v>2057</v>
      </c>
      <c r="I198" s="3">
        <v>21</v>
      </c>
      <c r="J198" s="3"/>
      <c r="K198" s="41">
        <v>18000</v>
      </c>
      <c r="L198" s="9"/>
      <c r="M198" s="3"/>
      <c r="N198" s="8" t="s">
        <v>2100</v>
      </c>
      <c r="O198" s="50" t="s">
        <v>783</v>
      </c>
      <c r="P198" s="2" t="str">
        <f t="shared" si="6"/>
        <v>098-0592</v>
      </c>
      <c r="Q198" s="2" t="s">
        <v>632</v>
      </c>
      <c r="R198" s="2" t="str">
        <f t="shared" si="7"/>
        <v>098-0593</v>
      </c>
      <c r="S198" s="2" t="s">
        <v>633</v>
      </c>
      <c r="T198" s="2" t="s">
        <v>1967</v>
      </c>
      <c r="U198" s="2" t="s">
        <v>2242</v>
      </c>
      <c r="V198" s="2" t="s">
        <v>2112</v>
      </c>
      <c r="W198" s="2" t="s">
        <v>1919</v>
      </c>
      <c r="X198" s="35" t="s">
        <v>2136</v>
      </c>
    </row>
    <row r="199" spans="1:24" x14ac:dyDescent="0.25">
      <c r="A199" s="3" t="s">
        <v>1877</v>
      </c>
      <c r="B199" s="7">
        <v>1045</v>
      </c>
      <c r="C199" s="34" t="s">
        <v>509</v>
      </c>
      <c r="D199" s="3" t="s">
        <v>8</v>
      </c>
      <c r="E199" s="35"/>
      <c r="F199" s="10">
        <v>1</v>
      </c>
      <c r="G199" s="28">
        <f>SUMIFS('Verkaufte Spindeln'!D:D,'Verkaufte Spindeln'!C:C,Tabelle2[[#This Row],[Zeichnungs-Endnummer]],'Verkaufte Spindeln'!F:F,"&gt;="&amp;Datum1,'Verkaufte Spindeln'!F:F,"&lt;="&amp;Datum2)</f>
        <v>1</v>
      </c>
      <c r="H199" s="34"/>
      <c r="I199" s="3"/>
      <c r="J199" s="3"/>
      <c r="K199" s="41">
        <v>0</v>
      </c>
      <c r="L199" s="9"/>
      <c r="M199" s="3"/>
      <c r="N199" s="8"/>
      <c r="O199" s="50"/>
      <c r="P199" s="2" t="str">
        <f t="shared" si="6"/>
        <v>0</v>
      </c>
      <c r="Q199" s="2"/>
      <c r="R199" s="2" t="str">
        <f t="shared" si="7"/>
        <v>0</v>
      </c>
      <c r="S199" s="2"/>
      <c r="T199" s="2"/>
      <c r="U199" s="2"/>
      <c r="V199" s="2"/>
      <c r="W199" s="2"/>
      <c r="X199" s="35" t="s">
        <v>2136</v>
      </c>
    </row>
    <row r="200" spans="1:24" x14ac:dyDescent="0.25">
      <c r="A200" s="3" t="s">
        <v>1676</v>
      </c>
      <c r="B200" s="7">
        <v>850</v>
      </c>
      <c r="C200" s="34" t="s">
        <v>36</v>
      </c>
      <c r="D200" s="2" t="s">
        <v>1238</v>
      </c>
      <c r="E200" s="35" t="s">
        <v>515</v>
      </c>
      <c r="F200" s="10">
        <v>4</v>
      </c>
      <c r="G200" s="28">
        <f>SUMIFS('Verkaufte Spindeln'!D:D,'Verkaufte Spindeln'!C:C,Tabelle2[[#This Row],[Zeichnungs-Endnummer]],'Verkaufte Spindeln'!F:F,"&gt;="&amp;Datum1,'Verkaufte Spindeln'!F:F,"&lt;="&amp;Datum2)</f>
        <v>4</v>
      </c>
      <c r="H200" s="34" t="s">
        <v>2073</v>
      </c>
      <c r="I200" s="3">
        <v>42</v>
      </c>
      <c r="J200" s="3">
        <v>400</v>
      </c>
      <c r="K200" s="41">
        <v>7000</v>
      </c>
      <c r="L200" s="9" t="s">
        <v>2323</v>
      </c>
      <c r="M200" s="3" t="s">
        <v>2345</v>
      </c>
      <c r="N200" s="8" t="s">
        <v>2100</v>
      </c>
      <c r="O200" s="50"/>
      <c r="P200" s="2" t="str">
        <f t="shared" si="6"/>
        <v>098-0547</v>
      </c>
      <c r="Q200" s="2" t="s">
        <v>731</v>
      </c>
      <c r="R200" s="2" t="str">
        <f t="shared" si="7"/>
        <v>098-0548</v>
      </c>
      <c r="S200" s="2" t="s">
        <v>732</v>
      </c>
      <c r="T200" s="2" t="s">
        <v>1916</v>
      </c>
      <c r="U200" s="2" t="s">
        <v>2020</v>
      </c>
      <c r="V200" s="2" t="s">
        <v>2112</v>
      </c>
      <c r="W200" s="2" t="s">
        <v>2132</v>
      </c>
      <c r="X200" s="35" t="s">
        <v>2232</v>
      </c>
    </row>
    <row r="201" spans="1:24" x14ac:dyDescent="0.25">
      <c r="A201" s="3" t="s">
        <v>1879</v>
      </c>
      <c r="B201" s="7">
        <v>1046</v>
      </c>
      <c r="C201" s="34" t="s">
        <v>509</v>
      </c>
      <c r="D201" s="3" t="s">
        <v>9</v>
      </c>
      <c r="E201" s="35" t="s">
        <v>515</v>
      </c>
      <c r="F201" s="10">
        <v>1</v>
      </c>
      <c r="G201" s="28">
        <f>SUMIFS('Verkaufte Spindeln'!D:D,'Verkaufte Spindeln'!C:C,Tabelle2[[#This Row],[Zeichnungs-Endnummer]],'Verkaufte Spindeln'!F:F,"&gt;="&amp;Datum1,'Verkaufte Spindeln'!F:F,"&lt;="&amp;Datum2)</f>
        <v>1</v>
      </c>
      <c r="H201" s="34" t="s">
        <v>2081</v>
      </c>
      <c r="I201" s="3">
        <v>50</v>
      </c>
      <c r="J201" s="3"/>
      <c r="K201" s="41">
        <v>15000</v>
      </c>
      <c r="L201" s="9"/>
      <c r="M201" s="3"/>
      <c r="N201" s="8" t="s">
        <v>2100</v>
      </c>
      <c r="O201" s="50"/>
      <c r="P201" s="2" t="str">
        <f t="shared" si="6"/>
        <v>0</v>
      </c>
      <c r="Q201" s="2"/>
      <c r="R201" s="2" t="str">
        <f t="shared" si="7"/>
        <v>0</v>
      </c>
      <c r="S201" s="2"/>
      <c r="T201" s="2"/>
      <c r="U201" s="2"/>
      <c r="V201" s="2"/>
      <c r="W201" s="2"/>
      <c r="X201" s="35" t="s">
        <v>2136</v>
      </c>
    </row>
    <row r="202" spans="1:24" x14ac:dyDescent="0.25">
      <c r="A202" s="3" t="s">
        <v>1818</v>
      </c>
      <c r="B202" s="7">
        <v>1047</v>
      </c>
      <c r="C202" s="34" t="s">
        <v>233</v>
      </c>
      <c r="D202" s="2" t="s">
        <v>1157</v>
      </c>
      <c r="E202" s="35" t="s">
        <v>511</v>
      </c>
      <c r="F202" s="10">
        <v>1</v>
      </c>
      <c r="G202" s="28">
        <f>SUMIFS('Verkaufte Spindeln'!D:D,'Verkaufte Spindeln'!C:C,Tabelle2[[#This Row],[Zeichnungs-Endnummer]],'Verkaufte Spindeln'!F:F,"&gt;="&amp;Datum1,'Verkaufte Spindeln'!F:F,"&lt;="&amp;Datum2)</f>
        <v>1</v>
      </c>
      <c r="H202" s="34" t="s">
        <v>2057</v>
      </c>
      <c r="I202" s="3">
        <v>60</v>
      </c>
      <c r="J202" s="3">
        <v>82</v>
      </c>
      <c r="K202" s="41">
        <v>22000</v>
      </c>
      <c r="L202" s="9" t="s">
        <v>2305</v>
      </c>
      <c r="M202" s="3" t="s">
        <v>2361</v>
      </c>
      <c r="N202" s="8" t="s">
        <v>2100</v>
      </c>
      <c r="O202" s="50" t="s">
        <v>816</v>
      </c>
      <c r="P202" s="2" t="str">
        <f t="shared" si="6"/>
        <v>098-0551</v>
      </c>
      <c r="Q202" s="2" t="s">
        <v>737</v>
      </c>
      <c r="R202" s="2" t="str">
        <f t="shared" si="7"/>
        <v>098-0560</v>
      </c>
      <c r="S202" s="2" t="s">
        <v>739</v>
      </c>
      <c r="T202" s="2" t="s">
        <v>1905</v>
      </c>
      <c r="U202" s="2" t="s">
        <v>2009</v>
      </c>
      <c r="V202" s="2" t="s">
        <v>2112</v>
      </c>
      <c r="W202" s="2" t="s">
        <v>2112</v>
      </c>
      <c r="X202" s="35" t="s">
        <v>2136</v>
      </c>
    </row>
    <row r="203" spans="1:24" x14ac:dyDescent="0.25">
      <c r="A203" s="3" t="s">
        <v>1880</v>
      </c>
      <c r="B203" s="7">
        <v>1047</v>
      </c>
      <c r="C203" s="34" t="s">
        <v>509</v>
      </c>
      <c r="D203" s="3" t="s">
        <v>10</v>
      </c>
      <c r="E203" s="35" t="s">
        <v>511</v>
      </c>
      <c r="F203" s="10">
        <v>1</v>
      </c>
      <c r="G203" s="28">
        <f>SUMIFS('Verkaufte Spindeln'!D:D,'Verkaufte Spindeln'!C:C,Tabelle2[[#This Row],[Zeichnungs-Endnummer]],'Verkaufte Spindeln'!F:F,"&gt;="&amp;Datum1,'Verkaufte Spindeln'!F:F,"&lt;="&amp;Datum2)</f>
        <v>1</v>
      </c>
      <c r="H203" s="34" t="s">
        <v>2057</v>
      </c>
      <c r="I203" s="3">
        <v>60</v>
      </c>
      <c r="J203" s="3"/>
      <c r="K203" s="41">
        <v>22000</v>
      </c>
      <c r="L203" s="9"/>
      <c r="M203" s="3"/>
      <c r="N203" s="8" t="s">
        <v>2100</v>
      </c>
      <c r="O203" s="50"/>
      <c r="P203" s="2" t="str">
        <f t="shared" si="6"/>
        <v>0</v>
      </c>
      <c r="Q203" s="2"/>
      <c r="R203" s="2" t="str">
        <f t="shared" si="7"/>
        <v>0</v>
      </c>
      <c r="S203" s="2"/>
      <c r="T203" s="2"/>
      <c r="U203" s="2"/>
      <c r="V203" s="2"/>
      <c r="W203" s="2"/>
      <c r="X203" s="35" t="s">
        <v>2136</v>
      </c>
    </row>
    <row r="204" spans="1:24" x14ac:dyDescent="0.25">
      <c r="A204" s="3" t="s">
        <v>1737</v>
      </c>
      <c r="B204" s="7">
        <v>943</v>
      </c>
      <c r="C204" s="34" t="s">
        <v>464</v>
      </c>
      <c r="D204" s="2" t="s">
        <v>1105</v>
      </c>
      <c r="E204" s="35" t="s">
        <v>515</v>
      </c>
      <c r="F204" s="10">
        <v>3</v>
      </c>
      <c r="G204" s="28">
        <f>SUMIFS('Verkaufte Spindeln'!D:D,'Verkaufte Spindeln'!C:C,Tabelle2[[#This Row],[Zeichnungs-Endnummer]],'Verkaufte Spindeln'!F:F,"&gt;="&amp;Datum1,'Verkaufte Spindeln'!F:F,"&lt;="&amp;Datum2)</f>
        <v>3</v>
      </c>
      <c r="H204" s="34" t="s">
        <v>2081</v>
      </c>
      <c r="I204" s="3">
        <v>42</v>
      </c>
      <c r="J204" s="3">
        <v>400</v>
      </c>
      <c r="K204" s="41">
        <v>7000</v>
      </c>
      <c r="L204" s="9" t="s">
        <v>2323</v>
      </c>
      <c r="M204" s="3" t="s">
        <v>2345</v>
      </c>
      <c r="N204" s="8" t="s">
        <v>2100</v>
      </c>
      <c r="O204" s="50"/>
      <c r="P204" s="2" t="str">
        <f t="shared" si="6"/>
        <v>098-0547</v>
      </c>
      <c r="Q204" s="2" t="s">
        <v>731</v>
      </c>
      <c r="R204" s="2" t="str">
        <f t="shared" si="7"/>
        <v>098-0548</v>
      </c>
      <c r="S204" s="2" t="s">
        <v>732</v>
      </c>
      <c r="T204" s="2" t="s">
        <v>1916</v>
      </c>
      <c r="U204" s="2" t="s">
        <v>2020</v>
      </c>
      <c r="V204" s="2" t="s">
        <v>2112</v>
      </c>
      <c r="W204" s="2" t="s">
        <v>2132</v>
      </c>
      <c r="X204" s="35" t="s">
        <v>2232</v>
      </c>
    </row>
    <row r="205" spans="1:24" x14ac:dyDescent="0.25">
      <c r="A205" s="3" t="s">
        <v>1821</v>
      </c>
      <c r="B205" s="7">
        <v>1050</v>
      </c>
      <c r="C205" s="34" t="s">
        <v>317</v>
      </c>
      <c r="D205" s="2" t="s">
        <v>1159</v>
      </c>
      <c r="E205" s="35" t="s">
        <v>511</v>
      </c>
      <c r="F205" s="10">
        <v>1</v>
      </c>
      <c r="G205" s="28">
        <f>SUMIFS('Verkaufte Spindeln'!D:D,'Verkaufte Spindeln'!C:C,Tabelle2[[#This Row],[Zeichnungs-Endnummer]],'Verkaufte Spindeln'!F:F,"&gt;="&amp;Datum1,'Verkaufte Spindeln'!F:F,"&lt;="&amp;Datum2)</f>
        <v>1</v>
      </c>
      <c r="H205" s="34" t="s">
        <v>2063</v>
      </c>
      <c r="I205" s="3">
        <v>42</v>
      </c>
      <c r="J205" s="3">
        <v>201</v>
      </c>
      <c r="K205" s="41">
        <v>12000</v>
      </c>
      <c r="L205" s="9" t="s">
        <v>2311</v>
      </c>
      <c r="M205" s="3" t="s">
        <v>2348</v>
      </c>
      <c r="N205" s="8" t="s">
        <v>2100</v>
      </c>
      <c r="O205" s="50" t="s">
        <v>811</v>
      </c>
      <c r="P205" s="2" t="str">
        <f t="shared" si="6"/>
        <v>098-0580</v>
      </c>
      <c r="Q205" s="2" t="s">
        <v>748</v>
      </c>
      <c r="R205" s="2" t="str">
        <f t="shared" si="7"/>
        <v>098-0488</v>
      </c>
      <c r="S205" s="2" t="s">
        <v>705</v>
      </c>
      <c r="T205" s="2" t="s">
        <v>1907</v>
      </c>
      <c r="U205" s="2" t="s">
        <v>2014</v>
      </c>
      <c r="V205" s="2" t="s">
        <v>2112</v>
      </c>
      <c r="W205" s="2" t="s">
        <v>2112</v>
      </c>
      <c r="X205" s="35" t="s">
        <v>2136</v>
      </c>
    </row>
    <row r="206" spans="1:24" x14ac:dyDescent="0.25">
      <c r="A206" s="3" t="s">
        <v>1822</v>
      </c>
      <c r="B206" s="7">
        <v>1053</v>
      </c>
      <c r="C206" s="34" t="s">
        <v>318</v>
      </c>
      <c r="D206" s="2" t="s">
        <v>1160</v>
      </c>
      <c r="E206" s="35" t="s">
        <v>511</v>
      </c>
      <c r="F206" s="10">
        <v>1</v>
      </c>
      <c r="G206" s="28">
        <f>SUMIFS('Verkaufte Spindeln'!D:D,'Verkaufte Spindeln'!C:C,Tabelle2[[#This Row],[Zeichnungs-Endnummer]],'Verkaufte Spindeln'!F:F,"&gt;="&amp;Datum1,'Verkaufte Spindeln'!F:F,"&lt;="&amp;Datum2)</f>
        <v>1</v>
      </c>
      <c r="H206" s="34" t="s">
        <v>2063</v>
      </c>
      <c r="I206" s="3">
        <v>42</v>
      </c>
      <c r="J206" s="3">
        <v>201</v>
      </c>
      <c r="K206" s="41">
        <v>12000</v>
      </c>
      <c r="L206" s="9" t="s">
        <v>2312</v>
      </c>
      <c r="M206" s="3" t="s">
        <v>2364</v>
      </c>
      <c r="N206" s="8" t="s">
        <v>2100</v>
      </c>
      <c r="O206" s="50" t="s">
        <v>811</v>
      </c>
      <c r="P206" s="2" t="str">
        <f t="shared" ref="P206:P263" si="8">"0"&amp;Q206</f>
        <v>098-0580</v>
      </c>
      <c r="Q206" s="2" t="s">
        <v>748</v>
      </c>
      <c r="R206" s="2" t="str">
        <f t="shared" ref="R206:R263" si="9">"0"&amp;S206</f>
        <v>098-0488</v>
      </c>
      <c r="S206" s="2" t="s">
        <v>705</v>
      </c>
      <c r="T206" s="2" t="s">
        <v>1907</v>
      </c>
      <c r="U206" s="2" t="s">
        <v>2014</v>
      </c>
      <c r="V206" s="2" t="s">
        <v>2112</v>
      </c>
      <c r="W206" s="2" t="s">
        <v>2112</v>
      </c>
      <c r="X206" s="35" t="s">
        <v>2136</v>
      </c>
    </row>
    <row r="207" spans="1:24" x14ac:dyDescent="0.25">
      <c r="A207" s="3" t="s">
        <v>1827</v>
      </c>
      <c r="B207" s="7">
        <v>1058</v>
      </c>
      <c r="C207" s="34" t="s">
        <v>223</v>
      </c>
      <c r="D207" s="2" t="s">
        <v>1145</v>
      </c>
      <c r="E207" s="35" t="s">
        <v>514</v>
      </c>
      <c r="F207" s="10">
        <v>1</v>
      </c>
      <c r="G207" s="28">
        <f>SUMIFS('Verkaufte Spindeln'!D:D,'Verkaufte Spindeln'!C:C,Tabelle2[[#This Row],[Zeichnungs-Endnummer]],'Verkaufte Spindeln'!F:F,"&gt;="&amp;Datum1,'Verkaufte Spindeln'!F:F,"&lt;="&amp;Datum2)</f>
        <v>1</v>
      </c>
      <c r="H207" s="34" t="s">
        <v>2057</v>
      </c>
      <c r="I207" s="3">
        <v>40</v>
      </c>
      <c r="J207" s="3">
        <v>67</v>
      </c>
      <c r="K207" s="41">
        <v>24000</v>
      </c>
      <c r="L207" s="9" t="s">
        <v>2341</v>
      </c>
      <c r="M207" s="3" t="s">
        <v>2372</v>
      </c>
      <c r="N207" s="8" t="s">
        <v>2100</v>
      </c>
      <c r="O207" s="50" t="s">
        <v>820</v>
      </c>
      <c r="P207" s="2" t="str">
        <f t="shared" si="8"/>
        <v>098-0597</v>
      </c>
      <c r="Q207" s="2" t="s">
        <v>757</v>
      </c>
      <c r="R207" s="2" t="str">
        <f t="shared" si="9"/>
        <v>098-0623</v>
      </c>
      <c r="S207" s="2" t="s">
        <v>767</v>
      </c>
      <c r="T207" s="2" t="s">
        <v>1904</v>
      </c>
      <c r="U207" s="2" t="s">
        <v>2005</v>
      </c>
      <c r="V207" s="2" t="s">
        <v>2112</v>
      </c>
      <c r="W207" s="2" t="s">
        <v>2112</v>
      </c>
      <c r="X207" s="35" t="s">
        <v>2136</v>
      </c>
    </row>
    <row r="208" spans="1:24" x14ac:dyDescent="0.25">
      <c r="A208" s="3" t="s">
        <v>1463</v>
      </c>
      <c r="B208" s="7">
        <v>629</v>
      </c>
      <c r="C208" s="34" t="s">
        <v>480</v>
      </c>
      <c r="D208" s="2" t="s">
        <v>855</v>
      </c>
      <c r="E208" s="35"/>
      <c r="F208" s="10">
        <v>151</v>
      </c>
      <c r="G208" s="28">
        <f>SUMIFS('Verkaufte Spindeln'!D:D,'Verkaufte Spindeln'!C:C,Tabelle2[[#This Row],[Zeichnungs-Endnummer]],'Verkaufte Spindeln'!F:F,"&gt;="&amp;Datum1,'Verkaufte Spindeln'!F:F,"&lt;="&amp;Datum2)</f>
        <v>151</v>
      </c>
      <c r="H208" s="34"/>
      <c r="I208" s="3"/>
      <c r="J208" s="3"/>
      <c r="K208" s="41">
        <v>0</v>
      </c>
      <c r="L208" s="9"/>
      <c r="M208" s="3"/>
      <c r="N208" s="8"/>
      <c r="O208" s="50"/>
      <c r="P208" s="2" t="str">
        <f t="shared" si="8"/>
        <v>0</v>
      </c>
      <c r="Q208" s="2"/>
      <c r="R208" s="2" t="str">
        <f t="shared" si="9"/>
        <v>0</v>
      </c>
      <c r="S208" s="2"/>
      <c r="T208" s="2"/>
      <c r="U208" s="2"/>
      <c r="V208" s="2"/>
      <c r="W208" s="2"/>
      <c r="X208" s="35" t="s">
        <v>2136</v>
      </c>
    </row>
    <row r="209" spans="1:24" x14ac:dyDescent="0.25">
      <c r="A209" s="3" t="s">
        <v>1284</v>
      </c>
      <c r="B209" s="7">
        <v>345</v>
      </c>
      <c r="C209" s="34" t="s">
        <v>105</v>
      </c>
      <c r="D209" s="2" t="s">
        <v>1180</v>
      </c>
      <c r="E209" s="35"/>
      <c r="F209" s="10">
        <v>100</v>
      </c>
      <c r="G209" s="28">
        <f>SUMIFS('Verkaufte Spindeln'!D:D,'Verkaufte Spindeln'!C:C,Tabelle2[[#This Row],[Zeichnungs-Endnummer]],'Verkaufte Spindeln'!F:F,"&gt;="&amp;Datum1,'Verkaufte Spindeln'!F:F,"&lt;="&amp;Datum2)</f>
        <v>100</v>
      </c>
      <c r="H209" s="34" t="s">
        <v>2057</v>
      </c>
      <c r="I209" s="3">
        <v>18</v>
      </c>
      <c r="J209" s="3"/>
      <c r="K209" s="41">
        <v>16000</v>
      </c>
      <c r="L209" s="9"/>
      <c r="M209" s="3"/>
      <c r="N209" s="8" t="s">
        <v>2100</v>
      </c>
      <c r="O209" s="50"/>
      <c r="P209" s="2" t="str">
        <f t="shared" si="8"/>
        <v>098-0208</v>
      </c>
      <c r="Q209" s="2" t="s">
        <v>552</v>
      </c>
      <c r="R209" s="2" t="str">
        <f t="shared" si="9"/>
        <v>098-0209</v>
      </c>
      <c r="S209" s="2" t="s">
        <v>553</v>
      </c>
      <c r="T209" s="2" t="s">
        <v>1971</v>
      </c>
      <c r="U209" s="2" t="s">
        <v>2248</v>
      </c>
      <c r="V209" s="2" t="s">
        <v>2147</v>
      </c>
      <c r="W209" s="2" t="s">
        <v>1919</v>
      </c>
      <c r="X209" s="35" t="s">
        <v>2136</v>
      </c>
    </row>
    <row r="210" spans="1:24" x14ac:dyDescent="0.25">
      <c r="A210" s="3" t="s">
        <v>1283</v>
      </c>
      <c r="B210" s="7">
        <v>345</v>
      </c>
      <c r="C210" s="34" t="s">
        <v>105</v>
      </c>
      <c r="D210" s="2" t="s">
        <v>1179</v>
      </c>
      <c r="E210" s="35"/>
      <c r="F210" s="10">
        <v>100</v>
      </c>
      <c r="G210" s="28">
        <f>SUMIFS('Verkaufte Spindeln'!D:D,'Verkaufte Spindeln'!C:C,Tabelle2[[#This Row],[Zeichnungs-Endnummer]],'Verkaufte Spindeln'!F:F,"&gt;="&amp;Datum1,'Verkaufte Spindeln'!F:F,"&lt;="&amp;Datum2)</f>
        <v>100</v>
      </c>
      <c r="H210" s="34" t="s">
        <v>2057</v>
      </c>
      <c r="I210" s="3">
        <v>18</v>
      </c>
      <c r="J210" s="3"/>
      <c r="K210" s="41">
        <v>16000</v>
      </c>
      <c r="L210" s="9"/>
      <c r="M210" s="3"/>
      <c r="N210" s="8" t="s">
        <v>2100</v>
      </c>
      <c r="O210" s="50"/>
      <c r="P210" s="2" t="str">
        <f t="shared" si="8"/>
        <v>098-0152</v>
      </c>
      <c r="Q210" s="2" t="s">
        <v>550</v>
      </c>
      <c r="R210" s="2" t="str">
        <f t="shared" si="9"/>
        <v>098-0136</v>
      </c>
      <c r="S210" s="2" t="s">
        <v>551</v>
      </c>
      <c r="T210" s="2" t="s">
        <v>1970</v>
      </c>
      <c r="U210" s="2" t="s">
        <v>2247</v>
      </c>
      <c r="V210" s="2" t="s">
        <v>2146</v>
      </c>
      <c r="W210" s="2" t="s">
        <v>1919</v>
      </c>
      <c r="X210" s="35" t="s">
        <v>2136</v>
      </c>
    </row>
    <row r="211" spans="1:24" x14ac:dyDescent="0.25">
      <c r="A211" s="3" t="s">
        <v>1306</v>
      </c>
      <c r="B211" s="7">
        <v>418</v>
      </c>
      <c r="C211" s="34" t="s">
        <v>111</v>
      </c>
      <c r="D211" s="2" t="s">
        <v>1183</v>
      </c>
      <c r="E211" s="35"/>
      <c r="F211" s="10">
        <v>59</v>
      </c>
      <c r="G211" s="28">
        <f>SUMIFS('Verkaufte Spindeln'!D:D,'Verkaufte Spindeln'!C:C,Tabelle2[[#This Row],[Zeichnungs-Endnummer]],'Verkaufte Spindeln'!F:F,"&gt;="&amp;Datum1,'Verkaufte Spindeln'!F:F,"&lt;="&amp;Datum2)</f>
        <v>59</v>
      </c>
      <c r="H211" s="34" t="s">
        <v>2057</v>
      </c>
      <c r="I211" s="3">
        <v>18</v>
      </c>
      <c r="J211" s="3"/>
      <c r="K211" s="41">
        <v>20000</v>
      </c>
      <c r="L211" s="9"/>
      <c r="M211" s="3"/>
      <c r="N211" s="8" t="s">
        <v>2099</v>
      </c>
      <c r="O211" s="50"/>
      <c r="P211" s="2" t="str">
        <f t="shared" si="8"/>
        <v>098-0152</v>
      </c>
      <c r="Q211" s="2" t="s">
        <v>550</v>
      </c>
      <c r="R211" s="2" t="str">
        <f t="shared" si="9"/>
        <v>098-0136</v>
      </c>
      <c r="S211" s="2" t="s">
        <v>551</v>
      </c>
      <c r="T211" s="2" t="s">
        <v>1970</v>
      </c>
      <c r="U211" s="2" t="s">
        <v>2247</v>
      </c>
      <c r="V211" s="2" t="s">
        <v>2160</v>
      </c>
      <c r="W211" s="2" t="s">
        <v>1919</v>
      </c>
      <c r="X211" s="35" t="s">
        <v>2136</v>
      </c>
    </row>
    <row r="212" spans="1:24" x14ac:dyDescent="0.25">
      <c r="A212" s="3" t="s">
        <v>1356</v>
      </c>
      <c r="B212" s="7">
        <v>501</v>
      </c>
      <c r="C212" s="34" t="s">
        <v>282</v>
      </c>
      <c r="D212" s="2" t="s">
        <v>875</v>
      </c>
      <c r="E212" s="35"/>
      <c r="F212" s="10">
        <v>38</v>
      </c>
      <c r="G212" s="28">
        <f>SUMIFS('Verkaufte Spindeln'!D:D,'Verkaufte Spindeln'!C:C,Tabelle2[[#This Row],[Zeichnungs-Endnummer]],'Verkaufte Spindeln'!F:F,"&gt;="&amp;Datum1,'Verkaufte Spindeln'!F:F,"&lt;="&amp;Datum2)</f>
        <v>38</v>
      </c>
      <c r="H212" s="34" t="s">
        <v>2063</v>
      </c>
      <c r="I212" s="3">
        <v>32</v>
      </c>
      <c r="J212" s="3"/>
      <c r="K212" s="41">
        <v>12000</v>
      </c>
      <c r="L212" s="9"/>
      <c r="M212" s="3"/>
      <c r="N212" s="8" t="s">
        <v>2100</v>
      </c>
      <c r="O212" s="50"/>
      <c r="P212" s="2" t="str">
        <f t="shared" si="8"/>
        <v>098-0177</v>
      </c>
      <c r="Q212" s="2" t="s">
        <v>566</v>
      </c>
      <c r="R212" s="2" t="str">
        <f t="shared" si="9"/>
        <v>098-0176</v>
      </c>
      <c r="S212" s="2" t="s">
        <v>565</v>
      </c>
      <c r="T212" s="2" t="s">
        <v>1996</v>
      </c>
      <c r="U212" s="2" t="s">
        <v>1944</v>
      </c>
      <c r="V212" s="2" t="s">
        <v>2157</v>
      </c>
      <c r="W212" s="2" t="s">
        <v>1919</v>
      </c>
      <c r="X212" s="35" t="s">
        <v>2136</v>
      </c>
    </row>
    <row r="213" spans="1:24" x14ac:dyDescent="0.25">
      <c r="A213" s="3" t="s">
        <v>1357</v>
      </c>
      <c r="B213" s="7">
        <v>501</v>
      </c>
      <c r="C213" s="34" t="s">
        <v>282</v>
      </c>
      <c r="D213" s="2" t="s">
        <v>876</v>
      </c>
      <c r="E213" s="35"/>
      <c r="F213" s="10">
        <v>38</v>
      </c>
      <c r="G213" s="28">
        <f>SUMIFS('Verkaufte Spindeln'!D:D,'Verkaufte Spindeln'!C:C,Tabelle2[[#This Row],[Zeichnungs-Endnummer]],'Verkaufte Spindeln'!F:F,"&gt;="&amp;Datum1,'Verkaufte Spindeln'!F:F,"&lt;="&amp;Datum2)</f>
        <v>38</v>
      </c>
      <c r="H213" s="34" t="s">
        <v>2063</v>
      </c>
      <c r="I213" s="3">
        <v>32</v>
      </c>
      <c r="J213" s="3"/>
      <c r="K213" s="41">
        <v>12000</v>
      </c>
      <c r="L213" s="9"/>
      <c r="M213" s="3"/>
      <c r="N213" s="8" t="s">
        <v>2100</v>
      </c>
      <c r="O213" s="50"/>
      <c r="P213" s="2" t="str">
        <f t="shared" si="8"/>
        <v>098-0177</v>
      </c>
      <c r="Q213" s="2" t="s">
        <v>566</v>
      </c>
      <c r="R213" s="2" t="str">
        <f t="shared" si="9"/>
        <v>098-0176</v>
      </c>
      <c r="S213" s="2" t="s">
        <v>565</v>
      </c>
      <c r="T213" s="2" t="s">
        <v>1996</v>
      </c>
      <c r="U213" s="2" t="s">
        <v>1944</v>
      </c>
      <c r="V213" s="2" t="s">
        <v>2157</v>
      </c>
      <c r="W213" s="2" t="s">
        <v>1919</v>
      </c>
      <c r="X213" s="35" t="s">
        <v>2136</v>
      </c>
    </row>
    <row r="214" spans="1:24" x14ac:dyDescent="0.25">
      <c r="A214" s="3" t="s">
        <v>1393</v>
      </c>
      <c r="B214" s="7">
        <v>548</v>
      </c>
      <c r="C214" s="34" t="s">
        <v>250</v>
      </c>
      <c r="D214" s="2" t="s">
        <v>871</v>
      </c>
      <c r="E214" s="35"/>
      <c r="F214" s="10">
        <v>36</v>
      </c>
      <c r="G214" s="28">
        <f>SUMIFS('Verkaufte Spindeln'!D:D,'Verkaufte Spindeln'!C:C,Tabelle2[[#This Row],[Zeichnungs-Endnummer]],'Verkaufte Spindeln'!F:F,"&gt;="&amp;Datum1,'Verkaufte Spindeln'!F:F,"&lt;="&amp;Datum2)</f>
        <v>36</v>
      </c>
      <c r="H214" s="34" t="s">
        <v>2059</v>
      </c>
      <c r="I214" s="3">
        <v>21</v>
      </c>
      <c r="J214" s="3"/>
      <c r="K214" s="41">
        <v>14000</v>
      </c>
      <c r="L214" s="9"/>
      <c r="M214" s="3"/>
      <c r="N214" s="8" t="s">
        <v>2100</v>
      </c>
      <c r="O214" s="50"/>
      <c r="P214" s="2" t="str">
        <f t="shared" si="8"/>
        <v>098-0392</v>
      </c>
      <c r="Q214" s="2" t="s">
        <v>572</v>
      </c>
      <c r="R214" s="2" t="str">
        <f t="shared" si="9"/>
        <v>098-0179</v>
      </c>
      <c r="S214" s="2" t="s">
        <v>556</v>
      </c>
      <c r="T214" s="2" t="s">
        <v>1991</v>
      </c>
      <c r="U214" s="2" t="s">
        <v>2251</v>
      </c>
      <c r="V214" s="2" t="s">
        <v>2154</v>
      </c>
      <c r="W214" s="2" t="s">
        <v>1919</v>
      </c>
      <c r="X214" s="35" t="s">
        <v>2136</v>
      </c>
    </row>
    <row r="215" spans="1:24" x14ac:dyDescent="0.25">
      <c r="A215" s="3" t="s">
        <v>1299</v>
      </c>
      <c r="B215" s="7">
        <v>394</v>
      </c>
      <c r="C215" s="34" t="s">
        <v>173</v>
      </c>
      <c r="D215" s="2" t="s">
        <v>843</v>
      </c>
      <c r="E215" s="35"/>
      <c r="F215" s="10">
        <v>32</v>
      </c>
      <c r="G215" s="28">
        <f>SUMIFS('Verkaufte Spindeln'!D:D,'Verkaufte Spindeln'!C:C,Tabelle2[[#This Row],[Zeichnungs-Endnummer]],'Verkaufte Spindeln'!F:F,"&gt;="&amp;Datum1,'Verkaufte Spindeln'!F:F,"&lt;="&amp;Datum2)</f>
        <v>32</v>
      </c>
      <c r="H215" s="34" t="s">
        <v>2057</v>
      </c>
      <c r="I215" s="3">
        <v>25</v>
      </c>
      <c r="J215" s="3"/>
      <c r="K215" s="41">
        <v>8000</v>
      </c>
      <c r="L215" s="9"/>
      <c r="M215" s="3"/>
      <c r="N215" s="8" t="s">
        <v>2100</v>
      </c>
      <c r="O215" s="50"/>
      <c r="P215" s="2" t="str">
        <f t="shared" si="8"/>
        <v>098-0177</v>
      </c>
      <c r="Q215" s="2" t="s">
        <v>566</v>
      </c>
      <c r="R215" s="2" t="str">
        <f t="shared" si="9"/>
        <v>098-0176</v>
      </c>
      <c r="S215" s="2" t="s">
        <v>565</v>
      </c>
      <c r="T215" s="2" t="s">
        <v>1996</v>
      </c>
      <c r="U215" s="2" t="s">
        <v>1944</v>
      </c>
      <c r="V215" s="2" t="s">
        <v>2157</v>
      </c>
      <c r="W215" s="2" t="s">
        <v>1919</v>
      </c>
      <c r="X215" s="35" t="s">
        <v>2136</v>
      </c>
    </row>
    <row r="216" spans="1:24" x14ac:dyDescent="0.25">
      <c r="A216" s="3" t="s">
        <v>1348</v>
      </c>
      <c r="B216" s="7">
        <v>515</v>
      </c>
      <c r="C216" s="34" t="s">
        <v>37</v>
      </c>
      <c r="D216" s="2" t="s">
        <v>38</v>
      </c>
      <c r="E216" s="35"/>
      <c r="F216" s="10">
        <v>30</v>
      </c>
      <c r="G216" s="28">
        <f>SUMIFS('Verkaufte Spindeln'!D:D,'Verkaufte Spindeln'!C:C,Tabelle2[[#This Row],[Zeichnungs-Endnummer]],'Verkaufte Spindeln'!F:F,"&gt;="&amp;Datum1,'Verkaufte Spindeln'!F:F,"&lt;="&amp;Datum2)</f>
        <v>30</v>
      </c>
      <c r="H216" s="34" t="s">
        <v>2070</v>
      </c>
      <c r="I216" s="3">
        <v>12</v>
      </c>
      <c r="J216" s="3"/>
      <c r="K216" s="41">
        <v>12000</v>
      </c>
      <c r="L216" s="9"/>
      <c r="M216" s="3"/>
      <c r="N216" s="8" t="s">
        <v>2100</v>
      </c>
      <c r="O216" s="50"/>
      <c r="P216" s="2" t="str">
        <f t="shared" si="8"/>
        <v>098-0213</v>
      </c>
      <c r="Q216" s="2" t="s">
        <v>569</v>
      </c>
      <c r="R216" s="2" t="str">
        <f t="shared" si="9"/>
        <v>098-0214</v>
      </c>
      <c r="S216" s="2" t="s">
        <v>570</v>
      </c>
      <c r="T216" s="2" t="s">
        <v>1956</v>
      </c>
      <c r="U216" s="2" t="s">
        <v>1923</v>
      </c>
      <c r="V216" s="2" t="s">
        <v>2177</v>
      </c>
      <c r="W216" s="2" t="s">
        <v>1919</v>
      </c>
      <c r="X216" s="35" t="s">
        <v>2136</v>
      </c>
    </row>
    <row r="217" spans="1:24" x14ac:dyDescent="0.25">
      <c r="A217" s="3" t="s">
        <v>1292</v>
      </c>
      <c r="B217" s="7">
        <v>379</v>
      </c>
      <c r="C217" s="34" t="s">
        <v>101</v>
      </c>
      <c r="D217" s="2" t="s">
        <v>839</v>
      </c>
      <c r="E217" s="35"/>
      <c r="F217" s="10">
        <v>29</v>
      </c>
      <c r="G217" s="28">
        <f>SUMIFS('Verkaufte Spindeln'!D:D,'Verkaufte Spindeln'!C:C,Tabelle2[[#This Row],[Zeichnungs-Endnummer]],'Verkaufte Spindeln'!F:F,"&gt;="&amp;Datum1,'Verkaufte Spindeln'!F:F,"&lt;="&amp;Datum2)</f>
        <v>29</v>
      </c>
      <c r="H217" s="34" t="s">
        <v>2057</v>
      </c>
      <c r="I217" s="3">
        <v>40</v>
      </c>
      <c r="J217" s="3"/>
      <c r="K217" s="41">
        <v>18000</v>
      </c>
      <c r="L217" s="9"/>
      <c r="M217" s="3"/>
      <c r="N217" s="8" t="s">
        <v>2099</v>
      </c>
      <c r="O217" s="50"/>
      <c r="P217" s="2" t="str">
        <f t="shared" si="8"/>
        <v>098-0189</v>
      </c>
      <c r="Q217" s="2" t="s">
        <v>549</v>
      </c>
      <c r="R217" s="2" t="str">
        <f t="shared" si="9"/>
        <v>098-0190</v>
      </c>
      <c r="S217" s="2" t="s">
        <v>548</v>
      </c>
      <c r="T217" s="2"/>
      <c r="U217" s="2"/>
      <c r="V217" s="2" t="s">
        <v>2152</v>
      </c>
      <c r="W217" s="2" t="s">
        <v>2109</v>
      </c>
      <c r="X217" s="35" t="s">
        <v>2136</v>
      </c>
    </row>
    <row r="218" spans="1:24" x14ac:dyDescent="0.25">
      <c r="A218" s="3" t="s">
        <v>1834</v>
      </c>
      <c r="B218" s="7">
        <v>1066</v>
      </c>
      <c r="C218" s="34" t="s">
        <v>98</v>
      </c>
      <c r="D218" s="2" t="s">
        <v>1261</v>
      </c>
      <c r="E218" s="35" t="s">
        <v>513</v>
      </c>
      <c r="F218" s="10">
        <v>29</v>
      </c>
      <c r="G218" s="28">
        <f>SUMIFS('Verkaufte Spindeln'!D:D,'Verkaufte Spindeln'!C:C,Tabelle2[[#This Row],[Zeichnungs-Endnummer]],'Verkaufte Spindeln'!F:F,"&gt;="&amp;Datum1,'Verkaufte Spindeln'!F:F,"&lt;="&amp;Datum2)</f>
        <v>29</v>
      </c>
      <c r="H218" s="34" t="s">
        <v>2057</v>
      </c>
      <c r="I218" s="3">
        <v>18</v>
      </c>
      <c r="J218" s="3">
        <v>55.708333333333336</v>
      </c>
      <c r="K218" s="41">
        <v>5000</v>
      </c>
      <c r="L218" s="9" t="s">
        <v>2307</v>
      </c>
      <c r="M218" s="3" t="s">
        <v>2354</v>
      </c>
      <c r="N218" s="8" t="s">
        <v>2100</v>
      </c>
      <c r="O218" s="50" t="s">
        <v>802</v>
      </c>
      <c r="P218" s="2" t="str">
        <f t="shared" si="8"/>
        <v>098-0555</v>
      </c>
      <c r="Q218" s="2" t="s">
        <v>735</v>
      </c>
      <c r="R218" s="2" t="str">
        <f t="shared" si="9"/>
        <v>098-0554</v>
      </c>
      <c r="S218" s="2" t="s">
        <v>736</v>
      </c>
      <c r="T218" s="2" t="s">
        <v>1901</v>
      </c>
      <c r="U218" s="2" t="s">
        <v>2002</v>
      </c>
      <c r="V218" s="2" t="s">
        <v>2112</v>
      </c>
      <c r="W218" s="2" t="s">
        <v>2130</v>
      </c>
      <c r="X218" s="35" t="s">
        <v>2235</v>
      </c>
    </row>
    <row r="219" spans="1:24" x14ac:dyDescent="0.25">
      <c r="A219" s="3" t="s">
        <v>1364</v>
      </c>
      <c r="B219" s="7">
        <v>504</v>
      </c>
      <c r="C219" s="34" t="s">
        <v>144</v>
      </c>
      <c r="D219" s="2" t="s">
        <v>879</v>
      </c>
      <c r="E219" s="35"/>
      <c r="F219" s="10">
        <v>28</v>
      </c>
      <c r="G219" s="28">
        <f>SUMIFS('Verkaufte Spindeln'!D:D,'Verkaufte Spindeln'!C:C,Tabelle2[[#This Row],[Zeichnungs-Endnummer]],'Verkaufte Spindeln'!F:F,"&gt;="&amp;Datum1,'Verkaufte Spindeln'!F:F,"&lt;="&amp;Datum2)</f>
        <v>28</v>
      </c>
      <c r="H219" s="34" t="s">
        <v>2057</v>
      </c>
      <c r="I219" s="3">
        <v>21</v>
      </c>
      <c r="J219" s="3"/>
      <c r="K219" s="41">
        <v>18000</v>
      </c>
      <c r="L219" s="9"/>
      <c r="M219" s="3"/>
      <c r="N219" s="8" t="s">
        <v>2100</v>
      </c>
      <c r="O219" s="50"/>
      <c r="P219" s="2" t="str">
        <f t="shared" si="8"/>
        <v>098-0289</v>
      </c>
      <c r="Q219" s="2" t="s">
        <v>608</v>
      </c>
      <c r="R219" s="2" t="str">
        <f t="shared" si="9"/>
        <v>098-0290</v>
      </c>
      <c r="S219" s="2" t="s">
        <v>609</v>
      </c>
      <c r="T219" s="2" t="s">
        <v>1990</v>
      </c>
      <c r="U219" s="2" t="s">
        <v>1941</v>
      </c>
      <c r="V219" s="2" t="s">
        <v>2181</v>
      </c>
      <c r="W219" s="2" t="s">
        <v>1919</v>
      </c>
      <c r="X219" s="35" t="s">
        <v>2136</v>
      </c>
    </row>
    <row r="220" spans="1:24" x14ac:dyDescent="0.25">
      <c r="A220" s="3" t="s">
        <v>1362</v>
      </c>
      <c r="B220" s="7">
        <v>504</v>
      </c>
      <c r="C220" s="34" t="s">
        <v>144</v>
      </c>
      <c r="D220" s="2" t="s">
        <v>1193</v>
      </c>
      <c r="E220" s="35"/>
      <c r="F220" s="10">
        <v>28</v>
      </c>
      <c r="G220" s="28">
        <f>SUMIFS('Verkaufte Spindeln'!D:D,'Verkaufte Spindeln'!C:C,Tabelle2[[#This Row],[Zeichnungs-Endnummer]],'Verkaufte Spindeln'!F:F,"&gt;="&amp;Datum1,'Verkaufte Spindeln'!F:F,"&lt;="&amp;Datum2)</f>
        <v>28</v>
      </c>
      <c r="H220" s="34" t="s">
        <v>2057</v>
      </c>
      <c r="I220" s="3">
        <v>21</v>
      </c>
      <c r="J220" s="3"/>
      <c r="K220" s="41">
        <v>18000</v>
      </c>
      <c r="L220" s="9"/>
      <c r="M220" s="3"/>
      <c r="N220" s="8" t="s">
        <v>2100</v>
      </c>
      <c r="O220" s="50"/>
      <c r="P220" s="2" t="str">
        <f t="shared" si="8"/>
        <v>098-0289</v>
      </c>
      <c r="Q220" s="2" t="s">
        <v>608</v>
      </c>
      <c r="R220" s="2" t="str">
        <f t="shared" si="9"/>
        <v>098-0290</v>
      </c>
      <c r="S220" s="2" t="s">
        <v>609</v>
      </c>
      <c r="T220" s="2" t="s">
        <v>1990</v>
      </c>
      <c r="U220" s="2" t="s">
        <v>1941</v>
      </c>
      <c r="V220" s="2" t="s">
        <v>2181</v>
      </c>
      <c r="W220" s="2" t="s">
        <v>1919</v>
      </c>
      <c r="X220" s="35" t="s">
        <v>2136</v>
      </c>
    </row>
    <row r="221" spans="1:24" x14ac:dyDescent="0.25">
      <c r="A221" s="3" t="s">
        <v>1373</v>
      </c>
      <c r="B221" s="7">
        <v>523</v>
      </c>
      <c r="C221" s="34" t="s">
        <v>53</v>
      </c>
      <c r="D221" s="2" t="s">
        <v>862</v>
      </c>
      <c r="E221" s="35"/>
      <c r="F221" s="10">
        <v>26</v>
      </c>
      <c r="G221" s="28">
        <f>SUMIFS('Verkaufte Spindeln'!D:D,'Verkaufte Spindeln'!C:C,Tabelle2[[#This Row],[Zeichnungs-Endnummer]],'Verkaufte Spindeln'!F:F,"&gt;="&amp;Datum1,'Verkaufte Spindeln'!F:F,"&lt;="&amp;Datum2)</f>
        <v>26</v>
      </c>
      <c r="H221" s="34" t="s">
        <v>2062</v>
      </c>
      <c r="I221" s="3">
        <v>12</v>
      </c>
      <c r="J221" s="3"/>
      <c r="K221" s="41">
        <v>18000</v>
      </c>
      <c r="L221" s="9"/>
      <c r="M221" s="3"/>
      <c r="N221" s="8" t="s">
        <v>2100</v>
      </c>
      <c r="O221" s="50"/>
      <c r="P221" s="2" t="str">
        <f t="shared" si="8"/>
        <v>098-0300</v>
      </c>
      <c r="Q221" s="2" t="s">
        <v>618</v>
      </c>
      <c r="R221" s="2" t="str">
        <f t="shared" si="9"/>
        <v>098-0301</v>
      </c>
      <c r="S221" s="2" t="s">
        <v>619</v>
      </c>
      <c r="T221" s="2" t="s">
        <v>1954</v>
      </c>
      <c r="U221" s="2" t="s">
        <v>2259</v>
      </c>
      <c r="V221" s="2" t="s">
        <v>2185</v>
      </c>
      <c r="W221" s="2" t="s">
        <v>1919</v>
      </c>
      <c r="X221" s="35" t="s">
        <v>2136</v>
      </c>
    </row>
    <row r="222" spans="1:24" x14ac:dyDescent="0.25">
      <c r="A222" s="3" t="s">
        <v>1298</v>
      </c>
      <c r="B222" s="7">
        <v>390</v>
      </c>
      <c r="C222" s="34" t="s">
        <v>417</v>
      </c>
      <c r="D222" s="2" t="s">
        <v>1182</v>
      </c>
      <c r="E222" s="35"/>
      <c r="F222" s="10">
        <v>25</v>
      </c>
      <c r="G222" s="28">
        <f>SUMIFS('Verkaufte Spindeln'!D:D,'Verkaufte Spindeln'!C:C,Tabelle2[[#This Row],[Zeichnungs-Endnummer]],'Verkaufte Spindeln'!F:F,"&gt;="&amp;Datum1,'Verkaufte Spindeln'!F:F,"&lt;="&amp;Datum2)</f>
        <v>25</v>
      </c>
      <c r="H222" s="34" t="s">
        <v>2060</v>
      </c>
      <c r="I222" s="3">
        <v>21</v>
      </c>
      <c r="J222" s="3"/>
      <c r="K222" s="41">
        <v>18000</v>
      </c>
      <c r="L222" s="9"/>
      <c r="M222" s="3"/>
      <c r="N222" s="8" t="s">
        <v>2099</v>
      </c>
      <c r="O222" s="50"/>
      <c r="P222" s="2" t="str">
        <f t="shared" si="8"/>
        <v>098-0147</v>
      </c>
      <c r="Q222" s="2" t="s">
        <v>564</v>
      </c>
      <c r="R222" s="2" t="str">
        <f t="shared" si="9"/>
        <v>098-0148</v>
      </c>
      <c r="S222" s="2" t="s">
        <v>563</v>
      </c>
      <c r="T222" s="2" t="s">
        <v>1979</v>
      </c>
      <c r="U222" s="2" t="s">
        <v>2249</v>
      </c>
      <c r="V222" s="2" t="s">
        <v>2156</v>
      </c>
      <c r="W222" s="2" t="s">
        <v>1919</v>
      </c>
      <c r="X222" s="35" t="s">
        <v>2136</v>
      </c>
    </row>
    <row r="223" spans="1:24" x14ac:dyDescent="0.25">
      <c r="A223" s="3" t="s">
        <v>1430</v>
      </c>
      <c r="B223" s="7">
        <v>603</v>
      </c>
      <c r="C223" s="34" t="s">
        <v>114</v>
      </c>
      <c r="D223" s="2" t="s">
        <v>920</v>
      </c>
      <c r="E223" s="35" t="s">
        <v>529</v>
      </c>
      <c r="F223" s="10">
        <v>25</v>
      </c>
      <c r="G223" s="28">
        <f>SUMIFS('Verkaufte Spindeln'!D:D,'Verkaufte Spindeln'!C:C,Tabelle2[[#This Row],[Zeichnungs-Endnummer]],'Verkaufte Spindeln'!F:F,"&gt;="&amp;Datum1,'Verkaufte Spindeln'!F:F,"&lt;="&amp;Datum2)</f>
        <v>25</v>
      </c>
      <c r="H223" s="34" t="s">
        <v>2057</v>
      </c>
      <c r="I223" s="3">
        <v>18</v>
      </c>
      <c r="J223" s="3"/>
      <c r="K223" s="41">
        <v>20000</v>
      </c>
      <c r="L223" s="9"/>
      <c r="M223" s="3"/>
      <c r="N223" s="8" t="s">
        <v>2100</v>
      </c>
      <c r="O223" s="50"/>
      <c r="P223" s="2" t="str">
        <f t="shared" si="8"/>
        <v>098-0255</v>
      </c>
      <c r="Q223" s="2" t="s">
        <v>588</v>
      </c>
      <c r="R223" s="2" t="str">
        <f t="shared" si="9"/>
        <v>0</v>
      </c>
      <c r="S223" s="2"/>
      <c r="T223" s="2" t="s">
        <v>1972</v>
      </c>
      <c r="U223" s="2" t="s">
        <v>2254</v>
      </c>
      <c r="V223" s="2" t="s">
        <v>2187</v>
      </c>
      <c r="W223" s="2"/>
      <c r="X223" s="35" t="s">
        <v>2136</v>
      </c>
    </row>
    <row r="224" spans="1:24" x14ac:dyDescent="0.25">
      <c r="A224" s="3" t="s">
        <v>1326</v>
      </c>
      <c r="B224" s="7">
        <v>463</v>
      </c>
      <c r="C224" s="34" t="s">
        <v>116</v>
      </c>
      <c r="D224" s="2" t="s">
        <v>1187</v>
      </c>
      <c r="E224" s="35"/>
      <c r="F224" s="10">
        <v>21</v>
      </c>
      <c r="G224" s="28">
        <f>SUMIFS('Verkaufte Spindeln'!D:D,'Verkaufte Spindeln'!C:C,Tabelle2[[#This Row],[Zeichnungs-Endnummer]],'Verkaufte Spindeln'!F:F,"&gt;="&amp;Datum1,'Verkaufte Spindeln'!F:F,"&lt;="&amp;Datum2)</f>
        <v>21</v>
      </c>
      <c r="H224" s="34" t="s">
        <v>2057</v>
      </c>
      <c r="I224" s="3">
        <v>18</v>
      </c>
      <c r="J224" s="3"/>
      <c r="K224" s="41">
        <v>20000</v>
      </c>
      <c r="L224" s="9"/>
      <c r="M224" s="3"/>
      <c r="N224" s="8" t="s">
        <v>2099</v>
      </c>
      <c r="O224" s="50"/>
      <c r="P224" s="2" t="str">
        <f t="shared" si="8"/>
        <v>098-0255</v>
      </c>
      <c r="Q224" s="2" t="s">
        <v>588</v>
      </c>
      <c r="R224" s="2" t="str">
        <f t="shared" si="9"/>
        <v>0</v>
      </c>
      <c r="S224" s="2"/>
      <c r="T224" s="2" t="s">
        <v>1972</v>
      </c>
      <c r="U224" s="2" t="s">
        <v>2254</v>
      </c>
      <c r="V224" s="2" t="s">
        <v>2171</v>
      </c>
      <c r="W224" s="2"/>
      <c r="X224" s="35" t="s">
        <v>2136</v>
      </c>
    </row>
    <row r="225" spans="1:24" x14ac:dyDescent="0.25">
      <c r="A225" s="3" t="s">
        <v>1548</v>
      </c>
      <c r="B225" s="7">
        <v>804</v>
      </c>
      <c r="C225" s="34" t="s">
        <v>67</v>
      </c>
      <c r="D225" s="2" t="s">
        <v>994</v>
      </c>
      <c r="E225" s="35" t="s">
        <v>529</v>
      </c>
      <c r="F225" s="10">
        <v>20</v>
      </c>
      <c r="G225" s="28">
        <f>SUMIFS('Verkaufte Spindeln'!D:D,'Verkaufte Spindeln'!C:C,Tabelle2[[#This Row],[Zeichnungs-Endnummer]],'Verkaufte Spindeln'!F:F,"&gt;="&amp;Datum1,'Verkaufte Spindeln'!F:F,"&lt;="&amp;Datum2)</f>
        <v>20</v>
      </c>
      <c r="H225" s="34" t="s">
        <v>2057</v>
      </c>
      <c r="I225" s="3">
        <v>10</v>
      </c>
      <c r="J225" s="3"/>
      <c r="K225" s="41">
        <v>10000</v>
      </c>
      <c r="L225" s="9"/>
      <c r="M225" s="3"/>
      <c r="N225" s="8" t="s">
        <v>2100</v>
      </c>
      <c r="O225" s="50"/>
      <c r="P225" s="2" t="str">
        <f t="shared" si="8"/>
        <v>098-0524</v>
      </c>
      <c r="Q225" s="2" t="s">
        <v>694</v>
      </c>
      <c r="R225" s="2" t="str">
        <f t="shared" si="9"/>
        <v>098-0476</v>
      </c>
      <c r="S225" s="2" t="s">
        <v>695</v>
      </c>
      <c r="T225" s="2" t="s">
        <v>1891</v>
      </c>
      <c r="U225" s="2" t="s">
        <v>2031</v>
      </c>
      <c r="V225" s="2" t="s">
        <v>2112</v>
      </c>
      <c r="W225" s="2" t="s">
        <v>2124</v>
      </c>
      <c r="X225" s="35" t="s">
        <v>2136</v>
      </c>
    </row>
    <row r="226" spans="1:24" x14ac:dyDescent="0.25">
      <c r="A226" s="3" t="s">
        <v>1305</v>
      </c>
      <c r="B226" s="7">
        <v>416</v>
      </c>
      <c r="C226" s="34" t="s">
        <v>248</v>
      </c>
      <c r="D226" s="2" t="s">
        <v>848</v>
      </c>
      <c r="E226" s="35"/>
      <c r="F226" s="10">
        <v>16</v>
      </c>
      <c r="G226" s="28">
        <f>SUMIFS('Verkaufte Spindeln'!D:D,'Verkaufte Spindeln'!C:C,Tabelle2[[#This Row],[Zeichnungs-Endnummer]],'Verkaufte Spindeln'!F:F,"&gt;="&amp;Datum1,'Verkaufte Spindeln'!F:F,"&lt;="&amp;Datum2)</f>
        <v>16</v>
      </c>
      <c r="H226" s="34" t="s">
        <v>2059</v>
      </c>
      <c r="I226" s="3">
        <v>21</v>
      </c>
      <c r="J226" s="3"/>
      <c r="K226" s="41">
        <v>14000</v>
      </c>
      <c r="L226" s="9"/>
      <c r="M226" s="3"/>
      <c r="N226" s="8" t="s">
        <v>2100</v>
      </c>
      <c r="O226" s="50"/>
      <c r="P226" s="2" t="str">
        <f t="shared" si="8"/>
        <v>098-0135</v>
      </c>
      <c r="Q226" s="2" t="s">
        <v>571</v>
      </c>
      <c r="R226" s="2" t="str">
        <f t="shared" si="9"/>
        <v>098-0136</v>
      </c>
      <c r="S226" s="2" t="s">
        <v>551</v>
      </c>
      <c r="T226" s="2" t="s">
        <v>1973</v>
      </c>
      <c r="U226" s="2" t="s">
        <v>2250</v>
      </c>
      <c r="V226" s="2" t="s">
        <v>2159</v>
      </c>
      <c r="W226" s="2" t="s">
        <v>1919</v>
      </c>
      <c r="X226" s="35" t="s">
        <v>2136</v>
      </c>
    </row>
    <row r="227" spans="1:24" x14ac:dyDescent="0.25">
      <c r="A227" s="3" t="s">
        <v>1291</v>
      </c>
      <c r="B227" s="7">
        <v>378</v>
      </c>
      <c r="C227" s="34" t="s">
        <v>101</v>
      </c>
      <c r="D227" s="2" t="s">
        <v>839</v>
      </c>
      <c r="E227" s="35"/>
      <c r="F227" s="10">
        <v>15</v>
      </c>
      <c r="G227" s="28">
        <f>SUMIFS('Verkaufte Spindeln'!D:D,'Verkaufte Spindeln'!C:C,Tabelle2[[#This Row],[Zeichnungs-Endnummer]],'Verkaufte Spindeln'!F:F,"&gt;="&amp;Datum1,'Verkaufte Spindeln'!F:F,"&lt;="&amp;Datum2)</f>
        <v>15</v>
      </c>
      <c r="H227" s="34" t="s">
        <v>2057</v>
      </c>
      <c r="I227" s="3">
        <v>18</v>
      </c>
      <c r="J227" s="3"/>
      <c r="K227" s="41">
        <v>12000</v>
      </c>
      <c r="L227" s="9"/>
      <c r="M227" s="3"/>
      <c r="N227" s="8" t="s">
        <v>2100</v>
      </c>
      <c r="O227" s="50"/>
      <c r="P227" s="2" t="str">
        <f t="shared" si="8"/>
        <v>098-0229</v>
      </c>
      <c r="Q227" s="2" t="s">
        <v>573</v>
      </c>
      <c r="R227" s="2" t="str">
        <f t="shared" si="9"/>
        <v>098-0230</v>
      </c>
      <c r="S227" s="2" t="s">
        <v>574</v>
      </c>
      <c r="T227" s="2" t="s">
        <v>1994</v>
      </c>
      <c r="U227" s="2" t="s">
        <v>1949</v>
      </c>
      <c r="V227" s="2" t="s">
        <v>2148</v>
      </c>
      <c r="W227" s="2" t="s">
        <v>1919</v>
      </c>
      <c r="X227" s="35" t="s">
        <v>2136</v>
      </c>
    </row>
    <row r="228" spans="1:24" x14ac:dyDescent="0.25">
      <c r="A228" s="3" t="s">
        <v>1409</v>
      </c>
      <c r="B228" s="7">
        <v>474</v>
      </c>
      <c r="C228" s="34" t="s">
        <v>344</v>
      </c>
      <c r="D228" s="2" t="s">
        <v>1199</v>
      </c>
      <c r="E228" s="35"/>
      <c r="F228" s="10">
        <v>15</v>
      </c>
      <c r="G228" s="28">
        <f>SUMIFS('Verkaufte Spindeln'!D:D,'Verkaufte Spindeln'!C:C,Tabelle2[[#This Row],[Zeichnungs-Endnummer]],'Verkaufte Spindeln'!F:F,"&gt;="&amp;Datum1,'Verkaufte Spindeln'!F:F,"&lt;="&amp;Datum2)</f>
        <v>15</v>
      </c>
      <c r="H228" s="34" t="s">
        <v>2061</v>
      </c>
      <c r="I228" s="3">
        <v>18</v>
      </c>
      <c r="J228" s="3"/>
      <c r="K228" s="41">
        <v>15000</v>
      </c>
      <c r="L228" s="9"/>
      <c r="M228" s="3"/>
      <c r="N228" s="8" t="s">
        <v>2100</v>
      </c>
      <c r="O228" s="50"/>
      <c r="P228" s="2" t="str">
        <f t="shared" si="8"/>
        <v>098-0253</v>
      </c>
      <c r="Q228" s="2" t="s">
        <v>589</v>
      </c>
      <c r="R228" s="2" t="str">
        <f t="shared" si="9"/>
        <v>0</v>
      </c>
      <c r="S228" s="2"/>
      <c r="T228" s="2" t="s">
        <v>1975</v>
      </c>
      <c r="U228" s="2" t="s">
        <v>2255</v>
      </c>
      <c r="V228" s="2" t="s">
        <v>2174</v>
      </c>
      <c r="W228" s="2"/>
      <c r="X228" s="35" t="s">
        <v>2136</v>
      </c>
    </row>
    <row r="229" spans="1:24" x14ac:dyDescent="0.25">
      <c r="A229" s="3" t="s">
        <v>1333</v>
      </c>
      <c r="B229" s="7">
        <v>474</v>
      </c>
      <c r="C229" s="34" t="s">
        <v>343</v>
      </c>
      <c r="D229" s="2" t="s">
        <v>1191</v>
      </c>
      <c r="E229" s="35"/>
      <c r="F229" s="10">
        <v>15</v>
      </c>
      <c r="G229" s="28">
        <f>SUMIFS('Verkaufte Spindeln'!D:D,'Verkaufte Spindeln'!C:C,Tabelle2[[#This Row],[Zeichnungs-Endnummer]],'Verkaufte Spindeln'!F:F,"&gt;="&amp;Datum1,'Verkaufte Spindeln'!F:F,"&lt;="&amp;Datum2)</f>
        <v>15</v>
      </c>
      <c r="H229" s="34" t="s">
        <v>2061</v>
      </c>
      <c r="I229" s="3">
        <v>18</v>
      </c>
      <c r="J229" s="3"/>
      <c r="K229" s="41">
        <v>15000</v>
      </c>
      <c r="L229" s="9"/>
      <c r="M229" s="3"/>
      <c r="N229" s="8" t="s">
        <v>2100</v>
      </c>
      <c r="O229" s="50"/>
      <c r="P229" s="2" t="str">
        <f t="shared" si="8"/>
        <v>098-0253</v>
      </c>
      <c r="Q229" s="2" t="s">
        <v>589</v>
      </c>
      <c r="R229" s="2" t="str">
        <f t="shared" si="9"/>
        <v>0</v>
      </c>
      <c r="S229" s="2"/>
      <c r="T229" s="2" t="s">
        <v>1975</v>
      </c>
      <c r="U229" s="2" t="s">
        <v>2255</v>
      </c>
      <c r="V229" s="2" t="s">
        <v>2174</v>
      </c>
      <c r="W229" s="2"/>
      <c r="X229" s="35" t="s">
        <v>2136</v>
      </c>
    </row>
    <row r="230" spans="1:24" x14ac:dyDescent="0.25">
      <c r="A230" s="3" t="s">
        <v>1318</v>
      </c>
      <c r="B230" s="7">
        <v>448</v>
      </c>
      <c r="C230" s="34" t="s">
        <v>490</v>
      </c>
      <c r="D230" s="2" t="s">
        <v>855</v>
      </c>
      <c r="E230" s="35"/>
      <c r="F230" s="10">
        <v>14</v>
      </c>
      <c r="G230" s="28">
        <f>SUMIFS('Verkaufte Spindeln'!D:D,'Verkaufte Spindeln'!C:C,Tabelle2[[#This Row],[Zeichnungs-Endnummer]],'Verkaufte Spindeln'!F:F,"&gt;="&amp;Datum1,'Verkaufte Spindeln'!F:F,"&lt;="&amp;Datum2)</f>
        <v>14</v>
      </c>
      <c r="H230" s="34" t="s">
        <v>2056</v>
      </c>
      <c r="I230" s="3">
        <v>21</v>
      </c>
      <c r="J230" s="3"/>
      <c r="K230" s="41">
        <v>1500</v>
      </c>
      <c r="L230" s="9"/>
      <c r="M230" s="3"/>
      <c r="N230" s="8" t="s">
        <v>2100</v>
      </c>
      <c r="O230" s="50"/>
      <c r="P230" s="2" t="str">
        <f t="shared" si="8"/>
        <v>098-0135</v>
      </c>
      <c r="Q230" s="2" t="s">
        <v>571</v>
      </c>
      <c r="R230" s="2" t="str">
        <f t="shared" si="9"/>
        <v>098-0136</v>
      </c>
      <c r="S230" s="2" t="s">
        <v>551</v>
      </c>
      <c r="T230" s="2" t="s">
        <v>1973</v>
      </c>
      <c r="U230" s="2" t="s">
        <v>2250</v>
      </c>
      <c r="V230" s="2" t="s">
        <v>2159</v>
      </c>
      <c r="W230" s="2" t="s">
        <v>1919</v>
      </c>
      <c r="X230" s="35" t="s">
        <v>2136</v>
      </c>
    </row>
    <row r="231" spans="1:24" x14ac:dyDescent="0.25">
      <c r="A231" s="3" t="s">
        <v>1377</v>
      </c>
      <c r="B231" s="7">
        <v>524</v>
      </c>
      <c r="C231" s="34" t="s">
        <v>113</v>
      </c>
      <c r="D231" s="2" t="s">
        <v>888</v>
      </c>
      <c r="E231" s="35" t="s">
        <v>529</v>
      </c>
      <c r="F231" s="10">
        <v>14</v>
      </c>
      <c r="G231" s="28">
        <f>SUMIFS('Verkaufte Spindeln'!D:D,'Verkaufte Spindeln'!C:C,Tabelle2[[#This Row],[Zeichnungs-Endnummer]],'Verkaufte Spindeln'!F:F,"&gt;="&amp;Datum1,'Verkaufte Spindeln'!F:F,"&lt;="&amp;Datum2)</f>
        <v>14</v>
      </c>
      <c r="H231" s="34" t="s">
        <v>2057</v>
      </c>
      <c r="I231" s="3">
        <v>18</v>
      </c>
      <c r="J231" s="3"/>
      <c r="K231" s="41">
        <v>20000</v>
      </c>
      <c r="L231" s="9"/>
      <c r="M231" s="3"/>
      <c r="N231" s="8" t="s">
        <v>2100</v>
      </c>
      <c r="O231" s="50"/>
      <c r="P231" s="2" t="str">
        <f t="shared" si="8"/>
        <v>098-0208</v>
      </c>
      <c r="Q231" s="2" t="s">
        <v>552</v>
      </c>
      <c r="R231" s="2" t="str">
        <f t="shared" si="9"/>
        <v>098-0209</v>
      </c>
      <c r="S231" s="2" t="s">
        <v>553</v>
      </c>
      <c r="T231" s="2" t="s">
        <v>1971</v>
      </c>
      <c r="U231" s="2" t="s">
        <v>2248</v>
      </c>
      <c r="V231" s="2" t="s">
        <v>2186</v>
      </c>
      <c r="W231" s="2" t="s">
        <v>1919</v>
      </c>
      <c r="X231" s="35" t="s">
        <v>2136</v>
      </c>
    </row>
    <row r="232" spans="1:24" x14ac:dyDescent="0.25">
      <c r="A232" s="3" t="s">
        <v>1378</v>
      </c>
      <c r="B232" s="7">
        <v>524</v>
      </c>
      <c r="C232" s="34" t="s">
        <v>113</v>
      </c>
      <c r="D232" s="2" t="s">
        <v>888</v>
      </c>
      <c r="E232" s="35"/>
      <c r="F232" s="10">
        <v>14</v>
      </c>
      <c r="G232" s="28">
        <f>SUMIFS('Verkaufte Spindeln'!D:D,'Verkaufte Spindeln'!C:C,Tabelle2[[#This Row],[Zeichnungs-Endnummer]],'Verkaufte Spindeln'!F:F,"&gt;="&amp;Datum1,'Verkaufte Spindeln'!F:F,"&lt;="&amp;Datum2)</f>
        <v>14</v>
      </c>
      <c r="H232" s="34" t="s">
        <v>2057</v>
      </c>
      <c r="I232" s="3">
        <v>18</v>
      </c>
      <c r="J232" s="3"/>
      <c r="K232" s="41">
        <v>20000</v>
      </c>
      <c r="L232" s="9"/>
      <c r="M232" s="3"/>
      <c r="N232" s="8" t="s">
        <v>2100</v>
      </c>
      <c r="O232" s="50"/>
      <c r="P232" s="2" t="str">
        <f t="shared" si="8"/>
        <v>098-0208</v>
      </c>
      <c r="Q232" s="2" t="s">
        <v>552</v>
      </c>
      <c r="R232" s="2" t="str">
        <f t="shared" si="9"/>
        <v>098-0209</v>
      </c>
      <c r="S232" s="2" t="s">
        <v>553</v>
      </c>
      <c r="T232" s="2" t="s">
        <v>1971</v>
      </c>
      <c r="U232" s="2" t="s">
        <v>2248</v>
      </c>
      <c r="V232" s="2" t="s">
        <v>2153</v>
      </c>
      <c r="W232" s="2" t="s">
        <v>1919</v>
      </c>
      <c r="X232" s="35" t="s">
        <v>2136</v>
      </c>
    </row>
    <row r="233" spans="1:24" x14ac:dyDescent="0.25">
      <c r="A233" s="3" t="s">
        <v>1447</v>
      </c>
      <c r="B233" s="7">
        <v>611</v>
      </c>
      <c r="C233" s="34" t="s">
        <v>104</v>
      </c>
      <c r="D233" s="2" t="s">
        <v>928</v>
      </c>
      <c r="E233" s="35"/>
      <c r="F233" s="10">
        <v>12</v>
      </c>
      <c r="G233" s="28">
        <f>SUMIFS('Verkaufte Spindeln'!D:D,'Verkaufte Spindeln'!C:C,Tabelle2[[#This Row],[Zeichnungs-Endnummer]],'Verkaufte Spindeln'!F:F,"&gt;="&amp;Datum1,'Verkaufte Spindeln'!F:F,"&lt;="&amp;Datum2)</f>
        <v>12</v>
      </c>
      <c r="H233" s="34" t="s">
        <v>2057</v>
      </c>
      <c r="I233" s="3">
        <v>18</v>
      </c>
      <c r="J233" s="3"/>
      <c r="K233" s="41">
        <v>15000</v>
      </c>
      <c r="L233" s="9"/>
      <c r="M233" s="3"/>
      <c r="N233" s="8" t="s">
        <v>2100</v>
      </c>
      <c r="O233" s="50"/>
      <c r="P233" s="2" t="str">
        <f t="shared" si="8"/>
        <v>098-0384</v>
      </c>
      <c r="Q233" s="2" t="s">
        <v>657</v>
      </c>
      <c r="R233" s="2" t="str">
        <f t="shared" si="9"/>
        <v>098-0385</v>
      </c>
      <c r="S233" s="2" t="s">
        <v>658</v>
      </c>
      <c r="T233" s="2" t="s">
        <v>1968</v>
      </c>
      <c r="U233" s="2" t="s">
        <v>2266</v>
      </c>
      <c r="V233" s="2" t="s">
        <v>2175</v>
      </c>
      <c r="W233" s="2" t="s">
        <v>1919</v>
      </c>
      <c r="X233" s="35" t="s">
        <v>2136</v>
      </c>
    </row>
    <row r="234" spans="1:24" x14ac:dyDescent="0.25">
      <c r="A234" s="3" t="s">
        <v>1303</v>
      </c>
      <c r="B234" s="7">
        <v>412</v>
      </c>
      <c r="C234" s="34" t="s">
        <v>487</v>
      </c>
      <c r="D234" s="2" t="s">
        <v>846</v>
      </c>
      <c r="E234" s="35"/>
      <c r="F234" s="10">
        <v>11</v>
      </c>
      <c r="G234" s="28">
        <f>SUMIFS('Verkaufte Spindeln'!D:D,'Verkaufte Spindeln'!C:C,Tabelle2[[#This Row],[Zeichnungs-Endnummer]],'Verkaufte Spindeln'!F:F,"&gt;="&amp;Datum1,'Verkaufte Spindeln'!F:F,"&lt;="&amp;Datum2)</f>
        <v>11</v>
      </c>
      <c r="H234" s="34" t="s">
        <v>2056</v>
      </c>
      <c r="I234" s="3">
        <v>12</v>
      </c>
      <c r="J234" s="3"/>
      <c r="K234" s="41">
        <v>12000</v>
      </c>
      <c r="L234" s="9"/>
      <c r="M234" s="3"/>
      <c r="N234" s="8" t="s">
        <v>2100</v>
      </c>
      <c r="O234" s="50"/>
      <c r="P234" s="2" t="str">
        <f t="shared" si="8"/>
        <v>098-0211</v>
      </c>
      <c r="Q234" s="2" t="s">
        <v>567</v>
      </c>
      <c r="R234" s="2" t="str">
        <f t="shared" si="9"/>
        <v>098-0210</v>
      </c>
      <c r="S234" s="2" t="s">
        <v>568</v>
      </c>
      <c r="T234" s="2" t="s">
        <v>1980</v>
      </c>
      <c r="U234" s="2" t="s">
        <v>1932</v>
      </c>
      <c r="V234" s="2" t="s">
        <v>2158</v>
      </c>
      <c r="W234" s="2" t="s">
        <v>1919</v>
      </c>
      <c r="X234" s="35" t="s">
        <v>2136</v>
      </c>
    </row>
    <row r="235" spans="1:24" x14ac:dyDescent="0.25">
      <c r="A235" s="3" t="s">
        <v>1334</v>
      </c>
      <c r="B235" s="7">
        <v>509</v>
      </c>
      <c r="C235" s="34" t="s">
        <v>324</v>
      </c>
      <c r="D235" s="2" t="s">
        <v>860</v>
      </c>
      <c r="E235" s="36" t="s">
        <v>537</v>
      </c>
      <c r="F235" s="10">
        <v>11</v>
      </c>
      <c r="G235" s="28">
        <f>SUMIFS('Verkaufte Spindeln'!D:D,'Verkaufte Spindeln'!C:C,Tabelle2[[#This Row],[Zeichnungs-Endnummer]],'Verkaufte Spindeln'!F:F,"&gt;="&amp;Datum1,'Verkaufte Spindeln'!F:F,"&lt;="&amp;Datum2)</f>
        <v>11</v>
      </c>
      <c r="H235" s="34" t="s">
        <v>2063</v>
      </c>
      <c r="I235" s="3">
        <v>50</v>
      </c>
      <c r="J235" s="3"/>
      <c r="K235" s="41">
        <v>10000</v>
      </c>
      <c r="L235" s="9"/>
      <c r="M235" s="3"/>
      <c r="N235" s="8" t="s">
        <v>2100</v>
      </c>
      <c r="O235" s="50"/>
      <c r="P235" s="2" t="str">
        <f t="shared" si="8"/>
        <v>098-0276</v>
      </c>
      <c r="Q235" s="2" t="s">
        <v>590</v>
      </c>
      <c r="R235" s="2" t="str">
        <f t="shared" si="9"/>
        <v>098-0277</v>
      </c>
      <c r="S235" s="2" t="s">
        <v>591</v>
      </c>
      <c r="T235" s="2" t="s">
        <v>1995</v>
      </c>
      <c r="U235" s="2" t="s">
        <v>1943</v>
      </c>
      <c r="V235" s="2" t="s">
        <v>2112</v>
      </c>
      <c r="W235" s="2" t="s">
        <v>1919</v>
      </c>
      <c r="X235" s="35" t="s">
        <v>774</v>
      </c>
    </row>
    <row r="236" spans="1:24" x14ac:dyDescent="0.25">
      <c r="A236" s="3" t="s">
        <v>1554</v>
      </c>
      <c r="B236" s="7">
        <v>729</v>
      </c>
      <c r="C236" s="34" t="s">
        <v>84</v>
      </c>
      <c r="D236" s="2" t="s">
        <v>998</v>
      </c>
      <c r="E236" s="35" t="s">
        <v>526</v>
      </c>
      <c r="F236" s="10">
        <v>11</v>
      </c>
      <c r="G236" s="28">
        <f>SUMIFS('Verkaufte Spindeln'!D:D,'Verkaufte Spindeln'!C:C,Tabelle2[[#This Row],[Zeichnungs-Endnummer]],'Verkaufte Spindeln'!F:F,"&gt;="&amp;Datum1,'Verkaufte Spindeln'!F:F,"&lt;="&amp;Datum2)</f>
        <v>11</v>
      </c>
      <c r="H236" s="34" t="s">
        <v>2057</v>
      </c>
      <c r="I236" s="3">
        <v>15</v>
      </c>
      <c r="J236" s="3">
        <v>23.875</v>
      </c>
      <c r="K236" s="41">
        <v>24000</v>
      </c>
      <c r="L236" s="9" t="s">
        <v>2301</v>
      </c>
      <c r="M236" s="3" t="s">
        <v>2354</v>
      </c>
      <c r="N236" s="8" t="s">
        <v>2100</v>
      </c>
      <c r="O236" s="50" t="s">
        <v>787</v>
      </c>
      <c r="P236" s="2" t="str">
        <f t="shared" si="8"/>
        <v>098-0525</v>
      </c>
      <c r="Q236" s="2" t="s">
        <v>668</v>
      </c>
      <c r="R236" s="2" t="str">
        <f t="shared" si="9"/>
        <v>098-0430</v>
      </c>
      <c r="S236" s="2" t="s">
        <v>669</v>
      </c>
      <c r="T236" s="2" t="s">
        <v>1889</v>
      </c>
      <c r="U236" s="2" t="s">
        <v>2027</v>
      </c>
      <c r="V236" s="2" t="s">
        <v>2204</v>
      </c>
      <c r="W236" s="2" t="s">
        <v>2122</v>
      </c>
      <c r="X236" s="35" t="s">
        <v>2136</v>
      </c>
    </row>
    <row r="237" spans="1:24" x14ac:dyDescent="0.25">
      <c r="A237" s="3" t="s">
        <v>1293</v>
      </c>
      <c r="B237" s="7">
        <v>391</v>
      </c>
      <c r="C237" s="34" t="s">
        <v>52</v>
      </c>
      <c r="D237" s="2" t="s">
        <v>833</v>
      </c>
      <c r="E237" s="35"/>
      <c r="F237" s="10">
        <v>10</v>
      </c>
      <c r="G237" s="28">
        <f>SUMIFS('Verkaufte Spindeln'!D:D,'Verkaufte Spindeln'!C:C,Tabelle2[[#This Row],[Zeichnungs-Endnummer]],'Verkaufte Spindeln'!F:F,"&gt;="&amp;Datum1,'Verkaufte Spindeln'!F:F,"&lt;="&amp;Datum2)</f>
        <v>10</v>
      </c>
      <c r="H237" s="34" t="s">
        <v>2062</v>
      </c>
      <c r="I237" s="3">
        <v>8</v>
      </c>
      <c r="J237" s="3"/>
      <c r="K237" s="41">
        <v>28000</v>
      </c>
      <c r="L237" s="9"/>
      <c r="M237" s="3"/>
      <c r="N237" s="8" t="s">
        <v>2100</v>
      </c>
      <c r="O237" s="50"/>
      <c r="P237" s="2" t="str">
        <f t="shared" si="8"/>
        <v>098-0208</v>
      </c>
      <c r="Q237" s="2" t="s">
        <v>552</v>
      </c>
      <c r="R237" s="2" t="str">
        <f t="shared" si="9"/>
        <v>098-0136</v>
      </c>
      <c r="S237" s="2" t="s">
        <v>551</v>
      </c>
      <c r="T237" s="2" t="s">
        <v>1971</v>
      </c>
      <c r="U237" s="2" t="s">
        <v>2248</v>
      </c>
      <c r="V237" s="2" t="s">
        <v>2153</v>
      </c>
      <c r="W237" s="2" t="s">
        <v>1919</v>
      </c>
      <c r="X237" s="35" t="s">
        <v>2136</v>
      </c>
    </row>
    <row r="238" spans="1:24" x14ac:dyDescent="0.25">
      <c r="A238" s="3" t="s">
        <v>1325</v>
      </c>
      <c r="B238" s="7">
        <v>461</v>
      </c>
      <c r="C238" s="34" t="s">
        <v>351</v>
      </c>
      <c r="D238" s="2" t="s">
        <v>859</v>
      </c>
      <c r="E238" s="35"/>
      <c r="F238" s="10">
        <v>10</v>
      </c>
      <c r="G238" s="28">
        <f>SUMIFS('Verkaufte Spindeln'!D:D,'Verkaufte Spindeln'!C:C,Tabelle2[[#This Row],[Zeichnungs-Endnummer]],'Verkaufte Spindeln'!F:F,"&gt;="&amp;Datum1,'Verkaufte Spindeln'!F:F,"&lt;="&amp;Datum2)</f>
        <v>10</v>
      </c>
      <c r="H238" s="34" t="s">
        <v>2061</v>
      </c>
      <c r="I238" s="3">
        <v>34</v>
      </c>
      <c r="J238" s="3"/>
      <c r="K238" s="41">
        <v>16000</v>
      </c>
      <c r="L238" s="9"/>
      <c r="M238" s="3"/>
      <c r="N238" s="8" t="s">
        <v>2100</v>
      </c>
      <c r="O238" s="50"/>
      <c r="P238" s="2" t="str">
        <f t="shared" si="8"/>
        <v>098-0249</v>
      </c>
      <c r="Q238" s="2" t="s">
        <v>586</v>
      </c>
      <c r="R238" s="2" t="str">
        <f t="shared" si="9"/>
        <v>098-0250</v>
      </c>
      <c r="S238" s="2" t="s">
        <v>587</v>
      </c>
      <c r="T238" s="2" t="s">
        <v>1963</v>
      </c>
      <c r="U238" s="2" t="s">
        <v>2253</v>
      </c>
      <c r="V238" s="2" t="s">
        <v>2170</v>
      </c>
      <c r="W238" s="2" t="s">
        <v>1919</v>
      </c>
      <c r="X238" s="35" t="s">
        <v>2136</v>
      </c>
    </row>
    <row r="239" spans="1:24" x14ac:dyDescent="0.25">
      <c r="A239" s="3" t="s">
        <v>1442</v>
      </c>
      <c r="B239" s="7">
        <v>607</v>
      </c>
      <c r="C239" s="34" t="s">
        <v>479</v>
      </c>
      <c r="D239" s="2" t="s">
        <v>855</v>
      </c>
      <c r="E239" s="35"/>
      <c r="F239" s="10">
        <v>10</v>
      </c>
      <c r="G239" s="28">
        <f>SUMIFS('Verkaufte Spindeln'!D:D,'Verkaufte Spindeln'!C:C,Tabelle2[[#This Row],[Zeichnungs-Endnummer]],'Verkaufte Spindeln'!F:F,"&gt;="&amp;Datum1,'Verkaufte Spindeln'!F:F,"&lt;="&amp;Datum2)</f>
        <v>10</v>
      </c>
      <c r="H239" s="34"/>
      <c r="I239" s="3"/>
      <c r="J239" s="3"/>
      <c r="K239" s="41">
        <v>0</v>
      </c>
      <c r="L239" s="9"/>
      <c r="M239" s="3"/>
      <c r="N239" s="8"/>
      <c r="O239" s="50"/>
      <c r="P239" s="2" t="str">
        <f t="shared" si="8"/>
        <v>0</v>
      </c>
      <c r="Q239" s="2"/>
      <c r="R239" s="2" t="str">
        <f t="shared" si="9"/>
        <v>0</v>
      </c>
      <c r="S239" s="2"/>
      <c r="T239" s="2"/>
      <c r="U239" s="2"/>
      <c r="V239" s="2"/>
      <c r="W239" s="2"/>
      <c r="X239" s="35" t="s">
        <v>2136</v>
      </c>
    </row>
    <row r="240" spans="1:24" x14ac:dyDescent="0.25">
      <c r="A240" s="3" t="s">
        <v>1597</v>
      </c>
      <c r="B240" s="7">
        <v>790</v>
      </c>
      <c r="C240" s="34" t="s">
        <v>284</v>
      </c>
      <c r="D240" s="2" t="s">
        <v>1030</v>
      </c>
      <c r="E240" s="35" t="s">
        <v>529</v>
      </c>
      <c r="F240" s="10">
        <v>10</v>
      </c>
      <c r="G240" s="28">
        <f>SUMIFS('Verkaufte Spindeln'!D:D,'Verkaufte Spindeln'!C:C,Tabelle2[[#This Row],[Zeichnungs-Endnummer]],'Verkaufte Spindeln'!F:F,"&gt;="&amp;Datum1,'Verkaufte Spindeln'!F:F,"&lt;="&amp;Datum2)</f>
        <v>10</v>
      </c>
      <c r="H240" s="34" t="s">
        <v>2063</v>
      </c>
      <c r="I240" s="3">
        <v>32</v>
      </c>
      <c r="J240" s="3"/>
      <c r="K240" s="41">
        <v>12000</v>
      </c>
      <c r="L240" s="9"/>
      <c r="M240" s="3"/>
      <c r="N240" s="8" t="s">
        <v>2100</v>
      </c>
      <c r="O240" s="50"/>
      <c r="P240" s="2" t="str">
        <f t="shared" si="8"/>
        <v>098-0177</v>
      </c>
      <c r="Q240" s="2" t="s">
        <v>566</v>
      </c>
      <c r="R240" s="2" t="str">
        <f t="shared" si="9"/>
        <v>098-0176</v>
      </c>
      <c r="S240" s="2" t="s">
        <v>565</v>
      </c>
      <c r="T240" s="2" t="s">
        <v>1996</v>
      </c>
      <c r="U240" s="2" t="s">
        <v>1944</v>
      </c>
      <c r="V240" s="2" t="s">
        <v>2192</v>
      </c>
      <c r="W240" s="2" t="s">
        <v>1919</v>
      </c>
      <c r="X240" s="35" t="s">
        <v>2136</v>
      </c>
    </row>
    <row r="241" spans="1:24" x14ac:dyDescent="0.25">
      <c r="A241" s="3" t="s">
        <v>1843</v>
      </c>
      <c r="B241" s="7">
        <v>1073</v>
      </c>
      <c r="C241" s="34" t="s">
        <v>381</v>
      </c>
      <c r="D241" s="2" t="s">
        <v>1165</v>
      </c>
      <c r="E241" s="36" t="s">
        <v>528</v>
      </c>
      <c r="F241" s="10">
        <v>10</v>
      </c>
      <c r="G241" s="28">
        <f>SUMIFS('Verkaufte Spindeln'!D:D,'Verkaufte Spindeln'!C:C,Tabelle2[[#This Row],[Zeichnungs-Endnummer]],'Verkaufte Spindeln'!F:F,"&gt;="&amp;Datum1,'Verkaufte Spindeln'!F:F,"&lt;="&amp;Datum2)</f>
        <v>10</v>
      </c>
      <c r="H241" s="34" t="s">
        <v>2058</v>
      </c>
      <c r="I241" s="4">
        <v>24</v>
      </c>
      <c r="J241" s="3">
        <v>50</v>
      </c>
      <c r="K241" s="36">
        <v>5000</v>
      </c>
      <c r="L241" s="9" t="s">
        <v>2389</v>
      </c>
      <c r="M241" s="3" t="s">
        <v>2392</v>
      </c>
      <c r="N241" s="8"/>
      <c r="O241" s="50"/>
      <c r="P241" s="2" t="str">
        <f t="shared" si="8"/>
        <v>0</v>
      </c>
      <c r="Q241" s="2"/>
      <c r="R241" s="2" t="str">
        <f t="shared" si="9"/>
        <v>0</v>
      </c>
      <c r="S241" s="2"/>
      <c r="T241" s="3" t="s">
        <v>2398</v>
      </c>
      <c r="U241" s="3" t="s">
        <v>2406</v>
      </c>
      <c r="V241" s="2"/>
      <c r="W241" s="2"/>
      <c r="X241" s="35" t="s">
        <v>2136</v>
      </c>
    </row>
    <row r="242" spans="1:24" x14ac:dyDescent="0.25">
      <c r="A242" s="3" t="s">
        <v>1848</v>
      </c>
      <c r="B242" s="7">
        <v>1079</v>
      </c>
      <c r="C242" s="34" t="s">
        <v>229</v>
      </c>
      <c r="D242" s="2" t="s">
        <v>1169</v>
      </c>
      <c r="E242" s="35" t="s">
        <v>514</v>
      </c>
      <c r="F242" s="10">
        <v>10</v>
      </c>
      <c r="G242" s="28">
        <f>SUMIFS('Verkaufte Spindeln'!D:D,'Verkaufte Spindeln'!C:C,Tabelle2[[#This Row],[Zeichnungs-Endnummer]],'Verkaufte Spindeln'!F:F,"&gt;="&amp;Datum1,'Verkaufte Spindeln'!F:F,"&lt;="&amp;Datum2)</f>
        <v>10</v>
      </c>
      <c r="H242" s="34" t="s">
        <v>2057</v>
      </c>
      <c r="I242" s="3">
        <v>45</v>
      </c>
      <c r="J242" s="3">
        <v>75.400000000000006</v>
      </c>
      <c r="K242" s="41">
        <v>18000</v>
      </c>
      <c r="L242" s="9" t="s">
        <v>2341</v>
      </c>
      <c r="M242" s="3" t="s">
        <v>2378</v>
      </c>
      <c r="N242" s="8" t="s">
        <v>2100</v>
      </c>
      <c r="O242" s="50" t="s">
        <v>828</v>
      </c>
      <c r="P242" s="2" t="str">
        <f t="shared" si="8"/>
        <v>098-0625</v>
      </c>
      <c r="Q242" s="2" t="s">
        <v>770</v>
      </c>
      <c r="R242" s="2" t="str">
        <f t="shared" si="9"/>
        <v>098-0623</v>
      </c>
      <c r="S242" s="2" t="s">
        <v>767</v>
      </c>
      <c r="T242" s="2" t="s">
        <v>1904</v>
      </c>
      <c r="U242" s="2" t="s">
        <v>2006</v>
      </c>
      <c r="V242" s="2" t="s">
        <v>2112</v>
      </c>
      <c r="W242" s="2" t="s">
        <v>2112</v>
      </c>
      <c r="X242" s="35" t="s">
        <v>2136</v>
      </c>
    </row>
    <row r="243" spans="1:24" x14ac:dyDescent="0.25">
      <c r="A243" s="3" t="s">
        <v>1324</v>
      </c>
      <c r="B243" s="7">
        <v>461</v>
      </c>
      <c r="C243" s="34" t="s">
        <v>351</v>
      </c>
      <c r="D243" s="2" t="s">
        <v>859</v>
      </c>
      <c r="E243" s="35"/>
      <c r="F243" s="10">
        <v>10</v>
      </c>
      <c r="G243" s="28">
        <f>SUMIFS('Verkaufte Spindeln'!D:D,'Verkaufte Spindeln'!C:C,Tabelle2[[#This Row],[Zeichnungs-Endnummer]],'Verkaufte Spindeln'!F:F,"&gt;="&amp;Datum1,'Verkaufte Spindeln'!F:F,"&lt;="&amp;Datum2)</f>
        <v>10</v>
      </c>
      <c r="H243" s="34" t="s">
        <v>2061</v>
      </c>
      <c r="I243" s="3">
        <v>34</v>
      </c>
      <c r="J243" s="3"/>
      <c r="K243" s="41">
        <v>16000</v>
      </c>
      <c r="L243" s="9"/>
      <c r="M243" s="3"/>
      <c r="N243" s="8" t="s">
        <v>2100</v>
      </c>
      <c r="O243" s="50"/>
      <c r="P243" s="2" t="str">
        <f t="shared" si="8"/>
        <v>098-0249</v>
      </c>
      <c r="Q243" s="2" t="s">
        <v>586</v>
      </c>
      <c r="R243" s="2" t="str">
        <f t="shared" si="9"/>
        <v>098-0250</v>
      </c>
      <c r="S243" s="2" t="s">
        <v>587</v>
      </c>
      <c r="T243" s="2" t="s">
        <v>1963</v>
      </c>
      <c r="U243" s="2" t="s">
        <v>2253</v>
      </c>
      <c r="V243" s="2" t="s">
        <v>2170</v>
      </c>
      <c r="W243" s="2" t="s">
        <v>1919</v>
      </c>
      <c r="X243" s="35" t="s">
        <v>2136</v>
      </c>
    </row>
    <row r="244" spans="1:24" x14ac:dyDescent="0.25">
      <c r="A244" s="3" t="s">
        <v>1352</v>
      </c>
      <c r="B244" s="7">
        <v>498</v>
      </c>
      <c r="C244" s="34" t="s">
        <v>249</v>
      </c>
      <c r="D244" s="2" t="s">
        <v>871</v>
      </c>
      <c r="E244" s="35"/>
      <c r="F244" s="10">
        <v>9</v>
      </c>
      <c r="G244" s="28">
        <f>SUMIFS('Verkaufte Spindeln'!D:D,'Verkaufte Spindeln'!C:C,Tabelle2[[#This Row],[Zeichnungs-Endnummer]],'Verkaufte Spindeln'!F:F,"&gt;="&amp;Datum1,'Verkaufte Spindeln'!F:F,"&lt;="&amp;Datum2)</f>
        <v>9</v>
      </c>
      <c r="H244" s="34" t="s">
        <v>2059</v>
      </c>
      <c r="I244" s="3">
        <v>21</v>
      </c>
      <c r="J244" s="3"/>
      <c r="K244" s="41">
        <v>14000</v>
      </c>
      <c r="L244" s="9"/>
      <c r="M244" s="3"/>
      <c r="N244" s="8" t="s">
        <v>2100</v>
      </c>
      <c r="O244" s="50"/>
      <c r="P244" s="2" t="str">
        <f t="shared" si="8"/>
        <v>098-0392</v>
      </c>
      <c r="Q244" s="2" t="s">
        <v>572</v>
      </c>
      <c r="R244" s="2" t="str">
        <f t="shared" si="9"/>
        <v>098-0179</v>
      </c>
      <c r="S244" s="2" t="s">
        <v>556</v>
      </c>
      <c r="T244" s="2" t="s">
        <v>1991</v>
      </c>
      <c r="U244" s="2" t="s">
        <v>2251</v>
      </c>
      <c r="V244" s="2" t="s">
        <v>2154</v>
      </c>
      <c r="W244" s="2" t="s">
        <v>1919</v>
      </c>
      <c r="X244" s="35" t="s">
        <v>2136</v>
      </c>
    </row>
    <row r="245" spans="1:24" x14ac:dyDescent="0.25">
      <c r="A245" s="3" t="s">
        <v>1394</v>
      </c>
      <c r="B245" s="7">
        <v>552</v>
      </c>
      <c r="C245" s="34" t="s">
        <v>138</v>
      </c>
      <c r="D245" s="2" t="s">
        <v>838</v>
      </c>
      <c r="E245" s="35"/>
      <c r="F245" s="10">
        <v>9</v>
      </c>
      <c r="G245" s="28">
        <f>SUMIFS('Verkaufte Spindeln'!D:D,'Verkaufte Spindeln'!C:C,Tabelle2[[#This Row],[Zeichnungs-Endnummer]],'Verkaufte Spindeln'!F:F,"&gt;="&amp;Datum1,'Verkaufte Spindeln'!F:F,"&lt;="&amp;Datum2)</f>
        <v>9</v>
      </c>
      <c r="H245" s="34" t="s">
        <v>2057</v>
      </c>
      <c r="I245" s="3">
        <v>21</v>
      </c>
      <c r="J245" s="3"/>
      <c r="K245" s="41">
        <v>14000</v>
      </c>
      <c r="L245" s="9"/>
      <c r="M245" s="3"/>
      <c r="N245" s="8" t="s">
        <v>2100</v>
      </c>
      <c r="O245" s="50"/>
      <c r="P245" s="2" t="str">
        <f t="shared" si="8"/>
        <v>098-0289</v>
      </c>
      <c r="Q245" s="2" t="s">
        <v>608</v>
      </c>
      <c r="R245" s="2" t="str">
        <f t="shared" si="9"/>
        <v>098-0290</v>
      </c>
      <c r="S245" s="2" t="s">
        <v>609</v>
      </c>
      <c r="T245" s="2" t="s">
        <v>1990</v>
      </c>
      <c r="U245" s="2" t="s">
        <v>1941</v>
      </c>
      <c r="V245" s="2" t="s">
        <v>2181</v>
      </c>
      <c r="W245" s="2" t="s">
        <v>1919</v>
      </c>
      <c r="X245" s="35" t="s">
        <v>2136</v>
      </c>
    </row>
    <row r="246" spans="1:24" x14ac:dyDescent="0.25">
      <c r="A246" s="3" t="s">
        <v>1884</v>
      </c>
      <c r="B246" s="7">
        <v>552</v>
      </c>
      <c r="C246" s="34"/>
      <c r="D246" s="2"/>
      <c r="E246" s="35"/>
      <c r="F246" s="10">
        <v>9</v>
      </c>
      <c r="G246" s="28">
        <f>SUMIFS('Verkaufte Spindeln'!D:D,'Verkaufte Spindeln'!C:C,Tabelle2[[#This Row],[Zeichnungs-Endnummer]],'Verkaufte Spindeln'!F:F,"&gt;="&amp;Datum1,'Verkaufte Spindeln'!F:F,"&lt;="&amp;Datum2)</f>
        <v>9</v>
      </c>
      <c r="H246" s="34"/>
      <c r="I246" s="3"/>
      <c r="J246" s="3"/>
      <c r="K246" s="41">
        <v>0</v>
      </c>
      <c r="L246" s="9"/>
      <c r="M246" s="3"/>
      <c r="N246" s="8"/>
      <c r="O246" s="50"/>
      <c r="P246" s="2" t="str">
        <f t="shared" si="8"/>
        <v>098-0289</v>
      </c>
      <c r="Q246" s="2" t="s">
        <v>608</v>
      </c>
      <c r="R246" s="2" t="str">
        <f t="shared" si="9"/>
        <v>098-0290</v>
      </c>
      <c r="S246" s="2" t="s">
        <v>609</v>
      </c>
      <c r="T246" s="2" t="s">
        <v>1990</v>
      </c>
      <c r="U246" s="2" t="s">
        <v>1941</v>
      </c>
      <c r="V246" s="2" t="s">
        <v>2181</v>
      </c>
      <c r="W246" s="2" t="s">
        <v>1919</v>
      </c>
      <c r="X246" s="35" t="s">
        <v>2136</v>
      </c>
    </row>
    <row r="247" spans="1:24" x14ac:dyDescent="0.25">
      <c r="A247" s="3" t="s">
        <v>1374</v>
      </c>
      <c r="B247" s="7">
        <v>516</v>
      </c>
      <c r="C247" s="34" t="s">
        <v>112</v>
      </c>
      <c r="D247" s="2" t="s">
        <v>886</v>
      </c>
      <c r="E247" s="35"/>
      <c r="F247" s="10">
        <v>8</v>
      </c>
      <c r="G247" s="28">
        <f>SUMIFS('Verkaufte Spindeln'!D:D,'Verkaufte Spindeln'!C:C,Tabelle2[[#This Row],[Zeichnungs-Endnummer]],'Verkaufte Spindeln'!F:F,"&gt;="&amp;Datum1,'Verkaufte Spindeln'!F:F,"&lt;="&amp;Datum2)</f>
        <v>8</v>
      </c>
      <c r="H247" s="34" t="s">
        <v>2057</v>
      </c>
      <c r="I247" s="3">
        <v>18</v>
      </c>
      <c r="J247" s="3"/>
      <c r="K247" s="41">
        <v>18000</v>
      </c>
      <c r="L247" s="9"/>
      <c r="M247" s="3"/>
      <c r="N247" s="8" t="s">
        <v>2099</v>
      </c>
      <c r="O247" s="50"/>
      <c r="P247" s="2" t="str">
        <f t="shared" si="8"/>
        <v>098-0135</v>
      </c>
      <c r="Q247" s="2" t="s">
        <v>571</v>
      </c>
      <c r="R247" s="2" t="str">
        <f t="shared" si="9"/>
        <v>098-0136</v>
      </c>
      <c r="S247" s="2" t="s">
        <v>551</v>
      </c>
      <c r="T247" s="2" t="s">
        <v>1973</v>
      </c>
      <c r="U247" s="2" t="s">
        <v>2250</v>
      </c>
      <c r="V247" s="2" t="s">
        <v>2159</v>
      </c>
      <c r="W247" s="2" t="s">
        <v>1919</v>
      </c>
      <c r="X247" s="35" t="s">
        <v>2136</v>
      </c>
    </row>
    <row r="248" spans="1:24" x14ac:dyDescent="0.25">
      <c r="A248" s="3" t="s">
        <v>1385</v>
      </c>
      <c r="B248" s="7">
        <v>536</v>
      </c>
      <c r="C248" s="34" t="s">
        <v>491</v>
      </c>
      <c r="D248" s="2" t="s">
        <v>855</v>
      </c>
      <c r="E248" s="35"/>
      <c r="F248" s="10">
        <v>8</v>
      </c>
      <c r="G248" s="28">
        <f>SUMIFS('Verkaufte Spindeln'!D:D,'Verkaufte Spindeln'!C:C,Tabelle2[[#This Row],[Zeichnungs-Endnummer]],'Verkaufte Spindeln'!F:F,"&gt;="&amp;Datum1,'Verkaufte Spindeln'!F:F,"&lt;="&amp;Datum2)</f>
        <v>8</v>
      </c>
      <c r="H248" s="34" t="s">
        <v>2056</v>
      </c>
      <c r="I248" s="3">
        <v>21</v>
      </c>
      <c r="J248" s="3"/>
      <c r="K248" s="41">
        <v>1500</v>
      </c>
      <c r="L248" s="9"/>
      <c r="M248" s="3"/>
      <c r="N248" s="8" t="s">
        <v>2100</v>
      </c>
      <c r="O248" s="50"/>
      <c r="P248" s="2" t="str">
        <f t="shared" si="8"/>
        <v>098-0244</v>
      </c>
      <c r="Q248" s="2" t="s">
        <v>581</v>
      </c>
      <c r="R248" s="2" t="str">
        <f t="shared" si="9"/>
        <v>098-0179</v>
      </c>
      <c r="S248" s="2" t="s">
        <v>556</v>
      </c>
      <c r="T248" s="2" t="s">
        <v>1991</v>
      </c>
      <c r="U248" s="2" t="s">
        <v>2252</v>
      </c>
      <c r="V248" s="2" t="s">
        <v>2112</v>
      </c>
      <c r="W248" s="2" t="s">
        <v>1919</v>
      </c>
      <c r="X248" s="35" t="s">
        <v>2136</v>
      </c>
    </row>
    <row r="249" spans="1:24" x14ac:dyDescent="0.25">
      <c r="A249" s="3" t="s">
        <v>1370</v>
      </c>
      <c r="B249" s="7">
        <v>537</v>
      </c>
      <c r="C249" s="34" t="s">
        <v>260</v>
      </c>
      <c r="D249" s="2" t="s">
        <v>833</v>
      </c>
      <c r="E249" s="35"/>
      <c r="F249" s="10">
        <v>8</v>
      </c>
      <c r="G249" s="28">
        <f>SUMIFS('Verkaufte Spindeln'!D:D,'Verkaufte Spindeln'!C:C,Tabelle2[[#This Row],[Zeichnungs-Endnummer]],'Verkaufte Spindeln'!F:F,"&gt;="&amp;Datum1,'Verkaufte Spindeln'!F:F,"&lt;="&amp;Datum2)</f>
        <v>8</v>
      </c>
      <c r="H249" s="34"/>
      <c r="I249" s="3"/>
      <c r="J249" s="3"/>
      <c r="K249" s="41">
        <v>0</v>
      </c>
      <c r="L249" s="9"/>
      <c r="M249" s="3"/>
      <c r="N249" s="8"/>
      <c r="O249" s="50"/>
      <c r="P249" s="2" t="str">
        <f t="shared" si="8"/>
        <v>0</v>
      </c>
      <c r="Q249" s="2"/>
      <c r="R249" s="2" t="str">
        <f t="shared" si="9"/>
        <v>0</v>
      </c>
      <c r="S249" s="2"/>
      <c r="T249" s="2"/>
      <c r="U249" s="2"/>
      <c r="V249" s="2"/>
      <c r="W249" s="2"/>
      <c r="X249" s="35" t="s">
        <v>2136</v>
      </c>
    </row>
    <row r="250" spans="1:24" x14ac:dyDescent="0.25">
      <c r="A250" s="3" t="s">
        <v>1561</v>
      </c>
      <c r="B250" s="7">
        <v>734</v>
      </c>
      <c r="C250" s="34" t="s">
        <v>441</v>
      </c>
      <c r="D250" s="2" t="s">
        <v>1002</v>
      </c>
      <c r="E250" s="35" t="s">
        <v>511</v>
      </c>
      <c r="F250" s="10">
        <v>8</v>
      </c>
      <c r="G250" s="28">
        <f>SUMIFS('Verkaufte Spindeln'!D:D,'Verkaufte Spindeln'!C:C,Tabelle2[[#This Row],[Zeichnungs-Endnummer]],'Verkaufte Spindeln'!F:F,"&gt;="&amp;Datum1,'Verkaufte Spindeln'!F:F,"&lt;="&amp;Datum2)</f>
        <v>8</v>
      </c>
      <c r="H250" s="34" t="s">
        <v>2066</v>
      </c>
      <c r="I250" s="3">
        <v>27</v>
      </c>
      <c r="J250" s="3">
        <v>128.92500000000001</v>
      </c>
      <c r="K250" s="41">
        <v>12000</v>
      </c>
      <c r="L250" s="9" t="s">
        <v>2284</v>
      </c>
      <c r="M250" s="3" t="s">
        <v>2348</v>
      </c>
      <c r="N250" s="8" t="s">
        <v>2100</v>
      </c>
      <c r="O250" s="50"/>
      <c r="P250" s="2" t="str">
        <f t="shared" si="8"/>
        <v>098-0399</v>
      </c>
      <c r="Q250" s="2" t="s">
        <v>663</v>
      </c>
      <c r="R250" s="2" t="str">
        <f t="shared" si="9"/>
        <v>098-0400</v>
      </c>
      <c r="S250" s="2" t="s">
        <v>664</v>
      </c>
      <c r="T250" s="2" t="s">
        <v>1906</v>
      </c>
      <c r="U250" s="2" t="s">
        <v>2010</v>
      </c>
      <c r="V250" s="2" t="s">
        <v>2112</v>
      </c>
      <c r="W250" s="2" t="s">
        <v>2119</v>
      </c>
      <c r="X250" s="35" t="s">
        <v>2136</v>
      </c>
    </row>
    <row r="251" spans="1:24" x14ac:dyDescent="0.25">
      <c r="A251" s="3" t="s">
        <v>1386</v>
      </c>
      <c r="B251" s="7">
        <v>537</v>
      </c>
      <c r="C251" s="34" t="s">
        <v>409</v>
      </c>
      <c r="D251" s="2" t="s">
        <v>1196</v>
      </c>
      <c r="E251" s="35"/>
      <c r="F251" s="10">
        <v>8</v>
      </c>
      <c r="G251" s="28">
        <f>SUMIFS('Verkaufte Spindeln'!D:D,'Verkaufte Spindeln'!C:C,Tabelle2[[#This Row],[Zeichnungs-Endnummer]],'Verkaufte Spindeln'!F:F,"&gt;="&amp;Datum1,'Verkaufte Spindeln'!F:F,"&lt;="&amp;Datum2)</f>
        <v>8</v>
      </c>
      <c r="H251" s="34" t="s">
        <v>2078</v>
      </c>
      <c r="I251" s="3">
        <v>21</v>
      </c>
      <c r="J251" s="3"/>
      <c r="K251" s="41">
        <v>15000</v>
      </c>
      <c r="L251" s="9"/>
      <c r="M251" s="3"/>
      <c r="N251" s="8" t="s">
        <v>2100</v>
      </c>
      <c r="O251" s="50"/>
      <c r="P251" s="2" t="str">
        <f t="shared" si="8"/>
        <v>098-0289</v>
      </c>
      <c r="Q251" s="2" t="s">
        <v>608</v>
      </c>
      <c r="R251" s="2" t="str">
        <f t="shared" si="9"/>
        <v>098-0290</v>
      </c>
      <c r="S251" s="2" t="s">
        <v>609</v>
      </c>
      <c r="T251" s="2" t="s">
        <v>1990</v>
      </c>
      <c r="U251" s="2" t="s">
        <v>1941</v>
      </c>
      <c r="V251" s="2" t="s">
        <v>2191</v>
      </c>
      <c r="W251" s="2" t="s">
        <v>1919</v>
      </c>
      <c r="X251" s="35" t="s">
        <v>2136</v>
      </c>
    </row>
    <row r="252" spans="1:24" x14ac:dyDescent="0.25">
      <c r="A252" s="3" t="s">
        <v>1297</v>
      </c>
      <c r="B252" s="7">
        <v>389</v>
      </c>
      <c r="C252" s="34" t="s">
        <v>416</v>
      </c>
      <c r="D252" s="2" t="s">
        <v>1181</v>
      </c>
      <c r="E252" s="35"/>
      <c r="F252" s="10">
        <v>7</v>
      </c>
      <c r="G252" s="28">
        <f>SUMIFS('Verkaufte Spindeln'!D:D,'Verkaufte Spindeln'!C:C,Tabelle2[[#This Row],[Zeichnungs-Endnummer]],'Verkaufte Spindeln'!F:F,"&gt;="&amp;Datum1,'Verkaufte Spindeln'!F:F,"&lt;="&amp;Datum2)</f>
        <v>7</v>
      </c>
      <c r="H252" s="34" t="s">
        <v>2060</v>
      </c>
      <c r="I252" s="3">
        <v>21</v>
      </c>
      <c r="J252" s="3"/>
      <c r="K252" s="41">
        <v>18000</v>
      </c>
      <c r="L252" s="9"/>
      <c r="M252" s="3"/>
      <c r="N252" s="8" t="s">
        <v>2099</v>
      </c>
      <c r="O252" s="50"/>
      <c r="P252" s="2" t="str">
        <f t="shared" si="8"/>
        <v>098-0226</v>
      </c>
      <c r="Q252" s="2" t="s">
        <v>561</v>
      </c>
      <c r="R252" s="2" t="str">
        <f t="shared" si="9"/>
        <v>098-0227</v>
      </c>
      <c r="S252" s="2" t="s">
        <v>562</v>
      </c>
      <c r="T252" s="2" t="s">
        <v>1952</v>
      </c>
      <c r="U252" s="2" t="s">
        <v>1922</v>
      </c>
      <c r="V252" s="2" t="s">
        <v>2155</v>
      </c>
      <c r="W252" s="2" t="s">
        <v>1919</v>
      </c>
      <c r="X252" s="35" t="s">
        <v>2136</v>
      </c>
    </row>
    <row r="253" spans="1:24" x14ac:dyDescent="0.25">
      <c r="A253" s="3" t="s">
        <v>1346</v>
      </c>
      <c r="B253" s="7">
        <v>486</v>
      </c>
      <c r="C253" s="34" t="s">
        <v>424</v>
      </c>
      <c r="D253" s="2" t="s">
        <v>845</v>
      </c>
      <c r="E253" s="35"/>
      <c r="F253" s="10">
        <v>7</v>
      </c>
      <c r="G253" s="28">
        <f>SUMIFS('Verkaufte Spindeln'!D:D,'Verkaufte Spindeln'!C:C,Tabelle2[[#This Row],[Zeichnungs-Endnummer]],'Verkaufte Spindeln'!F:F,"&gt;="&amp;Datum1,'Verkaufte Spindeln'!F:F,"&lt;="&amp;Datum2)</f>
        <v>7</v>
      </c>
      <c r="H253" s="34" t="s">
        <v>2066</v>
      </c>
      <c r="I253" s="3">
        <v>16</v>
      </c>
      <c r="J253" s="3"/>
      <c r="K253" s="41">
        <v>15000</v>
      </c>
      <c r="L253" s="9"/>
      <c r="M253" s="3"/>
      <c r="N253" s="8" t="s">
        <v>2100</v>
      </c>
      <c r="O253" s="50"/>
      <c r="P253" s="2" t="str">
        <f t="shared" si="8"/>
        <v>098-0264</v>
      </c>
      <c r="Q253" s="2" t="s">
        <v>596</v>
      </c>
      <c r="R253" s="2" t="str">
        <f t="shared" si="9"/>
        <v>098-0265</v>
      </c>
      <c r="S253" s="2" t="s">
        <v>597</v>
      </c>
      <c r="T253" s="2" t="s">
        <v>1962</v>
      </c>
      <c r="U253" s="2" t="s">
        <v>1926</v>
      </c>
      <c r="V253" s="2" t="s">
        <v>2176</v>
      </c>
      <c r="W253" s="2" t="s">
        <v>1919</v>
      </c>
      <c r="X253" s="35" t="s">
        <v>2136</v>
      </c>
    </row>
    <row r="254" spans="1:24" x14ac:dyDescent="0.25">
      <c r="A254" s="3" t="s">
        <v>1354</v>
      </c>
      <c r="B254" s="7">
        <v>529</v>
      </c>
      <c r="C254" s="34" t="s">
        <v>325</v>
      </c>
      <c r="D254" s="2" t="s">
        <v>873</v>
      </c>
      <c r="E254" s="35"/>
      <c r="F254" s="10">
        <v>7</v>
      </c>
      <c r="G254" s="28">
        <f>SUMIFS('Verkaufte Spindeln'!D:D,'Verkaufte Spindeln'!C:C,Tabelle2[[#This Row],[Zeichnungs-Endnummer]],'Verkaufte Spindeln'!F:F,"&gt;="&amp;Datum1,'Verkaufte Spindeln'!F:F,"&lt;="&amp;Datum2)</f>
        <v>7</v>
      </c>
      <c r="H254" s="34" t="s">
        <v>2063</v>
      </c>
      <c r="I254" s="3">
        <v>50</v>
      </c>
      <c r="J254" s="3"/>
      <c r="K254" s="41">
        <v>10000</v>
      </c>
      <c r="L254" s="9"/>
      <c r="M254" s="3"/>
      <c r="N254" s="8" t="s">
        <v>2100</v>
      </c>
      <c r="O254" s="50"/>
      <c r="P254" s="2" t="str">
        <f t="shared" si="8"/>
        <v>0</v>
      </c>
      <c r="Q254" s="2"/>
      <c r="R254" s="2" t="str">
        <f t="shared" si="9"/>
        <v>0</v>
      </c>
      <c r="S254" s="2"/>
      <c r="T254" s="2"/>
      <c r="U254" s="2"/>
      <c r="V254" s="2" t="s">
        <v>2138</v>
      </c>
      <c r="W254" s="2"/>
      <c r="X254" s="35" t="s">
        <v>2136</v>
      </c>
    </row>
    <row r="255" spans="1:24" x14ac:dyDescent="0.25">
      <c r="A255" s="3" t="s">
        <v>1800</v>
      </c>
      <c r="B255" s="7">
        <v>1009</v>
      </c>
      <c r="C255" s="34" t="s">
        <v>404</v>
      </c>
      <c r="D255" s="2" t="s">
        <v>1147</v>
      </c>
      <c r="E255" s="35" t="s">
        <v>515</v>
      </c>
      <c r="F255" s="10">
        <v>6</v>
      </c>
      <c r="G255" s="28">
        <f>SUMIFS('Verkaufte Spindeln'!D:D,'Verkaufte Spindeln'!C:C,Tabelle2[[#This Row],[Zeichnungs-Endnummer]],'Verkaufte Spindeln'!F:F,"&gt;="&amp;Datum1,'Verkaufte Spindeln'!F:F,"&lt;="&amp;Datum2)</f>
        <v>6</v>
      </c>
      <c r="H255" s="34" t="s">
        <v>2093</v>
      </c>
      <c r="I255" s="3">
        <v>42</v>
      </c>
      <c r="J255" s="3">
        <v>400</v>
      </c>
      <c r="K255" s="41">
        <v>8000</v>
      </c>
      <c r="L255" s="9" t="s">
        <v>2335</v>
      </c>
      <c r="M255" s="3" t="s">
        <v>2368</v>
      </c>
      <c r="N255" s="8" t="s">
        <v>2100</v>
      </c>
      <c r="O255" s="50" t="s">
        <v>801</v>
      </c>
      <c r="P255" s="2" t="str">
        <f t="shared" si="8"/>
        <v>098-0547</v>
      </c>
      <c r="Q255" s="2" t="s">
        <v>731</v>
      </c>
      <c r="R255" s="2" t="str">
        <f t="shared" si="9"/>
        <v>098-0548</v>
      </c>
      <c r="S255" s="2" t="s">
        <v>732</v>
      </c>
      <c r="T255" s="2" t="s">
        <v>1916</v>
      </c>
      <c r="U255" s="2" t="s">
        <v>2020</v>
      </c>
      <c r="V255" s="2" t="s">
        <v>2112</v>
      </c>
      <c r="W255" s="2" t="s">
        <v>2132</v>
      </c>
      <c r="X255" s="35" t="s">
        <v>2232</v>
      </c>
    </row>
    <row r="256" spans="1:24" x14ac:dyDescent="0.25">
      <c r="A256" s="3" t="s">
        <v>1428</v>
      </c>
      <c r="B256" s="7">
        <v>596</v>
      </c>
      <c r="C256" s="34" t="s">
        <v>114</v>
      </c>
      <c r="D256" s="2" t="s">
        <v>1201</v>
      </c>
      <c r="E256" s="35" t="s">
        <v>529</v>
      </c>
      <c r="F256" s="10">
        <v>7</v>
      </c>
      <c r="G256" s="28">
        <f>SUMIFS('Verkaufte Spindeln'!D:D,'Verkaufte Spindeln'!C:C,Tabelle2[[#This Row],[Zeichnungs-Endnummer]],'Verkaufte Spindeln'!F:F,"&gt;="&amp;Datum1,'Verkaufte Spindeln'!F:F,"&lt;="&amp;Datum2)</f>
        <v>7</v>
      </c>
      <c r="H256" s="34" t="s">
        <v>2057</v>
      </c>
      <c r="I256" s="3">
        <v>18</v>
      </c>
      <c r="J256" s="3"/>
      <c r="K256" s="41">
        <v>20000</v>
      </c>
      <c r="L256" s="9"/>
      <c r="M256" s="3"/>
      <c r="N256" s="8" t="s">
        <v>2099</v>
      </c>
      <c r="O256" s="50"/>
      <c r="P256" s="2" t="str">
        <f t="shared" si="8"/>
        <v>098-0255</v>
      </c>
      <c r="Q256" s="2" t="s">
        <v>588</v>
      </c>
      <c r="R256" s="2" t="str">
        <f t="shared" si="9"/>
        <v>0</v>
      </c>
      <c r="S256" s="2"/>
      <c r="T256" s="2" t="s">
        <v>1972</v>
      </c>
      <c r="U256" s="2" t="s">
        <v>2254</v>
      </c>
      <c r="V256" s="2" t="s">
        <v>2171</v>
      </c>
      <c r="W256" s="2"/>
      <c r="X256" s="35" t="s">
        <v>2136</v>
      </c>
    </row>
    <row r="257" spans="1:24" x14ac:dyDescent="0.25">
      <c r="A257" s="3" t="s">
        <v>1435</v>
      </c>
      <c r="B257" s="7">
        <v>630</v>
      </c>
      <c r="C257" s="34" t="s">
        <v>341</v>
      </c>
      <c r="D257" s="2" t="s">
        <v>923</v>
      </c>
      <c r="E257" s="35"/>
      <c r="F257" s="10">
        <v>7</v>
      </c>
      <c r="G257" s="28">
        <f>SUMIFS('Verkaufte Spindeln'!D:D,'Verkaufte Spindeln'!C:C,Tabelle2[[#This Row],[Zeichnungs-Endnummer]],'Verkaufte Spindeln'!F:F,"&gt;="&amp;Datum1,'Verkaufte Spindeln'!F:F,"&lt;="&amp;Datum2)</f>
        <v>7</v>
      </c>
      <c r="H257" s="34" t="s">
        <v>2061</v>
      </c>
      <c r="I257" s="3">
        <v>12</v>
      </c>
      <c r="J257" s="3"/>
      <c r="K257" s="41">
        <v>15000</v>
      </c>
      <c r="L257" s="9"/>
      <c r="M257" s="3"/>
      <c r="N257" s="8" t="s">
        <v>2100</v>
      </c>
      <c r="O257" s="50"/>
      <c r="P257" s="2" t="str">
        <f t="shared" si="8"/>
        <v>098-0213</v>
      </c>
      <c r="Q257" s="2" t="s">
        <v>569</v>
      </c>
      <c r="R257" s="2" t="str">
        <f t="shared" si="9"/>
        <v>098-0214</v>
      </c>
      <c r="S257" s="2" t="s">
        <v>570</v>
      </c>
      <c r="T257" s="2" t="s">
        <v>1956</v>
      </c>
      <c r="U257" s="2" t="s">
        <v>1923</v>
      </c>
      <c r="V257" s="2" t="s">
        <v>2151</v>
      </c>
      <c r="W257" s="2" t="s">
        <v>1919</v>
      </c>
      <c r="X257" s="35" t="s">
        <v>2136</v>
      </c>
    </row>
    <row r="258" spans="1:24" x14ac:dyDescent="0.25">
      <c r="A258" s="3" t="s">
        <v>1472</v>
      </c>
      <c r="B258" s="7">
        <v>638</v>
      </c>
      <c r="C258" s="34" t="s">
        <v>276</v>
      </c>
      <c r="D258" s="2" t="s">
        <v>939</v>
      </c>
      <c r="E258" s="35"/>
      <c r="F258" s="10">
        <v>7</v>
      </c>
      <c r="G258" s="28">
        <f>SUMIFS('Verkaufte Spindeln'!D:D,'Verkaufte Spindeln'!C:C,Tabelle2[[#This Row],[Zeichnungs-Endnummer]],'Verkaufte Spindeln'!F:F,"&gt;="&amp;Datum1,'Verkaufte Spindeln'!F:F,"&lt;="&amp;Datum2)</f>
        <v>7</v>
      </c>
      <c r="H258" s="34" t="s">
        <v>2063</v>
      </c>
      <c r="I258" s="3">
        <v>30</v>
      </c>
      <c r="J258" s="3"/>
      <c r="K258" s="41">
        <v>12000</v>
      </c>
      <c r="L258" s="9"/>
      <c r="M258" s="3"/>
      <c r="N258" s="8" t="s">
        <v>2100</v>
      </c>
      <c r="O258" s="50"/>
      <c r="P258" s="2" t="str">
        <f t="shared" si="8"/>
        <v>098-0310</v>
      </c>
      <c r="Q258" s="2" t="s">
        <v>616</v>
      </c>
      <c r="R258" s="2" t="str">
        <f t="shared" si="9"/>
        <v>098-0311</v>
      </c>
      <c r="S258" s="2" t="s">
        <v>617</v>
      </c>
      <c r="T258" s="2" t="s">
        <v>1992</v>
      </c>
      <c r="U258" s="2" t="s">
        <v>2258</v>
      </c>
      <c r="V258" s="2" t="s">
        <v>2183</v>
      </c>
      <c r="W258" s="2" t="s">
        <v>1919</v>
      </c>
      <c r="X258" s="35" t="s">
        <v>2136</v>
      </c>
    </row>
    <row r="259" spans="1:24" x14ac:dyDescent="0.25">
      <c r="A259" s="3" t="s">
        <v>1571</v>
      </c>
      <c r="B259" s="7">
        <v>744</v>
      </c>
      <c r="C259" s="34" t="s">
        <v>208</v>
      </c>
      <c r="D259" s="2" t="s">
        <v>1010</v>
      </c>
      <c r="E259" s="35" t="s">
        <v>511</v>
      </c>
      <c r="F259" s="10">
        <v>7</v>
      </c>
      <c r="G259" s="28">
        <f>SUMIFS('Verkaufte Spindeln'!D:D,'Verkaufte Spindeln'!C:C,Tabelle2[[#This Row],[Zeichnungs-Endnummer]],'Verkaufte Spindeln'!F:F,"&gt;="&amp;Datum1,'Verkaufte Spindeln'!F:F,"&lt;="&amp;Datum2)</f>
        <v>7</v>
      </c>
      <c r="H259" s="34" t="s">
        <v>2057</v>
      </c>
      <c r="I259" s="3">
        <v>34</v>
      </c>
      <c r="J259" s="3">
        <v>71.677704194260485</v>
      </c>
      <c r="K259" s="41">
        <v>24000</v>
      </c>
      <c r="L259" s="9" t="s">
        <v>2322</v>
      </c>
      <c r="M259" s="3" t="s">
        <v>2358</v>
      </c>
      <c r="N259" s="8" t="s">
        <v>2100</v>
      </c>
      <c r="O259" s="50"/>
      <c r="P259" s="2" t="str">
        <f t="shared" si="8"/>
        <v>098-0403</v>
      </c>
      <c r="Q259" s="2" t="s">
        <v>662</v>
      </c>
      <c r="R259" s="2" t="str">
        <f t="shared" si="9"/>
        <v>098-0402</v>
      </c>
      <c r="S259" s="2" t="s">
        <v>661</v>
      </c>
      <c r="T259" s="2" t="s">
        <v>1895</v>
      </c>
      <c r="U259" s="2" t="s">
        <v>2036</v>
      </c>
      <c r="V259" s="2" t="s">
        <v>2112</v>
      </c>
      <c r="W259" s="2" t="s">
        <v>2118</v>
      </c>
      <c r="X259" s="35" t="s">
        <v>2136</v>
      </c>
    </row>
    <row r="260" spans="1:24" x14ac:dyDescent="0.25">
      <c r="A260" s="3" t="s">
        <v>1594</v>
      </c>
      <c r="B260" s="7">
        <v>764</v>
      </c>
      <c r="C260" s="34" t="s">
        <v>230</v>
      </c>
      <c r="D260" s="2" t="s">
        <v>1027</v>
      </c>
      <c r="E260" s="35" t="s">
        <v>535</v>
      </c>
      <c r="F260" s="10">
        <v>7</v>
      </c>
      <c r="G260" s="28">
        <f>SUMIFS('Verkaufte Spindeln'!D:D,'Verkaufte Spindeln'!C:C,Tabelle2[[#This Row],[Zeichnungs-Endnummer]],'Verkaufte Spindeln'!F:F,"&gt;="&amp;Datum1,'Verkaufte Spindeln'!F:F,"&lt;="&amp;Datum2)</f>
        <v>7</v>
      </c>
      <c r="H260" s="34" t="s">
        <v>2057</v>
      </c>
      <c r="I260" s="3">
        <v>60</v>
      </c>
      <c r="J260" s="3">
        <v>81.857142857142861</v>
      </c>
      <c r="K260" s="41">
        <v>22000</v>
      </c>
      <c r="L260" s="9" t="s">
        <v>2314</v>
      </c>
      <c r="M260" s="3" t="s">
        <v>2358</v>
      </c>
      <c r="N260" s="8" t="s">
        <v>2100</v>
      </c>
      <c r="O260" s="50"/>
      <c r="P260" s="2" t="str">
        <f t="shared" si="8"/>
        <v>098-0502</v>
      </c>
      <c r="Q260" s="2" t="s">
        <v>711</v>
      </c>
      <c r="R260" s="2" t="str">
        <f t="shared" si="9"/>
        <v>098-0503</v>
      </c>
      <c r="S260" s="2" t="s">
        <v>712</v>
      </c>
      <c r="T260" s="2" t="s">
        <v>1905</v>
      </c>
      <c r="U260" s="2" t="s">
        <v>2007</v>
      </c>
      <c r="V260" s="2" t="s">
        <v>2112</v>
      </c>
      <c r="W260" s="2" t="s">
        <v>2129</v>
      </c>
      <c r="X260" s="35" t="s">
        <v>2136</v>
      </c>
    </row>
    <row r="261" spans="1:24" x14ac:dyDescent="0.25">
      <c r="A261" s="3" t="s">
        <v>1612</v>
      </c>
      <c r="B261" s="7">
        <v>784</v>
      </c>
      <c r="C261" s="34" t="s">
        <v>485</v>
      </c>
      <c r="D261" s="2" t="s">
        <v>1223</v>
      </c>
      <c r="E261" s="35" t="s">
        <v>528</v>
      </c>
      <c r="F261" s="10">
        <v>7</v>
      </c>
      <c r="G261" s="28">
        <f>SUMIFS('Verkaufte Spindeln'!D:D,'Verkaufte Spindeln'!C:C,Tabelle2[[#This Row],[Zeichnungs-Endnummer]],'Verkaufte Spindeln'!F:F,"&gt;="&amp;Datum1,'Verkaufte Spindeln'!F:F,"&lt;="&amp;Datum2)</f>
        <v>7</v>
      </c>
      <c r="H261" s="34" t="s">
        <v>2056</v>
      </c>
      <c r="I261" s="4">
        <v>6.2831853071795871</v>
      </c>
      <c r="J261" s="3">
        <v>50</v>
      </c>
      <c r="K261" s="36">
        <v>2500</v>
      </c>
      <c r="L261" s="9" t="s">
        <v>2385</v>
      </c>
      <c r="M261" s="3" t="s">
        <v>2386</v>
      </c>
      <c r="N261" s="8"/>
      <c r="O261" s="50"/>
      <c r="P261" s="2" t="str">
        <f t="shared" si="8"/>
        <v>0</v>
      </c>
      <c r="Q261" s="2"/>
      <c r="R261" s="2" t="str">
        <f t="shared" si="9"/>
        <v>0</v>
      </c>
      <c r="S261" s="2"/>
      <c r="T261" s="3" t="s">
        <v>2408</v>
      </c>
      <c r="U261" s="3" t="s">
        <v>2400</v>
      </c>
      <c r="V261" s="2"/>
      <c r="W261" s="2"/>
      <c r="X261" s="35" t="s">
        <v>2136</v>
      </c>
    </row>
    <row r="262" spans="1:24" x14ac:dyDescent="0.25">
      <c r="A262" s="3" t="s">
        <v>1347</v>
      </c>
      <c r="B262" s="7">
        <v>486</v>
      </c>
      <c r="C262" s="34" t="s">
        <v>424</v>
      </c>
      <c r="D262" s="2" t="s">
        <v>845</v>
      </c>
      <c r="E262" s="35"/>
      <c r="F262" s="10">
        <v>7</v>
      </c>
      <c r="G262" s="28">
        <f>SUMIFS('Verkaufte Spindeln'!D:D,'Verkaufte Spindeln'!C:C,Tabelle2[[#This Row],[Zeichnungs-Endnummer]],'Verkaufte Spindeln'!F:F,"&gt;="&amp;Datum1,'Verkaufte Spindeln'!F:F,"&lt;="&amp;Datum2)</f>
        <v>7</v>
      </c>
      <c r="H262" s="34" t="s">
        <v>2066</v>
      </c>
      <c r="I262" s="3">
        <v>16</v>
      </c>
      <c r="J262" s="3"/>
      <c r="K262" s="41">
        <v>15000</v>
      </c>
      <c r="L262" s="9"/>
      <c r="M262" s="3"/>
      <c r="N262" s="8" t="s">
        <v>2100</v>
      </c>
      <c r="O262" s="50"/>
      <c r="P262" s="2" t="str">
        <f t="shared" si="8"/>
        <v>098-0264</v>
      </c>
      <c r="Q262" s="2" t="s">
        <v>596</v>
      </c>
      <c r="R262" s="2" t="str">
        <f t="shared" si="9"/>
        <v>098-0265</v>
      </c>
      <c r="S262" s="2" t="s">
        <v>597</v>
      </c>
      <c r="T262" s="2" t="s">
        <v>1962</v>
      </c>
      <c r="U262" s="2" t="s">
        <v>1926</v>
      </c>
      <c r="V262" s="2" t="s">
        <v>2176</v>
      </c>
      <c r="W262" s="2" t="s">
        <v>1919</v>
      </c>
      <c r="X262" s="35" t="s">
        <v>2136</v>
      </c>
    </row>
    <row r="263" spans="1:24" x14ac:dyDescent="0.25">
      <c r="A263" s="3" t="s">
        <v>1355</v>
      </c>
      <c r="B263" s="7">
        <v>529</v>
      </c>
      <c r="C263" s="34" t="s">
        <v>325</v>
      </c>
      <c r="D263" s="2" t="s">
        <v>874</v>
      </c>
      <c r="E263" s="35"/>
      <c r="F263" s="10">
        <v>7</v>
      </c>
      <c r="G263" s="28">
        <f>SUMIFS('Verkaufte Spindeln'!D:D,'Verkaufte Spindeln'!C:C,Tabelle2[[#This Row],[Zeichnungs-Endnummer]],'Verkaufte Spindeln'!F:F,"&gt;="&amp;Datum1,'Verkaufte Spindeln'!F:F,"&lt;="&amp;Datum2)</f>
        <v>7</v>
      </c>
      <c r="H263" s="34"/>
      <c r="I263" s="3"/>
      <c r="J263" s="3"/>
      <c r="K263" s="41">
        <v>0</v>
      </c>
      <c r="L263" s="9"/>
      <c r="M263" s="3"/>
      <c r="N263" s="8"/>
      <c r="O263" s="50"/>
      <c r="P263" s="2" t="str">
        <f t="shared" si="8"/>
        <v>0</v>
      </c>
      <c r="Q263" s="2"/>
      <c r="R263" s="2" t="str">
        <f t="shared" si="9"/>
        <v>0</v>
      </c>
      <c r="S263" s="2"/>
      <c r="T263" s="2"/>
      <c r="U263" s="2"/>
      <c r="V263" s="2" t="s">
        <v>2138</v>
      </c>
      <c r="W263" s="2"/>
      <c r="X263" s="35" t="s">
        <v>2136</v>
      </c>
    </row>
    <row r="264" spans="1:24" x14ac:dyDescent="0.25">
      <c r="A264" s="3" t="s">
        <v>1280</v>
      </c>
      <c r="B264" s="7">
        <v>348</v>
      </c>
      <c r="C264" s="34" t="s">
        <v>254</v>
      </c>
      <c r="D264" s="2" t="s">
        <v>833</v>
      </c>
      <c r="E264" s="35"/>
      <c r="F264" s="10">
        <v>6</v>
      </c>
      <c r="G264" s="28">
        <f>SUMIFS('Verkaufte Spindeln'!D:D,'Verkaufte Spindeln'!C:C,Tabelle2[[#This Row],[Zeichnungs-Endnummer]],'Verkaufte Spindeln'!F:F,"&gt;="&amp;Datum1,'Verkaufte Spindeln'!F:F,"&lt;="&amp;Datum2)</f>
        <v>6</v>
      </c>
      <c r="H264" s="34"/>
      <c r="I264" s="3"/>
      <c r="J264" s="3"/>
      <c r="K264" s="41"/>
      <c r="L264" s="9"/>
      <c r="M264" s="3"/>
      <c r="N264" s="8"/>
      <c r="O264" s="50"/>
      <c r="P264" s="2"/>
      <c r="Q264" s="2"/>
      <c r="R264" s="2"/>
      <c r="S264" s="2"/>
      <c r="T264" s="2"/>
      <c r="U264" s="2"/>
      <c r="V264" s="2"/>
      <c r="W264" s="2"/>
      <c r="X264" s="35" t="s">
        <v>2136</v>
      </c>
    </row>
    <row r="265" spans="1:24" x14ac:dyDescent="0.25">
      <c r="A265" s="3" t="s">
        <v>1287</v>
      </c>
      <c r="B265" s="7">
        <v>349</v>
      </c>
      <c r="C265" s="34" t="s">
        <v>255</v>
      </c>
      <c r="D265" s="2" t="s">
        <v>833</v>
      </c>
      <c r="E265" s="35"/>
      <c r="F265" s="10">
        <v>6</v>
      </c>
      <c r="G265" s="28">
        <f>SUMIFS('Verkaufte Spindeln'!D:D,'Verkaufte Spindeln'!C:C,Tabelle2[[#This Row],[Zeichnungs-Endnummer]],'Verkaufte Spindeln'!F:F,"&gt;="&amp;Datum1,'Verkaufte Spindeln'!F:F,"&lt;="&amp;Datum2)</f>
        <v>6</v>
      </c>
      <c r="H265" s="34" t="s">
        <v>2059</v>
      </c>
      <c r="I265" s="3">
        <v>36</v>
      </c>
      <c r="J265" s="3"/>
      <c r="K265" s="41">
        <v>8000</v>
      </c>
      <c r="L265" s="9"/>
      <c r="M265" s="3"/>
      <c r="N265" s="8" t="s">
        <v>2100</v>
      </c>
      <c r="O265" s="50"/>
      <c r="P265" s="2" t="str">
        <f>"0"&amp;Q265</f>
        <v>098-0200</v>
      </c>
      <c r="Q265" s="2" t="s">
        <v>557</v>
      </c>
      <c r="R265" s="2" t="str">
        <f>"0"&amp;S265</f>
        <v>098-0199</v>
      </c>
      <c r="S265" s="2" t="s">
        <v>558</v>
      </c>
      <c r="T265" s="2"/>
      <c r="U265" s="2"/>
      <c r="V265" s="2" t="s">
        <v>2150</v>
      </c>
      <c r="W265" s="2" t="s">
        <v>2108</v>
      </c>
      <c r="X265" s="35" t="s">
        <v>2136</v>
      </c>
    </row>
    <row r="266" spans="1:24" x14ac:dyDescent="0.25">
      <c r="A266" s="3" t="s">
        <v>1281</v>
      </c>
      <c r="B266" s="7">
        <v>350</v>
      </c>
      <c r="C266" s="34" t="s">
        <v>256</v>
      </c>
      <c r="D266" s="2" t="s">
        <v>833</v>
      </c>
      <c r="E266" s="35"/>
      <c r="F266" s="10">
        <v>6</v>
      </c>
      <c r="G266" s="28">
        <f>SUMIFS('Verkaufte Spindeln'!D:D,'Verkaufte Spindeln'!C:C,Tabelle2[[#This Row],[Zeichnungs-Endnummer]],'Verkaufte Spindeln'!F:F,"&gt;="&amp;Datum1,'Verkaufte Spindeln'!F:F,"&lt;="&amp;Datum2)</f>
        <v>6</v>
      </c>
      <c r="H266" s="34"/>
      <c r="I266" s="3"/>
      <c r="J266" s="3"/>
      <c r="K266" s="41"/>
      <c r="L266" s="9"/>
      <c r="M266" s="3"/>
      <c r="N266" s="8"/>
      <c r="O266" s="50"/>
      <c r="P266" s="2"/>
      <c r="Q266" s="2"/>
      <c r="R266" s="2"/>
      <c r="S266" s="2"/>
      <c r="T266" s="2"/>
      <c r="U266" s="2"/>
      <c r="V266" s="2"/>
      <c r="W266" s="2"/>
      <c r="X266" s="35" t="s">
        <v>2136</v>
      </c>
    </row>
    <row r="267" spans="1:24" x14ac:dyDescent="0.25">
      <c r="A267" s="3" t="s">
        <v>1309</v>
      </c>
      <c r="B267" s="7">
        <v>420</v>
      </c>
      <c r="C267" s="34" t="s">
        <v>258</v>
      </c>
      <c r="D267" s="2" t="s">
        <v>851</v>
      </c>
      <c r="E267" s="35"/>
      <c r="F267" s="10">
        <v>6</v>
      </c>
      <c r="G267" s="28">
        <f>SUMIFS('Verkaufte Spindeln'!D:D,'Verkaufte Spindeln'!C:C,Tabelle2[[#This Row],[Zeichnungs-Endnummer]],'Verkaufte Spindeln'!F:F,"&gt;="&amp;Datum1,'Verkaufte Spindeln'!F:F,"&lt;="&amp;Datum2)</f>
        <v>6</v>
      </c>
      <c r="H267" s="34" t="s">
        <v>2059</v>
      </c>
      <c r="I267" s="3">
        <v>36</v>
      </c>
      <c r="J267" s="3"/>
      <c r="K267" s="41">
        <v>8000</v>
      </c>
      <c r="L267" s="9"/>
      <c r="M267" s="3"/>
      <c r="N267" s="8" t="s">
        <v>2100</v>
      </c>
      <c r="O267" s="50"/>
      <c r="P267" s="2" t="str">
        <f t="shared" ref="P267:P275" si="10">"0"&amp;Q267</f>
        <v>098-0208</v>
      </c>
      <c r="Q267" s="2" t="s">
        <v>552</v>
      </c>
      <c r="R267" s="2" t="str">
        <f t="shared" ref="R267:R275" si="11">"0"&amp;S267</f>
        <v>098-0209</v>
      </c>
      <c r="S267" s="2" t="s">
        <v>553</v>
      </c>
      <c r="T267" s="2" t="s">
        <v>1971</v>
      </c>
      <c r="U267" s="2" t="s">
        <v>2248</v>
      </c>
      <c r="V267" s="2" t="s">
        <v>2162</v>
      </c>
      <c r="W267" s="2" t="s">
        <v>1919</v>
      </c>
      <c r="X267" s="35" t="s">
        <v>2136</v>
      </c>
    </row>
    <row r="268" spans="1:24" x14ac:dyDescent="0.25">
      <c r="A268" s="3" t="s">
        <v>1399</v>
      </c>
      <c r="B268" s="7">
        <v>555</v>
      </c>
      <c r="C268" s="34" t="s">
        <v>176</v>
      </c>
      <c r="D268" s="2" t="s">
        <v>862</v>
      </c>
      <c r="E268" s="35"/>
      <c r="F268" s="10">
        <v>6</v>
      </c>
      <c r="G268" s="28">
        <f>SUMIFS('Verkaufte Spindeln'!D:D,'Verkaufte Spindeln'!C:C,Tabelle2[[#This Row],[Zeichnungs-Endnummer]],'Verkaufte Spindeln'!F:F,"&gt;="&amp;Datum1,'Verkaufte Spindeln'!F:F,"&lt;="&amp;Datum2)</f>
        <v>6</v>
      </c>
      <c r="H268" s="34" t="s">
        <v>2057</v>
      </c>
      <c r="I268" s="3">
        <v>25</v>
      </c>
      <c r="J268" s="3"/>
      <c r="K268" s="41">
        <v>14000</v>
      </c>
      <c r="L268" s="9"/>
      <c r="M268" s="3"/>
      <c r="N268" s="8" t="s">
        <v>2100</v>
      </c>
      <c r="O268" s="50"/>
      <c r="P268" s="2" t="str">
        <f t="shared" si="10"/>
        <v>098-0211</v>
      </c>
      <c r="Q268" s="2" t="s">
        <v>567</v>
      </c>
      <c r="R268" s="2" t="str">
        <f t="shared" si="11"/>
        <v>098-0210</v>
      </c>
      <c r="S268" s="2" t="s">
        <v>568</v>
      </c>
      <c r="T268" s="2" t="s">
        <v>1980</v>
      </c>
      <c r="U268" s="2" t="s">
        <v>1932</v>
      </c>
      <c r="V268" s="2" t="s">
        <v>2158</v>
      </c>
      <c r="W268" s="2" t="s">
        <v>1919</v>
      </c>
      <c r="X268" s="35" t="s">
        <v>2136</v>
      </c>
    </row>
    <row r="269" spans="1:24" x14ac:dyDescent="0.25">
      <c r="A269" s="3" t="s">
        <v>1399</v>
      </c>
      <c r="B269" s="7">
        <v>555</v>
      </c>
      <c r="C269" s="34" t="s">
        <v>176</v>
      </c>
      <c r="D269" s="2" t="s">
        <v>897</v>
      </c>
      <c r="E269" s="35"/>
      <c r="F269" s="10">
        <v>6</v>
      </c>
      <c r="G269" s="28">
        <f>SUMIFS('Verkaufte Spindeln'!D:D,'Verkaufte Spindeln'!C:C,Tabelle2[[#This Row],[Zeichnungs-Endnummer]],'Verkaufte Spindeln'!F:F,"&gt;="&amp;Datum1,'Verkaufte Spindeln'!F:F,"&lt;="&amp;Datum2)</f>
        <v>6</v>
      </c>
      <c r="H269" s="34" t="s">
        <v>2057</v>
      </c>
      <c r="I269" s="3">
        <v>25</v>
      </c>
      <c r="J269" s="3"/>
      <c r="K269" s="41">
        <v>14000</v>
      </c>
      <c r="L269" s="9"/>
      <c r="M269" s="3"/>
      <c r="N269" s="8" t="s">
        <v>2100</v>
      </c>
      <c r="O269" s="50"/>
      <c r="P269" s="2" t="str">
        <f t="shared" si="10"/>
        <v>098-0211</v>
      </c>
      <c r="Q269" s="2" t="s">
        <v>567</v>
      </c>
      <c r="R269" s="2" t="str">
        <f t="shared" si="11"/>
        <v>098-0210</v>
      </c>
      <c r="S269" s="2" t="s">
        <v>568</v>
      </c>
      <c r="T269" s="2" t="s">
        <v>1980</v>
      </c>
      <c r="U269" s="2" t="s">
        <v>1932</v>
      </c>
      <c r="V269" s="2" t="s">
        <v>2158</v>
      </c>
      <c r="W269" s="2" t="s">
        <v>1919</v>
      </c>
      <c r="X269" s="35" t="s">
        <v>2136</v>
      </c>
    </row>
    <row r="270" spans="1:24" x14ac:dyDescent="0.25">
      <c r="A270" s="3" t="s">
        <v>1420</v>
      </c>
      <c r="B270" s="7">
        <v>594</v>
      </c>
      <c r="C270" s="34" t="s">
        <v>93</v>
      </c>
      <c r="D270" s="2" t="s">
        <v>913</v>
      </c>
      <c r="E270" s="35" t="s">
        <v>529</v>
      </c>
      <c r="F270" s="10">
        <v>6</v>
      </c>
      <c r="G270" s="28">
        <f>SUMIFS('Verkaufte Spindeln'!D:D,'Verkaufte Spindeln'!C:C,Tabelle2[[#This Row],[Zeichnungs-Endnummer]],'Verkaufte Spindeln'!F:F,"&gt;="&amp;Datum1,'Verkaufte Spindeln'!F:F,"&lt;="&amp;Datum2)</f>
        <v>6</v>
      </c>
      <c r="H270" s="34" t="s">
        <v>2057</v>
      </c>
      <c r="I270" s="3">
        <v>16</v>
      </c>
      <c r="J270" s="3"/>
      <c r="K270" s="41">
        <v>18000</v>
      </c>
      <c r="L270" s="9"/>
      <c r="M270" s="3"/>
      <c r="N270" s="8" t="s">
        <v>2100</v>
      </c>
      <c r="O270" s="50"/>
      <c r="P270" s="2" t="str">
        <f t="shared" si="10"/>
        <v>098-0373</v>
      </c>
      <c r="Q270" s="2" t="s">
        <v>640</v>
      </c>
      <c r="R270" s="2" t="str">
        <f t="shared" si="11"/>
        <v>098-0374</v>
      </c>
      <c r="S270" s="2" t="s">
        <v>641</v>
      </c>
      <c r="T270" s="2" t="s">
        <v>1958</v>
      </c>
      <c r="U270" s="2" t="s">
        <v>1924</v>
      </c>
      <c r="V270" s="2" t="s">
        <v>2112</v>
      </c>
      <c r="W270" s="2" t="s">
        <v>1919</v>
      </c>
      <c r="X270" s="35" t="s">
        <v>2136</v>
      </c>
    </row>
    <row r="271" spans="1:24" x14ac:dyDescent="0.25">
      <c r="A271" s="3" t="s">
        <v>1496</v>
      </c>
      <c r="B271" s="7">
        <v>663</v>
      </c>
      <c r="C271" s="34" t="s">
        <v>136</v>
      </c>
      <c r="D271" s="2" t="s">
        <v>957</v>
      </c>
      <c r="E271" s="35" t="s">
        <v>523</v>
      </c>
      <c r="F271" s="10">
        <v>6</v>
      </c>
      <c r="G271" s="28">
        <f>SUMIFS('Verkaufte Spindeln'!D:D,'Verkaufte Spindeln'!C:C,Tabelle2[[#This Row],[Zeichnungs-Endnummer]],'Verkaufte Spindeln'!F:F,"&gt;="&amp;Datum1,'Verkaufte Spindeln'!F:F,"&lt;="&amp;Datum2)</f>
        <v>6</v>
      </c>
      <c r="H271" s="34" t="s">
        <v>2057</v>
      </c>
      <c r="I271" s="3">
        <v>20</v>
      </c>
      <c r="J271" s="3">
        <v>48</v>
      </c>
      <c r="K271" s="41">
        <v>24000</v>
      </c>
      <c r="L271" s="9" t="s">
        <v>2291</v>
      </c>
      <c r="M271" s="3"/>
      <c r="N271" s="8" t="s">
        <v>2100</v>
      </c>
      <c r="O271" s="50"/>
      <c r="P271" s="2" t="str">
        <f t="shared" si="10"/>
        <v>098-0388</v>
      </c>
      <c r="Q271" s="2" t="s">
        <v>653</v>
      </c>
      <c r="R271" s="2" t="str">
        <f t="shared" si="11"/>
        <v>098-0389</v>
      </c>
      <c r="S271" s="2" t="s">
        <v>654</v>
      </c>
      <c r="T271" s="2" t="s">
        <v>1892</v>
      </c>
      <c r="U271" s="2" t="s">
        <v>2032</v>
      </c>
      <c r="V271" s="2" t="s">
        <v>2201</v>
      </c>
      <c r="W271" s="2" t="s">
        <v>2115</v>
      </c>
      <c r="X271" s="35" t="s">
        <v>2136</v>
      </c>
    </row>
    <row r="272" spans="1:24" x14ac:dyDescent="0.25">
      <c r="A272" s="3" t="s">
        <v>1511</v>
      </c>
      <c r="B272" s="7">
        <v>672</v>
      </c>
      <c r="C272" s="34" t="s">
        <v>139</v>
      </c>
      <c r="D272" s="2" t="s">
        <v>966</v>
      </c>
      <c r="E272" s="35" t="s">
        <v>511</v>
      </c>
      <c r="F272" s="10">
        <v>6</v>
      </c>
      <c r="G272" s="28">
        <f>SUMIFS('Verkaufte Spindeln'!D:D,'Verkaufte Spindeln'!C:C,Tabelle2[[#This Row],[Zeichnungs-Endnummer]],'Verkaufte Spindeln'!F:F,"&gt;="&amp;Datum1,'Verkaufte Spindeln'!F:F,"&lt;="&amp;Datum2)</f>
        <v>6</v>
      </c>
      <c r="H272" s="34" t="s">
        <v>2057</v>
      </c>
      <c r="I272" s="3">
        <v>21</v>
      </c>
      <c r="J272" s="3">
        <v>100.27500000000001</v>
      </c>
      <c r="K272" s="41">
        <v>15000</v>
      </c>
      <c r="L272" s="9" t="s">
        <v>2290</v>
      </c>
      <c r="M272" s="3" t="s">
        <v>2348</v>
      </c>
      <c r="N272" s="8" t="s">
        <v>2100</v>
      </c>
      <c r="O272" s="50"/>
      <c r="P272" s="2" t="str">
        <f t="shared" si="10"/>
        <v>098-0592</v>
      </c>
      <c r="Q272" s="2" t="s">
        <v>632</v>
      </c>
      <c r="R272" s="2" t="str">
        <f t="shared" si="11"/>
        <v>098-0593</v>
      </c>
      <c r="S272" s="2" t="s">
        <v>633</v>
      </c>
      <c r="T272" s="2" t="s">
        <v>1967</v>
      </c>
      <c r="U272" s="2" t="s">
        <v>2242</v>
      </c>
      <c r="V272" s="2" t="s">
        <v>2112</v>
      </c>
      <c r="W272" s="2" t="s">
        <v>1919</v>
      </c>
      <c r="X272" s="35" t="s">
        <v>2136</v>
      </c>
    </row>
    <row r="273" spans="1:24" x14ac:dyDescent="0.25">
      <c r="A273" s="3" t="s">
        <v>1584</v>
      </c>
      <c r="B273" s="7">
        <v>752</v>
      </c>
      <c r="C273" s="34" t="s">
        <v>319</v>
      </c>
      <c r="D273" s="2" t="s">
        <v>1020</v>
      </c>
      <c r="E273" s="36" t="s">
        <v>537</v>
      </c>
      <c r="F273" s="10">
        <v>6</v>
      </c>
      <c r="G273" s="28">
        <f>SUMIFS('Verkaufte Spindeln'!D:D,'Verkaufte Spindeln'!C:C,Tabelle2[[#This Row],[Zeichnungs-Endnummer]],'Verkaufte Spindeln'!F:F,"&gt;="&amp;Datum1,'Verkaufte Spindeln'!F:F,"&lt;="&amp;Datum2)</f>
        <v>6</v>
      </c>
      <c r="H273" s="34" t="s">
        <v>2063</v>
      </c>
      <c r="I273" s="3">
        <v>50</v>
      </c>
      <c r="J273" s="3"/>
      <c r="K273" s="41">
        <v>10000</v>
      </c>
      <c r="L273" s="9"/>
      <c r="M273" s="3"/>
      <c r="N273" s="8" t="s">
        <v>2100</v>
      </c>
      <c r="O273" s="50"/>
      <c r="P273" s="2" t="str">
        <f t="shared" si="10"/>
        <v>098-0276</v>
      </c>
      <c r="Q273" s="2" t="s">
        <v>590</v>
      </c>
      <c r="R273" s="2" t="str">
        <f t="shared" si="11"/>
        <v>098-0277</v>
      </c>
      <c r="S273" s="2" t="s">
        <v>591</v>
      </c>
      <c r="T273" s="2" t="s">
        <v>1995</v>
      </c>
      <c r="U273" s="2" t="s">
        <v>1943</v>
      </c>
      <c r="V273" s="2" t="s">
        <v>2112</v>
      </c>
      <c r="W273" s="2" t="s">
        <v>1919</v>
      </c>
      <c r="X273" s="35" t="s">
        <v>774</v>
      </c>
    </row>
    <row r="274" spans="1:24" x14ac:dyDescent="0.25">
      <c r="A274" s="3" t="s">
        <v>1588</v>
      </c>
      <c r="B274" s="7">
        <v>755</v>
      </c>
      <c r="C274" s="34" t="s">
        <v>274</v>
      </c>
      <c r="D274" s="2" t="s">
        <v>1022</v>
      </c>
      <c r="E274" s="35" t="s">
        <v>515</v>
      </c>
      <c r="F274" s="10">
        <v>6</v>
      </c>
      <c r="G274" s="28">
        <f>SUMIFS('Verkaufte Spindeln'!D:D,'Verkaufte Spindeln'!C:C,Tabelle2[[#This Row],[Zeichnungs-Endnummer]],'Verkaufte Spindeln'!F:F,"&gt;="&amp;Datum1,'Verkaufte Spindeln'!F:F,"&lt;="&amp;Datum2)</f>
        <v>6</v>
      </c>
      <c r="H274" s="34" t="s">
        <v>2063</v>
      </c>
      <c r="I274" s="3">
        <v>30</v>
      </c>
      <c r="J274" s="3">
        <v>238.75</v>
      </c>
      <c r="K274" s="41">
        <v>10000</v>
      </c>
      <c r="L274" s="9" t="s">
        <v>2292</v>
      </c>
      <c r="M274" s="3" t="s">
        <v>2353</v>
      </c>
      <c r="N274" s="8" t="s">
        <v>2100</v>
      </c>
      <c r="O274" s="50"/>
      <c r="P274" s="2" t="str">
        <f t="shared" si="10"/>
        <v>098-0377</v>
      </c>
      <c r="Q274" s="2" t="s">
        <v>649</v>
      </c>
      <c r="R274" s="2" t="str">
        <f t="shared" si="11"/>
        <v>098-0378</v>
      </c>
      <c r="S274" s="2" t="s">
        <v>650</v>
      </c>
      <c r="T274" s="2" t="s">
        <v>1898</v>
      </c>
      <c r="U274" s="2" t="s">
        <v>2042</v>
      </c>
      <c r="V274" s="2" t="s">
        <v>2199</v>
      </c>
      <c r="W274" s="2" t="s">
        <v>2114</v>
      </c>
      <c r="X274" s="35" t="s">
        <v>2136</v>
      </c>
    </row>
    <row r="275" spans="1:24" x14ac:dyDescent="0.25">
      <c r="A275" s="3" t="s">
        <v>1289</v>
      </c>
      <c r="B275" s="7">
        <v>358</v>
      </c>
      <c r="C275" s="34" t="s">
        <v>415</v>
      </c>
      <c r="D275" s="2" t="s">
        <v>837</v>
      </c>
      <c r="E275" s="35"/>
      <c r="F275" s="10">
        <v>5</v>
      </c>
      <c r="G275" s="28">
        <f>SUMIFS('Verkaufte Spindeln'!D:D,'Verkaufte Spindeln'!C:C,Tabelle2[[#This Row],[Zeichnungs-Endnummer]],'Verkaufte Spindeln'!F:F,"&gt;="&amp;Datum1,'Verkaufte Spindeln'!F:F,"&lt;="&amp;Datum2)</f>
        <v>5</v>
      </c>
      <c r="H275" s="34" t="s">
        <v>2060</v>
      </c>
      <c r="I275" s="3">
        <v>21</v>
      </c>
      <c r="J275" s="3"/>
      <c r="K275" s="41">
        <v>18000</v>
      </c>
      <c r="L275" s="9"/>
      <c r="M275" s="3"/>
      <c r="N275" s="8" t="s">
        <v>2099</v>
      </c>
      <c r="O275" s="50"/>
      <c r="P275" s="2" t="str">
        <f t="shared" si="10"/>
        <v>098-0200</v>
      </c>
      <c r="Q275" s="2" t="s">
        <v>557</v>
      </c>
      <c r="R275" s="2" t="str">
        <f t="shared" si="11"/>
        <v>098-0199</v>
      </c>
      <c r="S275" s="2" t="s">
        <v>558</v>
      </c>
      <c r="T275" s="2"/>
      <c r="U275" s="2"/>
      <c r="V275" s="2" t="s">
        <v>2150</v>
      </c>
      <c r="W275" s="2" t="s">
        <v>2108</v>
      </c>
      <c r="X275" s="35" t="s">
        <v>2136</v>
      </c>
    </row>
    <row r="276" spans="1:24" x14ac:dyDescent="0.25">
      <c r="A276" s="3" t="s">
        <v>1278</v>
      </c>
      <c r="B276" s="7">
        <v>364</v>
      </c>
      <c r="C276" s="34" t="s">
        <v>75</v>
      </c>
      <c r="D276" s="2" t="s">
        <v>831</v>
      </c>
      <c r="E276" s="35"/>
      <c r="F276" s="10">
        <v>5</v>
      </c>
      <c r="G276" s="28">
        <f>SUMIFS('Verkaufte Spindeln'!D:D,'Verkaufte Spindeln'!C:C,Tabelle2[[#This Row],[Zeichnungs-Endnummer]],'Verkaufte Spindeln'!F:F,"&gt;="&amp;Datum1,'Verkaufte Spindeln'!F:F,"&lt;="&amp;Datum2)</f>
        <v>5</v>
      </c>
      <c r="H276" s="34" t="s">
        <v>2057</v>
      </c>
      <c r="I276" s="3">
        <v>15</v>
      </c>
      <c r="J276" s="3"/>
      <c r="K276" s="41">
        <v>15000</v>
      </c>
      <c r="L276" s="9"/>
      <c r="M276" s="3"/>
      <c r="N276" s="8" t="s">
        <v>2100</v>
      </c>
      <c r="O276" s="50"/>
      <c r="P276" s="2"/>
      <c r="Q276" s="2"/>
      <c r="R276" s="2"/>
      <c r="S276" s="2"/>
      <c r="T276" s="2"/>
      <c r="U276" s="2"/>
      <c r="V276" s="2" t="s">
        <v>2137</v>
      </c>
      <c r="W276" s="2"/>
      <c r="X276" s="35" t="s">
        <v>2136</v>
      </c>
    </row>
    <row r="277" spans="1:24" x14ac:dyDescent="0.25">
      <c r="A277" s="3" t="s">
        <v>1344</v>
      </c>
      <c r="B277" s="7">
        <v>484</v>
      </c>
      <c r="C277" s="34" t="s">
        <v>430</v>
      </c>
      <c r="D277" s="2" t="s">
        <v>867</v>
      </c>
      <c r="E277" s="35"/>
      <c r="F277" s="10">
        <v>5</v>
      </c>
      <c r="G277" s="28">
        <f>SUMIFS('Verkaufte Spindeln'!D:D,'Verkaufte Spindeln'!C:C,Tabelle2[[#This Row],[Zeichnungs-Endnummer]],'Verkaufte Spindeln'!F:F,"&gt;="&amp;Datum1,'Verkaufte Spindeln'!F:F,"&lt;="&amp;Datum2)</f>
        <v>5</v>
      </c>
      <c r="H277" s="34" t="s">
        <v>2066</v>
      </c>
      <c r="I277" s="3">
        <v>18</v>
      </c>
      <c r="J277" s="3"/>
      <c r="K277" s="41">
        <v>15000</v>
      </c>
      <c r="L277" s="9"/>
      <c r="M277" s="3"/>
      <c r="N277" s="8" t="s">
        <v>2100</v>
      </c>
      <c r="O277" s="50"/>
      <c r="P277" s="2" t="str">
        <f t="shared" ref="P277:P307" si="12">"0"&amp;Q277</f>
        <v>098-0135</v>
      </c>
      <c r="Q277" s="2" t="s">
        <v>571</v>
      </c>
      <c r="R277" s="2" t="str">
        <f t="shared" ref="R277:R307" si="13">"0"&amp;S277</f>
        <v>098-0136</v>
      </c>
      <c r="S277" s="2" t="s">
        <v>551</v>
      </c>
      <c r="T277" s="2" t="s">
        <v>1973</v>
      </c>
      <c r="U277" s="2" t="s">
        <v>2250</v>
      </c>
      <c r="V277" s="2" t="s">
        <v>2159</v>
      </c>
      <c r="W277" s="2" t="s">
        <v>1919</v>
      </c>
      <c r="X277" s="35" t="s">
        <v>2136</v>
      </c>
    </row>
    <row r="278" spans="1:24" x14ac:dyDescent="0.25">
      <c r="A278" s="3" t="s">
        <v>1358</v>
      </c>
      <c r="B278" s="7">
        <v>495</v>
      </c>
      <c r="C278" s="34" t="s">
        <v>49</v>
      </c>
      <c r="D278" s="2" t="s">
        <v>877</v>
      </c>
      <c r="E278" s="35"/>
      <c r="F278" s="10">
        <v>20</v>
      </c>
      <c r="G278" s="28">
        <f>SUMIFS('Verkaufte Spindeln'!D:D,'Verkaufte Spindeln'!C:C,Tabelle2[[#This Row],[Zeichnungs-Endnummer]],'Verkaufte Spindeln'!F:F,"&gt;="&amp;Datum1,'Verkaufte Spindeln'!F:F,"&lt;="&amp;Datum2)</f>
        <v>20</v>
      </c>
      <c r="H278" s="34" t="s">
        <v>2074</v>
      </c>
      <c r="I278" s="3">
        <v>15</v>
      </c>
      <c r="J278" s="3"/>
      <c r="K278" s="41">
        <v>28000</v>
      </c>
      <c r="L278" s="9"/>
      <c r="M278" s="3"/>
      <c r="N278" s="8" t="s">
        <v>2100</v>
      </c>
      <c r="O278" s="50"/>
      <c r="P278" s="2" t="str">
        <f t="shared" si="12"/>
        <v>098-0149</v>
      </c>
      <c r="Q278" s="2" t="s">
        <v>602</v>
      </c>
      <c r="R278" s="2" t="str">
        <f t="shared" si="13"/>
        <v>098-0150</v>
      </c>
      <c r="S278" s="2" t="s">
        <v>603</v>
      </c>
      <c r="T278" s="2"/>
      <c r="U278" s="2"/>
      <c r="V278" s="2" t="s">
        <v>2179</v>
      </c>
      <c r="W278" s="2" t="s">
        <v>2111</v>
      </c>
      <c r="X278" s="35" t="s">
        <v>2136</v>
      </c>
    </row>
    <row r="279" spans="1:24" x14ac:dyDescent="0.25">
      <c r="A279" s="3" t="s">
        <v>1382</v>
      </c>
      <c r="B279" s="7">
        <v>541</v>
      </c>
      <c r="C279" s="34" t="s">
        <v>19</v>
      </c>
      <c r="D279" s="2" t="s">
        <v>891</v>
      </c>
      <c r="E279" s="35"/>
      <c r="F279" s="10">
        <v>5</v>
      </c>
      <c r="G279" s="28">
        <f>SUMIFS('Verkaufte Spindeln'!D:D,'Verkaufte Spindeln'!C:C,Tabelle2[[#This Row],[Zeichnungs-Endnummer]],'Verkaufte Spindeln'!F:F,"&gt;="&amp;Datum1,'Verkaufte Spindeln'!F:F,"&lt;="&amp;Datum2)</f>
        <v>5</v>
      </c>
      <c r="H279" s="34" t="s">
        <v>2069</v>
      </c>
      <c r="I279" s="3">
        <v>18</v>
      </c>
      <c r="J279" s="3"/>
      <c r="K279" s="41">
        <v>15000</v>
      </c>
      <c r="L279" s="9"/>
      <c r="M279" s="3"/>
      <c r="N279" s="8" t="s">
        <v>2100</v>
      </c>
      <c r="O279" s="50"/>
      <c r="P279" s="2" t="str">
        <f t="shared" si="12"/>
        <v>098-0306</v>
      </c>
      <c r="Q279" s="2" t="s">
        <v>622</v>
      </c>
      <c r="R279" s="2" t="str">
        <f t="shared" si="13"/>
        <v>098-0307</v>
      </c>
      <c r="S279" s="2" t="s">
        <v>623</v>
      </c>
      <c r="T279" s="2" t="s">
        <v>1978</v>
      </c>
      <c r="U279" s="2" t="s">
        <v>1931</v>
      </c>
      <c r="V279" s="2" t="s">
        <v>2189</v>
      </c>
      <c r="W279" s="2" t="s">
        <v>1919</v>
      </c>
      <c r="X279" s="35" t="s">
        <v>2136</v>
      </c>
    </row>
    <row r="280" spans="1:24" x14ac:dyDescent="0.25">
      <c r="A280" s="3" t="s">
        <v>1446</v>
      </c>
      <c r="B280" s="7">
        <v>610</v>
      </c>
      <c r="C280" s="34" t="s">
        <v>266</v>
      </c>
      <c r="D280" s="2" t="s">
        <v>927</v>
      </c>
      <c r="E280" s="35" t="s">
        <v>515</v>
      </c>
      <c r="F280" s="10">
        <v>5</v>
      </c>
      <c r="G280" s="28">
        <f>SUMIFS('Verkaufte Spindeln'!D:D,'Verkaufte Spindeln'!C:C,Tabelle2[[#This Row],[Zeichnungs-Endnummer]],'Verkaufte Spindeln'!F:F,"&gt;="&amp;Datum1,'Verkaufte Spindeln'!F:F,"&lt;="&amp;Datum2)</f>
        <v>5</v>
      </c>
      <c r="H280" s="34" t="s">
        <v>2063</v>
      </c>
      <c r="I280" s="3">
        <v>23</v>
      </c>
      <c r="J280" s="3">
        <v>219.65</v>
      </c>
      <c r="K280" s="41">
        <v>10000</v>
      </c>
      <c r="L280" s="9" t="s">
        <v>2281</v>
      </c>
      <c r="M280" s="3" t="s">
        <v>2345</v>
      </c>
      <c r="N280" s="8" t="s">
        <v>2100</v>
      </c>
      <c r="O280" s="50"/>
      <c r="P280" s="2" t="str">
        <f t="shared" si="12"/>
        <v>098-0340</v>
      </c>
      <c r="Q280" s="2" t="s">
        <v>630</v>
      </c>
      <c r="R280" s="2" t="str">
        <f t="shared" si="13"/>
        <v>098-0341</v>
      </c>
      <c r="S280" s="2" t="s">
        <v>631</v>
      </c>
      <c r="T280" s="2" t="s">
        <v>1987</v>
      </c>
      <c r="U280" s="2" t="s">
        <v>2261</v>
      </c>
      <c r="V280" s="2" t="s">
        <v>2196</v>
      </c>
      <c r="W280" s="2" t="s">
        <v>1919</v>
      </c>
      <c r="X280" s="35" t="s">
        <v>2136</v>
      </c>
    </row>
    <row r="281" spans="1:24" x14ac:dyDescent="0.25">
      <c r="A281" s="3" t="s">
        <v>1480</v>
      </c>
      <c r="B281" s="7">
        <v>644</v>
      </c>
      <c r="C281" s="34" t="s">
        <v>388</v>
      </c>
      <c r="D281" s="2" t="s">
        <v>944</v>
      </c>
      <c r="E281" s="35" t="s">
        <v>523</v>
      </c>
      <c r="F281" s="10">
        <v>5</v>
      </c>
      <c r="G281" s="28">
        <f>SUMIFS('Verkaufte Spindeln'!D:D,'Verkaufte Spindeln'!C:C,Tabelle2[[#This Row],[Zeichnungs-Endnummer]],'Verkaufte Spindeln'!F:F,"&gt;="&amp;Datum1,'Verkaufte Spindeln'!F:F,"&lt;="&amp;Datum2)</f>
        <v>5</v>
      </c>
      <c r="H281" s="34" t="s">
        <v>2084</v>
      </c>
      <c r="I281" s="3">
        <v>15</v>
      </c>
      <c r="J281" s="3">
        <v>48</v>
      </c>
      <c r="K281" s="41">
        <v>24000</v>
      </c>
      <c r="L281" s="9" t="s">
        <v>2291</v>
      </c>
      <c r="M281" s="3"/>
      <c r="N281" s="8" t="s">
        <v>2100</v>
      </c>
      <c r="O281" s="50"/>
      <c r="P281" s="2" t="str">
        <f t="shared" si="12"/>
        <v>098-0388</v>
      </c>
      <c r="Q281" s="2" t="s">
        <v>653</v>
      </c>
      <c r="R281" s="2" t="str">
        <f t="shared" si="13"/>
        <v>098-0389</v>
      </c>
      <c r="S281" s="2" t="s">
        <v>654</v>
      </c>
      <c r="T281" s="2" t="s">
        <v>1892</v>
      </c>
      <c r="U281" s="2" t="s">
        <v>2032</v>
      </c>
      <c r="V281" s="2" t="s">
        <v>2112</v>
      </c>
      <c r="W281" s="2" t="s">
        <v>2115</v>
      </c>
      <c r="X281" s="35" t="s">
        <v>2136</v>
      </c>
    </row>
    <row r="282" spans="1:24" x14ac:dyDescent="0.25">
      <c r="A282" s="3" t="s">
        <v>1556</v>
      </c>
      <c r="B282" s="7">
        <v>731</v>
      </c>
      <c r="C282" s="34" t="s">
        <v>86</v>
      </c>
      <c r="D282" s="2" t="s">
        <v>1000</v>
      </c>
      <c r="E282" s="35" t="s">
        <v>523</v>
      </c>
      <c r="F282" s="10">
        <v>5</v>
      </c>
      <c r="G282" s="28">
        <f>SUMIFS('Verkaufte Spindeln'!D:D,'Verkaufte Spindeln'!C:C,Tabelle2[[#This Row],[Zeichnungs-Endnummer]],'Verkaufte Spindeln'!F:F,"&gt;="&amp;Datum1,'Verkaufte Spindeln'!F:F,"&lt;="&amp;Datum2)</f>
        <v>5</v>
      </c>
      <c r="H282" s="34" t="s">
        <v>2057</v>
      </c>
      <c r="I282" s="3">
        <v>15</v>
      </c>
      <c r="J282" s="3">
        <v>48</v>
      </c>
      <c r="K282" s="41">
        <v>24000</v>
      </c>
      <c r="L282" s="9" t="s">
        <v>2308</v>
      </c>
      <c r="M282" s="3"/>
      <c r="N282" s="8" t="s">
        <v>2100</v>
      </c>
      <c r="O282" s="50"/>
      <c r="P282" s="2" t="str">
        <f t="shared" si="12"/>
        <v>098-0388</v>
      </c>
      <c r="Q282" s="2" t="s">
        <v>653</v>
      </c>
      <c r="R282" s="2" t="str">
        <f t="shared" si="13"/>
        <v>098-0389</v>
      </c>
      <c r="S282" s="2" t="s">
        <v>654</v>
      </c>
      <c r="T282" s="2" t="s">
        <v>1892</v>
      </c>
      <c r="U282" s="2" t="s">
        <v>2032</v>
      </c>
      <c r="V282" s="2" t="s">
        <v>2220</v>
      </c>
      <c r="W282" s="2" t="s">
        <v>2115</v>
      </c>
      <c r="X282" s="35" t="s">
        <v>2136</v>
      </c>
    </row>
    <row r="283" spans="1:24" x14ac:dyDescent="0.25">
      <c r="A283" s="3" t="s">
        <v>1506</v>
      </c>
      <c r="B283" s="7">
        <v>740</v>
      </c>
      <c r="C283" s="34" t="s">
        <v>271</v>
      </c>
      <c r="D283" s="2" t="s">
        <v>962</v>
      </c>
      <c r="E283" s="35" t="s">
        <v>511</v>
      </c>
      <c r="F283" s="10">
        <v>5</v>
      </c>
      <c r="G283" s="28">
        <f>SUMIFS('Verkaufte Spindeln'!D:D,'Verkaufte Spindeln'!C:C,Tabelle2[[#This Row],[Zeichnungs-Endnummer]],'Verkaufte Spindeln'!F:F,"&gt;="&amp;Datum1,'Verkaufte Spindeln'!F:F,"&lt;="&amp;Datum2)</f>
        <v>5</v>
      </c>
      <c r="H283" s="34" t="s">
        <v>2063</v>
      </c>
      <c r="I283" s="3">
        <v>27</v>
      </c>
      <c r="J283" s="3">
        <v>128.92500000000001</v>
      </c>
      <c r="K283" s="41">
        <v>12000</v>
      </c>
      <c r="L283" s="9" t="s">
        <v>2312</v>
      </c>
      <c r="M283" s="3" t="s">
        <v>2348</v>
      </c>
      <c r="N283" s="8" t="s">
        <v>2100</v>
      </c>
      <c r="O283" s="50"/>
      <c r="P283" s="2" t="str">
        <f t="shared" si="12"/>
        <v>098-0399</v>
      </c>
      <c r="Q283" s="2" t="s">
        <v>663</v>
      </c>
      <c r="R283" s="2" t="str">
        <f t="shared" si="13"/>
        <v>098-0400</v>
      </c>
      <c r="S283" s="2" t="s">
        <v>664</v>
      </c>
      <c r="T283" s="2" t="s">
        <v>1906</v>
      </c>
      <c r="U283" s="2" t="s">
        <v>2010</v>
      </c>
      <c r="V283" s="2" t="s">
        <v>2112</v>
      </c>
      <c r="W283" s="2" t="s">
        <v>2119</v>
      </c>
      <c r="X283" s="35" t="s">
        <v>2136</v>
      </c>
    </row>
    <row r="284" spans="1:24" x14ac:dyDescent="0.25">
      <c r="A284" s="3" t="s">
        <v>1830</v>
      </c>
      <c r="B284" s="7">
        <v>1059</v>
      </c>
      <c r="C284" s="34" t="s">
        <v>89</v>
      </c>
      <c r="D284" s="2" t="s">
        <v>1259</v>
      </c>
      <c r="E284" s="35" t="s">
        <v>527</v>
      </c>
      <c r="F284" s="10">
        <v>5</v>
      </c>
      <c r="G284" s="28">
        <f>SUMIFS('Verkaufte Spindeln'!D:D,'Verkaufte Spindeln'!C:C,Tabelle2[[#This Row],[Zeichnungs-Endnummer]],'Verkaufte Spindeln'!F:F,"&gt;="&amp;Datum1,'Verkaufte Spindeln'!F:F,"&lt;="&amp;Datum2)</f>
        <v>5</v>
      </c>
      <c r="H284" s="34" t="s">
        <v>2057</v>
      </c>
      <c r="I284" s="3">
        <v>15</v>
      </c>
      <c r="J284" s="3">
        <v>19</v>
      </c>
      <c r="K284" s="41">
        <v>24000</v>
      </c>
      <c r="L284" s="9" t="s">
        <v>2339</v>
      </c>
      <c r="M284" s="3" t="s">
        <v>2354</v>
      </c>
      <c r="N284" s="8" t="s">
        <v>2100</v>
      </c>
      <c r="O284" s="50" t="s">
        <v>787</v>
      </c>
      <c r="P284" s="2" t="str">
        <f t="shared" si="12"/>
        <v>098-0525</v>
      </c>
      <c r="Q284" s="2" t="s">
        <v>668</v>
      </c>
      <c r="R284" s="2" t="str">
        <f t="shared" si="13"/>
        <v>098-0430</v>
      </c>
      <c r="S284" s="2" t="s">
        <v>669</v>
      </c>
      <c r="T284" s="2" t="s">
        <v>1889</v>
      </c>
      <c r="U284" s="2" t="s">
        <v>2027</v>
      </c>
      <c r="V284" s="2" t="s">
        <v>2204</v>
      </c>
      <c r="W284" s="2" t="s">
        <v>2122</v>
      </c>
      <c r="X284" s="35" t="s">
        <v>2136</v>
      </c>
    </row>
    <row r="285" spans="1:24" x14ac:dyDescent="0.25">
      <c r="A285" s="3" t="s">
        <v>1859</v>
      </c>
      <c r="B285" s="7">
        <v>1093</v>
      </c>
      <c r="C285" s="34" t="s">
        <v>174</v>
      </c>
      <c r="D285" s="2" t="s">
        <v>1174</v>
      </c>
      <c r="E285" s="35" t="s">
        <v>513</v>
      </c>
      <c r="F285" s="10">
        <v>5</v>
      </c>
      <c r="G285" s="28">
        <f>SUMIFS('Verkaufte Spindeln'!D:D,'Verkaufte Spindeln'!C:C,Tabelle2[[#This Row],[Zeichnungs-Endnummer]],'Verkaufte Spindeln'!F:F,"&gt;="&amp;Datum1,'Verkaufte Spindeln'!F:F,"&lt;="&amp;Datum2)</f>
        <v>5</v>
      </c>
      <c r="H285" s="34" t="s">
        <v>2057</v>
      </c>
      <c r="I285" s="3">
        <v>25</v>
      </c>
      <c r="J285" s="3">
        <v>55.708333333333336</v>
      </c>
      <c r="K285" s="41">
        <v>8000</v>
      </c>
      <c r="L285" s="9" t="s">
        <v>2328</v>
      </c>
      <c r="M285" s="3" t="s">
        <v>2379</v>
      </c>
      <c r="N285" s="8" t="s">
        <v>2100</v>
      </c>
      <c r="O285" s="50" t="s">
        <v>829</v>
      </c>
      <c r="P285" s="2" t="str">
        <f t="shared" si="12"/>
        <v>098-0555</v>
      </c>
      <c r="Q285" s="2" t="s">
        <v>735</v>
      </c>
      <c r="R285" s="2" t="str">
        <f t="shared" si="13"/>
        <v>098-0554</v>
      </c>
      <c r="S285" s="2" t="s">
        <v>736</v>
      </c>
      <c r="T285" s="2" t="s">
        <v>1901</v>
      </c>
      <c r="U285" s="2" t="s">
        <v>2002</v>
      </c>
      <c r="V285" s="2" t="s">
        <v>2112</v>
      </c>
      <c r="W285" s="2" t="s">
        <v>2130</v>
      </c>
      <c r="X285" s="35" t="s">
        <v>2235</v>
      </c>
    </row>
    <row r="286" spans="1:24" x14ac:dyDescent="0.25">
      <c r="A286" s="3" t="s">
        <v>1328</v>
      </c>
      <c r="B286" s="7">
        <v>479</v>
      </c>
      <c r="C286" s="34" t="s">
        <v>119</v>
      </c>
      <c r="D286" s="2" t="s">
        <v>840</v>
      </c>
      <c r="E286" s="35"/>
      <c r="F286" s="10">
        <v>4</v>
      </c>
      <c r="G286" s="28">
        <f>SUMIFS('Verkaufte Spindeln'!D:D,'Verkaufte Spindeln'!C:C,Tabelle2[[#This Row],[Zeichnungs-Endnummer]],'Verkaufte Spindeln'!F:F,"&gt;="&amp;Datum1,'Verkaufte Spindeln'!F:F,"&lt;="&amp;Datum2)</f>
        <v>4</v>
      </c>
      <c r="H286" s="34" t="s">
        <v>2057</v>
      </c>
      <c r="I286" s="3">
        <v>18</v>
      </c>
      <c r="J286" s="3"/>
      <c r="K286" s="41">
        <v>20000</v>
      </c>
      <c r="L286" s="9"/>
      <c r="M286" s="3"/>
      <c r="N286" s="8" t="s">
        <v>2099</v>
      </c>
      <c r="O286" s="50"/>
      <c r="P286" s="2" t="str">
        <f t="shared" si="12"/>
        <v>098-0208</v>
      </c>
      <c r="Q286" s="2" t="s">
        <v>552</v>
      </c>
      <c r="R286" s="2" t="str">
        <f t="shared" si="13"/>
        <v>098-0209</v>
      </c>
      <c r="S286" s="2" t="s">
        <v>553</v>
      </c>
      <c r="T286" s="2" t="s">
        <v>1971</v>
      </c>
      <c r="U286" s="2" t="s">
        <v>2248</v>
      </c>
      <c r="V286" s="2" t="s">
        <v>2172</v>
      </c>
      <c r="W286" s="2" t="s">
        <v>1919</v>
      </c>
      <c r="X286" s="35" t="s">
        <v>2136</v>
      </c>
    </row>
    <row r="287" spans="1:24" x14ac:dyDescent="0.25">
      <c r="A287" s="3" t="s">
        <v>1341</v>
      </c>
      <c r="B287" s="7">
        <v>481</v>
      </c>
      <c r="C287" s="34" t="s">
        <v>181</v>
      </c>
      <c r="D287" s="2" t="s">
        <v>839</v>
      </c>
      <c r="E287" s="35"/>
      <c r="F287" s="10">
        <v>4</v>
      </c>
      <c r="G287" s="28">
        <f>SUMIFS('Verkaufte Spindeln'!D:D,'Verkaufte Spindeln'!C:C,Tabelle2[[#This Row],[Zeichnungs-Endnummer]],'Verkaufte Spindeln'!F:F,"&gt;="&amp;Datum1,'Verkaufte Spindeln'!F:F,"&lt;="&amp;Datum2)</f>
        <v>4</v>
      </c>
      <c r="H287" s="34" t="s">
        <v>2057</v>
      </c>
      <c r="I287" s="3">
        <v>27</v>
      </c>
      <c r="J287" s="3"/>
      <c r="K287" s="41">
        <v>10000</v>
      </c>
      <c r="L287" s="9"/>
      <c r="M287" s="3"/>
      <c r="N287" s="8" t="s">
        <v>2100</v>
      </c>
      <c r="O287" s="50"/>
      <c r="P287" s="2" t="str">
        <f t="shared" si="12"/>
        <v>098-0266</v>
      </c>
      <c r="Q287" s="2" t="s">
        <v>594</v>
      </c>
      <c r="R287" s="2" t="str">
        <f t="shared" si="13"/>
        <v>098-0267</v>
      </c>
      <c r="S287" s="2" t="s">
        <v>595</v>
      </c>
      <c r="T287" s="2" t="s">
        <v>1969</v>
      </c>
      <c r="U287" s="2" t="s">
        <v>1927</v>
      </c>
      <c r="V287" s="2" t="s">
        <v>2175</v>
      </c>
      <c r="W287" s="2" t="s">
        <v>1919</v>
      </c>
      <c r="X287" s="35" t="s">
        <v>2136</v>
      </c>
    </row>
    <row r="288" spans="1:24" x14ac:dyDescent="0.25">
      <c r="A288" s="3" t="s">
        <v>1383</v>
      </c>
      <c r="B288" s="7">
        <v>538</v>
      </c>
      <c r="C288" s="34" t="s">
        <v>275</v>
      </c>
      <c r="D288" s="2" t="s">
        <v>838</v>
      </c>
      <c r="E288" s="35"/>
      <c r="F288" s="10">
        <v>4</v>
      </c>
      <c r="G288" s="28">
        <f>SUMIFS('Verkaufte Spindeln'!D:D,'Verkaufte Spindeln'!C:C,Tabelle2[[#This Row],[Zeichnungs-Endnummer]],'Verkaufte Spindeln'!F:F,"&gt;="&amp;Datum1,'Verkaufte Spindeln'!F:F,"&lt;="&amp;Datum2)</f>
        <v>4</v>
      </c>
      <c r="H288" s="34" t="s">
        <v>2063</v>
      </c>
      <c r="I288" s="3">
        <v>30</v>
      </c>
      <c r="J288" s="3"/>
      <c r="K288" s="41">
        <v>12000</v>
      </c>
      <c r="L288" s="9"/>
      <c r="M288" s="3"/>
      <c r="N288" s="8" t="s">
        <v>2100</v>
      </c>
      <c r="O288" s="50"/>
      <c r="P288" s="2" t="str">
        <f t="shared" si="12"/>
        <v>098-0310</v>
      </c>
      <c r="Q288" s="2" t="s">
        <v>616</v>
      </c>
      <c r="R288" s="2" t="str">
        <f t="shared" si="13"/>
        <v>098-0311</v>
      </c>
      <c r="S288" s="2" t="s">
        <v>617</v>
      </c>
      <c r="T288" s="2" t="s">
        <v>1992</v>
      </c>
      <c r="U288" s="2" t="s">
        <v>2258</v>
      </c>
      <c r="V288" s="2" t="s">
        <v>2112</v>
      </c>
      <c r="W288" s="2" t="s">
        <v>1919</v>
      </c>
      <c r="X288" s="35" t="s">
        <v>2136</v>
      </c>
    </row>
    <row r="289" spans="1:24" x14ac:dyDescent="0.25">
      <c r="A289" s="3" t="s">
        <v>1392</v>
      </c>
      <c r="B289" s="7">
        <v>547</v>
      </c>
      <c r="C289" s="34" t="s">
        <v>39</v>
      </c>
      <c r="D289" s="2" t="s">
        <v>867</v>
      </c>
      <c r="E289" s="35"/>
      <c r="F289" s="10">
        <v>4</v>
      </c>
      <c r="G289" s="28">
        <f>SUMIFS('Verkaufte Spindeln'!D:D,'Verkaufte Spindeln'!C:C,Tabelle2[[#This Row],[Zeichnungs-Endnummer]],'Verkaufte Spindeln'!F:F,"&gt;="&amp;Datum1,'Verkaufte Spindeln'!F:F,"&lt;="&amp;Datum2)</f>
        <v>4</v>
      </c>
      <c r="H289" s="34" t="s">
        <v>2070</v>
      </c>
      <c r="I289" s="3">
        <v>18</v>
      </c>
      <c r="J289" s="3"/>
      <c r="K289" s="41">
        <v>15000</v>
      </c>
      <c r="L289" s="9"/>
      <c r="M289" s="3"/>
      <c r="N289" s="8" t="s">
        <v>2100</v>
      </c>
      <c r="O289" s="50"/>
      <c r="P289" s="2" t="str">
        <f t="shared" si="12"/>
        <v>098-0135</v>
      </c>
      <c r="Q289" s="2" t="s">
        <v>571</v>
      </c>
      <c r="R289" s="2" t="str">
        <f t="shared" si="13"/>
        <v>098-0136</v>
      </c>
      <c r="S289" s="2" t="s">
        <v>551</v>
      </c>
      <c r="T289" s="2" t="s">
        <v>1973</v>
      </c>
      <c r="U289" s="2" t="s">
        <v>2250</v>
      </c>
      <c r="V289" s="2" t="s">
        <v>2159</v>
      </c>
      <c r="W289" s="2" t="s">
        <v>1919</v>
      </c>
      <c r="X289" s="35" t="s">
        <v>2136</v>
      </c>
    </row>
    <row r="290" spans="1:24" x14ac:dyDescent="0.25">
      <c r="A290" s="3" t="s">
        <v>1397</v>
      </c>
      <c r="B290" s="7">
        <v>554</v>
      </c>
      <c r="C290" s="34" t="s">
        <v>125</v>
      </c>
      <c r="D290" s="2" t="s">
        <v>862</v>
      </c>
      <c r="E290" s="35" t="s">
        <v>529</v>
      </c>
      <c r="F290" s="10">
        <v>4</v>
      </c>
      <c r="G290" s="28">
        <f>SUMIFS('Verkaufte Spindeln'!D:D,'Verkaufte Spindeln'!C:C,Tabelle2[[#This Row],[Zeichnungs-Endnummer]],'Verkaufte Spindeln'!F:F,"&gt;="&amp;Datum1,'Verkaufte Spindeln'!F:F,"&lt;="&amp;Datum2)</f>
        <v>4</v>
      </c>
      <c r="H290" s="34" t="s">
        <v>2057</v>
      </c>
      <c r="I290" s="3">
        <v>18</v>
      </c>
      <c r="J290" s="3"/>
      <c r="K290" s="41">
        <v>24000</v>
      </c>
      <c r="L290" s="9"/>
      <c r="M290" s="3"/>
      <c r="N290" s="8" t="s">
        <v>2099</v>
      </c>
      <c r="O290" s="50"/>
      <c r="P290" s="2" t="str">
        <f t="shared" si="12"/>
        <v>098-0208</v>
      </c>
      <c r="Q290" s="2" t="s">
        <v>552</v>
      </c>
      <c r="R290" s="2" t="str">
        <f t="shared" si="13"/>
        <v>098-0209</v>
      </c>
      <c r="S290" s="2" t="s">
        <v>553</v>
      </c>
      <c r="T290" s="2" t="s">
        <v>1971</v>
      </c>
      <c r="U290" s="2" t="s">
        <v>2248</v>
      </c>
      <c r="V290" s="2" t="s">
        <v>2186</v>
      </c>
      <c r="W290" s="2" t="s">
        <v>1919</v>
      </c>
      <c r="X290" s="35" t="s">
        <v>2136</v>
      </c>
    </row>
    <row r="291" spans="1:24" x14ac:dyDescent="0.25">
      <c r="A291" s="3" t="s">
        <v>1403</v>
      </c>
      <c r="B291" s="7">
        <v>564</v>
      </c>
      <c r="C291" s="34" t="s">
        <v>252</v>
      </c>
      <c r="D291" s="2" t="s">
        <v>901</v>
      </c>
      <c r="E291" s="35" t="s">
        <v>515</v>
      </c>
      <c r="F291" s="10">
        <v>4</v>
      </c>
      <c r="G291" s="28">
        <f>SUMIFS('Verkaufte Spindeln'!D:D,'Verkaufte Spindeln'!C:C,Tabelle2[[#This Row],[Zeichnungs-Endnummer]],'Verkaufte Spindeln'!F:F,"&gt;="&amp;Datum1,'Verkaufte Spindeln'!F:F,"&lt;="&amp;Datum2)</f>
        <v>4</v>
      </c>
      <c r="H291" s="34" t="s">
        <v>2059</v>
      </c>
      <c r="I291" s="3">
        <v>23</v>
      </c>
      <c r="J291" s="3">
        <v>219.65</v>
      </c>
      <c r="K291" s="41">
        <v>12000</v>
      </c>
      <c r="L291" s="9" t="s">
        <v>2281</v>
      </c>
      <c r="M291" s="3" t="s">
        <v>2345</v>
      </c>
      <c r="N291" s="8" t="s">
        <v>2100</v>
      </c>
      <c r="O291" s="50"/>
      <c r="P291" s="2" t="str">
        <f t="shared" si="12"/>
        <v>098-0340</v>
      </c>
      <c r="Q291" s="2" t="s">
        <v>630</v>
      </c>
      <c r="R291" s="2" t="str">
        <f t="shared" si="13"/>
        <v>098-0341</v>
      </c>
      <c r="S291" s="2" t="s">
        <v>631</v>
      </c>
      <c r="T291" s="2" t="s">
        <v>1987</v>
      </c>
      <c r="U291" s="2" t="s">
        <v>2261</v>
      </c>
      <c r="V291" s="2" t="s">
        <v>2196</v>
      </c>
      <c r="W291" s="2" t="s">
        <v>1919</v>
      </c>
      <c r="X291" s="35" t="s">
        <v>2136</v>
      </c>
    </row>
    <row r="292" spans="1:24" x14ac:dyDescent="0.25">
      <c r="A292" s="3" t="s">
        <v>1380</v>
      </c>
      <c r="B292" s="7">
        <v>580</v>
      </c>
      <c r="C292" s="34" t="s">
        <v>113</v>
      </c>
      <c r="D292" s="2" t="s">
        <v>1195</v>
      </c>
      <c r="E292" s="35" t="s">
        <v>529</v>
      </c>
      <c r="F292" s="10">
        <v>4</v>
      </c>
      <c r="G292" s="28">
        <f>SUMIFS('Verkaufte Spindeln'!D:D,'Verkaufte Spindeln'!C:C,Tabelle2[[#This Row],[Zeichnungs-Endnummer]],'Verkaufte Spindeln'!F:F,"&gt;="&amp;Datum1,'Verkaufte Spindeln'!F:F,"&lt;="&amp;Datum2)</f>
        <v>4</v>
      </c>
      <c r="H292" s="34" t="s">
        <v>2057</v>
      </c>
      <c r="I292" s="3">
        <v>18</v>
      </c>
      <c r="J292" s="3"/>
      <c r="K292" s="41">
        <v>20000</v>
      </c>
      <c r="L292" s="9"/>
      <c r="M292" s="3"/>
      <c r="N292" s="8" t="s">
        <v>2099</v>
      </c>
      <c r="O292" s="50"/>
      <c r="P292" s="2" t="str">
        <f t="shared" si="12"/>
        <v>098-0255</v>
      </c>
      <c r="Q292" s="2" t="s">
        <v>588</v>
      </c>
      <c r="R292" s="2" t="str">
        <f t="shared" si="13"/>
        <v>0</v>
      </c>
      <c r="S292" s="2"/>
      <c r="T292" s="2" t="s">
        <v>1972</v>
      </c>
      <c r="U292" s="2" t="s">
        <v>2254</v>
      </c>
      <c r="V292" s="2" t="s">
        <v>2171</v>
      </c>
      <c r="W292" s="2"/>
      <c r="X292" s="35" t="s">
        <v>2136</v>
      </c>
    </row>
    <row r="293" spans="1:24" x14ac:dyDescent="0.25">
      <c r="A293" s="3" t="s">
        <v>1423</v>
      </c>
      <c r="B293" s="7">
        <v>590</v>
      </c>
      <c r="C293" s="34" t="s">
        <v>393</v>
      </c>
      <c r="D293" s="2" t="s">
        <v>913</v>
      </c>
      <c r="E293" s="35"/>
      <c r="F293" s="10">
        <v>4</v>
      </c>
      <c r="G293" s="28">
        <f>SUMIFS('Verkaufte Spindeln'!D:D,'Verkaufte Spindeln'!C:C,Tabelle2[[#This Row],[Zeichnungs-Endnummer]],'Verkaufte Spindeln'!F:F,"&gt;="&amp;Datum1,'Verkaufte Spindeln'!F:F,"&lt;="&amp;Datum2)</f>
        <v>4</v>
      </c>
      <c r="H293" s="34" t="s">
        <v>2084</v>
      </c>
      <c r="I293" s="3">
        <v>40</v>
      </c>
      <c r="J293" s="3"/>
      <c r="K293" s="41">
        <v>30000</v>
      </c>
      <c r="L293" s="9"/>
      <c r="M293" s="3"/>
      <c r="N293" s="8" t="s">
        <v>2100</v>
      </c>
      <c r="O293" s="50"/>
      <c r="P293" s="2" t="str">
        <f t="shared" si="12"/>
        <v>098-0367</v>
      </c>
      <c r="Q293" s="2" t="s">
        <v>644</v>
      </c>
      <c r="R293" s="2" t="str">
        <f t="shared" si="13"/>
        <v>098-0368</v>
      </c>
      <c r="S293" s="2" t="s">
        <v>645</v>
      </c>
      <c r="T293" s="2" t="s">
        <v>1959</v>
      </c>
      <c r="U293" s="2" t="s">
        <v>2263</v>
      </c>
      <c r="V293" s="2" t="s">
        <v>2198</v>
      </c>
      <c r="W293" s="2" t="s">
        <v>1919</v>
      </c>
      <c r="X293" s="35" t="s">
        <v>2136</v>
      </c>
    </row>
    <row r="294" spans="1:24" x14ac:dyDescent="0.25">
      <c r="A294" s="3" t="s">
        <v>1436</v>
      </c>
      <c r="B294" s="7">
        <v>600</v>
      </c>
      <c r="C294" s="34" t="s">
        <v>345</v>
      </c>
      <c r="D294" s="2" t="s">
        <v>1203</v>
      </c>
      <c r="E294" s="35"/>
      <c r="F294" s="10">
        <v>4</v>
      </c>
      <c r="G294" s="28">
        <f>SUMIFS('Verkaufte Spindeln'!D:D,'Verkaufte Spindeln'!C:C,Tabelle2[[#This Row],[Zeichnungs-Endnummer]],'Verkaufte Spindeln'!F:F,"&gt;="&amp;Datum1,'Verkaufte Spindeln'!F:F,"&lt;="&amp;Datum2)</f>
        <v>4</v>
      </c>
      <c r="H294" s="34" t="s">
        <v>2061</v>
      </c>
      <c r="I294" s="3">
        <v>18</v>
      </c>
      <c r="J294" s="3"/>
      <c r="K294" s="41">
        <v>15000</v>
      </c>
      <c r="L294" s="9"/>
      <c r="M294" s="3"/>
      <c r="N294" s="8" t="s">
        <v>2100</v>
      </c>
      <c r="O294" s="50"/>
      <c r="P294" s="2" t="str">
        <f t="shared" si="12"/>
        <v>098-0253</v>
      </c>
      <c r="Q294" s="2" t="s">
        <v>589</v>
      </c>
      <c r="R294" s="2" t="str">
        <f t="shared" si="13"/>
        <v>0</v>
      </c>
      <c r="S294" s="2"/>
      <c r="T294" s="2" t="s">
        <v>1975</v>
      </c>
      <c r="U294" s="2" t="s">
        <v>2255</v>
      </c>
      <c r="V294" s="2" t="s">
        <v>2174</v>
      </c>
      <c r="W294" s="2"/>
      <c r="X294" s="35" t="s">
        <v>2136</v>
      </c>
    </row>
    <row r="295" spans="1:24" x14ac:dyDescent="0.25">
      <c r="A295" s="3" t="s">
        <v>1481</v>
      </c>
      <c r="B295" s="7">
        <v>645</v>
      </c>
      <c r="C295" s="34" t="s">
        <v>451</v>
      </c>
      <c r="D295" s="2" t="s">
        <v>945</v>
      </c>
      <c r="E295" s="35" t="s">
        <v>515</v>
      </c>
      <c r="F295" s="10">
        <v>4</v>
      </c>
      <c r="G295" s="28">
        <f>SUMIFS('Verkaufte Spindeln'!D:D,'Verkaufte Spindeln'!C:C,Tabelle2[[#This Row],[Zeichnungs-Endnummer]],'Verkaufte Spindeln'!F:F,"&gt;="&amp;Datum1,'Verkaufte Spindeln'!F:F,"&lt;="&amp;Datum2)</f>
        <v>4</v>
      </c>
      <c r="H295" s="34" t="s">
        <v>2081</v>
      </c>
      <c r="I295" s="3">
        <v>23</v>
      </c>
      <c r="J295" s="3">
        <v>219.65</v>
      </c>
      <c r="K295" s="41">
        <v>10000</v>
      </c>
      <c r="L295" s="9" t="s">
        <v>2281</v>
      </c>
      <c r="M295" s="3" t="s">
        <v>2345</v>
      </c>
      <c r="N295" s="8" t="s">
        <v>2100</v>
      </c>
      <c r="O295" s="50"/>
      <c r="P295" s="2" t="str">
        <f t="shared" si="12"/>
        <v>098-0340</v>
      </c>
      <c r="Q295" s="2" t="s">
        <v>630</v>
      </c>
      <c r="R295" s="2" t="str">
        <f t="shared" si="13"/>
        <v>098-0341</v>
      </c>
      <c r="S295" s="2" t="s">
        <v>631</v>
      </c>
      <c r="T295" s="2" t="s">
        <v>1987</v>
      </c>
      <c r="U295" s="2" t="s">
        <v>2261</v>
      </c>
      <c r="V295" s="2" t="s">
        <v>2196</v>
      </c>
      <c r="W295" s="2" t="s">
        <v>1919</v>
      </c>
      <c r="X295" s="35" t="s">
        <v>2136</v>
      </c>
    </row>
    <row r="296" spans="1:24" x14ac:dyDescent="0.25">
      <c r="A296" s="3" t="s">
        <v>1484</v>
      </c>
      <c r="B296" s="7">
        <v>658</v>
      </c>
      <c r="C296" s="34" t="s">
        <v>280</v>
      </c>
      <c r="D296" s="2" t="s">
        <v>1207</v>
      </c>
      <c r="E296" s="35" t="s">
        <v>515</v>
      </c>
      <c r="F296" s="10">
        <v>4</v>
      </c>
      <c r="G296" s="28">
        <f>SUMIFS('Verkaufte Spindeln'!D:D,'Verkaufte Spindeln'!C:C,Tabelle2[[#This Row],[Zeichnungs-Endnummer]],'Verkaufte Spindeln'!F:F,"&gt;="&amp;Datum1,'Verkaufte Spindeln'!F:F,"&lt;="&amp;Datum2)</f>
        <v>4</v>
      </c>
      <c r="H296" s="34" t="s">
        <v>2063</v>
      </c>
      <c r="I296" s="3">
        <v>32</v>
      </c>
      <c r="J296" s="3">
        <v>305.60000000000002</v>
      </c>
      <c r="K296" s="41">
        <v>10000</v>
      </c>
      <c r="L296" s="9" t="s">
        <v>2292</v>
      </c>
      <c r="M296" s="3" t="s">
        <v>2353</v>
      </c>
      <c r="N296" s="8" t="s">
        <v>2100</v>
      </c>
      <c r="O296" s="50"/>
      <c r="P296" s="2" t="str">
        <f t="shared" si="12"/>
        <v>098-0435</v>
      </c>
      <c r="Q296" s="2" t="s">
        <v>665</v>
      </c>
      <c r="R296" s="2" t="str">
        <f t="shared" si="13"/>
        <v>098-0423</v>
      </c>
      <c r="S296" s="2" t="s">
        <v>666</v>
      </c>
      <c r="T296" s="2" t="s">
        <v>2055</v>
      </c>
      <c r="U296" s="2" t="s">
        <v>2052</v>
      </c>
      <c r="V296" s="2" t="s">
        <v>2112</v>
      </c>
      <c r="W296" s="2" t="s">
        <v>2120</v>
      </c>
      <c r="X296" s="35" t="s">
        <v>2136</v>
      </c>
    </row>
    <row r="297" spans="1:24" x14ac:dyDescent="0.25">
      <c r="A297" s="3" t="s">
        <v>1522</v>
      </c>
      <c r="B297" s="7">
        <v>689</v>
      </c>
      <c r="C297" s="34" t="s">
        <v>80</v>
      </c>
      <c r="D297" s="2" t="s">
        <v>975</v>
      </c>
      <c r="E297" s="35" t="s">
        <v>537</v>
      </c>
      <c r="F297" s="10">
        <v>4</v>
      </c>
      <c r="G297" s="28">
        <f>SUMIFS('Verkaufte Spindeln'!D:D,'Verkaufte Spindeln'!C:C,Tabelle2[[#This Row],[Zeichnungs-Endnummer]],'Verkaufte Spindeln'!F:F,"&gt;="&amp;Datum1,'Verkaufte Spindeln'!F:F,"&lt;="&amp;Datum2)</f>
        <v>4</v>
      </c>
      <c r="H297" s="34" t="s">
        <v>2057</v>
      </c>
      <c r="I297" s="3">
        <v>15</v>
      </c>
      <c r="J297" s="3"/>
      <c r="K297" s="41">
        <v>24000</v>
      </c>
      <c r="L297" s="9"/>
      <c r="M297" s="3"/>
      <c r="N297" s="8" t="s">
        <v>2100</v>
      </c>
      <c r="O297" s="50"/>
      <c r="P297" s="2" t="str">
        <f t="shared" si="12"/>
        <v>098-0303</v>
      </c>
      <c r="Q297" s="2" t="s">
        <v>685</v>
      </c>
      <c r="R297" s="2" t="str">
        <f t="shared" si="13"/>
        <v>098-0304</v>
      </c>
      <c r="S297" s="2" t="s">
        <v>672</v>
      </c>
      <c r="T297" s="2" t="s">
        <v>1957</v>
      </c>
      <c r="U297" s="2" t="s">
        <v>2271</v>
      </c>
      <c r="V297" s="2" t="s">
        <v>2211</v>
      </c>
      <c r="W297" s="2" t="s">
        <v>1919</v>
      </c>
      <c r="X297" s="35" t="s">
        <v>2136</v>
      </c>
    </row>
    <row r="298" spans="1:24" x14ac:dyDescent="0.25">
      <c r="A298" s="3" t="s">
        <v>1542</v>
      </c>
      <c r="B298" s="7">
        <v>716</v>
      </c>
      <c r="C298" s="34" t="s">
        <v>494</v>
      </c>
      <c r="D298" s="2" t="s">
        <v>991</v>
      </c>
      <c r="E298" s="35" t="s">
        <v>529</v>
      </c>
      <c r="F298" s="10">
        <v>4</v>
      </c>
      <c r="G298" s="28">
        <f>SUMIFS('Verkaufte Spindeln'!D:D,'Verkaufte Spindeln'!C:C,Tabelle2[[#This Row],[Zeichnungs-Endnummer]],'Verkaufte Spindeln'!F:F,"&gt;="&amp;Datum1,'Verkaufte Spindeln'!F:F,"&lt;="&amp;Datum2)</f>
        <v>4</v>
      </c>
      <c r="H298" s="34" t="s">
        <v>2056</v>
      </c>
      <c r="I298" s="3">
        <v>26</v>
      </c>
      <c r="J298" s="3"/>
      <c r="K298" s="41">
        <v>80000</v>
      </c>
      <c r="L298" s="9"/>
      <c r="M298" s="3"/>
      <c r="N298" s="8" t="s">
        <v>2100</v>
      </c>
      <c r="O298" s="50"/>
      <c r="P298" s="2" t="str">
        <f t="shared" si="12"/>
        <v>098-0373</v>
      </c>
      <c r="Q298" s="2" t="s">
        <v>640</v>
      </c>
      <c r="R298" s="2" t="str">
        <f t="shared" si="13"/>
        <v>098-0374</v>
      </c>
      <c r="S298" s="2" t="s">
        <v>641</v>
      </c>
      <c r="T298" s="2" t="s">
        <v>1958</v>
      </c>
      <c r="U298" s="2" t="s">
        <v>1924</v>
      </c>
      <c r="V298" s="2" t="s">
        <v>2112</v>
      </c>
      <c r="W298" s="2" t="s">
        <v>1919</v>
      </c>
      <c r="X298" s="35" t="s">
        <v>2136</v>
      </c>
    </row>
    <row r="299" spans="1:24" x14ac:dyDescent="0.25">
      <c r="A299" s="3" t="s">
        <v>1545</v>
      </c>
      <c r="B299" s="7">
        <v>719</v>
      </c>
      <c r="C299" s="34" t="s">
        <v>83</v>
      </c>
      <c r="D299" s="2" t="s">
        <v>993</v>
      </c>
      <c r="E299" s="35" t="s">
        <v>526</v>
      </c>
      <c r="F299" s="10">
        <v>4</v>
      </c>
      <c r="G299" s="28">
        <f>SUMIFS('Verkaufte Spindeln'!D:D,'Verkaufte Spindeln'!C:C,Tabelle2[[#This Row],[Zeichnungs-Endnummer]],'Verkaufte Spindeln'!F:F,"&gt;="&amp;Datum1,'Verkaufte Spindeln'!F:F,"&lt;="&amp;Datum2)</f>
        <v>4</v>
      </c>
      <c r="H299" s="34" t="s">
        <v>2057</v>
      </c>
      <c r="I299" s="3">
        <v>15</v>
      </c>
      <c r="J299" s="3">
        <v>23.875</v>
      </c>
      <c r="K299" s="41">
        <v>24000</v>
      </c>
      <c r="L299" s="9" t="s">
        <v>2307</v>
      </c>
      <c r="M299" s="3" t="s">
        <v>2354</v>
      </c>
      <c r="N299" s="8" t="s">
        <v>2100</v>
      </c>
      <c r="O299" s="50" t="s">
        <v>787</v>
      </c>
      <c r="P299" s="2" t="str">
        <f t="shared" si="12"/>
        <v>098-0525</v>
      </c>
      <c r="Q299" s="2" t="s">
        <v>668</v>
      </c>
      <c r="R299" s="2" t="str">
        <f t="shared" si="13"/>
        <v>098-0430</v>
      </c>
      <c r="S299" s="2" t="s">
        <v>669</v>
      </c>
      <c r="T299" s="2" t="s">
        <v>1889</v>
      </c>
      <c r="U299" s="2" t="s">
        <v>2027</v>
      </c>
      <c r="V299" s="2" t="s">
        <v>2204</v>
      </c>
      <c r="W299" s="2" t="s">
        <v>2122</v>
      </c>
      <c r="X299" s="35" t="s">
        <v>2136</v>
      </c>
    </row>
    <row r="300" spans="1:24" x14ac:dyDescent="0.25">
      <c r="A300" s="3" t="s">
        <v>1565</v>
      </c>
      <c r="B300" s="7">
        <v>741</v>
      </c>
      <c r="C300" s="34" t="s">
        <v>130</v>
      </c>
      <c r="D300" s="2" t="s">
        <v>1005</v>
      </c>
      <c r="E300" s="35" t="s">
        <v>526</v>
      </c>
      <c r="F300" s="10">
        <v>4</v>
      </c>
      <c r="G300" s="28">
        <f>SUMIFS('Verkaufte Spindeln'!D:D,'Verkaufte Spindeln'!C:C,Tabelle2[[#This Row],[Zeichnungs-Endnummer]],'Verkaufte Spindeln'!F:F,"&gt;="&amp;Datum1,'Verkaufte Spindeln'!F:F,"&lt;="&amp;Datum2)</f>
        <v>4</v>
      </c>
      <c r="H300" s="34" t="s">
        <v>2057</v>
      </c>
      <c r="I300" s="3">
        <v>20</v>
      </c>
      <c r="J300" s="3">
        <v>32.649572649572647</v>
      </c>
      <c r="K300" s="41">
        <v>19000</v>
      </c>
      <c r="L300" s="9" t="s">
        <v>2307</v>
      </c>
      <c r="M300" s="3" t="s">
        <v>2354</v>
      </c>
      <c r="N300" s="8" t="s">
        <v>2100</v>
      </c>
      <c r="O300" s="50"/>
      <c r="P300" s="2" t="str">
        <f t="shared" si="12"/>
        <v>098-0515</v>
      </c>
      <c r="Q300" s="2" t="s">
        <v>700</v>
      </c>
      <c r="R300" s="2" t="str">
        <f t="shared" si="13"/>
        <v>098-0476</v>
      </c>
      <c r="S300" s="2" t="s">
        <v>695</v>
      </c>
      <c r="T300" s="2" t="s">
        <v>1891</v>
      </c>
      <c r="U300" s="2" t="s">
        <v>2030</v>
      </c>
      <c r="V300" s="2" t="s">
        <v>2112</v>
      </c>
      <c r="W300" s="2" t="s">
        <v>2112</v>
      </c>
      <c r="X300" s="35" t="s">
        <v>2136</v>
      </c>
    </row>
    <row r="301" spans="1:24" x14ac:dyDescent="0.25">
      <c r="A301" s="3" t="s">
        <v>1587</v>
      </c>
      <c r="B301" s="7">
        <v>754</v>
      </c>
      <c r="C301" s="34" t="s">
        <v>78</v>
      </c>
      <c r="D301" s="2" t="s">
        <v>1021</v>
      </c>
      <c r="E301" s="35" t="s">
        <v>526</v>
      </c>
      <c r="F301" s="10">
        <v>4</v>
      </c>
      <c r="G301" s="28">
        <f>SUMIFS('Verkaufte Spindeln'!D:D,'Verkaufte Spindeln'!C:C,Tabelle2[[#This Row],[Zeichnungs-Endnummer]],'Verkaufte Spindeln'!F:F,"&gt;="&amp;Datum1,'Verkaufte Spindeln'!F:F,"&lt;="&amp;Datum2)</f>
        <v>4</v>
      </c>
      <c r="H301" s="34" t="s">
        <v>2057</v>
      </c>
      <c r="I301" s="3">
        <v>15</v>
      </c>
      <c r="J301" s="3">
        <v>23.875</v>
      </c>
      <c r="K301" s="41">
        <v>20000</v>
      </c>
      <c r="L301" s="9" t="s">
        <v>2313</v>
      </c>
      <c r="M301" s="3" t="s">
        <v>2354</v>
      </c>
      <c r="N301" s="8" t="s">
        <v>2100</v>
      </c>
      <c r="O301" s="50"/>
      <c r="P301" s="2" t="str">
        <f t="shared" si="12"/>
        <v>098-0525</v>
      </c>
      <c r="Q301" s="2" t="s">
        <v>668</v>
      </c>
      <c r="R301" s="2" t="str">
        <f t="shared" si="13"/>
        <v>098-0430</v>
      </c>
      <c r="S301" s="2" t="s">
        <v>669</v>
      </c>
      <c r="T301" s="2" t="s">
        <v>1889</v>
      </c>
      <c r="U301" s="2" t="s">
        <v>2027</v>
      </c>
      <c r="V301" s="2" t="s">
        <v>2204</v>
      </c>
      <c r="W301" s="2" t="s">
        <v>2122</v>
      </c>
      <c r="X301" s="35" t="s">
        <v>2136</v>
      </c>
    </row>
    <row r="302" spans="1:24" x14ac:dyDescent="0.25">
      <c r="A302" s="3" t="s">
        <v>1592</v>
      </c>
      <c r="B302" s="7">
        <v>759</v>
      </c>
      <c r="C302" s="34" t="s">
        <v>214</v>
      </c>
      <c r="D302" s="2" t="s">
        <v>1026</v>
      </c>
      <c r="E302" s="35" t="s">
        <v>529</v>
      </c>
      <c r="F302" s="10">
        <v>4</v>
      </c>
      <c r="G302" s="28">
        <f>SUMIFS('Verkaufte Spindeln'!D:D,'Verkaufte Spindeln'!C:C,Tabelle2[[#This Row],[Zeichnungs-Endnummer]],'Verkaufte Spindeln'!F:F,"&gt;="&amp;Datum1,'Verkaufte Spindeln'!F:F,"&lt;="&amp;Datum2)</f>
        <v>4</v>
      </c>
      <c r="H302" s="34" t="s">
        <v>2057</v>
      </c>
      <c r="I302" s="3">
        <v>36</v>
      </c>
      <c r="J302" s="3"/>
      <c r="K302" s="41">
        <v>16000</v>
      </c>
      <c r="L302" s="9"/>
      <c r="M302" s="3"/>
      <c r="N302" s="8" t="s">
        <v>2100</v>
      </c>
      <c r="O302" s="50"/>
      <c r="P302" s="2" t="str">
        <f t="shared" si="12"/>
        <v>098-0496</v>
      </c>
      <c r="Q302" s="2" t="s">
        <v>709</v>
      </c>
      <c r="R302" s="2" t="str">
        <f t="shared" si="13"/>
        <v>098-0497</v>
      </c>
      <c r="S302" s="2" t="s">
        <v>710</v>
      </c>
      <c r="T302" s="2" t="s">
        <v>1893</v>
      </c>
      <c r="U302" s="2" t="s">
        <v>2034</v>
      </c>
      <c r="V302" s="2" t="s">
        <v>2223</v>
      </c>
      <c r="W302" s="2" t="s">
        <v>2112</v>
      </c>
      <c r="X302" s="35" t="s">
        <v>2136</v>
      </c>
    </row>
    <row r="303" spans="1:24" x14ac:dyDescent="0.25">
      <c r="A303" s="3" t="s">
        <v>1677</v>
      </c>
      <c r="B303" s="7">
        <v>867</v>
      </c>
      <c r="C303" s="34" t="s">
        <v>36</v>
      </c>
      <c r="D303" s="2" t="s">
        <v>1233</v>
      </c>
      <c r="E303" s="35" t="s">
        <v>515</v>
      </c>
      <c r="F303" s="10">
        <v>4</v>
      </c>
      <c r="G303" s="28">
        <f>SUMIFS('Verkaufte Spindeln'!D:D,'Verkaufte Spindeln'!C:C,Tabelle2[[#This Row],[Zeichnungs-Endnummer]],'Verkaufte Spindeln'!F:F,"&gt;="&amp;Datum1,'Verkaufte Spindeln'!F:F,"&lt;="&amp;Datum2)</f>
        <v>4</v>
      </c>
      <c r="H303" s="34" t="s">
        <v>2073</v>
      </c>
      <c r="I303" s="3">
        <v>42</v>
      </c>
      <c r="J303" s="3">
        <v>400</v>
      </c>
      <c r="K303" s="41">
        <v>7000</v>
      </c>
      <c r="L303" s="9" t="s">
        <v>2323</v>
      </c>
      <c r="M303" s="3" t="s">
        <v>2345</v>
      </c>
      <c r="N303" s="8" t="s">
        <v>2100</v>
      </c>
      <c r="O303" s="50" t="s">
        <v>800</v>
      </c>
      <c r="P303" s="2" t="str">
        <f t="shared" si="12"/>
        <v>098-0547</v>
      </c>
      <c r="Q303" s="2" t="s">
        <v>731</v>
      </c>
      <c r="R303" s="2" t="str">
        <f t="shared" si="13"/>
        <v>098-0548</v>
      </c>
      <c r="S303" s="2" t="s">
        <v>732</v>
      </c>
      <c r="T303" s="2" t="s">
        <v>1916</v>
      </c>
      <c r="U303" s="2" t="s">
        <v>2020</v>
      </c>
      <c r="V303" s="2" t="s">
        <v>2112</v>
      </c>
      <c r="W303" s="2" t="s">
        <v>2132</v>
      </c>
      <c r="X303" s="35" t="s">
        <v>2232</v>
      </c>
    </row>
    <row r="304" spans="1:24" x14ac:dyDescent="0.25">
      <c r="A304" s="3" t="s">
        <v>1602</v>
      </c>
      <c r="B304" s="7">
        <v>776</v>
      </c>
      <c r="C304" s="34" t="s">
        <v>197</v>
      </c>
      <c r="D304" s="2" t="s">
        <v>1035</v>
      </c>
      <c r="E304" s="35" t="s">
        <v>523</v>
      </c>
      <c r="F304" s="10">
        <v>4</v>
      </c>
      <c r="G304" s="28">
        <f>SUMIFS('Verkaufte Spindeln'!D:D,'Verkaufte Spindeln'!C:C,Tabelle2[[#This Row],[Zeichnungs-Endnummer]],'Verkaufte Spindeln'!F:F,"&gt;="&amp;Datum1,'Verkaufte Spindeln'!F:F,"&lt;="&amp;Datum2)</f>
        <v>4</v>
      </c>
      <c r="H304" s="34" t="s">
        <v>2057</v>
      </c>
      <c r="I304" s="3">
        <v>27</v>
      </c>
      <c r="J304" s="3">
        <v>65</v>
      </c>
      <c r="K304" s="41">
        <v>24000</v>
      </c>
      <c r="L304" s="9" t="s">
        <v>2308</v>
      </c>
      <c r="M304" s="3"/>
      <c r="N304" s="8" t="s">
        <v>2100</v>
      </c>
      <c r="O304" s="50"/>
      <c r="P304" s="2" t="str">
        <f t="shared" si="12"/>
        <v>098-0518</v>
      </c>
      <c r="Q304" s="2" t="s">
        <v>718</v>
      </c>
      <c r="R304" s="2" t="str">
        <f t="shared" si="13"/>
        <v>098-0517</v>
      </c>
      <c r="S304" s="2" t="s">
        <v>719</v>
      </c>
      <c r="T304" s="2" t="s">
        <v>1893</v>
      </c>
      <c r="U304" s="2" t="s">
        <v>2033</v>
      </c>
      <c r="V304" s="2" t="s">
        <v>2112</v>
      </c>
      <c r="W304" s="2" t="s">
        <v>2112</v>
      </c>
      <c r="X304" s="35" t="s">
        <v>2136</v>
      </c>
    </row>
    <row r="305" spans="1:24" x14ac:dyDescent="0.25">
      <c r="A305" s="3" t="s">
        <v>1636</v>
      </c>
      <c r="B305" s="7">
        <v>800</v>
      </c>
      <c r="C305" s="34" t="s">
        <v>204</v>
      </c>
      <c r="D305" s="2" t="s">
        <v>1053</v>
      </c>
      <c r="E305" s="35" t="s">
        <v>511</v>
      </c>
      <c r="F305" s="10">
        <v>4</v>
      </c>
      <c r="G305" s="28">
        <f>SUMIFS('Verkaufte Spindeln'!D:D,'Verkaufte Spindeln'!C:C,Tabelle2[[#This Row],[Zeichnungs-Endnummer]],'Verkaufte Spindeln'!F:F,"&gt;="&amp;Datum1,'Verkaufte Spindeln'!F:F,"&lt;="&amp;Datum2)</f>
        <v>4</v>
      </c>
      <c r="H305" s="34" t="s">
        <v>2057</v>
      </c>
      <c r="I305" s="3">
        <v>34</v>
      </c>
      <c r="J305" s="3">
        <v>72.155555555555551</v>
      </c>
      <c r="K305" s="41">
        <v>18000</v>
      </c>
      <c r="L305" s="9" t="s">
        <v>2290</v>
      </c>
      <c r="M305" s="3" t="s">
        <v>2348</v>
      </c>
      <c r="N305" s="8" t="s">
        <v>2100</v>
      </c>
      <c r="O305" s="50"/>
      <c r="P305" s="2" t="str">
        <f t="shared" si="12"/>
        <v>098-0532</v>
      </c>
      <c r="Q305" s="2" t="s">
        <v>725</v>
      </c>
      <c r="R305" s="2" t="str">
        <f t="shared" si="13"/>
        <v>098-0531</v>
      </c>
      <c r="S305" s="2" t="s">
        <v>726</v>
      </c>
      <c r="T305" s="2" t="s">
        <v>1895</v>
      </c>
      <c r="U305" s="2" t="s">
        <v>2037</v>
      </c>
      <c r="V305" s="2" t="s">
        <v>2112</v>
      </c>
      <c r="W305" s="2" t="s">
        <v>2112</v>
      </c>
      <c r="X305" s="35" t="s">
        <v>2136</v>
      </c>
    </row>
    <row r="306" spans="1:24" x14ac:dyDescent="0.25">
      <c r="A306" s="3" t="s">
        <v>1630</v>
      </c>
      <c r="B306" s="7">
        <v>803</v>
      </c>
      <c r="C306" s="34" t="s">
        <v>192</v>
      </c>
      <c r="D306" s="2" t="s">
        <v>936</v>
      </c>
      <c r="E306" s="35" t="s">
        <v>511</v>
      </c>
      <c r="F306" s="10">
        <v>4</v>
      </c>
      <c r="G306" s="28">
        <f>SUMIFS('Verkaufte Spindeln'!D:D,'Verkaufte Spindeln'!C:C,Tabelle2[[#This Row],[Zeichnungs-Endnummer]],'Verkaufte Spindeln'!F:F,"&gt;="&amp;Datum1,'Verkaufte Spindeln'!F:F,"&lt;="&amp;Datum2)</f>
        <v>4</v>
      </c>
      <c r="H306" s="34" t="s">
        <v>2057</v>
      </c>
      <c r="I306" s="3">
        <v>27</v>
      </c>
      <c r="J306" s="3">
        <v>128.92500000000001</v>
      </c>
      <c r="K306" s="41">
        <v>12000</v>
      </c>
      <c r="L306" s="9" t="s">
        <v>2290</v>
      </c>
      <c r="M306" s="3" t="s">
        <v>2348</v>
      </c>
      <c r="N306" s="8" t="s">
        <v>2100</v>
      </c>
      <c r="O306" s="50"/>
      <c r="P306" s="2" t="str">
        <f t="shared" si="12"/>
        <v>098-0533</v>
      </c>
      <c r="Q306" s="2" t="s">
        <v>720</v>
      </c>
      <c r="R306" s="2" t="str">
        <f t="shared" si="13"/>
        <v>098-0400</v>
      </c>
      <c r="S306" s="2" t="s">
        <v>664</v>
      </c>
      <c r="T306" s="2" t="s">
        <v>1906</v>
      </c>
      <c r="U306" s="2" t="s">
        <v>2011</v>
      </c>
      <c r="V306" s="2" t="s">
        <v>2112</v>
      </c>
      <c r="W306" s="2" t="s">
        <v>2131</v>
      </c>
      <c r="X306" s="35" t="s">
        <v>2136</v>
      </c>
    </row>
    <row r="307" spans="1:24" x14ac:dyDescent="0.25">
      <c r="A307" s="3" t="s">
        <v>1290</v>
      </c>
      <c r="B307" s="7">
        <v>359</v>
      </c>
      <c r="C307" s="34" t="s">
        <v>347</v>
      </c>
      <c r="D307" s="2" t="s">
        <v>838</v>
      </c>
      <c r="E307" s="35"/>
      <c r="F307" s="10">
        <v>3</v>
      </c>
      <c r="G307" s="28">
        <f>SUMIFS('Verkaufte Spindeln'!D:D,'Verkaufte Spindeln'!C:C,Tabelle2[[#This Row],[Zeichnungs-Endnummer]],'Verkaufte Spindeln'!F:F,"&gt;="&amp;Datum1,'Verkaufte Spindeln'!F:F,"&lt;="&amp;Datum2)</f>
        <v>3</v>
      </c>
      <c r="H307" s="34" t="s">
        <v>2061</v>
      </c>
      <c r="I307" s="3">
        <v>20</v>
      </c>
      <c r="J307" s="3"/>
      <c r="K307" s="41">
        <v>14000</v>
      </c>
      <c r="L307" s="9"/>
      <c r="M307" s="3"/>
      <c r="N307" s="8" t="s">
        <v>2100</v>
      </c>
      <c r="O307" s="50"/>
      <c r="P307" s="2" t="str">
        <f t="shared" si="12"/>
        <v>098-0213</v>
      </c>
      <c r="Q307" s="2" t="s">
        <v>569</v>
      </c>
      <c r="R307" s="2" t="str">
        <f t="shared" si="13"/>
        <v>098-0214</v>
      </c>
      <c r="S307" s="2" t="s">
        <v>570</v>
      </c>
      <c r="T307" s="2" t="s">
        <v>1956</v>
      </c>
      <c r="U307" s="2" t="s">
        <v>1923</v>
      </c>
      <c r="V307" s="2" t="s">
        <v>2151</v>
      </c>
      <c r="W307" s="2" t="s">
        <v>1919</v>
      </c>
      <c r="X307" s="35" t="s">
        <v>2136</v>
      </c>
    </row>
    <row r="308" spans="1:24" x14ac:dyDescent="0.25">
      <c r="A308" s="3" t="s">
        <v>1294</v>
      </c>
      <c r="B308" s="7">
        <v>385</v>
      </c>
      <c r="C308" s="34" t="s">
        <v>350</v>
      </c>
      <c r="D308" s="2" t="s">
        <v>840</v>
      </c>
      <c r="E308" s="35"/>
      <c r="F308" s="10">
        <v>3</v>
      </c>
      <c r="G308" s="28">
        <f>SUMIFS('Verkaufte Spindeln'!D:D,'Verkaufte Spindeln'!C:C,Tabelle2[[#This Row],[Zeichnungs-Endnummer]],'Verkaufte Spindeln'!F:F,"&gt;="&amp;Datum1,'Verkaufte Spindeln'!F:F,"&lt;="&amp;Datum2)</f>
        <v>3</v>
      </c>
      <c r="H308" s="34" t="s">
        <v>2061</v>
      </c>
      <c r="I308" s="3">
        <v>25</v>
      </c>
      <c r="J308" s="3"/>
      <c r="K308" s="41">
        <v>15000</v>
      </c>
      <c r="L308" s="9"/>
      <c r="M308" s="3"/>
      <c r="N308" s="8" t="s">
        <v>2099</v>
      </c>
      <c r="O308" s="50"/>
      <c r="P308" s="2"/>
      <c r="Q308" s="2"/>
      <c r="R308" s="2"/>
      <c r="S308" s="2"/>
      <c r="T308" s="2"/>
      <c r="U308" s="2"/>
      <c r="V308" s="2" t="s">
        <v>554</v>
      </c>
      <c r="W308" s="2"/>
      <c r="X308" s="35" t="s">
        <v>2136</v>
      </c>
    </row>
    <row r="309" spans="1:24" x14ac:dyDescent="0.25">
      <c r="A309" s="3" t="s">
        <v>1312</v>
      </c>
      <c r="B309" s="7">
        <v>435</v>
      </c>
      <c r="C309" s="34" t="s">
        <v>421</v>
      </c>
      <c r="D309" s="2" t="s">
        <v>853</v>
      </c>
      <c r="E309" s="35"/>
      <c r="F309" s="10">
        <v>3</v>
      </c>
      <c r="G309" s="28">
        <f>SUMIFS('Verkaufte Spindeln'!D:D,'Verkaufte Spindeln'!C:C,Tabelle2[[#This Row],[Zeichnungs-Endnummer]],'Verkaufte Spindeln'!F:F,"&gt;="&amp;Datum1,'Verkaufte Spindeln'!F:F,"&lt;="&amp;Datum2)</f>
        <v>3</v>
      </c>
      <c r="H309" s="34" t="s">
        <v>2066</v>
      </c>
      <c r="I309" s="3">
        <v>10</v>
      </c>
      <c r="J309" s="3"/>
      <c r="K309" s="41">
        <v>12000</v>
      </c>
      <c r="L309" s="9"/>
      <c r="M309" s="3"/>
      <c r="N309" s="8" t="s">
        <v>2100</v>
      </c>
      <c r="O309" s="50"/>
      <c r="P309" s="2" t="str">
        <f t="shared" ref="P309:P372" si="14">"0"&amp;Q309</f>
        <v>098-0221</v>
      </c>
      <c r="Q309" s="2" t="s">
        <v>575</v>
      </c>
      <c r="R309" s="2"/>
      <c r="S309" s="2"/>
      <c r="T309" s="2" t="s">
        <v>2273</v>
      </c>
      <c r="U309" s="2"/>
      <c r="V309" s="2" t="s">
        <v>2165</v>
      </c>
      <c r="W309" s="2"/>
      <c r="X309" s="35" t="s">
        <v>2136</v>
      </c>
    </row>
    <row r="310" spans="1:24" x14ac:dyDescent="0.25">
      <c r="A310" s="3" t="s">
        <v>1307</v>
      </c>
      <c r="B310" s="7">
        <v>444</v>
      </c>
      <c r="C310" s="34" t="s">
        <v>111</v>
      </c>
      <c r="D310" s="2" t="s">
        <v>1184</v>
      </c>
      <c r="E310" s="35"/>
      <c r="F310" s="10">
        <v>3</v>
      </c>
      <c r="G310" s="28">
        <f>SUMIFS('Verkaufte Spindeln'!D:D,'Verkaufte Spindeln'!C:C,Tabelle2[[#This Row],[Zeichnungs-Endnummer]],'Verkaufte Spindeln'!F:F,"&gt;="&amp;Datum1,'Verkaufte Spindeln'!F:F,"&lt;="&amp;Datum2)</f>
        <v>3</v>
      </c>
      <c r="H310" s="34" t="s">
        <v>2057</v>
      </c>
      <c r="I310" s="3">
        <v>18</v>
      </c>
      <c r="J310" s="3"/>
      <c r="K310" s="41">
        <v>20000</v>
      </c>
      <c r="L310" s="9"/>
      <c r="M310" s="3"/>
      <c r="N310" s="8" t="s">
        <v>2099</v>
      </c>
      <c r="O310" s="50"/>
      <c r="P310" s="2" t="str">
        <f t="shared" si="14"/>
        <v>098-0392</v>
      </c>
      <c r="Q310" s="2" t="s">
        <v>572</v>
      </c>
      <c r="R310" s="2" t="str">
        <f t="shared" ref="R310:R341" si="15">"0"&amp;S310</f>
        <v>098-0179</v>
      </c>
      <c r="S310" s="2" t="s">
        <v>556</v>
      </c>
      <c r="T310" s="2" t="s">
        <v>1991</v>
      </c>
      <c r="U310" s="2" t="s">
        <v>2251</v>
      </c>
      <c r="V310" s="2" t="s">
        <v>2154</v>
      </c>
      <c r="W310" s="2" t="s">
        <v>1919</v>
      </c>
      <c r="X310" s="35" t="s">
        <v>2136</v>
      </c>
    </row>
    <row r="311" spans="1:24" x14ac:dyDescent="0.25">
      <c r="A311" s="3" t="s">
        <v>1339</v>
      </c>
      <c r="B311" s="7">
        <v>475</v>
      </c>
      <c r="C311" s="34" t="s">
        <v>428</v>
      </c>
      <c r="D311" s="2" t="s">
        <v>864</v>
      </c>
      <c r="E311" s="35"/>
      <c r="F311" s="10">
        <v>3</v>
      </c>
      <c r="G311" s="28">
        <f>SUMIFS('Verkaufte Spindeln'!D:D,'Verkaufte Spindeln'!C:C,Tabelle2[[#This Row],[Zeichnungs-Endnummer]],'Verkaufte Spindeln'!F:F,"&gt;="&amp;Datum1,'Verkaufte Spindeln'!F:F,"&lt;="&amp;Datum2)</f>
        <v>3</v>
      </c>
      <c r="H311" s="34" t="s">
        <v>2066</v>
      </c>
      <c r="I311" s="3">
        <v>18</v>
      </c>
      <c r="J311" s="3"/>
      <c r="K311" s="41">
        <v>15000</v>
      </c>
      <c r="L311" s="9"/>
      <c r="M311" s="3"/>
      <c r="N311" s="8" t="s">
        <v>2100</v>
      </c>
      <c r="O311" s="50"/>
      <c r="P311" s="2" t="str">
        <f t="shared" si="14"/>
        <v>098-0135</v>
      </c>
      <c r="Q311" s="2" t="s">
        <v>571</v>
      </c>
      <c r="R311" s="2" t="str">
        <f t="shared" si="15"/>
        <v>098-0136</v>
      </c>
      <c r="S311" s="2" t="s">
        <v>551</v>
      </c>
      <c r="T311" s="2" t="s">
        <v>1973</v>
      </c>
      <c r="U311" s="2" t="s">
        <v>2250</v>
      </c>
      <c r="V311" s="2" t="s">
        <v>2173</v>
      </c>
      <c r="W311" s="2" t="s">
        <v>1919</v>
      </c>
      <c r="X311" s="35" t="s">
        <v>2136</v>
      </c>
    </row>
    <row r="312" spans="1:24" x14ac:dyDescent="0.25">
      <c r="A312" s="3" t="s">
        <v>1353</v>
      </c>
      <c r="B312" s="7">
        <v>503</v>
      </c>
      <c r="C312" s="34" t="s">
        <v>35</v>
      </c>
      <c r="D312" s="2" t="s">
        <v>872</v>
      </c>
      <c r="E312" s="35"/>
      <c r="F312" s="10">
        <v>3</v>
      </c>
      <c r="G312" s="28">
        <f>SUMIFS('Verkaufte Spindeln'!D:D,'Verkaufte Spindeln'!C:C,Tabelle2[[#This Row],[Zeichnungs-Endnummer]],'Verkaufte Spindeln'!F:F,"&gt;="&amp;Datum1,'Verkaufte Spindeln'!F:F,"&lt;="&amp;Datum2)</f>
        <v>3</v>
      </c>
      <c r="H312" s="34" t="s">
        <v>2073</v>
      </c>
      <c r="I312" s="3">
        <v>40</v>
      </c>
      <c r="J312" s="3"/>
      <c r="K312" s="41">
        <v>10000</v>
      </c>
      <c r="L312" s="9"/>
      <c r="M312" s="3"/>
      <c r="N312" s="8" t="s">
        <v>2100</v>
      </c>
      <c r="O312" s="50"/>
      <c r="P312" s="2" t="str">
        <f t="shared" si="14"/>
        <v>098-0296</v>
      </c>
      <c r="Q312" s="2" t="s">
        <v>600</v>
      </c>
      <c r="R312" s="2" t="str">
        <f t="shared" si="15"/>
        <v>098-0297</v>
      </c>
      <c r="S312" s="2" t="s">
        <v>601</v>
      </c>
      <c r="T312" s="2" t="s">
        <v>1988</v>
      </c>
      <c r="U312" s="2" t="s">
        <v>2256</v>
      </c>
      <c r="V312" s="2" t="s">
        <v>2178</v>
      </c>
      <c r="W312" s="2" t="s">
        <v>1919</v>
      </c>
      <c r="X312" s="35" t="s">
        <v>775</v>
      </c>
    </row>
    <row r="313" spans="1:24" x14ac:dyDescent="0.25">
      <c r="A313" s="3" t="s">
        <v>1351</v>
      </c>
      <c r="B313" s="7">
        <v>510</v>
      </c>
      <c r="C313" s="34" t="s">
        <v>41</v>
      </c>
      <c r="D313" s="2" t="s">
        <v>870</v>
      </c>
      <c r="E313" s="35"/>
      <c r="F313" s="10">
        <v>3</v>
      </c>
      <c r="G313" s="28">
        <f>SUMIFS('Verkaufte Spindeln'!D:D,'Verkaufte Spindeln'!C:C,Tabelle2[[#This Row],[Zeichnungs-Endnummer]],'Verkaufte Spindeln'!F:F,"&gt;="&amp;Datum1,'Verkaufte Spindeln'!F:F,"&lt;="&amp;Datum2)</f>
        <v>3</v>
      </c>
      <c r="H313" s="34" t="s">
        <v>2072</v>
      </c>
      <c r="I313" s="3">
        <v>30</v>
      </c>
      <c r="J313" s="3"/>
      <c r="K313" s="41">
        <v>10000</v>
      </c>
      <c r="L313" s="9"/>
      <c r="M313" s="3"/>
      <c r="N313" s="8" t="s">
        <v>2100</v>
      </c>
      <c r="O313" s="50"/>
      <c r="P313" s="2" t="str">
        <f t="shared" si="14"/>
        <v>098-0314</v>
      </c>
      <c r="Q313" s="2" t="s">
        <v>598</v>
      </c>
      <c r="R313" s="2" t="str">
        <f t="shared" si="15"/>
        <v>098-0315</v>
      </c>
      <c r="S313" s="2" t="s">
        <v>599</v>
      </c>
      <c r="T313" s="2" t="s">
        <v>1983</v>
      </c>
      <c r="U313" s="2" t="s">
        <v>1920</v>
      </c>
      <c r="V313" s="2"/>
      <c r="W313" s="2" t="s">
        <v>1919</v>
      </c>
      <c r="X313" s="35" t="s">
        <v>2136</v>
      </c>
    </row>
    <row r="314" spans="1:24" x14ac:dyDescent="0.25">
      <c r="A314" s="3" t="s">
        <v>1371</v>
      </c>
      <c r="B314" s="7">
        <v>511</v>
      </c>
      <c r="C314" s="34" t="s">
        <v>17</v>
      </c>
      <c r="D314" s="2" t="s">
        <v>884</v>
      </c>
      <c r="E314" s="35"/>
      <c r="F314" s="10">
        <v>3</v>
      </c>
      <c r="G314" s="28">
        <f>SUMIFS('Verkaufte Spindeln'!D:D,'Verkaufte Spindeln'!C:C,Tabelle2[[#This Row],[Zeichnungs-Endnummer]],'Verkaufte Spindeln'!F:F,"&gt;="&amp;Datum1,'Verkaufte Spindeln'!F:F,"&lt;="&amp;Datum2)</f>
        <v>3</v>
      </c>
      <c r="H314" s="34" t="s">
        <v>2069</v>
      </c>
      <c r="I314" s="3">
        <v>18</v>
      </c>
      <c r="J314" s="3"/>
      <c r="K314" s="41">
        <v>15000</v>
      </c>
      <c r="L314" s="9"/>
      <c r="M314" s="3"/>
      <c r="N314" s="8" t="s">
        <v>2100</v>
      </c>
      <c r="O314" s="50"/>
      <c r="P314" s="2" t="str">
        <f t="shared" si="14"/>
        <v>098-0253</v>
      </c>
      <c r="Q314" s="2" t="s">
        <v>589</v>
      </c>
      <c r="R314" s="2" t="str">
        <f t="shared" si="15"/>
        <v>0</v>
      </c>
      <c r="S314" s="2"/>
      <c r="T314" s="2" t="s">
        <v>1975</v>
      </c>
      <c r="U314" s="2" t="s">
        <v>2255</v>
      </c>
      <c r="V314" s="2" t="s">
        <v>2184</v>
      </c>
      <c r="W314" s="2"/>
      <c r="X314" s="35" t="s">
        <v>2136</v>
      </c>
    </row>
    <row r="315" spans="1:24" x14ac:dyDescent="0.25">
      <c r="A315" s="3" t="s">
        <v>1376</v>
      </c>
      <c r="B315" s="7">
        <v>518</v>
      </c>
      <c r="C315" s="34" t="s">
        <v>18</v>
      </c>
      <c r="D315" s="2" t="s">
        <v>887</v>
      </c>
      <c r="E315" s="35"/>
      <c r="F315" s="10">
        <v>3</v>
      </c>
      <c r="G315" s="28">
        <f>SUMIFS('Verkaufte Spindeln'!D:D,'Verkaufte Spindeln'!C:C,Tabelle2[[#This Row],[Zeichnungs-Endnummer]],'Verkaufte Spindeln'!F:F,"&gt;="&amp;Datum1,'Verkaufte Spindeln'!F:F,"&lt;="&amp;Datum2)</f>
        <v>3</v>
      </c>
      <c r="H315" s="34" t="s">
        <v>2069</v>
      </c>
      <c r="I315" s="3">
        <v>18</v>
      </c>
      <c r="J315" s="3"/>
      <c r="K315" s="41">
        <v>15000</v>
      </c>
      <c r="L315" s="9"/>
      <c r="M315" s="3"/>
      <c r="N315" s="8" t="s">
        <v>2100</v>
      </c>
      <c r="O315" s="50"/>
      <c r="P315" s="2" t="str">
        <f t="shared" si="14"/>
        <v>098-0253</v>
      </c>
      <c r="Q315" s="2" t="s">
        <v>589</v>
      </c>
      <c r="R315" s="2" t="str">
        <f t="shared" si="15"/>
        <v>0</v>
      </c>
      <c r="S315" s="2"/>
      <c r="T315" s="2" t="s">
        <v>1975</v>
      </c>
      <c r="U315" s="2" t="s">
        <v>2255</v>
      </c>
      <c r="V315" s="2" t="s">
        <v>2184</v>
      </c>
      <c r="W315" s="2"/>
      <c r="X315" s="35" t="s">
        <v>2136</v>
      </c>
    </row>
    <row r="316" spans="1:24" x14ac:dyDescent="0.25">
      <c r="A316" s="3" t="s">
        <v>1883</v>
      </c>
      <c r="B316" s="7">
        <v>521</v>
      </c>
      <c r="C316" s="34" t="s">
        <v>121</v>
      </c>
      <c r="D316" s="2" t="s">
        <v>1276</v>
      </c>
      <c r="E316" s="35"/>
      <c r="F316" s="10">
        <v>3</v>
      </c>
      <c r="G316" s="28">
        <f>SUMIFS('Verkaufte Spindeln'!D:D,'Verkaufte Spindeln'!C:C,Tabelle2[[#This Row],[Zeichnungs-Endnummer]],'Verkaufte Spindeln'!F:F,"&gt;="&amp;Datum1,'Verkaufte Spindeln'!F:F,"&lt;="&amp;Datum2)</f>
        <v>3</v>
      </c>
      <c r="H316" s="34" t="s">
        <v>2057</v>
      </c>
      <c r="I316" s="3">
        <v>18</v>
      </c>
      <c r="J316" s="3"/>
      <c r="K316" s="41">
        <v>20000</v>
      </c>
      <c r="L316" s="9"/>
      <c r="M316" s="3"/>
      <c r="N316" s="8" t="s">
        <v>2099</v>
      </c>
      <c r="O316" s="50"/>
      <c r="P316" s="2" t="str">
        <f t="shared" si="14"/>
        <v>098-0255</v>
      </c>
      <c r="Q316" s="2" t="s">
        <v>588</v>
      </c>
      <c r="R316" s="2" t="str">
        <f t="shared" si="15"/>
        <v>0</v>
      </c>
      <c r="S316" s="2"/>
      <c r="T316" s="2" t="s">
        <v>1972</v>
      </c>
      <c r="U316" s="2" t="s">
        <v>2254</v>
      </c>
      <c r="V316" s="2" t="s">
        <v>2187</v>
      </c>
      <c r="W316" s="2"/>
      <c r="X316" s="35" t="s">
        <v>2136</v>
      </c>
    </row>
    <row r="317" spans="1:24" x14ac:dyDescent="0.25">
      <c r="A317" s="3" t="s">
        <v>1387</v>
      </c>
      <c r="B317" s="7">
        <v>540</v>
      </c>
      <c r="C317" s="34" t="s">
        <v>384</v>
      </c>
      <c r="D317" s="2" t="s">
        <v>881</v>
      </c>
      <c r="E317" s="35"/>
      <c r="F317" s="10">
        <v>3</v>
      </c>
      <c r="G317" s="28">
        <f>SUMIFS('Verkaufte Spindeln'!D:D,'Verkaufte Spindeln'!C:C,Tabelle2[[#This Row],[Zeichnungs-Endnummer]],'Verkaufte Spindeln'!F:F,"&gt;="&amp;Datum1,'Verkaufte Spindeln'!F:F,"&lt;="&amp;Datum2)</f>
        <v>3</v>
      </c>
      <c r="H317" s="34" t="s">
        <v>2079</v>
      </c>
      <c r="I317" s="3">
        <v>6</v>
      </c>
      <c r="J317" s="3"/>
      <c r="K317" s="41">
        <v>30000</v>
      </c>
      <c r="L317" s="9"/>
      <c r="M317" s="3"/>
      <c r="N317" s="8" t="s">
        <v>2100</v>
      </c>
      <c r="O317" s="50"/>
      <c r="P317" s="2" t="str">
        <f t="shared" si="14"/>
        <v>098-0131</v>
      </c>
      <c r="Q317" s="2" t="s">
        <v>613</v>
      </c>
      <c r="R317" s="2" t="str">
        <f t="shared" si="15"/>
        <v>098-0132</v>
      </c>
      <c r="S317" s="2" t="s">
        <v>612</v>
      </c>
      <c r="T317" s="2" t="s">
        <v>1953</v>
      </c>
      <c r="U317" s="2" t="s">
        <v>2257</v>
      </c>
      <c r="V317" s="2" t="s">
        <v>2190</v>
      </c>
      <c r="W317" s="2" t="s">
        <v>1919</v>
      </c>
      <c r="X317" s="35" t="s">
        <v>2136</v>
      </c>
    </row>
    <row r="318" spans="1:24" x14ac:dyDescent="0.25">
      <c r="A318" s="3" t="s">
        <v>1398</v>
      </c>
      <c r="B318" s="7">
        <v>560</v>
      </c>
      <c r="C318" s="34" t="s">
        <v>40</v>
      </c>
      <c r="D318" s="2" t="s">
        <v>896</v>
      </c>
      <c r="E318" s="35"/>
      <c r="F318" s="10">
        <v>3</v>
      </c>
      <c r="G318" s="28">
        <f>SUMIFS('Verkaufte Spindeln'!D:D,'Verkaufte Spindeln'!C:C,Tabelle2[[#This Row],[Zeichnungs-Endnummer]],'Verkaufte Spindeln'!F:F,"&gt;="&amp;Datum1,'Verkaufte Spindeln'!F:F,"&lt;="&amp;Datum2)</f>
        <v>3</v>
      </c>
      <c r="H318" s="34" t="s">
        <v>2070</v>
      </c>
      <c r="I318" s="3">
        <v>18</v>
      </c>
      <c r="J318" s="3"/>
      <c r="K318" s="41">
        <v>15000</v>
      </c>
      <c r="L318" s="9"/>
      <c r="M318" s="3"/>
      <c r="N318" s="8" t="s">
        <v>2100</v>
      </c>
      <c r="O318" s="50"/>
      <c r="P318" s="2" t="str">
        <f t="shared" si="14"/>
        <v>098-0337</v>
      </c>
      <c r="Q318" s="2" t="s">
        <v>628</v>
      </c>
      <c r="R318" s="2" t="str">
        <f t="shared" si="15"/>
        <v>098-0338</v>
      </c>
      <c r="S318" s="2" t="s">
        <v>629</v>
      </c>
      <c r="T318" s="2" t="s">
        <v>1964</v>
      </c>
      <c r="U318" s="2" t="s">
        <v>1948</v>
      </c>
      <c r="V318" s="2" t="s">
        <v>2194</v>
      </c>
      <c r="W318" s="2" t="s">
        <v>1919</v>
      </c>
      <c r="X318" s="35" t="s">
        <v>2136</v>
      </c>
    </row>
    <row r="319" spans="1:24" x14ac:dyDescent="0.25">
      <c r="A319" s="3" t="s">
        <v>1402</v>
      </c>
      <c r="B319" s="7">
        <v>561</v>
      </c>
      <c r="C319" s="34" t="s">
        <v>25</v>
      </c>
      <c r="D319" s="2" t="s">
        <v>900</v>
      </c>
      <c r="E319" s="35"/>
      <c r="F319" s="10">
        <v>3</v>
      </c>
      <c r="G319" s="28">
        <f>SUMIFS('Verkaufte Spindeln'!D:D,'Verkaufte Spindeln'!C:C,Tabelle2[[#This Row],[Zeichnungs-Endnummer]],'Verkaufte Spindeln'!F:F,"&gt;="&amp;Datum1,'Verkaufte Spindeln'!F:F,"&lt;="&amp;Datum2)</f>
        <v>3</v>
      </c>
      <c r="H319" s="34" t="s">
        <v>2082</v>
      </c>
      <c r="I319" s="3">
        <v>18</v>
      </c>
      <c r="J319" s="3"/>
      <c r="K319" s="41">
        <v>15000</v>
      </c>
      <c r="L319" s="9"/>
      <c r="M319" s="3"/>
      <c r="N319" s="8" t="s">
        <v>2100</v>
      </c>
      <c r="O319" s="50" t="s">
        <v>782</v>
      </c>
      <c r="P319" s="2" t="str">
        <f t="shared" si="14"/>
        <v>098-0135</v>
      </c>
      <c r="Q319" s="2" t="s">
        <v>571</v>
      </c>
      <c r="R319" s="2" t="str">
        <f t="shared" si="15"/>
        <v>098-0136</v>
      </c>
      <c r="S319" s="2" t="s">
        <v>551</v>
      </c>
      <c r="T319" s="2" t="s">
        <v>1973</v>
      </c>
      <c r="U319" s="2" t="s">
        <v>2250</v>
      </c>
      <c r="V319" s="2" t="s">
        <v>2159</v>
      </c>
      <c r="W319" s="2" t="s">
        <v>1919</v>
      </c>
      <c r="X319" s="35" t="s">
        <v>2136</v>
      </c>
    </row>
    <row r="320" spans="1:24" x14ac:dyDescent="0.25">
      <c r="A320" s="3" t="s">
        <v>1411</v>
      </c>
      <c r="B320" s="7">
        <v>576</v>
      </c>
      <c r="C320" s="34" t="s">
        <v>493</v>
      </c>
      <c r="D320" s="2" t="s">
        <v>855</v>
      </c>
      <c r="E320" s="35"/>
      <c r="F320" s="10">
        <v>3</v>
      </c>
      <c r="G320" s="28">
        <f>SUMIFS('Verkaufte Spindeln'!D:D,'Verkaufte Spindeln'!C:C,Tabelle2[[#This Row],[Zeichnungs-Endnummer]],'Verkaufte Spindeln'!F:F,"&gt;="&amp;Datum1,'Verkaufte Spindeln'!F:F,"&lt;="&amp;Datum2)</f>
        <v>3</v>
      </c>
      <c r="H320" s="34" t="s">
        <v>2056</v>
      </c>
      <c r="I320" s="3">
        <v>25</v>
      </c>
      <c r="J320" s="3"/>
      <c r="K320" s="41">
        <v>3000</v>
      </c>
      <c r="L320" s="9"/>
      <c r="M320" s="3"/>
      <c r="N320" s="8" t="s">
        <v>2100</v>
      </c>
      <c r="O320" s="50"/>
      <c r="P320" s="2" t="str">
        <f t="shared" si="14"/>
        <v>098-0355</v>
      </c>
      <c r="Q320" s="2" t="s">
        <v>636</v>
      </c>
      <c r="R320" s="2" t="str">
        <f t="shared" si="15"/>
        <v>098-0356</v>
      </c>
      <c r="S320" s="2" t="s">
        <v>637</v>
      </c>
      <c r="T320" s="2" t="s">
        <v>1986</v>
      </c>
      <c r="U320" s="2" t="s">
        <v>2262</v>
      </c>
      <c r="V320" s="2" t="s">
        <v>2197</v>
      </c>
      <c r="W320" s="2" t="s">
        <v>1919</v>
      </c>
      <c r="X320" s="35" t="s">
        <v>2136</v>
      </c>
    </row>
    <row r="321" spans="1:24" x14ac:dyDescent="0.25">
      <c r="A321" s="3" t="s">
        <v>1417</v>
      </c>
      <c r="B321" s="7">
        <v>585</v>
      </c>
      <c r="C321" s="34" t="s">
        <v>124</v>
      </c>
      <c r="D321" s="2" t="s">
        <v>901</v>
      </c>
      <c r="E321" s="35" t="s">
        <v>515</v>
      </c>
      <c r="F321" s="10">
        <v>3</v>
      </c>
      <c r="G321" s="28">
        <f>SUMIFS('Verkaufte Spindeln'!D:D,'Verkaufte Spindeln'!C:C,Tabelle2[[#This Row],[Zeichnungs-Endnummer]],'Verkaufte Spindeln'!F:F,"&gt;="&amp;Datum1,'Verkaufte Spindeln'!F:F,"&lt;="&amp;Datum2)</f>
        <v>3</v>
      </c>
      <c r="H321" s="34" t="s">
        <v>2057</v>
      </c>
      <c r="I321" s="3">
        <v>18</v>
      </c>
      <c r="J321" s="3">
        <v>60.528169014084504</v>
      </c>
      <c r="K321" s="41">
        <v>24000</v>
      </c>
      <c r="L321" s="9" t="s">
        <v>2286</v>
      </c>
      <c r="M321" s="3" t="s">
        <v>2345</v>
      </c>
      <c r="N321" s="8" t="s">
        <v>2100</v>
      </c>
      <c r="O321" s="50"/>
      <c r="P321" s="2" t="str">
        <f t="shared" si="14"/>
        <v>098-0330</v>
      </c>
      <c r="Q321" s="2" t="s">
        <v>626</v>
      </c>
      <c r="R321" s="2" t="str">
        <f t="shared" si="15"/>
        <v>098-0331</v>
      </c>
      <c r="S321" s="2" t="s">
        <v>627</v>
      </c>
      <c r="T321" s="2" t="s">
        <v>1894</v>
      </c>
      <c r="U321" s="2" t="s">
        <v>2035</v>
      </c>
      <c r="V321" s="2" t="s">
        <v>2193</v>
      </c>
      <c r="W321" s="2" t="s">
        <v>2113</v>
      </c>
      <c r="X321" s="35" t="s">
        <v>2136</v>
      </c>
    </row>
    <row r="322" spans="1:24" x14ac:dyDescent="0.25">
      <c r="A322" s="3" t="s">
        <v>1422</v>
      </c>
      <c r="B322" s="7">
        <v>589</v>
      </c>
      <c r="C322" s="34" t="s">
        <v>364</v>
      </c>
      <c r="D322" s="2" t="s">
        <v>915</v>
      </c>
      <c r="E322" s="35" t="s">
        <v>515</v>
      </c>
      <c r="F322" s="10">
        <v>3</v>
      </c>
      <c r="G322" s="28">
        <f>SUMIFS('Verkaufte Spindeln'!D:D,'Verkaufte Spindeln'!C:C,Tabelle2[[#This Row],[Zeichnungs-Endnummer]],'Verkaufte Spindeln'!F:F,"&gt;="&amp;Datum1,'Verkaufte Spindeln'!F:F,"&lt;="&amp;Datum2)</f>
        <v>3</v>
      </c>
      <c r="H322" s="34" t="s">
        <v>2083</v>
      </c>
      <c r="I322" s="3">
        <v>40</v>
      </c>
      <c r="J322" s="3">
        <v>38.703140830800407</v>
      </c>
      <c r="K322" s="41">
        <v>15000</v>
      </c>
      <c r="L322" s="9" t="s">
        <v>2288</v>
      </c>
      <c r="M322" s="3" t="s">
        <v>2351</v>
      </c>
      <c r="N322" s="8" t="s">
        <v>2100</v>
      </c>
      <c r="O322" s="50"/>
      <c r="P322" s="2" t="str">
        <f t="shared" si="14"/>
        <v>098-0367</v>
      </c>
      <c r="Q322" s="2" t="s">
        <v>644</v>
      </c>
      <c r="R322" s="2" t="str">
        <f t="shared" si="15"/>
        <v>098-0368</v>
      </c>
      <c r="S322" s="2" t="s">
        <v>645</v>
      </c>
      <c r="T322" s="2" t="s">
        <v>1959</v>
      </c>
      <c r="U322" s="2" t="s">
        <v>2263</v>
      </c>
      <c r="V322" s="2" t="s">
        <v>2198</v>
      </c>
      <c r="W322" s="2" t="s">
        <v>1919</v>
      </c>
      <c r="X322" s="35" t="s">
        <v>2136</v>
      </c>
    </row>
    <row r="323" spans="1:24" x14ac:dyDescent="0.25">
      <c r="A323" s="3" t="s">
        <v>1444</v>
      </c>
      <c r="B323" s="7">
        <v>608</v>
      </c>
      <c r="C323" s="34" t="s">
        <v>387</v>
      </c>
      <c r="D323" s="2" t="s">
        <v>926</v>
      </c>
      <c r="E323" s="35" t="s">
        <v>523</v>
      </c>
      <c r="F323" s="10">
        <v>3</v>
      </c>
      <c r="G323" s="28">
        <f>SUMIFS('Verkaufte Spindeln'!D:D,'Verkaufte Spindeln'!C:C,Tabelle2[[#This Row],[Zeichnungs-Endnummer]],'Verkaufte Spindeln'!F:F,"&gt;="&amp;Datum1,'Verkaufte Spindeln'!F:F,"&lt;="&amp;Datum2)</f>
        <v>3</v>
      </c>
      <c r="H323" s="34" t="s">
        <v>2084</v>
      </c>
      <c r="I323" s="3">
        <v>15</v>
      </c>
      <c r="J323" s="3">
        <v>48</v>
      </c>
      <c r="K323" s="41">
        <v>24000</v>
      </c>
      <c r="L323" s="9" t="s">
        <v>2291</v>
      </c>
      <c r="M323" s="3"/>
      <c r="N323" s="8" t="s">
        <v>2100</v>
      </c>
      <c r="O323" s="50"/>
      <c r="P323" s="2" t="str">
        <f t="shared" si="14"/>
        <v>098-0388</v>
      </c>
      <c r="Q323" s="2" t="s">
        <v>653</v>
      </c>
      <c r="R323" s="2" t="str">
        <f t="shared" si="15"/>
        <v>098-0389</v>
      </c>
      <c r="S323" s="2" t="s">
        <v>654</v>
      </c>
      <c r="T323" s="2" t="s">
        <v>1892</v>
      </c>
      <c r="U323" s="2" t="s">
        <v>2032</v>
      </c>
      <c r="V323" s="2" t="s">
        <v>2112</v>
      </c>
      <c r="W323" s="2" t="s">
        <v>2115</v>
      </c>
      <c r="X323" s="35" t="s">
        <v>2136</v>
      </c>
    </row>
    <row r="324" spans="1:24" x14ac:dyDescent="0.25">
      <c r="A324" s="3" t="s">
        <v>1443</v>
      </c>
      <c r="B324" s="7">
        <v>609</v>
      </c>
      <c r="C324" s="34" t="s">
        <v>422</v>
      </c>
      <c r="D324" s="2" t="s">
        <v>899</v>
      </c>
      <c r="E324" s="35" t="s">
        <v>511</v>
      </c>
      <c r="F324" s="10">
        <v>3</v>
      </c>
      <c r="G324" s="28">
        <f>SUMIFS('Verkaufte Spindeln'!D:D,'Verkaufte Spindeln'!C:C,Tabelle2[[#This Row],[Zeichnungs-Endnummer]],'Verkaufte Spindeln'!F:F,"&gt;="&amp;Datum1,'Verkaufte Spindeln'!F:F,"&lt;="&amp;Datum2)</f>
        <v>3</v>
      </c>
      <c r="H324" s="34" t="s">
        <v>2066</v>
      </c>
      <c r="I324" s="3">
        <v>15</v>
      </c>
      <c r="J324" s="3">
        <v>89.53125</v>
      </c>
      <c r="K324" s="41">
        <v>8000</v>
      </c>
      <c r="L324" s="9" t="s">
        <v>2284</v>
      </c>
      <c r="M324" s="3" t="s">
        <v>2348</v>
      </c>
      <c r="N324" s="8" t="s">
        <v>2100</v>
      </c>
      <c r="O324" s="50"/>
      <c r="P324" s="2" t="str">
        <f t="shared" si="14"/>
        <v>098-0381</v>
      </c>
      <c r="Q324" s="2" t="s">
        <v>651</v>
      </c>
      <c r="R324" s="2" t="str">
        <f t="shared" si="15"/>
        <v>098-0382</v>
      </c>
      <c r="S324" s="2" t="s">
        <v>652</v>
      </c>
      <c r="T324" s="2" t="s">
        <v>1965</v>
      </c>
      <c r="U324" s="2" t="s">
        <v>2265</v>
      </c>
      <c r="V324" s="2" t="s">
        <v>2112</v>
      </c>
      <c r="W324" s="2" t="s">
        <v>1919</v>
      </c>
      <c r="X324" s="35" t="s">
        <v>2136</v>
      </c>
    </row>
    <row r="325" spans="1:24" x14ac:dyDescent="0.25">
      <c r="A325" s="3" t="s">
        <v>1431</v>
      </c>
      <c r="B325" s="7">
        <v>612</v>
      </c>
      <c r="C325" s="34" t="s">
        <v>114</v>
      </c>
      <c r="D325" s="2" t="s">
        <v>1202</v>
      </c>
      <c r="E325" s="35" t="s">
        <v>529</v>
      </c>
      <c r="F325" s="10">
        <v>3</v>
      </c>
      <c r="G325" s="28">
        <f>SUMIFS('Verkaufte Spindeln'!D:D,'Verkaufte Spindeln'!C:C,Tabelle2[[#This Row],[Zeichnungs-Endnummer]],'Verkaufte Spindeln'!F:F,"&gt;="&amp;Datum1,'Verkaufte Spindeln'!F:F,"&lt;="&amp;Datum2)</f>
        <v>3</v>
      </c>
      <c r="H325" s="34" t="s">
        <v>2057</v>
      </c>
      <c r="I325" s="3">
        <v>18</v>
      </c>
      <c r="J325" s="3"/>
      <c r="K325" s="41">
        <v>20000</v>
      </c>
      <c r="L325" s="9"/>
      <c r="M325" s="3"/>
      <c r="N325" s="8" t="s">
        <v>2099</v>
      </c>
      <c r="O325" s="50"/>
      <c r="P325" s="2" t="str">
        <f t="shared" si="14"/>
        <v>098-0208</v>
      </c>
      <c r="Q325" s="2" t="s">
        <v>552</v>
      </c>
      <c r="R325" s="2" t="str">
        <f t="shared" si="15"/>
        <v>098-0209</v>
      </c>
      <c r="S325" s="2" t="s">
        <v>553</v>
      </c>
      <c r="T325" s="2" t="s">
        <v>1971</v>
      </c>
      <c r="U325" s="2" t="s">
        <v>2248</v>
      </c>
      <c r="V325" s="2" t="s">
        <v>2186</v>
      </c>
      <c r="W325" s="2" t="s">
        <v>1919</v>
      </c>
      <c r="X325" s="35" t="s">
        <v>2136</v>
      </c>
    </row>
    <row r="326" spans="1:24" x14ac:dyDescent="0.25">
      <c r="A326" s="3" t="s">
        <v>1449</v>
      </c>
      <c r="B326" s="7">
        <v>615</v>
      </c>
      <c r="C326" s="34" t="s">
        <v>95</v>
      </c>
      <c r="D326" s="2" t="s">
        <v>925</v>
      </c>
      <c r="E326" s="35" t="s">
        <v>529</v>
      </c>
      <c r="F326" s="10">
        <v>3</v>
      </c>
      <c r="G326" s="28">
        <f>SUMIFS('Verkaufte Spindeln'!D:D,'Verkaufte Spindeln'!C:C,Tabelle2[[#This Row],[Zeichnungs-Endnummer]],'Verkaufte Spindeln'!F:F,"&gt;="&amp;Datum1,'Verkaufte Spindeln'!F:F,"&lt;="&amp;Datum2)</f>
        <v>3</v>
      </c>
      <c r="H326" s="34" t="s">
        <v>2057</v>
      </c>
      <c r="I326" s="3">
        <v>16</v>
      </c>
      <c r="J326" s="3"/>
      <c r="K326" s="41">
        <v>18000</v>
      </c>
      <c r="L326" s="9"/>
      <c r="M326" s="3"/>
      <c r="N326" s="8" t="s">
        <v>2100</v>
      </c>
      <c r="O326" s="50"/>
      <c r="P326" s="2" t="str">
        <f t="shared" si="14"/>
        <v>098-0373</v>
      </c>
      <c r="Q326" s="2" t="s">
        <v>640</v>
      </c>
      <c r="R326" s="2" t="str">
        <f t="shared" si="15"/>
        <v>098-0374</v>
      </c>
      <c r="S326" s="2" t="s">
        <v>641</v>
      </c>
      <c r="T326" s="2" t="s">
        <v>1958</v>
      </c>
      <c r="U326" s="2" t="s">
        <v>1924</v>
      </c>
      <c r="V326" s="2" t="s">
        <v>2112</v>
      </c>
      <c r="W326" s="2" t="s">
        <v>1919</v>
      </c>
      <c r="X326" s="35" t="s">
        <v>2136</v>
      </c>
    </row>
    <row r="327" spans="1:24" x14ac:dyDescent="0.25">
      <c r="A327" s="3" t="s">
        <v>1451</v>
      </c>
      <c r="B327" s="7">
        <v>617</v>
      </c>
      <c r="C327" s="34" t="s">
        <v>77</v>
      </c>
      <c r="D327" s="2" t="s">
        <v>903</v>
      </c>
      <c r="E327" s="35" t="s">
        <v>523</v>
      </c>
      <c r="F327" s="10">
        <v>3</v>
      </c>
      <c r="G327" s="28">
        <f>SUMIFS('Verkaufte Spindeln'!D:D,'Verkaufte Spindeln'!C:C,Tabelle2[[#This Row],[Zeichnungs-Endnummer]],'Verkaufte Spindeln'!F:F,"&gt;="&amp;Datum1,'Verkaufte Spindeln'!F:F,"&lt;="&amp;Datum2)</f>
        <v>3</v>
      </c>
      <c r="H327" s="34" t="s">
        <v>2057</v>
      </c>
      <c r="I327" s="3">
        <v>15</v>
      </c>
      <c r="J327" s="3">
        <v>48</v>
      </c>
      <c r="K327" s="41">
        <v>18000</v>
      </c>
      <c r="L327" s="9" t="s">
        <v>2291</v>
      </c>
      <c r="M327" s="3"/>
      <c r="N327" s="8" t="s">
        <v>2100</v>
      </c>
      <c r="O327" s="50"/>
      <c r="P327" s="2" t="str">
        <f t="shared" si="14"/>
        <v>098-0388</v>
      </c>
      <c r="Q327" s="2" t="s">
        <v>653</v>
      </c>
      <c r="R327" s="2" t="str">
        <f t="shared" si="15"/>
        <v>098-0389</v>
      </c>
      <c r="S327" s="2" t="s">
        <v>654</v>
      </c>
      <c r="T327" s="2" t="s">
        <v>1892</v>
      </c>
      <c r="U327" s="2" t="s">
        <v>2032</v>
      </c>
      <c r="V327" s="2" t="s">
        <v>2201</v>
      </c>
      <c r="W327" s="2" t="s">
        <v>2115</v>
      </c>
      <c r="X327" s="35" t="s">
        <v>2136</v>
      </c>
    </row>
    <row r="328" spans="1:24" x14ac:dyDescent="0.25">
      <c r="A328" s="3" t="s">
        <v>1455</v>
      </c>
      <c r="B328" s="7">
        <v>623</v>
      </c>
      <c r="C328" s="34" t="s">
        <v>497</v>
      </c>
      <c r="D328" s="2" t="s">
        <v>855</v>
      </c>
      <c r="E328" s="35"/>
      <c r="F328" s="10">
        <v>3</v>
      </c>
      <c r="G328" s="28">
        <f>SUMIFS('Verkaufte Spindeln'!D:D,'Verkaufte Spindeln'!C:C,Tabelle2[[#This Row],[Zeichnungs-Endnummer]],'Verkaufte Spindeln'!F:F,"&gt;="&amp;Datum1,'Verkaufte Spindeln'!F:F,"&lt;="&amp;Datum2)</f>
        <v>3</v>
      </c>
      <c r="H328" s="34" t="s">
        <v>2056</v>
      </c>
      <c r="I328" s="3">
        <v>31</v>
      </c>
      <c r="J328" s="3"/>
      <c r="K328" s="41">
        <v>1500</v>
      </c>
      <c r="L328" s="9"/>
      <c r="M328" s="3"/>
      <c r="N328" s="8" t="s">
        <v>2100</v>
      </c>
      <c r="O328" s="50"/>
      <c r="P328" s="2" t="str">
        <f t="shared" si="14"/>
        <v>098-0396</v>
      </c>
      <c r="Q328" s="2" t="s">
        <v>659</v>
      </c>
      <c r="R328" s="2" t="str">
        <f t="shared" si="15"/>
        <v>098-0311</v>
      </c>
      <c r="S328" s="2" t="s">
        <v>617</v>
      </c>
      <c r="T328" s="2" t="s">
        <v>1992</v>
      </c>
      <c r="U328" s="2" t="s">
        <v>2267</v>
      </c>
      <c r="V328" s="2" t="s">
        <v>2112</v>
      </c>
      <c r="W328" s="2" t="s">
        <v>1919</v>
      </c>
      <c r="X328" s="35" t="s">
        <v>2136</v>
      </c>
    </row>
    <row r="329" spans="1:24" x14ac:dyDescent="0.25">
      <c r="A329" s="3" t="s">
        <v>1494</v>
      </c>
      <c r="B329" s="7">
        <v>657</v>
      </c>
      <c r="C329" s="34" t="s">
        <v>79</v>
      </c>
      <c r="D329" s="2" t="s">
        <v>948</v>
      </c>
      <c r="E329" s="35" t="s">
        <v>515</v>
      </c>
      <c r="F329" s="10">
        <v>3</v>
      </c>
      <c r="G329" s="28">
        <f>SUMIFS('Verkaufte Spindeln'!D:D,'Verkaufte Spindeln'!C:C,Tabelle2[[#This Row],[Zeichnungs-Endnummer]],'Verkaufte Spindeln'!F:F,"&gt;="&amp;Datum1,'Verkaufte Spindeln'!F:F,"&lt;="&amp;Datum2)</f>
        <v>3</v>
      </c>
      <c r="H329" s="34" t="s">
        <v>2057</v>
      </c>
      <c r="I329" s="3">
        <v>15</v>
      </c>
      <c r="J329" s="3">
        <v>47.75</v>
      </c>
      <c r="K329" s="41">
        <v>24000</v>
      </c>
      <c r="L329" s="9" t="s">
        <v>2296</v>
      </c>
      <c r="M329" s="3" t="s">
        <v>2356</v>
      </c>
      <c r="N329" s="8" t="s">
        <v>2100</v>
      </c>
      <c r="O329" s="50"/>
      <c r="P329" s="2" t="str">
        <f t="shared" si="14"/>
        <v>098-0388</v>
      </c>
      <c r="Q329" s="2" t="s">
        <v>653</v>
      </c>
      <c r="R329" s="2" t="str">
        <f t="shared" si="15"/>
        <v>098-0389</v>
      </c>
      <c r="S329" s="2" t="s">
        <v>654</v>
      </c>
      <c r="T329" s="2" t="s">
        <v>1892</v>
      </c>
      <c r="U329" s="2" t="s">
        <v>2032</v>
      </c>
      <c r="V329" s="2" t="s">
        <v>2201</v>
      </c>
      <c r="W329" s="2" t="s">
        <v>2115</v>
      </c>
      <c r="X329" s="35" t="s">
        <v>2136</v>
      </c>
    </row>
    <row r="330" spans="1:24" x14ac:dyDescent="0.25">
      <c r="A330" s="3" t="s">
        <v>1457</v>
      </c>
      <c r="B330" s="7">
        <v>660</v>
      </c>
      <c r="C330" s="34" t="s">
        <v>206</v>
      </c>
      <c r="D330" s="2" t="s">
        <v>931</v>
      </c>
      <c r="E330" s="35" t="s">
        <v>511</v>
      </c>
      <c r="F330" s="10">
        <v>3</v>
      </c>
      <c r="G330" s="28">
        <f>SUMIFS('Verkaufte Spindeln'!D:D,'Verkaufte Spindeln'!C:C,Tabelle2[[#This Row],[Zeichnungs-Endnummer]],'Verkaufte Spindeln'!F:F,"&gt;="&amp;Datum1,'Verkaufte Spindeln'!F:F,"&lt;="&amp;Datum2)</f>
        <v>3</v>
      </c>
      <c r="H330" s="34" t="s">
        <v>2057</v>
      </c>
      <c r="I330" s="3">
        <v>34</v>
      </c>
      <c r="J330" s="3">
        <v>54.940778341793568</v>
      </c>
      <c r="K330" s="41">
        <v>24000</v>
      </c>
      <c r="L330" s="9" t="s">
        <v>2322</v>
      </c>
      <c r="M330" s="3" t="s">
        <v>2358</v>
      </c>
      <c r="N330" s="8" t="s">
        <v>2100</v>
      </c>
      <c r="O330" s="50"/>
      <c r="P330" s="2" t="str">
        <f t="shared" si="14"/>
        <v>098-0403</v>
      </c>
      <c r="Q330" s="2" t="s">
        <v>662</v>
      </c>
      <c r="R330" s="2" t="str">
        <f t="shared" si="15"/>
        <v>098-0402</v>
      </c>
      <c r="S330" s="2" t="s">
        <v>661</v>
      </c>
      <c r="T330" s="2" t="s">
        <v>1895</v>
      </c>
      <c r="U330" s="2" t="s">
        <v>2036</v>
      </c>
      <c r="V330" s="2" t="s">
        <v>2112</v>
      </c>
      <c r="W330" s="2" t="s">
        <v>2118</v>
      </c>
      <c r="X330" s="35" t="s">
        <v>2136</v>
      </c>
    </row>
    <row r="331" spans="1:24" x14ac:dyDescent="0.25">
      <c r="A331" s="3" t="s">
        <v>1491</v>
      </c>
      <c r="B331" s="7">
        <v>665</v>
      </c>
      <c r="C331" s="34" t="s">
        <v>362</v>
      </c>
      <c r="D331" s="2" t="s">
        <v>953</v>
      </c>
      <c r="E331" s="35" t="s">
        <v>526</v>
      </c>
      <c r="F331" s="10">
        <v>3</v>
      </c>
      <c r="G331" s="28">
        <f>SUMIFS('Verkaufte Spindeln'!D:D,'Verkaufte Spindeln'!C:C,Tabelle2[[#This Row],[Zeichnungs-Endnummer]],'Verkaufte Spindeln'!F:F,"&gt;="&amp;Datum1,'Verkaufte Spindeln'!F:F,"&lt;="&amp;Datum2)</f>
        <v>3</v>
      </c>
      <c r="H331" s="34" t="s">
        <v>2083</v>
      </c>
      <c r="I331" s="3">
        <v>15</v>
      </c>
      <c r="J331" s="3">
        <v>23.875</v>
      </c>
      <c r="K331" s="41">
        <v>24000</v>
      </c>
      <c r="L331" s="9" t="s">
        <v>2295</v>
      </c>
      <c r="M331" s="3" t="s">
        <v>2354</v>
      </c>
      <c r="N331" s="8" t="s">
        <v>2100</v>
      </c>
      <c r="O331" s="50" t="s">
        <v>787</v>
      </c>
      <c r="P331" s="2" t="str">
        <f t="shared" si="14"/>
        <v>098-0525</v>
      </c>
      <c r="Q331" s="2" t="s">
        <v>668</v>
      </c>
      <c r="R331" s="2" t="str">
        <f t="shared" si="15"/>
        <v>098-0430</v>
      </c>
      <c r="S331" s="2" t="s">
        <v>669</v>
      </c>
      <c r="T331" s="2" t="s">
        <v>1889</v>
      </c>
      <c r="U331" s="2" t="s">
        <v>2027</v>
      </c>
      <c r="V331" s="2" t="s">
        <v>2204</v>
      </c>
      <c r="W331" s="2" t="s">
        <v>2122</v>
      </c>
      <c r="X331" s="35" t="s">
        <v>2136</v>
      </c>
    </row>
    <row r="332" spans="1:24" x14ac:dyDescent="0.25">
      <c r="A332" s="3" t="s">
        <v>1562</v>
      </c>
      <c r="B332" s="7">
        <v>736</v>
      </c>
      <c r="C332" s="34" t="s">
        <v>177</v>
      </c>
      <c r="D332" s="2" t="s">
        <v>888</v>
      </c>
      <c r="E332" s="35"/>
      <c r="F332" s="10">
        <v>3</v>
      </c>
      <c r="G332" s="28">
        <f>SUMIFS('Verkaufte Spindeln'!D:D,'Verkaufte Spindeln'!C:C,Tabelle2[[#This Row],[Zeichnungs-Endnummer]],'Verkaufte Spindeln'!F:F,"&gt;="&amp;Datum1,'Verkaufte Spindeln'!F:F,"&lt;="&amp;Datum2)</f>
        <v>3</v>
      </c>
      <c r="H332" s="34" t="s">
        <v>2057</v>
      </c>
      <c r="I332" s="3">
        <v>25</v>
      </c>
      <c r="J332" s="3"/>
      <c r="K332" s="41">
        <v>15000</v>
      </c>
      <c r="L332" s="9"/>
      <c r="M332" s="3"/>
      <c r="N332" s="8" t="s">
        <v>2100</v>
      </c>
      <c r="O332" s="50"/>
      <c r="P332" s="2" t="str">
        <f t="shared" si="14"/>
        <v>098-0147</v>
      </c>
      <c r="Q332" s="2" t="s">
        <v>564</v>
      </c>
      <c r="R332" s="2" t="str">
        <f t="shared" si="15"/>
        <v>098-0210</v>
      </c>
      <c r="S332" s="2" t="s">
        <v>568</v>
      </c>
      <c r="T332" s="2" t="s">
        <v>1979</v>
      </c>
      <c r="U332" s="2" t="s">
        <v>2249</v>
      </c>
      <c r="V332" s="2" t="s">
        <v>2221</v>
      </c>
      <c r="W332" s="2" t="s">
        <v>1919</v>
      </c>
      <c r="X332" s="35" t="s">
        <v>2136</v>
      </c>
    </row>
    <row r="333" spans="1:24" x14ac:dyDescent="0.25">
      <c r="A333" s="3" t="s">
        <v>1621</v>
      </c>
      <c r="B333" s="7">
        <v>791</v>
      </c>
      <c r="C333" s="34" t="s">
        <v>21</v>
      </c>
      <c r="D333" s="2" t="s">
        <v>1044</v>
      </c>
      <c r="E333" s="35" t="s">
        <v>515</v>
      </c>
      <c r="F333" s="10">
        <v>3</v>
      </c>
      <c r="G333" s="28">
        <f>SUMIFS('Verkaufte Spindeln'!D:D,'Verkaufte Spindeln'!C:C,Tabelle2[[#This Row],[Zeichnungs-Endnummer]],'Verkaufte Spindeln'!F:F,"&gt;="&amp;Datum1,'Verkaufte Spindeln'!F:F,"&lt;="&amp;Datum2)</f>
        <v>3</v>
      </c>
      <c r="H333" s="34" t="s">
        <v>2087</v>
      </c>
      <c r="I333" s="3">
        <v>40</v>
      </c>
      <c r="J333" s="3">
        <v>382</v>
      </c>
      <c r="K333" s="41">
        <v>7000</v>
      </c>
      <c r="L333" s="9" t="s">
        <v>2317</v>
      </c>
      <c r="M333" s="3" t="s">
        <v>2345</v>
      </c>
      <c r="N333" s="8" t="s">
        <v>2100</v>
      </c>
      <c r="O333" s="50"/>
      <c r="P333" s="2" t="str">
        <f t="shared" si="14"/>
        <v>098-0519</v>
      </c>
      <c r="Q333" s="2" t="s">
        <v>702</v>
      </c>
      <c r="R333" s="2" t="str">
        <f t="shared" si="15"/>
        <v>098-0520</v>
      </c>
      <c r="S333" s="2" t="s">
        <v>703</v>
      </c>
      <c r="T333" s="2" t="s">
        <v>2055</v>
      </c>
      <c r="U333" s="2" t="s">
        <v>2054</v>
      </c>
      <c r="V333" s="2" t="s">
        <v>2222</v>
      </c>
      <c r="W333" s="2" t="s">
        <v>1919</v>
      </c>
      <c r="X333" s="35" t="s">
        <v>2136</v>
      </c>
    </row>
    <row r="334" spans="1:24" x14ac:dyDescent="0.25">
      <c r="A334" s="3" t="s">
        <v>1643</v>
      </c>
      <c r="B334" s="7">
        <v>809</v>
      </c>
      <c r="C334" s="34" t="s">
        <v>263</v>
      </c>
      <c r="D334" s="2" t="s">
        <v>1230</v>
      </c>
      <c r="E334" s="35" t="s">
        <v>511</v>
      </c>
      <c r="F334" s="10">
        <v>3</v>
      </c>
      <c r="G334" s="28">
        <f>SUMIFS('Verkaufte Spindeln'!D:D,'Verkaufte Spindeln'!C:C,Tabelle2[[#This Row],[Zeichnungs-Endnummer]],'Verkaufte Spindeln'!F:F,"&gt;="&amp;Datum1,'Verkaufte Spindeln'!F:F,"&lt;="&amp;Datum2)</f>
        <v>3</v>
      </c>
      <c r="H334" s="34" t="s">
        <v>2063</v>
      </c>
      <c r="I334" s="3">
        <v>21</v>
      </c>
      <c r="J334" s="3">
        <v>100.27500000000001</v>
      </c>
      <c r="K334" s="41">
        <v>15000</v>
      </c>
      <c r="L334" s="9" t="s">
        <v>2309</v>
      </c>
      <c r="M334" s="3" t="s">
        <v>2348</v>
      </c>
      <c r="N334" s="8" t="s">
        <v>2100</v>
      </c>
      <c r="O334" s="50"/>
      <c r="P334" s="2" t="str">
        <f t="shared" si="14"/>
        <v>098-0592</v>
      </c>
      <c r="Q334" s="2" t="s">
        <v>632</v>
      </c>
      <c r="R334" s="2" t="str">
        <f t="shared" si="15"/>
        <v>098-0593</v>
      </c>
      <c r="S334" s="2" t="s">
        <v>633</v>
      </c>
      <c r="T334" s="2" t="s">
        <v>1967</v>
      </c>
      <c r="U334" s="2" t="s">
        <v>2242</v>
      </c>
      <c r="V334" s="2" t="s">
        <v>2112</v>
      </c>
      <c r="W334" s="2" t="s">
        <v>1919</v>
      </c>
      <c r="X334" s="35" t="s">
        <v>2136</v>
      </c>
    </row>
    <row r="335" spans="1:24" x14ac:dyDescent="0.25">
      <c r="A335" s="3" t="s">
        <v>1578</v>
      </c>
      <c r="B335" s="7">
        <v>810</v>
      </c>
      <c r="C335" s="34" t="s">
        <v>286</v>
      </c>
      <c r="D335" s="2" t="s">
        <v>1014</v>
      </c>
      <c r="E335" s="35" t="s">
        <v>511</v>
      </c>
      <c r="F335" s="10">
        <v>3</v>
      </c>
      <c r="G335" s="28">
        <f>SUMIFS('Verkaufte Spindeln'!D:D,'Verkaufte Spindeln'!C:C,Tabelle2[[#This Row],[Zeichnungs-Endnummer]],'Verkaufte Spindeln'!F:F,"&gt;="&amp;Datum1,'Verkaufte Spindeln'!F:F,"&lt;="&amp;Datum2)</f>
        <v>3</v>
      </c>
      <c r="H335" s="34" t="s">
        <v>2063</v>
      </c>
      <c r="I335" s="3">
        <v>34</v>
      </c>
      <c r="J335" s="3">
        <v>162.35</v>
      </c>
      <c r="K335" s="41">
        <v>6000</v>
      </c>
      <c r="L335" s="9" t="s">
        <v>2312</v>
      </c>
      <c r="M335" s="3" t="s">
        <v>2348</v>
      </c>
      <c r="N335" s="8" t="s">
        <v>2100</v>
      </c>
      <c r="O335" s="50" t="s">
        <v>793</v>
      </c>
      <c r="P335" s="2" t="str">
        <f t="shared" si="14"/>
        <v>098-0521</v>
      </c>
      <c r="Q335" s="2" t="s">
        <v>704</v>
      </c>
      <c r="R335" s="2" t="str">
        <f t="shared" si="15"/>
        <v>098-0488</v>
      </c>
      <c r="S335" s="2" t="s">
        <v>705</v>
      </c>
      <c r="T335" s="2" t="s">
        <v>1907</v>
      </c>
      <c r="U335" s="2" t="s">
        <v>2012</v>
      </c>
      <c r="V335" s="2" t="s">
        <v>2112</v>
      </c>
      <c r="W335" s="2" t="s">
        <v>2128</v>
      </c>
      <c r="X335" s="35" t="s">
        <v>2136</v>
      </c>
    </row>
    <row r="336" spans="1:24" x14ac:dyDescent="0.25">
      <c r="A336" s="3" t="s">
        <v>1622</v>
      </c>
      <c r="B336" s="7">
        <v>814</v>
      </c>
      <c r="C336" s="34" t="s">
        <v>21</v>
      </c>
      <c r="D336" s="2" t="s">
        <v>1045</v>
      </c>
      <c r="E336" s="35" t="s">
        <v>515</v>
      </c>
      <c r="F336" s="10">
        <v>3</v>
      </c>
      <c r="G336" s="28">
        <f>SUMIFS('Verkaufte Spindeln'!D:D,'Verkaufte Spindeln'!C:C,Tabelle2[[#This Row],[Zeichnungs-Endnummer]],'Verkaufte Spindeln'!F:F,"&gt;="&amp;Datum1,'Verkaufte Spindeln'!F:F,"&lt;="&amp;Datum2)</f>
        <v>3</v>
      </c>
      <c r="H336" s="34" t="s">
        <v>2087</v>
      </c>
      <c r="I336" s="3">
        <v>40</v>
      </c>
      <c r="J336" s="3">
        <v>382</v>
      </c>
      <c r="K336" s="41">
        <v>7000</v>
      </c>
      <c r="L336" s="9" t="s">
        <v>2317</v>
      </c>
      <c r="M336" s="3" t="s">
        <v>2345</v>
      </c>
      <c r="N336" s="8" t="s">
        <v>2100</v>
      </c>
      <c r="O336" s="50"/>
      <c r="P336" s="2" t="str">
        <f t="shared" si="14"/>
        <v>098-0519</v>
      </c>
      <c r="Q336" s="2" t="s">
        <v>702</v>
      </c>
      <c r="R336" s="2" t="str">
        <f t="shared" si="15"/>
        <v>098-0520</v>
      </c>
      <c r="S336" s="2" t="s">
        <v>703</v>
      </c>
      <c r="T336" s="2" t="s">
        <v>2055</v>
      </c>
      <c r="U336" s="2" t="s">
        <v>2054</v>
      </c>
      <c r="V336" s="2" t="s">
        <v>2222</v>
      </c>
      <c r="W336" s="2" t="s">
        <v>1919</v>
      </c>
      <c r="X336" s="35" t="s">
        <v>2136</v>
      </c>
    </row>
    <row r="337" spans="1:24" x14ac:dyDescent="0.25">
      <c r="A337" s="3" t="s">
        <v>1839</v>
      </c>
      <c r="B337" s="7">
        <v>1069</v>
      </c>
      <c r="C337" s="34" t="s">
        <v>289</v>
      </c>
      <c r="D337" s="2" t="s">
        <v>1263</v>
      </c>
      <c r="E337" s="35" t="s">
        <v>511</v>
      </c>
      <c r="F337" s="10">
        <v>3</v>
      </c>
      <c r="G337" s="28">
        <f>SUMIFS('Verkaufte Spindeln'!D:D,'Verkaufte Spindeln'!C:C,Tabelle2[[#This Row],[Zeichnungs-Endnummer]],'Verkaufte Spindeln'!F:F,"&gt;="&amp;Datum1,'Verkaufte Spindeln'!F:F,"&lt;="&amp;Datum2)</f>
        <v>3</v>
      </c>
      <c r="H337" s="34" t="s">
        <v>2063</v>
      </c>
      <c r="I337" s="3">
        <v>34</v>
      </c>
      <c r="J337" s="3">
        <v>138.5</v>
      </c>
      <c r="K337" s="41">
        <v>10000</v>
      </c>
      <c r="L337" s="9" t="s">
        <v>2330</v>
      </c>
      <c r="M337" s="3" t="s">
        <v>2364</v>
      </c>
      <c r="N337" s="8" t="s">
        <v>2100</v>
      </c>
      <c r="O337" s="50" t="s">
        <v>792</v>
      </c>
      <c r="P337" s="2" t="str">
        <f t="shared" si="14"/>
        <v>098-0521</v>
      </c>
      <c r="Q337" s="2" t="s">
        <v>704</v>
      </c>
      <c r="R337" s="2" t="str">
        <f t="shared" si="15"/>
        <v>098-0488</v>
      </c>
      <c r="S337" s="2" t="s">
        <v>705</v>
      </c>
      <c r="T337" s="2" t="s">
        <v>1907</v>
      </c>
      <c r="U337" s="2" t="s">
        <v>2012</v>
      </c>
      <c r="V337" s="2" t="s">
        <v>2112</v>
      </c>
      <c r="W337" s="2" t="s">
        <v>2128</v>
      </c>
      <c r="X337" s="35" t="s">
        <v>2136</v>
      </c>
    </row>
    <row r="338" spans="1:24" x14ac:dyDescent="0.25">
      <c r="A338" s="3" t="s">
        <v>1871</v>
      </c>
      <c r="B338" s="7">
        <v>1110</v>
      </c>
      <c r="C338" s="34" t="s">
        <v>1</v>
      </c>
      <c r="D338" s="2"/>
      <c r="E338" s="35"/>
      <c r="F338" s="10">
        <v>3</v>
      </c>
      <c r="G338" s="28">
        <f>SUMIFS('Verkaufte Spindeln'!D:D,'Verkaufte Spindeln'!C:C,Tabelle2[[#This Row],[Zeichnungs-Endnummer]],'Verkaufte Spindeln'!F:F,"&gt;="&amp;Datum1,'Verkaufte Spindeln'!F:F,"&lt;="&amp;Datum2)</f>
        <v>3</v>
      </c>
      <c r="H338" s="34"/>
      <c r="I338" s="3"/>
      <c r="J338" s="3"/>
      <c r="K338" s="41">
        <v>0</v>
      </c>
      <c r="L338" s="9"/>
      <c r="M338" s="3"/>
      <c r="N338" s="8"/>
      <c r="O338" s="50"/>
      <c r="P338" s="2" t="str">
        <f t="shared" si="14"/>
        <v>0</v>
      </c>
      <c r="Q338" s="2"/>
      <c r="R338" s="2" t="str">
        <f t="shared" si="15"/>
        <v>0</v>
      </c>
      <c r="S338" s="2"/>
      <c r="T338" s="2"/>
      <c r="U338" s="2"/>
      <c r="V338" s="2"/>
      <c r="W338" s="2"/>
      <c r="X338" s="35" t="s">
        <v>2136</v>
      </c>
    </row>
    <row r="339" spans="1:24" x14ac:dyDescent="0.25">
      <c r="A339" s="3" t="s">
        <v>1418</v>
      </c>
      <c r="B339" s="7">
        <v>587</v>
      </c>
      <c r="C339" s="34" t="s">
        <v>147</v>
      </c>
      <c r="D339" s="2" t="s">
        <v>1200</v>
      </c>
      <c r="E339" s="35"/>
      <c r="F339" s="10">
        <v>3</v>
      </c>
      <c r="G339" s="28">
        <f>SUMIFS('Verkaufte Spindeln'!D:D,'Verkaufte Spindeln'!C:C,Tabelle2[[#This Row],[Zeichnungs-Endnummer]],'Verkaufte Spindeln'!F:F,"&gt;="&amp;Datum1,'Verkaufte Spindeln'!F:F,"&lt;="&amp;Datum2)</f>
        <v>3</v>
      </c>
      <c r="H339" s="34" t="s">
        <v>2057</v>
      </c>
      <c r="I339" s="3">
        <v>21</v>
      </c>
      <c r="J339" s="3"/>
      <c r="K339" s="41">
        <v>18000</v>
      </c>
      <c r="L339" s="9"/>
      <c r="M339" s="3"/>
      <c r="N339" s="8" t="s">
        <v>2100</v>
      </c>
      <c r="O339" s="50"/>
      <c r="P339" s="2" t="str">
        <f t="shared" si="14"/>
        <v>098-0289</v>
      </c>
      <c r="Q339" s="2" t="s">
        <v>608</v>
      </c>
      <c r="R339" s="2" t="str">
        <f t="shared" si="15"/>
        <v>098-0290</v>
      </c>
      <c r="S339" s="2" t="s">
        <v>609</v>
      </c>
      <c r="T339" s="2" t="s">
        <v>1990</v>
      </c>
      <c r="U339" s="2" t="s">
        <v>1941</v>
      </c>
      <c r="V339" s="2" t="s">
        <v>2181</v>
      </c>
      <c r="W339" s="2" t="s">
        <v>1919</v>
      </c>
      <c r="X339" s="35" t="s">
        <v>2136</v>
      </c>
    </row>
    <row r="340" spans="1:24" x14ac:dyDescent="0.25">
      <c r="A340" s="3" t="s">
        <v>1285</v>
      </c>
      <c r="B340" s="7">
        <v>351</v>
      </c>
      <c r="C340" s="34" t="s">
        <v>106</v>
      </c>
      <c r="D340" s="2" t="s">
        <v>835</v>
      </c>
      <c r="E340" s="35"/>
      <c r="F340" s="10">
        <v>2</v>
      </c>
      <c r="G340" s="28">
        <f>SUMIFS('Verkaufte Spindeln'!D:D,'Verkaufte Spindeln'!C:C,Tabelle2[[#This Row],[Zeichnungs-Endnummer]],'Verkaufte Spindeln'!F:F,"&gt;="&amp;Datum1,'Verkaufte Spindeln'!F:F,"&lt;="&amp;Datum2)</f>
        <v>2</v>
      </c>
      <c r="H340" s="34" t="s">
        <v>2057</v>
      </c>
      <c r="I340" s="3">
        <v>18</v>
      </c>
      <c r="J340" s="3"/>
      <c r="K340" s="41">
        <v>16000</v>
      </c>
      <c r="L340" s="9"/>
      <c r="M340" s="3"/>
      <c r="N340" s="8" t="s">
        <v>2100</v>
      </c>
      <c r="O340" s="50"/>
      <c r="P340" s="2" t="str">
        <f t="shared" si="14"/>
        <v>098-0180</v>
      </c>
      <c r="Q340" s="2" t="s">
        <v>555</v>
      </c>
      <c r="R340" s="2" t="str">
        <f t="shared" si="15"/>
        <v>098-0179</v>
      </c>
      <c r="S340" s="2" t="s">
        <v>556</v>
      </c>
      <c r="T340" s="2" t="s">
        <v>1989</v>
      </c>
      <c r="U340" s="2" t="s">
        <v>1940</v>
      </c>
      <c r="V340" s="2" t="s">
        <v>2148</v>
      </c>
      <c r="W340" s="2" t="s">
        <v>1919</v>
      </c>
      <c r="X340" s="35" t="s">
        <v>2136</v>
      </c>
    </row>
    <row r="341" spans="1:24" x14ac:dyDescent="0.25">
      <c r="A341" s="3" t="s">
        <v>1301</v>
      </c>
      <c r="B341" s="7">
        <v>400</v>
      </c>
      <c r="C341" s="34" t="s">
        <v>412</v>
      </c>
      <c r="D341" s="2" t="s">
        <v>845</v>
      </c>
      <c r="E341" s="35"/>
      <c r="F341" s="10">
        <v>2</v>
      </c>
      <c r="G341" s="28">
        <f>SUMIFS('Verkaufte Spindeln'!D:D,'Verkaufte Spindeln'!C:C,Tabelle2[[#This Row],[Zeichnungs-Endnummer]],'Verkaufte Spindeln'!F:F,"&gt;="&amp;Datum1,'Verkaufte Spindeln'!F:F,"&lt;="&amp;Datum2)</f>
        <v>2</v>
      </c>
      <c r="H341" s="34" t="s">
        <v>2060</v>
      </c>
      <c r="I341" s="3">
        <v>18</v>
      </c>
      <c r="J341" s="3"/>
      <c r="K341" s="41">
        <v>12500</v>
      </c>
      <c r="L341" s="9"/>
      <c r="M341" s="3"/>
      <c r="N341" s="8" t="s">
        <v>2100</v>
      </c>
      <c r="O341" s="50"/>
      <c r="P341" s="2" t="str">
        <f t="shared" si="14"/>
        <v>098-0180</v>
      </c>
      <c r="Q341" s="2" t="s">
        <v>555</v>
      </c>
      <c r="R341" s="2" t="str">
        <f t="shared" si="15"/>
        <v>098-0179</v>
      </c>
      <c r="S341" s="2" t="s">
        <v>556</v>
      </c>
      <c r="T341" s="2" t="s">
        <v>1989</v>
      </c>
      <c r="U341" s="2" t="s">
        <v>1940</v>
      </c>
      <c r="V341" s="2" t="s">
        <v>2154</v>
      </c>
      <c r="W341" s="2" t="s">
        <v>1919</v>
      </c>
      <c r="X341" s="35" t="s">
        <v>2136</v>
      </c>
    </row>
    <row r="342" spans="1:24" x14ac:dyDescent="0.25">
      <c r="A342" s="3" t="s">
        <v>1310</v>
      </c>
      <c r="B342" s="7">
        <v>422</v>
      </c>
      <c r="C342" s="34" t="s">
        <v>504</v>
      </c>
      <c r="D342" s="2" t="s">
        <v>852</v>
      </c>
      <c r="E342" s="35"/>
      <c r="F342" s="10">
        <v>2</v>
      </c>
      <c r="G342" s="28">
        <f>SUMIFS('Verkaufte Spindeln'!D:D,'Verkaufte Spindeln'!C:C,Tabelle2[[#This Row],[Zeichnungs-Endnummer]],'Verkaufte Spindeln'!F:F,"&gt;="&amp;Datum1,'Verkaufte Spindeln'!F:F,"&lt;="&amp;Datum2)</f>
        <v>2</v>
      </c>
      <c r="H342" s="34" t="s">
        <v>2065</v>
      </c>
      <c r="I342" s="3">
        <v>28</v>
      </c>
      <c r="J342" s="3"/>
      <c r="K342" s="41">
        <v>4000</v>
      </c>
      <c r="L342" s="9"/>
      <c r="M342" s="3"/>
      <c r="N342" s="8" t="s">
        <v>2100</v>
      </c>
      <c r="O342" s="50"/>
      <c r="P342" s="2" t="str">
        <f t="shared" si="14"/>
        <v>098-0135</v>
      </c>
      <c r="Q342" s="2" t="s">
        <v>571</v>
      </c>
      <c r="R342" s="2" t="str">
        <f t="shared" ref="R342:R373" si="16">"0"&amp;S342</f>
        <v>098-0136</v>
      </c>
      <c r="S342" s="2" t="s">
        <v>551</v>
      </c>
      <c r="T342" s="2" t="s">
        <v>1973</v>
      </c>
      <c r="U342" s="2" t="s">
        <v>2250</v>
      </c>
      <c r="V342" s="2" t="s">
        <v>2163</v>
      </c>
      <c r="W342" s="2" t="s">
        <v>1919</v>
      </c>
      <c r="X342" s="35" t="s">
        <v>2136</v>
      </c>
    </row>
    <row r="343" spans="1:24" x14ac:dyDescent="0.25">
      <c r="A343" s="3" t="s">
        <v>1314</v>
      </c>
      <c r="B343" s="7">
        <v>437</v>
      </c>
      <c r="C343" s="34" t="s">
        <v>13</v>
      </c>
      <c r="D343" s="2" t="s">
        <v>1186</v>
      </c>
      <c r="E343" s="35"/>
      <c r="F343" s="10">
        <v>2</v>
      </c>
      <c r="G343" s="28">
        <f>SUMIFS('Verkaufte Spindeln'!D:D,'Verkaufte Spindeln'!C:C,Tabelle2[[#This Row],[Zeichnungs-Endnummer]],'Verkaufte Spindeln'!F:F,"&gt;="&amp;Datum1,'Verkaufte Spindeln'!F:F,"&lt;="&amp;Datum2)</f>
        <v>2</v>
      </c>
      <c r="H343" s="34" t="s">
        <v>2068</v>
      </c>
      <c r="I343" s="3">
        <v>28</v>
      </c>
      <c r="J343" s="3"/>
      <c r="K343" s="41">
        <v>50000</v>
      </c>
      <c r="L343" s="9"/>
      <c r="M343" s="3"/>
      <c r="N343" s="8" t="s">
        <v>2100</v>
      </c>
      <c r="O343" s="50"/>
      <c r="P343" s="2" t="str">
        <f t="shared" si="14"/>
        <v>098-0232</v>
      </c>
      <c r="Q343" s="2" t="s">
        <v>578</v>
      </c>
      <c r="R343" s="2" t="str">
        <f t="shared" si="16"/>
        <v>098-0233</v>
      </c>
      <c r="S343" s="2" t="s">
        <v>579</v>
      </c>
      <c r="T343" s="2" t="s">
        <v>1982</v>
      </c>
      <c r="U343" s="2" t="s">
        <v>1934</v>
      </c>
      <c r="V343" s="2" t="s">
        <v>2112</v>
      </c>
      <c r="W343" s="2" t="s">
        <v>1919</v>
      </c>
      <c r="X343" s="35" t="s">
        <v>773</v>
      </c>
    </row>
    <row r="344" spans="1:24" x14ac:dyDescent="0.25">
      <c r="A344" s="3" t="s">
        <v>1322</v>
      </c>
      <c r="B344" s="7">
        <v>455</v>
      </c>
      <c r="C344" s="34" t="s">
        <v>426</v>
      </c>
      <c r="D344" s="2" t="s">
        <v>845</v>
      </c>
      <c r="E344" s="35"/>
      <c r="F344" s="10">
        <v>2</v>
      </c>
      <c r="G344" s="28">
        <f>SUMIFS('Verkaufte Spindeln'!D:D,'Verkaufte Spindeln'!C:C,Tabelle2[[#This Row],[Zeichnungs-Endnummer]],'Verkaufte Spindeln'!F:F,"&gt;="&amp;Datum1,'Verkaufte Spindeln'!F:F,"&lt;="&amp;Datum2)</f>
        <v>2</v>
      </c>
      <c r="H344" s="34" t="s">
        <v>2066</v>
      </c>
      <c r="I344" s="3">
        <v>18</v>
      </c>
      <c r="J344" s="3"/>
      <c r="K344" s="41">
        <v>15000</v>
      </c>
      <c r="L344" s="9"/>
      <c r="M344" s="3"/>
      <c r="N344" s="8" t="s">
        <v>2100</v>
      </c>
      <c r="O344" s="50"/>
      <c r="P344" s="2" t="str">
        <f t="shared" si="14"/>
        <v>098-0180</v>
      </c>
      <c r="Q344" s="2" t="s">
        <v>555</v>
      </c>
      <c r="R344" s="2" t="str">
        <f t="shared" si="16"/>
        <v>098-0179</v>
      </c>
      <c r="S344" s="2" t="s">
        <v>556</v>
      </c>
      <c r="T344" s="2" t="s">
        <v>1989</v>
      </c>
      <c r="U344" s="2" t="s">
        <v>1940</v>
      </c>
      <c r="V344" s="2" t="s">
        <v>2154</v>
      </c>
      <c r="W344" s="2" t="s">
        <v>1919</v>
      </c>
      <c r="X344" s="35" t="s">
        <v>2136</v>
      </c>
    </row>
    <row r="345" spans="1:24" x14ac:dyDescent="0.25">
      <c r="A345" s="3" t="s">
        <v>1329</v>
      </c>
      <c r="B345" s="7">
        <v>464</v>
      </c>
      <c r="C345" s="34" t="s">
        <v>259</v>
      </c>
      <c r="D345" s="2" t="s">
        <v>833</v>
      </c>
      <c r="E345" s="35"/>
      <c r="F345" s="10">
        <v>2</v>
      </c>
      <c r="G345" s="28">
        <f>SUMIFS('Verkaufte Spindeln'!D:D,'Verkaufte Spindeln'!C:C,Tabelle2[[#This Row],[Zeichnungs-Endnummer]],'Verkaufte Spindeln'!F:F,"&gt;="&amp;Datum1,'Verkaufte Spindeln'!F:F,"&lt;="&amp;Datum2)</f>
        <v>2</v>
      </c>
      <c r="H345" s="34"/>
      <c r="I345" s="3"/>
      <c r="J345" s="3"/>
      <c r="K345" s="41">
        <v>0</v>
      </c>
      <c r="L345" s="9"/>
      <c r="M345" s="3"/>
      <c r="N345" s="8"/>
      <c r="O345" s="50"/>
      <c r="P345" s="2" t="str">
        <f t="shared" si="14"/>
        <v>0</v>
      </c>
      <c r="Q345" s="2"/>
      <c r="R345" s="2" t="str">
        <f t="shared" si="16"/>
        <v>0</v>
      </c>
      <c r="S345" s="2"/>
      <c r="T345" s="2"/>
      <c r="U345" s="2"/>
      <c r="V345" s="2"/>
      <c r="W345" s="2"/>
      <c r="X345" s="35" t="s">
        <v>2136</v>
      </c>
    </row>
    <row r="346" spans="1:24" x14ac:dyDescent="0.25">
      <c r="A346" s="3" t="s">
        <v>1330</v>
      </c>
      <c r="B346" s="7">
        <v>465</v>
      </c>
      <c r="C346" s="34" t="s">
        <v>117</v>
      </c>
      <c r="D346" s="2" t="s">
        <v>1189</v>
      </c>
      <c r="E346" s="35"/>
      <c r="F346" s="10">
        <v>2</v>
      </c>
      <c r="G346" s="28">
        <f>SUMIFS('Verkaufte Spindeln'!D:D,'Verkaufte Spindeln'!C:C,Tabelle2[[#This Row],[Zeichnungs-Endnummer]],'Verkaufte Spindeln'!F:F,"&gt;="&amp;Datum1,'Verkaufte Spindeln'!F:F,"&lt;="&amp;Datum2)</f>
        <v>2</v>
      </c>
      <c r="H346" s="34" t="s">
        <v>2057</v>
      </c>
      <c r="I346" s="3">
        <v>18</v>
      </c>
      <c r="J346" s="3"/>
      <c r="K346" s="41">
        <v>20000</v>
      </c>
      <c r="L346" s="9"/>
      <c r="M346" s="3"/>
      <c r="N346" s="8" t="s">
        <v>2099</v>
      </c>
      <c r="O346" s="50"/>
      <c r="P346" s="2" t="str">
        <f t="shared" si="14"/>
        <v>098-0208</v>
      </c>
      <c r="Q346" s="2" t="s">
        <v>552</v>
      </c>
      <c r="R346" s="2" t="str">
        <f t="shared" si="16"/>
        <v>098-0209</v>
      </c>
      <c r="S346" s="2" t="s">
        <v>553</v>
      </c>
      <c r="T346" s="2" t="s">
        <v>1971</v>
      </c>
      <c r="U346" s="2" t="s">
        <v>2248</v>
      </c>
      <c r="V346" s="2" t="s">
        <v>2162</v>
      </c>
      <c r="W346" s="2" t="s">
        <v>1919</v>
      </c>
      <c r="X346" s="35" t="s">
        <v>2136</v>
      </c>
    </row>
    <row r="347" spans="1:24" x14ac:dyDescent="0.25">
      <c r="A347" s="3" t="s">
        <v>1338</v>
      </c>
      <c r="B347" s="7">
        <v>472</v>
      </c>
      <c r="C347" s="34" t="s">
        <v>16</v>
      </c>
      <c r="D347" s="2" t="s">
        <v>863</v>
      </c>
      <c r="E347" s="35"/>
      <c r="F347" s="10">
        <v>2</v>
      </c>
      <c r="G347" s="28">
        <f>SUMIFS('Verkaufte Spindeln'!D:D,'Verkaufte Spindeln'!C:C,Tabelle2[[#This Row],[Zeichnungs-Endnummer]],'Verkaufte Spindeln'!F:F,"&gt;="&amp;Datum1,'Verkaufte Spindeln'!F:F,"&lt;="&amp;Datum2)</f>
        <v>2</v>
      </c>
      <c r="H347" s="34" t="s">
        <v>2069</v>
      </c>
      <c r="I347" s="3">
        <v>18</v>
      </c>
      <c r="J347" s="3"/>
      <c r="K347" s="41">
        <v>15000</v>
      </c>
      <c r="L347" s="9"/>
      <c r="M347" s="3"/>
      <c r="N347" s="8" t="s">
        <v>2100</v>
      </c>
      <c r="O347" s="50"/>
      <c r="P347" s="2" t="str">
        <f t="shared" si="14"/>
        <v>098-0135</v>
      </c>
      <c r="Q347" s="2" t="s">
        <v>571</v>
      </c>
      <c r="R347" s="2" t="str">
        <f t="shared" si="16"/>
        <v>098-0136</v>
      </c>
      <c r="S347" s="2" t="s">
        <v>551</v>
      </c>
      <c r="T347" s="2" t="s">
        <v>1973</v>
      </c>
      <c r="U347" s="2" t="s">
        <v>2250</v>
      </c>
      <c r="V347" s="2" t="s">
        <v>2159</v>
      </c>
      <c r="W347" s="2" t="s">
        <v>1919</v>
      </c>
      <c r="X347" s="35" t="s">
        <v>2136</v>
      </c>
    </row>
    <row r="348" spans="1:24" x14ac:dyDescent="0.25">
      <c r="A348" s="3" t="s">
        <v>1336</v>
      </c>
      <c r="B348" s="7">
        <v>478</v>
      </c>
      <c r="C348" s="34" t="s">
        <v>175</v>
      </c>
      <c r="D348" s="2" t="s">
        <v>862</v>
      </c>
      <c r="E348" s="35"/>
      <c r="F348" s="10">
        <v>2</v>
      </c>
      <c r="G348" s="28">
        <f>SUMIFS('Verkaufte Spindeln'!D:D,'Verkaufte Spindeln'!C:C,Tabelle2[[#This Row],[Zeichnungs-Endnummer]],'Verkaufte Spindeln'!F:F,"&gt;="&amp;Datum1,'Verkaufte Spindeln'!F:F,"&lt;="&amp;Datum2)</f>
        <v>2</v>
      </c>
      <c r="H348" s="34" t="s">
        <v>2057</v>
      </c>
      <c r="I348" s="3">
        <v>25</v>
      </c>
      <c r="J348" s="3"/>
      <c r="K348" s="41">
        <v>14000</v>
      </c>
      <c r="L348" s="9"/>
      <c r="M348" s="3"/>
      <c r="N348" s="8" t="s">
        <v>2100</v>
      </c>
      <c r="O348" s="50"/>
      <c r="P348" s="2" t="str">
        <f t="shared" si="14"/>
        <v>098-0211</v>
      </c>
      <c r="Q348" s="2" t="s">
        <v>567</v>
      </c>
      <c r="R348" s="2" t="str">
        <f t="shared" si="16"/>
        <v>098-0210</v>
      </c>
      <c r="S348" s="2" t="s">
        <v>568</v>
      </c>
      <c r="T348" s="2" t="s">
        <v>1980</v>
      </c>
      <c r="U348" s="2" t="s">
        <v>1932</v>
      </c>
      <c r="V348" s="2" t="s">
        <v>2158</v>
      </c>
      <c r="W348" s="2" t="s">
        <v>1919</v>
      </c>
      <c r="X348" s="35" t="s">
        <v>2136</v>
      </c>
    </row>
    <row r="349" spans="1:24" x14ac:dyDescent="0.25">
      <c r="A349" s="3" t="s">
        <v>1365</v>
      </c>
      <c r="B349" s="7">
        <v>506</v>
      </c>
      <c r="C349" s="34" t="s">
        <v>283</v>
      </c>
      <c r="D349" s="2" t="s">
        <v>880</v>
      </c>
      <c r="E349" s="35"/>
      <c r="F349" s="10">
        <v>2</v>
      </c>
      <c r="G349" s="28">
        <f>SUMIFS('Verkaufte Spindeln'!D:D,'Verkaufte Spindeln'!C:C,Tabelle2[[#This Row],[Zeichnungs-Endnummer]],'Verkaufte Spindeln'!F:F,"&gt;="&amp;Datum1,'Verkaufte Spindeln'!F:F,"&lt;="&amp;Datum2)</f>
        <v>2</v>
      </c>
      <c r="H349" s="34" t="s">
        <v>2063</v>
      </c>
      <c r="I349" s="3">
        <v>32</v>
      </c>
      <c r="J349" s="3"/>
      <c r="K349" s="41">
        <v>12000</v>
      </c>
      <c r="L349" s="9"/>
      <c r="M349" s="3"/>
      <c r="N349" s="8" t="s">
        <v>2100</v>
      </c>
      <c r="O349" s="50"/>
      <c r="P349" s="2" t="str">
        <f t="shared" si="14"/>
        <v>098-0283</v>
      </c>
      <c r="Q349" s="2" t="s">
        <v>611</v>
      </c>
      <c r="R349" s="2" t="str">
        <f t="shared" si="16"/>
        <v>098-0284</v>
      </c>
      <c r="S349" s="2" t="s">
        <v>610</v>
      </c>
      <c r="T349" s="2" t="s">
        <v>1996</v>
      </c>
      <c r="U349" s="2" t="s">
        <v>1945</v>
      </c>
      <c r="V349" s="2" t="s">
        <v>2157</v>
      </c>
      <c r="W349" s="2" t="s">
        <v>1919</v>
      </c>
      <c r="X349" s="35" t="s">
        <v>2136</v>
      </c>
    </row>
    <row r="350" spans="1:24" x14ac:dyDescent="0.25">
      <c r="A350" s="3" t="s">
        <v>1375</v>
      </c>
      <c r="B350" s="7">
        <v>517</v>
      </c>
      <c r="C350" s="34" t="s">
        <v>20</v>
      </c>
      <c r="D350" s="2" t="s">
        <v>862</v>
      </c>
      <c r="E350" s="35"/>
      <c r="F350" s="10">
        <v>2</v>
      </c>
      <c r="G350" s="28">
        <f>SUMIFS('Verkaufte Spindeln'!D:D,'Verkaufte Spindeln'!C:C,Tabelle2[[#This Row],[Zeichnungs-Endnummer]],'Verkaufte Spindeln'!F:F,"&gt;="&amp;Datum1,'Verkaufte Spindeln'!F:F,"&lt;="&amp;Datum2)</f>
        <v>2</v>
      </c>
      <c r="H350" s="34" t="s">
        <v>2069</v>
      </c>
      <c r="I350" s="3">
        <v>25</v>
      </c>
      <c r="J350" s="3"/>
      <c r="K350" s="41">
        <v>14000</v>
      </c>
      <c r="L350" s="9"/>
      <c r="M350" s="3"/>
      <c r="N350" s="8" t="s">
        <v>2100</v>
      </c>
      <c r="O350" s="50"/>
      <c r="P350" s="2" t="str">
        <f t="shared" si="14"/>
        <v>098-0211</v>
      </c>
      <c r="Q350" s="2" t="s">
        <v>567</v>
      </c>
      <c r="R350" s="2" t="str">
        <f t="shared" si="16"/>
        <v>098-0210</v>
      </c>
      <c r="S350" s="2" t="s">
        <v>568</v>
      </c>
      <c r="T350" s="2" t="s">
        <v>1980</v>
      </c>
      <c r="U350" s="2" t="s">
        <v>1932</v>
      </c>
      <c r="V350" s="2" t="s">
        <v>2158</v>
      </c>
      <c r="W350" s="2" t="s">
        <v>1919</v>
      </c>
      <c r="X350" s="35" t="s">
        <v>2136</v>
      </c>
    </row>
    <row r="351" spans="1:24" x14ac:dyDescent="0.25">
      <c r="A351" s="3" t="s">
        <v>1368</v>
      </c>
      <c r="B351" s="7">
        <v>525</v>
      </c>
      <c r="C351" s="34" t="s">
        <v>268</v>
      </c>
      <c r="D351" s="2" t="s">
        <v>883</v>
      </c>
      <c r="E351" s="35"/>
      <c r="F351" s="10">
        <v>2</v>
      </c>
      <c r="G351" s="28">
        <f>SUMIFS('Verkaufte Spindeln'!D:D,'Verkaufte Spindeln'!C:C,Tabelle2[[#This Row],[Zeichnungs-Endnummer]],'Verkaufte Spindeln'!F:F,"&gt;="&amp;Datum1,'Verkaufte Spindeln'!F:F,"&lt;="&amp;Datum2)</f>
        <v>2</v>
      </c>
      <c r="H351" s="34" t="s">
        <v>2063</v>
      </c>
      <c r="I351" s="3">
        <v>25</v>
      </c>
      <c r="J351" s="3"/>
      <c r="K351" s="41">
        <v>12000</v>
      </c>
      <c r="L351" s="9"/>
      <c r="M351" s="3"/>
      <c r="N351" s="8" t="s">
        <v>2100</v>
      </c>
      <c r="O351" s="50"/>
      <c r="P351" s="2" t="str">
        <f t="shared" si="14"/>
        <v>098-0295</v>
      </c>
      <c r="Q351" s="2" t="s">
        <v>614</v>
      </c>
      <c r="R351" s="2" t="str">
        <f t="shared" si="16"/>
        <v>098-0294</v>
      </c>
      <c r="S351" s="2" t="s">
        <v>615</v>
      </c>
      <c r="T351" s="2" t="s">
        <v>1993</v>
      </c>
      <c r="U351" s="2" t="s">
        <v>1942</v>
      </c>
      <c r="V351" s="2" t="s">
        <v>2183</v>
      </c>
      <c r="W351" s="2" t="s">
        <v>1919</v>
      </c>
      <c r="X351" s="35" t="s">
        <v>2136</v>
      </c>
    </row>
    <row r="352" spans="1:24" x14ac:dyDescent="0.25">
      <c r="A352" s="3" t="s">
        <v>1369</v>
      </c>
      <c r="B352" s="7">
        <v>526</v>
      </c>
      <c r="C352" s="34" t="s">
        <v>268</v>
      </c>
      <c r="D352" s="2" t="s">
        <v>1194</v>
      </c>
      <c r="E352" s="35"/>
      <c r="F352" s="10">
        <v>2</v>
      </c>
      <c r="G352" s="28">
        <f>SUMIFS('Verkaufte Spindeln'!D:D,'Verkaufte Spindeln'!C:C,Tabelle2[[#This Row],[Zeichnungs-Endnummer]],'Verkaufte Spindeln'!F:F,"&gt;="&amp;Datum1,'Verkaufte Spindeln'!F:F,"&lt;="&amp;Datum2)</f>
        <v>2</v>
      </c>
      <c r="H352" s="34" t="s">
        <v>2063</v>
      </c>
      <c r="I352" s="3">
        <v>25</v>
      </c>
      <c r="J352" s="3"/>
      <c r="K352" s="41">
        <v>12000</v>
      </c>
      <c r="L352" s="9"/>
      <c r="M352" s="3"/>
      <c r="N352" s="8" t="s">
        <v>2100</v>
      </c>
      <c r="O352" s="50"/>
      <c r="P352" s="2" t="str">
        <f t="shared" si="14"/>
        <v>098-0310</v>
      </c>
      <c r="Q352" s="2" t="s">
        <v>616</v>
      </c>
      <c r="R352" s="2" t="str">
        <f t="shared" si="16"/>
        <v>098-0311</v>
      </c>
      <c r="S352" s="2" t="s">
        <v>617</v>
      </c>
      <c r="T352" s="2" t="s">
        <v>1992</v>
      </c>
      <c r="U352" s="2" t="s">
        <v>2258</v>
      </c>
      <c r="V352" s="2" t="s">
        <v>2183</v>
      </c>
      <c r="W352" s="2" t="s">
        <v>1919</v>
      </c>
      <c r="X352" s="35" t="s">
        <v>2136</v>
      </c>
    </row>
    <row r="353" spans="1:24" x14ac:dyDescent="0.25">
      <c r="A353" s="3" t="s">
        <v>1412</v>
      </c>
      <c r="B353" s="7">
        <v>578</v>
      </c>
      <c r="C353" s="34" t="s">
        <v>502</v>
      </c>
      <c r="D353" s="2" t="s">
        <v>908</v>
      </c>
      <c r="E353" s="35" t="s">
        <v>529</v>
      </c>
      <c r="F353" s="10">
        <v>2</v>
      </c>
      <c r="G353" s="28">
        <f>SUMIFS('Verkaufte Spindeln'!D:D,'Verkaufte Spindeln'!C:C,Tabelle2[[#This Row],[Zeichnungs-Endnummer]],'Verkaufte Spindeln'!F:F,"&gt;="&amp;Datum1,'Verkaufte Spindeln'!F:F,"&lt;="&amp;Datum2)</f>
        <v>2</v>
      </c>
      <c r="H353" s="34" t="s">
        <v>2056</v>
      </c>
      <c r="I353" s="3">
        <v>100</v>
      </c>
      <c r="J353" s="3"/>
      <c r="K353" s="41">
        <v>18000</v>
      </c>
      <c r="L353" s="9"/>
      <c r="M353" s="3"/>
      <c r="N353" s="8" t="s">
        <v>2100</v>
      </c>
      <c r="O353" s="50"/>
      <c r="P353" s="2" t="str">
        <f t="shared" si="14"/>
        <v>098-0360</v>
      </c>
      <c r="Q353" s="2" t="s">
        <v>639</v>
      </c>
      <c r="R353" s="2" t="str">
        <f t="shared" si="16"/>
        <v>098-0361</v>
      </c>
      <c r="S353" s="2" t="s">
        <v>638</v>
      </c>
      <c r="T353" s="2" t="s">
        <v>1984</v>
      </c>
      <c r="U353" s="2" t="s">
        <v>1936</v>
      </c>
      <c r="V353" s="2" t="s">
        <v>2112</v>
      </c>
      <c r="W353" s="2" t="s">
        <v>1919</v>
      </c>
      <c r="X353" s="35" t="s">
        <v>2136</v>
      </c>
    </row>
    <row r="354" spans="1:24" x14ac:dyDescent="0.25">
      <c r="A354" s="3" t="s">
        <v>1416</v>
      </c>
      <c r="B354" s="7">
        <v>583</v>
      </c>
      <c r="C354" s="34" t="s">
        <v>170</v>
      </c>
      <c r="D354" s="2" t="s">
        <v>901</v>
      </c>
      <c r="E354" s="35" t="s">
        <v>515</v>
      </c>
      <c r="F354" s="10">
        <v>2</v>
      </c>
      <c r="G354" s="28">
        <f>SUMIFS('Verkaufte Spindeln'!D:D,'Verkaufte Spindeln'!C:C,Tabelle2[[#This Row],[Zeichnungs-Endnummer]],'Verkaufte Spindeln'!F:F,"&gt;="&amp;Datum1,'Verkaufte Spindeln'!F:F,"&lt;="&amp;Datum2)</f>
        <v>2</v>
      </c>
      <c r="H354" s="34" t="s">
        <v>2057</v>
      </c>
      <c r="I354" s="3">
        <v>23</v>
      </c>
      <c r="J354" s="3">
        <v>219.65</v>
      </c>
      <c r="K354" s="41">
        <v>12000</v>
      </c>
      <c r="L354" s="9" t="s">
        <v>2285</v>
      </c>
      <c r="M354" s="3" t="s">
        <v>2349</v>
      </c>
      <c r="N354" s="8" t="s">
        <v>2100</v>
      </c>
      <c r="O354" s="50"/>
      <c r="P354" s="2" t="str">
        <f t="shared" si="14"/>
        <v>098-0340</v>
      </c>
      <c r="Q354" s="2" t="s">
        <v>630</v>
      </c>
      <c r="R354" s="2" t="str">
        <f t="shared" si="16"/>
        <v>098-0341</v>
      </c>
      <c r="S354" s="2" t="s">
        <v>631</v>
      </c>
      <c r="T354" s="2" t="s">
        <v>1987</v>
      </c>
      <c r="U354" s="2" t="s">
        <v>2261</v>
      </c>
      <c r="V354" s="2" t="s">
        <v>2196</v>
      </c>
      <c r="W354" s="2" t="s">
        <v>1919</v>
      </c>
      <c r="X354" s="35" t="s">
        <v>2136</v>
      </c>
    </row>
    <row r="355" spans="1:24" x14ac:dyDescent="0.25">
      <c r="A355" s="3" t="s">
        <v>1419</v>
      </c>
      <c r="B355" s="7">
        <v>591</v>
      </c>
      <c r="C355" s="34" t="s">
        <v>327</v>
      </c>
      <c r="D355" s="2" t="s">
        <v>912</v>
      </c>
      <c r="E355" s="35"/>
      <c r="F355" s="10">
        <v>2</v>
      </c>
      <c r="G355" s="28">
        <f>SUMIFS('Verkaufte Spindeln'!D:D,'Verkaufte Spindeln'!C:C,Tabelle2[[#This Row],[Zeichnungs-Endnummer]],'Verkaufte Spindeln'!F:F,"&gt;="&amp;Datum1,'Verkaufte Spindeln'!F:F,"&lt;="&amp;Datum2)</f>
        <v>2</v>
      </c>
      <c r="H355" s="34" t="s">
        <v>2063</v>
      </c>
      <c r="I355" s="3">
        <v>50</v>
      </c>
      <c r="J355" s="3"/>
      <c r="K355" s="41">
        <v>10000</v>
      </c>
      <c r="L355" s="9"/>
      <c r="M355" s="3"/>
      <c r="N355" s="8" t="s">
        <v>2100</v>
      </c>
      <c r="O355" s="50"/>
      <c r="P355" s="2" t="str">
        <f t="shared" si="14"/>
        <v>098-0276</v>
      </c>
      <c r="Q355" s="2" t="s">
        <v>590</v>
      </c>
      <c r="R355" s="2" t="str">
        <f t="shared" si="16"/>
        <v>098-0277</v>
      </c>
      <c r="S355" s="2" t="s">
        <v>591</v>
      </c>
      <c r="T355" s="2" t="s">
        <v>1995</v>
      </c>
      <c r="U355" s="2" t="s">
        <v>1943</v>
      </c>
      <c r="V355" s="2" t="s">
        <v>2112</v>
      </c>
      <c r="W355" s="2" t="s">
        <v>1919</v>
      </c>
      <c r="X355" s="35" t="s">
        <v>774</v>
      </c>
    </row>
    <row r="356" spans="1:24" x14ac:dyDescent="0.25">
      <c r="A356" s="3" t="s">
        <v>1668</v>
      </c>
      <c r="B356" s="7">
        <v>858</v>
      </c>
      <c r="C356" s="34" t="s">
        <v>306</v>
      </c>
      <c r="D356" s="2" t="s">
        <v>1232</v>
      </c>
      <c r="E356" s="35" t="s">
        <v>515</v>
      </c>
      <c r="F356" s="10">
        <v>2</v>
      </c>
      <c r="G356" s="28">
        <f>SUMIFS('Verkaufte Spindeln'!D:D,'Verkaufte Spindeln'!C:C,Tabelle2[[#This Row],[Zeichnungs-Endnummer]],'Verkaufte Spindeln'!F:F,"&gt;="&amp;Datum1,'Verkaufte Spindeln'!F:F,"&lt;="&amp;Datum2)</f>
        <v>2</v>
      </c>
      <c r="H356" s="34" t="s">
        <v>2063</v>
      </c>
      <c r="I356" s="3">
        <v>42</v>
      </c>
      <c r="J356" s="3">
        <v>400</v>
      </c>
      <c r="K356" s="41">
        <v>7000</v>
      </c>
      <c r="L356" s="9" t="s">
        <v>2323</v>
      </c>
      <c r="M356" s="3" t="s">
        <v>2345</v>
      </c>
      <c r="N356" s="8" t="s">
        <v>2100</v>
      </c>
      <c r="O356" s="50"/>
      <c r="P356" s="2" t="str">
        <f t="shared" si="14"/>
        <v>098-0547</v>
      </c>
      <c r="Q356" s="2" t="s">
        <v>731</v>
      </c>
      <c r="R356" s="2" t="str">
        <f t="shared" si="16"/>
        <v>098-0548</v>
      </c>
      <c r="S356" s="2" t="s">
        <v>732</v>
      </c>
      <c r="T356" s="2" t="s">
        <v>1916</v>
      </c>
      <c r="U356" s="2" t="s">
        <v>2020</v>
      </c>
      <c r="V356" s="2" t="s">
        <v>2112</v>
      </c>
      <c r="W356" s="2" t="s">
        <v>2132</v>
      </c>
      <c r="X356" s="35" t="s">
        <v>2232</v>
      </c>
    </row>
    <row r="357" spans="1:24" x14ac:dyDescent="0.25">
      <c r="A357" s="3" t="s">
        <v>1437</v>
      </c>
      <c r="B357" s="7">
        <v>601</v>
      </c>
      <c r="C357" s="34" t="s">
        <v>439</v>
      </c>
      <c r="D357" s="2" t="s">
        <v>899</v>
      </c>
      <c r="E357" s="35" t="s">
        <v>511</v>
      </c>
      <c r="F357" s="10">
        <v>2</v>
      </c>
      <c r="G357" s="28">
        <f>SUMIFS('Verkaufte Spindeln'!D:D,'Verkaufte Spindeln'!C:C,Tabelle2[[#This Row],[Zeichnungs-Endnummer]],'Verkaufte Spindeln'!F:F,"&gt;="&amp;Datum1,'Verkaufte Spindeln'!F:F,"&lt;="&amp;Datum2)</f>
        <v>2</v>
      </c>
      <c r="H357" s="34" t="s">
        <v>2066</v>
      </c>
      <c r="I357" s="3">
        <v>21</v>
      </c>
      <c r="J357" s="3">
        <v>100.27500000000001</v>
      </c>
      <c r="K357" s="41">
        <v>18000</v>
      </c>
      <c r="L357" s="9" t="s">
        <v>2290</v>
      </c>
      <c r="M357" s="3" t="s">
        <v>2348</v>
      </c>
      <c r="N357" s="8" t="s">
        <v>2100</v>
      </c>
      <c r="O357" s="50"/>
      <c r="P357" s="2" t="str">
        <f t="shared" si="14"/>
        <v>098-0592</v>
      </c>
      <c r="Q357" s="2" t="s">
        <v>632</v>
      </c>
      <c r="R357" s="2" t="str">
        <f t="shared" si="16"/>
        <v>098-0593</v>
      </c>
      <c r="S357" s="2" t="s">
        <v>633</v>
      </c>
      <c r="T357" s="2" t="s">
        <v>1967</v>
      </c>
      <c r="U357" s="2" t="s">
        <v>2242</v>
      </c>
      <c r="V357" s="2" t="s">
        <v>2112</v>
      </c>
      <c r="W357" s="2" t="s">
        <v>1919</v>
      </c>
      <c r="X357" s="35" t="s">
        <v>2136</v>
      </c>
    </row>
    <row r="358" spans="1:24" x14ac:dyDescent="0.25">
      <c r="A358" s="3" t="s">
        <v>1438</v>
      </c>
      <c r="B358" s="7">
        <v>602</v>
      </c>
      <c r="C358" s="34" t="s">
        <v>253</v>
      </c>
      <c r="D358" s="2" t="s">
        <v>901</v>
      </c>
      <c r="E358" s="35" t="s">
        <v>515</v>
      </c>
      <c r="F358" s="10">
        <v>2</v>
      </c>
      <c r="G358" s="28">
        <f>SUMIFS('Verkaufte Spindeln'!D:D,'Verkaufte Spindeln'!C:C,Tabelle2[[#This Row],[Zeichnungs-Endnummer]],'Verkaufte Spindeln'!F:F,"&gt;="&amp;Datum1,'Verkaufte Spindeln'!F:F,"&lt;="&amp;Datum2)</f>
        <v>2</v>
      </c>
      <c r="H358" s="34" t="s">
        <v>2059</v>
      </c>
      <c r="I358" s="3">
        <v>30</v>
      </c>
      <c r="J358" s="3">
        <v>238.75</v>
      </c>
      <c r="K358" s="41">
        <v>10000</v>
      </c>
      <c r="L358" s="9" t="s">
        <v>2281</v>
      </c>
      <c r="M358" s="3" t="s">
        <v>2345</v>
      </c>
      <c r="N358" s="8" t="s">
        <v>2100</v>
      </c>
      <c r="O358" s="50"/>
      <c r="P358" s="2" t="str">
        <f t="shared" si="14"/>
        <v>098-0377</v>
      </c>
      <c r="Q358" s="2" t="s">
        <v>649</v>
      </c>
      <c r="R358" s="2" t="str">
        <f t="shared" si="16"/>
        <v>098-0378</v>
      </c>
      <c r="S358" s="2" t="s">
        <v>650</v>
      </c>
      <c r="T358" s="2" t="s">
        <v>1898</v>
      </c>
      <c r="U358" s="2" t="s">
        <v>2042</v>
      </c>
      <c r="V358" s="2" t="s">
        <v>2199</v>
      </c>
      <c r="W358" s="2" t="s">
        <v>2114</v>
      </c>
      <c r="X358" s="35" t="s">
        <v>2136</v>
      </c>
    </row>
    <row r="359" spans="1:24" x14ac:dyDescent="0.25">
      <c r="A359" s="3" t="s">
        <v>1440</v>
      </c>
      <c r="B359" s="7">
        <v>605</v>
      </c>
      <c r="C359" s="34" t="s">
        <v>453</v>
      </c>
      <c r="D359" s="2" t="s">
        <v>876</v>
      </c>
      <c r="E359" s="35"/>
      <c r="F359" s="10">
        <v>2</v>
      </c>
      <c r="G359" s="28">
        <f>SUMIFS('Verkaufte Spindeln'!D:D,'Verkaufte Spindeln'!C:C,Tabelle2[[#This Row],[Zeichnungs-Endnummer]],'Verkaufte Spindeln'!F:F,"&gt;="&amp;Datum1,'Verkaufte Spindeln'!F:F,"&lt;="&amp;Datum2)</f>
        <v>2</v>
      </c>
      <c r="H359" s="34" t="s">
        <v>2081</v>
      </c>
      <c r="I359" s="3">
        <v>32</v>
      </c>
      <c r="J359" s="3"/>
      <c r="K359" s="41">
        <v>10500</v>
      </c>
      <c r="L359" s="9"/>
      <c r="M359" s="3"/>
      <c r="N359" s="8" t="s">
        <v>2100</v>
      </c>
      <c r="O359" s="50"/>
      <c r="P359" s="2" t="str">
        <f t="shared" si="14"/>
        <v>098-0177</v>
      </c>
      <c r="Q359" s="2" t="s">
        <v>566</v>
      </c>
      <c r="R359" s="2" t="str">
        <f t="shared" si="16"/>
        <v>098-0176</v>
      </c>
      <c r="S359" s="2" t="s">
        <v>565</v>
      </c>
      <c r="T359" s="2" t="s">
        <v>1996</v>
      </c>
      <c r="U359" s="2" t="s">
        <v>1944</v>
      </c>
      <c r="V359" s="2" t="s">
        <v>2157</v>
      </c>
      <c r="W359" s="2" t="s">
        <v>1919</v>
      </c>
      <c r="X359" s="35" t="s">
        <v>2136</v>
      </c>
    </row>
    <row r="360" spans="1:24" x14ac:dyDescent="0.25">
      <c r="A360" s="3" t="s">
        <v>1445</v>
      </c>
      <c r="B360" s="7">
        <v>619</v>
      </c>
      <c r="C360" s="34" t="s">
        <v>44</v>
      </c>
      <c r="D360" s="2" t="s">
        <v>1204</v>
      </c>
      <c r="E360" s="35"/>
      <c r="F360" s="10">
        <v>2</v>
      </c>
      <c r="G360" s="28">
        <f>SUMIFS('Verkaufte Spindeln'!D:D,'Verkaufte Spindeln'!C:C,Tabelle2[[#This Row],[Zeichnungs-Endnummer]],'Verkaufte Spindeln'!F:F,"&gt;="&amp;Datum1,'Verkaufte Spindeln'!F:F,"&lt;="&amp;Datum2)</f>
        <v>2</v>
      </c>
      <c r="H360" s="34" t="s">
        <v>2085</v>
      </c>
      <c r="I360" s="3">
        <v>8</v>
      </c>
      <c r="J360" s="3"/>
      <c r="K360" s="41">
        <v>10000</v>
      </c>
      <c r="L360" s="9"/>
      <c r="M360" s="3"/>
      <c r="N360" s="8" t="s">
        <v>2100</v>
      </c>
      <c r="O360" s="50"/>
      <c r="P360" s="2" t="str">
        <f t="shared" si="14"/>
        <v>098-0407</v>
      </c>
      <c r="Q360" s="2" t="s">
        <v>655</v>
      </c>
      <c r="R360" s="2" t="str">
        <f t="shared" si="16"/>
        <v>098-0408</v>
      </c>
      <c r="S360" s="2" t="s">
        <v>656</v>
      </c>
      <c r="T360" s="2" t="s">
        <v>1890</v>
      </c>
      <c r="U360" s="2" t="s">
        <v>2028</v>
      </c>
      <c r="V360" s="2" t="s">
        <v>2200</v>
      </c>
      <c r="W360" s="2" t="s">
        <v>2116</v>
      </c>
      <c r="X360" s="35" t="s">
        <v>2136</v>
      </c>
    </row>
    <row r="361" spans="1:24" x14ac:dyDescent="0.25">
      <c r="A361" s="3" t="s">
        <v>1432</v>
      </c>
      <c r="B361" s="7">
        <v>620</v>
      </c>
      <c r="C361" s="34" t="s">
        <v>114</v>
      </c>
      <c r="D361" s="2" t="s">
        <v>921</v>
      </c>
      <c r="E361" s="35" t="s">
        <v>529</v>
      </c>
      <c r="F361" s="10">
        <v>2</v>
      </c>
      <c r="G361" s="28">
        <f>SUMIFS('Verkaufte Spindeln'!D:D,'Verkaufte Spindeln'!C:C,Tabelle2[[#This Row],[Zeichnungs-Endnummer]],'Verkaufte Spindeln'!F:F,"&gt;="&amp;Datum1,'Verkaufte Spindeln'!F:F,"&lt;="&amp;Datum2)</f>
        <v>2</v>
      </c>
      <c r="H361" s="34" t="s">
        <v>2057</v>
      </c>
      <c r="I361" s="3">
        <v>36</v>
      </c>
      <c r="J361" s="3"/>
      <c r="K361" s="41">
        <v>20000</v>
      </c>
      <c r="L361" s="9"/>
      <c r="M361" s="3"/>
      <c r="N361" s="8" t="s">
        <v>2099</v>
      </c>
      <c r="O361" s="50"/>
      <c r="P361" s="2" t="str">
        <f t="shared" si="14"/>
        <v>098-0390</v>
      </c>
      <c r="Q361" s="2" t="s">
        <v>648</v>
      </c>
      <c r="R361" s="2" t="str">
        <f t="shared" si="16"/>
        <v>0</v>
      </c>
      <c r="S361" s="2"/>
      <c r="T361" s="2" t="s">
        <v>1974</v>
      </c>
      <c r="U361" s="2" t="s">
        <v>2264</v>
      </c>
      <c r="V361" s="2" t="s">
        <v>2171</v>
      </c>
      <c r="W361" s="2"/>
      <c r="X361" s="35" t="s">
        <v>2136</v>
      </c>
    </row>
    <row r="362" spans="1:24" x14ac:dyDescent="0.25">
      <c r="A362" s="3" t="s">
        <v>1476</v>
      </c>
      <c r="B362" s="7">
        <v>641</v>
      </c>
      <c r="C362" s="34" t="s">
        <v>462</v>
      </c>
      <c r="D362" s="2" t="s">
        <v>941</v>
      </c>
      <c r="E362" s="35" t="s">
        <v>515</v>
      </c>
      <c r="F362" s="10">
        <v>2</v>
      </c>
      <c r="G362" s="28">
        <f>SUMIFS('Verkaufte Spindeln'!D:D,'Verkaufte Spindeln'!C:C,Tabelle2[[#This Row],[Zeichnungs-Endnummer]],'Verkaufte Spindeln'!F:F,"&gt;="&amp;Datum1,'Verkaufte Spindeln'!F:F,"&lt;="&amp;Datum2)</f>
        <v>2</v>
      </c>
      <c r="H362" s="34" t="s">
        <v>2081</v>
      </c>
      <c r="I362" s="3">
        <v>40</v>
      </c>
      <c r="J362" s="3">
        <v>127.33333333333333</v>
      </c>
      <c r="K362" s="41">
        <v>8000</v>
      </c>
      <c r="L362" s="9" t="s">
        <v>2289</v>
      </c>
      <c r="M362" s="3" t="s">
        <v>2352</v>
      </c>
      <c r="N362" s="8" t="s">
        <v>2100</v>
      </c>
      <c r="O362" s="50"/>
      <c r="P362" s="2" t="str">
        <f t="shared" si="14"/>
        <v>098-0379</v>
      </c>
      <c r="Q362" s="2" t="s">
        <v>646</v>
      </c>
      <c r="R362" s="2" t="str">
        <f t="shared" si="16"/>
        <v>098-0380</v>
      </c>
      <c r="S362" s="2" t="s">
        <v>647</v>
      </c>
      <c r="T362" s="2" t="s">
        <v>1897</v>
      </c>
      <c r="U362" s="2" t="s">
        <v>2041</v>
      </c>
      <c r="V362" s="2" t="s">
        <v>2112</v>
      </c>
      <c r="W362" s="2" t="s">
        <v>2114</v>
      </c>
      <c r="X362" s="35" t="s">
        <v>776</v>
      </c>
    </row>
    <row r="363" spans="1:24" x14ac:dyDescent="0.25">
      <c r="A363" s="3" t="s">
        <v>1479</v>
      </c>
      <c r="B363" s="7">
        <v>643</v>
      </c>
      <c r="C363" s="34" t="s">
        <v>423</v>
      </c>
      <c r="D363" s="2" t="s">
        <v>899</v>
      </c>
      <c r="E363" s="35" t="s">
        <v>511</v>
      </c>
      <c r="F363" s="10">
        <v>2</v>
      </c>
      <c r="G363" s="28">
        <f>SUMIFS('Verkaufte Spindeln'!D:D,'Verkaufte Spindeln'!C:C,Tabelle2[[#This Row],[Zeichnungs-Endnummer]],'Verkaufte Spindeln'!F:F,"&gt;="&amp;Datum1,'Verkaufte Spindeln'!F:F,"&lt;="&amp;Datum2)</f>
        <v>2</v>
      </c>
      <c r="H363" s="34" t="s">
        <v>2066</v>
      </c>
      <c r="I363" s="3">
        <v>15</v>
      </c>
      <c r="J363" s="3">
        <v>0</v>
      </c>
      <c r="K363" s="41">
        <v>8000</v>
      </c>
      <c r="L363" s="9">
        <v>0</v>
      </c>
      <c r="M363" s="3">
        <v>0</v>
      </c>
      <c r="N363" s="8" t="s">
        <v>2100</v>
      </c>
      <c r="O363" s="50"/>
      <c r="P363" s="2" t="str">
        <f t="shared" si="14"/>
        <v>098-0381</v>
      </c>
      <c r="Q363" s="2" t="s">
        <v>651</v>
      </c>
      <c r="R363" s="2" t="str">
        <f t="shared" si="16"/>
        <v>098-0382</v>
      </c>
      <c r="S363" s="2" t="s">
        <v>652</v>
      </c>
      <c r="T363" s="2" t="s">
        <v>1965</v>
      </c>
      <c r="U363" s="2" t="s">
        <v>2265</v>
      </c>
      <c r="V363" s="2" t="s">
        <v>2112</v>
      </c>
      <c r="W363" s="2" t="s">
        <v>1919</v>
      </c>
      <c r="X363" s="35" t="s">
        <v>2136</v>
      </c>
    </row>
    <row r="364" spans="1:24" x14ac:dyDescent="0.25">
      <c r="A364" s="3" t="s">
        <v>1482</v>
      </c>
      <c r="B364" s="7">
        <v>649</v>
      </c>
      <c r="C364" s="34" t="s">
        <v>216</v>
      </c>
      <c r="D364" s="2" t="s">
        <v>946</v>
      </c>
      <c r="E364" s="35" t="s">
        <v>511</v>
      </c>
      <c r="F364" s="10">
        <v>2</v>
      </c>
      <c r="G364" s="28">
        <f>SUMIFS('Verkaufte Spindeln'!D:D,'Verkaufte Spindeln'!C:C,Tabelle2[[#This Row],[Zeichnungs-Endnummer]],'Verkaufte Spindeln'!F:F,"&gt;="&amp;Datum1,'Verkaufte Spindeln'!F:F,"&lt;="&amp;Datum2)</f>
        <v>2</v>
      </c>
      <c r="H364" s="34" t="s">
        <v>2057</v>
      </c>
      <c r="I364" s="3">
        <v>40</v>
      </c>
      <c r="J364" s="3">
        <v>65.076660988074963</v>
      </c>
      <c r="K364" s="41">
        <v>18000</v>
      </c>
      <c r="L364" s="9" t="s">
        <v>2333</v>
      </c>
      <c r="M364" s="3" t="s">
        <v>2348</v>
      </c>
      <c r="N364" s="8" t="s">
        <v>2100</v>
      </c>
      <c r="O364" s="50"/>
      <c r="P364" s="2" t="str">
        <f t="shared" si="14"/>
        <v>098-0403</v>
      </c>
      <c r="Q364" s="2" t="s">
        <v>662</v>
      </c>
      <c r="R364" s="2" t="str">
        <f t="shared" si="16"/>
        <v>098-0402</v>
      </c>
      <c r="S364" s="2" t="s">
        <v>661</v>
      </c>
      <c r="T364" s="2" t="s">
        <v>1895</v>
      </c>
      <c r="U364" s="2" t="s">
        <v>2036</v>
      </c>
      <c r="V364" s="2" t="s">
        <v>2112</v>
      </c>
      <c r="W364" s="2" t="s">
        <v>2118</v>
      </c>
      <c r="X364" s="35" t="s">
        <v>2136</v>
      </c>
    </row>
    <row r="365" spans="1:24" x14ac:dyDescent="0.25">
      <c r="A365" s="3" t="s">
        <v>1483</v>
      </c>
      <c r="B365" s="7">
        <v>651</v>
      </c>
      <c r="C365" s="34" t="s">
        <v>273</v>
      </c>
      <c r="D365" s="2" t="s">
        <v>947</v>
      </c>
      <c r="E365" s="35" t="s">
        <v>515</v>
      </c>
      <c r="F365" s="10">
        <v>2</v>
      </c>
      <c r="G365" s="28">
        <f>SUMIFS('Verkaufte Spindeln'!D:D,'Verkaufte Spindeln'!C:C,Tabelle2[[#This Row],[Zeichnungs-Endnummer]],'Verkaufte Spindeln'!F:F,"&gt;="&amp;Datum1,'Verkaufte Spindeln'!F:F,"&lt;="&amp;Datum2)</f>
        <v>2</v>
      </c>
      <c r="H365" s="34" t="s">
        <v>2063</v>
      </c>
      <c r="I365" s="3">
        <v>30</v>
      </c>
      <c r="J365" s="3">
        <v>238.75</v>
      </c>
      <c r="K365" s="41">
        <v>10000</v>
      </c>
      <c r="L365" s="9" t="s">
        <v>2281</v>
      </c>
      <c r="M365" s="3" t="s">
        <v>2345</v>
      </c>
      <c r="N365" s="8" t="s">
        <v>2100</v>
      </c>
      <c r="O365" s="50"/>
      <c r="P365" s="2" t="str">
        <f t="shared" si="14"/>
        <v>098-0377</v>
      </c>
      <c r="Q365" s="2" t="s">
        <v>649</v>
      </c>
      <c r="R365" s="2" t="str">
        <f t="shared" si="16"/>
        <v>098-0378</v>
      </c>
      <c r="S365" s="2" t="s">
        <v>650</v>
      </c>
      <c r="T365" s="2" t="s">
        <v>1898</v>
      </c>
      <c r="U365" s="2" t="s">
        <v>2042</v>
      </c>
      <c r="V365" s="2" t="s">
        <v>2199</v>
      </c>
      <c r="W365" s="2" t="s">
        <v>2114</v>
      </c>
      <c r="X365" s="35" t="s">
        <v>2136</v>
      </c>
    </row>
    <row r="366" spans="1:24" x14ac:dyDescent="0.25">
      <c r="A366" s="3" t="s">
        <v>1489</v>
      </c>
      <c r="B366" s="7">
        <v>652</v>
      </c>
      <c r="C366" s="34" t="s">
        <v>299</v>
      </c>
      <c r="D366" s="2" t="s">
        <v>951</v>
      </c>
      <c r="E366" s="35" t="s">
        <v>515</v>
      </c>
      <c r="F366" s="10">
        <v>2</v>
      </c>
      <c r="G366" s="28">
        <f>SUMIFS('Verkaufte Spindeln'!D:D,'Verkaufte Spindeln'!C:C,Tabelle2[[#This Row],[Zeichnungs-Endnummer]],'Verkaufte Spindeln'!F:F,"&gt;="&amp;Datum1,'Verkaufte Spindeln'!F:F,"&lt;="&amp;Datum2)</f>
        <v>2</v>
      </c>
      <c r="H366" s="34" t="s">
        <v>2063</v>
      </c>
      <c r="I366" s="3">
        <v>40</v>
      </c>
      <c r="J366" s="3">
        <v>212.22222222222223</v>
      </c>
      <c r="K366" s="41">
        <v>15000</v>
      </c>
      <c r="L366" s="9" t="s">
        <v>2294</v>
      </c>
      <c r="M366" s="3" t="s">
        <v>2355</v>
      </c>
      <c r="N366" s="8" t="s">
        <v>2100</v>
      </c>
      <c r="O366" s="50"/>
      <c r="P366" s="2" t="str">
        <f t="shared" si="14"/>
        <v>098-0418</v>
      </c>
      <c r="Q366" s="2" t="s">
        <v>670</v>
      </c>
      <c r="R366" s="2" t="str">
        <f t="shared" si="16"/>
        <v>098-0419</v>
      </c>
      <c r="S366" s="2" t="s">
        <v>671</v>
      </c>
      <c r="T366" s="2" t="s">
        <v>1898</v>
      </c>
      <c r="U366" s="2" t="s">
        <v>2044</v>
      </c>
      <c r="V366" s="2" t="s">
        <v>2205</v>
      </c>
      <c r="W366" s="2" t="s">
        <v>2123</v>
      </c>
      <c r="X366" s="35" t="s">
        <v>2136</v>
      </c>
    </row>
    <row r="367" spans="1:24" x14ac:dyDescent="0.25">
      <c r="A367" s="3" t="s">
        <v>1500</v>
      </c>
      <c r="B367" s="7">
        <v>673</v>
      </c>
      <c r="C367" s="34" t="s">
        <v>484</v>
      </c>
      <c r="D367" s="2" t="s">
        <v>960</v>
      </c>
      <c r="E367" s="35" t="s">
        <v>529</v>
      </c>
      <c r="F367" s="10">
        <v>2</v>
      </c>
      <c r="G367" s="28">
        <f>SUMIFS('Verkaufte Spindeln'!D:D,'Verkaufte Spindeln'!C:C,Tabelle2[[#This Row],[Zeichnungs-Endnummer]],'Verkaufte Spindeln'!F:F,"&gt;="&amp;Datum1,'Verkaufte Spindeln'!F:F,"&lt;="&amp;Datum2)</f>
        <v>2</v>
      </c>
      <c r="H367" s="34" t="s">
        <v>2056</v>
      </c>
      <c r="I367" s="3">
        <v>6</v>
      </c>
      <c r="J367" s="3"/>
      <c r="K367" s="41">
        <v>30000</v>
      </c>
      <c r="L367" s="9"/>
      <c r="M367" s="3"/>
      <c r="N367" s="8" t="s">
        <v>2100</v>
      </c>
      <c r="O367" s="50"/>
      <c r="P367" s="2" t="str">
        <f t="shared" si="14"/>
        <v>098-0436</v>
      </c>
      <c r="Q367" s="2" t="s">
        <v>676</v>
      </c>
      <c r="R367" s="2" t="str">
        <f t="shared" si="16"/>
        <v>098-0437</v>
      </c>
      <c r="S367" s="2" t="s">
        <v>677</v>
      </c>
      <c r="T367" s="2" t="s">
        <v>1888</v>
      </c>
      <c r="U367" s="2" t="s">
        <v>2025</v>
      </c>
      <c r="V367" s="2" t="s">
        <v>2207</v>
      </c>
      <c r="W367" s="2" t="s">
        <v>1919</v>
      </c>
      <c r="X367" s="35" t="s">
        <v>2136</v>
      </c>
    </row>
    <row r="368" spans="1:24" x14ac:dyDescent="0.25">
      <c r="A368" s="3" t="s">
        <v>1510</v>
      </c>
      <c r="B368" s="7">
        <v>675</v>
      </c>
      <c r="C368" s="34" t="s">
        <v>63</v>
      </c>
      <c r="D368" s="2" t="s">
        <v>965</v>
      </c>
      <c r="E368" s="35" t="s">
        <v>526</v>
      </c>
      <c r="F368" s="10">
        <v>2</v>
      </c>
      <c r="G368" s="28">
        <f>SUMIFS('Verkaufte Spindeln'!D:D,'Verkaufte Spindeln'!C:C,Tabelle2[[#This Row],[Zeichnungs-Endnummer]],'Verkaufte Spindeln'!F:F,"&gt;="&amp;Datum1,'Verkaufte Spindeln'!F:F,"&lt;="&amp;Datum2)</f>
        <v>2</v>
      </c>
      <c r="H368" s="34" t="s">
        <v>2057</v>
      </c>
      <c r="I368" s="3">
        <v>8</v>
      </c>
      <c r="J368" s="3">
        <v>23.875</v>
      </c>
      <c r="K368" s="41">
        <v>12000</v>
      </c>
      <c r="L368" s="9" t="s">
        <v>2300</v>
      </c>
      <c r="M368" s="3" t="s">
        <v>2354</v>
      </c>
      <c r="N368" s="8" t="s">
        <v>2100</v>
      </c>
      <c r="O368" s="50"/>
      <c r="P368" s="2" t="str">
        <f t="shared" si="14"/>
        <v>098-0525</v>
      </c>
      <c r="Q368" s="2" t="s">
        <v>668</v>
      </c>
      <c r="R368" s="2" t="str">
        <f t="shared" si="16"/>
        <v>098-0430</v>
      </c>
      <c r="S368" s="2" t="s">
        <v>669</v>
      </c>
      <c r="T368" s="2" t="s">
        <v>1889</v>
      </c>
      <c r="U368" s="2" t="s">
        <v>2027</v>
      </c>
      <c r="V368" s="2" t="s">
        <v>2204</v>
      </c>
      <c r="W368" s="2" t="s">
        <v>2122</v>
      </c>
      <c r="X368" s="35" t="s">
        <v>2136</v>
      </c>
    </row>
    <row r="369" spans="1:24" x14ac:dyDescent="0.25">
      <c r="A369" s="3" t="s">
        <v>1525</v>
      </c>
      <c r="B369" s="7">
        <v>687</v>
      </c>
      <c r="C369" s="34" t="s">
        <v>486</v>
      </c>
      <c r="D369" s="2" t="s">
        <v>973</v>
      </c>
      <c r="E369" s="35" t="s">
        <v>511</v>
      </c>
      <c r="F369" s="10">
        <v>2</v>
      </c>
      <c r="G369" s="28">
        <f>SUMIFS('Verkaufte Spindeln'!D:D,'Verkaufte Spindeln'!C:C,Tabelle2[[#This Row],[Zeichnungs-Endnummer]],'Verkaufte Spindeln'!F:F,"&gt;="&amp;Datum1,'Verkaufte Spindeln'!F:F,"&lt;="&amp;Datum2)</f>
        <v>2</v>
      </c>
      <c r="H369" s="34" t="s">
        <v>2056</v>
      </c>
      <c r="I369" s="3">
        <v>9</v>
      </c>
      <c r="J369" s="3">
        <v>42.975000000000001</v>
      </c>
      <c r="K369" s="41">
        <v>3000</v>
      </c>
      <c r="L369" s="9" t="s">
        <v>2282</v>
      </c>
      <c r="M369" s="3" t="s">
        <v>2346</v>
      </c>
      <c r="N369" s="8" t="s">
        <v>2100</v>
      </c>
      <c r="O369" s="50"/>
      <c r="P369" s="2" t="str">
        <f t="shared" si="14"/>
        <v>098-0399</v>
      </c>
      <c r="Q369" s="2" t="s">
        <v>663</v>
      </c>
      <c r="R369" s="2" t="str">
        <f t="shared" si="16"/>
        <v>098-0400</v>
      </c>
      <c r="S369" s="2" t="s">
        <v>664</v>
      </c>
      <c r="T369" s="2" t="s">
        <v>1906</v>
      </c>
      <c r="U369" s="2" t="s">
        <v>2010</v>
      </c>
      <c r="V369" s="2" t="s">
        <v>2112</v>
      </c>
      <c r="W369" s="2" t="s">
        <v>2119</v>
      </c>
      <c r="X369" s="35" t="s">
        <v>2136</v>
      </c>
    </row>
    <row r="370" spans="1:24" x14ac:dyDescent="0.25">
      <c r="A370" s="3" t="s">
        <v>1524</v>
      </c>
      <c r="B370" s="7">
        <v>698</v>
      </c>
      <c r="C370" s="34" t="s">
        <v>24</v>
      </c>
      <c r="D370" s="2" t="s">
        <v>977</v>
      </c>
      <c r="E370" s="35" t="s">
        <v>529</v>
      </c>
      <c r="F370" s="10">
        <v>2</v>
      </c>
      <c r="G370" s="28">
        <f>SUMIFS('Verkaufte Spindeln'!D:D,'Verkaufte Spindeln'!C:C,Tabelle2[[#This Row],[Zeichnungs-Endnummer]],'Verkaufte Spindeln'!F:F,"&gt;="&amp;Datum1,'Verkaufte Spindeln'!F:F,"&lt;="&amp;Datum2)</f>
        <v>2</v>
      </c>
      <c r="H370" s="34" t="s">
        <v>2082</v>
      </c>
      <c r="I370" s="3">
        <v>18</v>
      </c>
      <c r="J370" s="3"/>
      <c r="K370" s="41">
        <v>14000</v>
      </c>
      <c r="L370" s="9"/>
      <c r="M370" s="3"/>
      <c r="N370" s="8" t="s">
        <v>2100</v>
      </c>
      <c r="O370" s="50"/>
      <c r="P370" s="2" t="str">
        <f t="shared" si="14"/>
        <v>098-0457</v>
      </c>
      <c r="Q370" s="2" t="s">
        <v>688</v>
      </c>
      <c r="R370" s="2" t="str">
        <f t="shared" si="16"/>
        <v>098-0458</v>
      </c>
      <c r="S370" s="2" t="s">
        <v>689</v>
      </c>
      <c r="T370" s="2" t="s">
        <v>1981</v>
      </c>
      <c r="U370" s="2" t="s">
        <v>1933</v>
      </c>
      <c r="V370" s="2" t="s">
        <v>2212</v>
      </c>
      <c r="W370" s="2" t="s">
        <v>1919</v>
      </c>
      <c r="X370" s="35" t="s">
        <v>2136</v>
      </c>
    </row>
    <row r="371" spans="1:24" x14ac:dyDescent="0.25">
      <c r="A371" s="3" t="s">
        <v>1505</v>
      </c>
      <c r="B371" s="7">
        <v>708</v>
      </c>
      <c r="C371" s="34" t="s">
        <v>271</v>
      </c>
      <c r="D371" s="2" t="s">
        <v>961</v>
      </c>
      <c r="E371" s="35" t="s">
        <v>511</v>
      </c>
      <c r="F371" s="10">
        <v>2</v>
      </c>
      <c r="G371" s="28">
        <f>SUMIFS('Verkaufte Spindeln'!D:D,'Verkaufte Spindeln'!C:C,Tabelle2[[#This Row],[Zeichnungs-Endnummer]],'Verkaufte Spindeln'!F:F,"&gt;="&amp;Datum1,'Verkaufte Spindeln'!F:F,"&lt;="&amp;Datum2)</f>
        <v>2</v>
      </c>
      <c r="H371" s="34" t="s">
        <v>2063</v>
      </c>
      <c r="I371" s="3">
        <v>27</v>
      </c>
      <c r="J371" s="3">
        <v>128.92500000000001</v>
      </c>
      <c r="K371" s="41">
        <v>12000</v>
      </c>
      <c r="L371" s="9" t="s">
        <v>2312</v>
      </c>
      <c r="M371" s="3" t="s">
        <v>2348</v>
      </c>
      <c r="N371" s="8" t="s">
        <v>2100</v>
      </c>
      <c r="O371" s="50"/>
      <c r="P371" s="2" t="str">
        <f t="shared" si="14"/>
        <v>098-0399</v>
      </c>
      <c r="Q371" s="2" t="s">
        <v>663</v>
      </c>
      <c r="R371" s="2" t="str">
        <f t="shared" si="16"/>
        <v>098-0400</v>
      </c>
      <c r="S371" s="2" t="s">
        <v>664</v>
      </c>
      <c r="T371" s="2" t="s">
        <v>1906</v>
      </c>
      <c r="U371" s="2" t="s">
        <v>2010</v>
      </c>
      <c r="V371" s="2" t="s">
        <v>2112</v>
      </c>
      <c r="W371" s="2" t="s">
        <v>2119</v>
      </c>
      <c r="X371" s="35" t="s">
        <v>2136</v>
      </c>
    </row>
    <row r="372" spans="1:24" x14ac:dyDescent="0.25">
      <c r="A372" s="3" t="s">
        <v>1538</v>
      </c>
      <c r="B372" s="7">
        <v>712</v>
      </c>
      <c r="C372" s="34" t="s">
        <v>82</v>
      </c>
      <c r="D372" s="2" t="s">
        <v>988</v>
      </c>
      <c r="E372" s="35" t="s">
        <v>529</v>
      </c>
      <c r="F372" s="10">
        <v>2</v>
      </c>
      <c r="G372" s="28">
        <f>SUMIFS('Verkaufte Spindeln'!D:D,'Verkaufte Spindeln'!C:C,Tabelle2[[#This Row],[Zeichnungs-Endnummer]],'Verkaufte Spindeln'!F:F,"&gt;="&amp;Datum1,'Verkaufte Spindeln'!F:F,"&lt;="&amp;Datum2)</f>
        <v>2</v>
      </c>
      <c r="H372" s="34" t="s">
        <v>2057</v>
      </c>
      <c r="I372" s="3">
        <v>15</v>
      </c>
      <c r="J372" s="3"/>
      <c r="K372" s="41">
        <v>24000</v>
      </c>
      <c r="L372" s="9"/>
      <c r="M372" s="3"/>
      <c r="N372" s="8" t="s">
        <v>2100</v>
      </c>
      <c r="O372" s="50"/>
      <c r="P372" s="2" t="str">
        <f t="shared" si="14"/>
        <v>098-0388</v>
      </c>
      <c r="Q372" s="2" t="s">
        <v>653</v>
      </c>
      <c r="R372" s="2" t="str">
        <f t="shared" si="16"/>
        <v>098-0389</v>
      </c>
      <c r="S372" s="2" t="s">
        <v>654</v>
      </c>
      <c r="T372" s="2" t="s">
        <v>1892</v>
      </c>
      <c r="U372" s="2" t="s">
        <v>2032</v>
      </c>
      <c r="V372" s="2" t="s">
        <v>2216</v>
      </c>
      <c r="W372" s="2" t="s">
        <v>2115</v>
      </c>
      <c r="X372" s="35" t="s">
        <v>2136</v>
      </c>
    </row>
    <row r="373" spans="1:24" x14ac:dyDescent="0.25">
      <c r="A373" s="3" t="s">
        <v>1544</v>
      </c>
      <c r="B373" s="7">
        <v>718</v>
      </c>
      <c r="C373" s="34" t="s">
        <v>66</v>
      </c>
      <c r="D373" s="2" t="s">
        <v>993</v>
      </c>
      <c r="E373" s="35" t="s">
        <v>526</v>
      </c>
      <c r="F373" s="10">
        <v>2</v>
      </c>
      <c r="G373" s="28">
        <f>SUMIFS('Verkaufte Spindeln'!D:D,'Verkaufte Spindeln'!C:C,Tabelle2[[#This Row],[Zeichnungs-Endnummer]],'Verkaufte Spindeln'!F:F,"&gt;="&amp;Datum1,'Verkaufte Spindeln'!F:F,"&lt;="&amp;Datum2)</f>
        <v>2</v>
      </c>
      <c r="H373" s="34" t="s">
        <v>2057</v>
      </c>
      <c r="I373" s="3">
        <v>10</v>
      </c>
      <c r="J373" s="3">
        <v>33.217391304347828</v>
      </c>
      <c r="K373" s="41">
        <v>10000</v>
      </c>
      <c r="L373" s="9" t="s">
        <v>2293</v>
      </c>
      <c r="M373" s="3" t="s">
        <v>2354</v>
      </c>
      <c r="N373" s="8" t="s">
        <v>2100</v>
      </c>
      <c r="O373" s="50"/>
      <c r="P373" s="2" t="str">
        <f t="shared" ref="P373:P436" si="17">"0"&amp;Q373</f>
        <v>098-0524</v>
      </c>
      <c r="Q373" s="2" t="s">
        <v>694</v>
      </c>
      <c r="R373" s="2" t="str">
        <f t="shared" si="16"/>
        <v>098-0476</v>
      </c>
      <c r="S373" s="2" t="s">
        <v>695</v>
      </c>
      <c r="T373" s="2" t="s">
        <v>1891</v>
      </c>
      <c r="U373" s="2" t="s">
        <v>2031</v>
      </c>
      <c r="V373" s="2" t="s">
        <v>2112</v>
      </c>
      <c r="W373" s="2" t="s">
        <v>2124</v>
      </c>
      <c r="X373" s="35" t="s">
        <v>2136</v>
      </c>
    </row>
    <row r="374" spans="1:24" x14ac:dyDescent="0.25">
      <c r="A374" s="3" t="s">
        <v>1559</v>
      </c>
      <c r="B374" s="7">
        <v>723</v>
      </c>
      <c r="C374" s="34" t="s">
        <v>370</v>
      </c>
      <c r="D374" s="2" t="s">
        <v>1215</v>
      </c>
      <c r="E374" s="35" t="s">
        <v>529</v>
      </c>
      <c r="F374" s="10">
        <v>2</v>
      </c>
      <c r="G374" s="28">
        <f>SUMIFS('Verkaufte Spindeln'!D:D,'Verkaufte Spindeln'!C:C,Tabelle2[[#This Row],[Zeichnungs-Endnummer]],'Verkaufte Spindeln'!F:F,"&gt;="&amp;Datum1,'Verkaufte Spindeln'!F:F,"&lt;="&amp;Datum2)</f>
        <v>2</v>
      </c>
      <c r="H374" s="34" t="s">
        <v>2058</v>
      </c>
      <c r="I374" s="3">
        <v>15</v>
      </c>
      <c r="J374" s="3"/>
      <c r="K374" s="41">
        <v>24000</v>
      </c>
      <c r="L374" s="9"/>
      <c r="M374" s="3"/>
      <c r="N374" s="8" t="s">
        <v>2100</v>
      </c>
      <c r="O374" s="50"/>
      <c r="P374" s="2" t="str">
        <f t="shared" si="17"/>
        <v>098-0388</v>
      </c>
      <c r="Q374" s="2" t="s">
        <v>653</v>
      </c>
      <c r="R374" s="2" t="str">
        <f t="shared" ref="R374:R400" si="18">"0"&amp;S374</f>
        <v>098-0389</v>
      </c>
      <c r="S374" s="2" t="s">
        <v>654</v>
      </c>
      <c r="T374" s="2" t="s">
        <v>1892</v>
      </c>
      <c r="U374" s="2" t="s">
        <v>2032</v>
      </c>
      <c r="V374" s="2" t="s">
        <v>2213</v>
      </c>
      <c r="W374" s="2" t="s">
        <v>2115</v>
      </c>
      <c r="X374" s="35" t="s">
        <v>2136</v>
      </c>
    </row>
    <row r="375" spans="1:24" x14ac:dyDescent="0.25">
      <c r="A375" s="3" t="s">
        <v>1555</v>
      </c>
      <c r="B375" s="7">
        <v>730</v>
      </c>
      <c r="C375" s="34" t="s">
        <v>85</v>
      </c>
      <c r="D375" s="2" t="s">
        <v>999</v>
      </c>
      <c r="E375" s="35" t="s">
        <v>526</v>
      </c>
      <c r="F375" s="10">
        <v>2</v>
      </c>
      <c r="G375" s="28">
        <f>SUMIFS('Verkaufte Spindeln'!D:D,'Verkaufte Spindeln'!C:C,Tabelle2[[#This Row],[Zeichnungs-Endnummer]],'Verkaufte Spindeln'!F:F,"&gt;="&amp;Datum1,'Verkaufte Spindeln'!F:F,"&lt;="&amp;Datum2)</f>
        <v>2</v>
      </c>
      <c r="H375" s="34" t="s">
        <v>2057</v>
      </c>
      <c r="I375" s="3">
        <v>15</v>
      </c>
      <c r="J375" s="3">
        <v>23.875</v>
      </c>
      <c r="K375" s="41">
        <v>24000</v>
      </c>
      <c r="L375" s="9" t="s">
        <v>2301</v>
      </c>
      <c r="M375" s="3" t="s">
        <v>2354</v>
      </c>
      <c r="N375" s="8" t="s">
        <v>2100</v>
      </c>
      <c r="O375" s="50" t="s">
        <v>787</v>
      </c>
      <c r="P375" s="2" t="str">
        <f t="shared" si="17"/>
        <v>098-0525</v>
      </c>
      <c r="Q375" s="2" t="s">
        <v>668</v>
      </c>
      <c r="R375" s="2" t="str">
        <f t="shared" si="18"/>
        <v>098-0430</v>
      </c>
      <c r="S375" s="2" t="s">
        <v>669</v>
      </c>
      <c r="T375" s="2" t="s">
        <v>1889</v>
      </c>
      <c r="U375" s="2" t="s">
        <v>2027</v>
      </c>
      <c r="V375" s="2" t="s">
        <v>2204</v>
      </c>
      <c r="W375" s="2" t="s">
        <v>2122</v>
      </c>
      <c r="X375" s="35" t="s">
        <v>2136</v>
      </c>
    </row>
    <row r="376" spans="1:24" x14ac:dyDescent="0.25">
      <c r="A376" s="3" t="s">
        <v>1564</v>
      </c>
      <c r="B376" s="7">
        <v>739</v>
      </c>
      <c r="C376" s="34" t="s">
        <v>157</v>
      </c>
      <c r="D376" s="2" t="s">
        <v>1004</v>
      </c>
      <c r="E376" s="35" t="s">
        <v>511</v>
      </c>
      <c r="F376" s="10">
        <v>2</v>
      </c>
      <c r="G376" s="28">
        <f>SUMIFS('Verkaufte Spindeln'!D:D,'Verkaufte Spindeln'!C:C,Tabelle2[[#This Row],[Zeichnungs-Endnummer]],'Verkaufte Spindeln'!F:F,"&gt;="&amp;Datum1,'Verkaufte Spindeln'!F:F,"&lt;="&amp;Datum2)</f>
        <v>2</v>
      </c>
      <c r="H376" s="34" t="s">
        <v>2057</v>
      </c>
      <c r="I376" s="3">
        <v>21</v>
      </c>
      <c r="J376" s="3">
        <v>100.27500000000001</v>
      </c>
      <c r="K376" s="41">
        <v>18000</v>
      </c>
      <c r="L376" s="9" t="s">
        <v>2290</v>
      </c>
      <c r="M376" s="3" t="s">
        <v>2348</v>
      </c>
      <c r="N376" s="8" t="s">
        <v>2100</v>
      </c>
      <c r="O376" s="50" t="s">
        <v>783</v>
      </c>
      <c r="P376" s="2" t="str">
        <f t="shared" si="17"/>
        <v>098-0592</v>
      </c>
      <c r="Q376" s="2" t="s">
        <v>632</v>
      </c>
      <c r="R376" s="2" t="str">
        <f t="shared" si="18"/>
        <v>098-0593</v>
      </c>
      <c r="S376" s="2" t="s">
        <v>633</v>
      </c>
      <c r="T376" s="2" t="s">
        <v>1967</v>
      </c>
      <c r="U376" s="2" t="s">
        <v>2242</v>
      </c>
      <c r="V376" s="2" t="s">
        <v>2112</v>
      </c>
      <c r="W376" s="2" t="s">
        <v>1919</v>
      </c>
      <c r="X376" s="35" t="s">
        <v>2136</v>
      </c>
    </row>
    <row r="377" spans="1:24" x14ac:dyDescent="0.25">
      <c r="A377" s="3" t="s">
        <v>1582</v>
      </c>
      <c r="B377" s="7">
        <v>749</v>
      </c>
      <c r="C377" s="34" t="s">
        <v>184</v>
      </c>
      <c r="D377" s="2" t="s">
        <v>1018</v>
      </c>
      <c r="E377" s="35" t="s">
        <v>511</v>
      </c>
      <c r="F377" s="10">
        <v>2</v>
      </c>
      <c r="G377" s="28">
        <f>SUMIFS('Verkaufte Spindeln'!D:D,'Verkaufte Spindeln'!C:C,Tabelle2[[#This Row],[Zeichnungs-Endnummer]],'Verkaufte Spindeln'!F:F,"&gt;="&amp;Datum1,'Verkaufte Spindeln'!F:F,"&lt;="&amp;Datum2)</f>
        <v>2</v>
      </c>
      <c r="H377" s="34" t="s">
        <v>2057</v>
      </c>
      <c r="I377" s="3">
        <v>27</v>
      </c>
      <c r="J377" s="3">
        <v>128.92500000000001</v>
      </c>
      <c r="K377" s="41">
        <v>10000</v>
      </c>
      <c r="L377" s="9" t="s">
        <v>2284</v>
      </c>
      <c r="M377" s="3" t="s">
        <v>2348</v>
      </c>
      <c r="N377" s="8" t="s">
        <v>2100</v>
      </c>
      <c r="O377" s="50"/>
      <c r="P377" s="2" t="str">
        <f t="shared" si="17"/>
        <v>098-0399</v>
      </c>
      <c r="Q377" s="2" t="s">
        <v>663</v>
      </c>
      <c r="R377" s="2" t="str">
        <f t="shared" si="18"/>
        <v>098-0400</v>
      </c>
      <c r="S377" s="2" t="s">
        <v>664</v>
      </c>
      <c r="T377" s="2" t="s">
        <v>1906</v>
      </c>
      <c r="U377" s="2" t="s">
        <v>2010</v>
      </c>
      <c r="V377" s="2" t="s">
        <v>2112</v>
      </c>
      <c r="W377" s="2" t="s">
        <v>2119</v>
      </c>
      <c r="X377" s="35" t="s">
        <v>2136</v>
      </c>
    </row>
    <row r="378" spans="1:24" x14ac:dyDescent="0.25">
      <c r="A378" s="3" t="s">
        <v>1590</v>
      </c>
      <c r="B378" s="7">
        <v>761</v>
      </c>
      <c r="C378" s="34" t="s">
        <v>467</v>
      </c>
      <c r="D378" s="2" t="s">
        <v>1024</v>
      </c>
      <c r="E378" s="36" t="s">
        <v>537</v>
      </c>
      <c r="F378" s="10">
        <v>2</v>
      </c>
      <c r="G378" s="28">
        <f>SUMIFS('Verkaufte Spindeln'!D:D,'Verkaufte Spindeln'!C:C,Tabelle2[[#This Row],[Zeichnungs-Endnummer]],'Verkaufte Spindeln'!F:F,"&gt;="&amp;Datum1,'Verkaufte Spindeln'!F:F,"&lt;="&amp;Datum2)</f>
        <v>2</v>
      </c>
      <c r="H378" s="34" t="s">
        <v>2081</v>
      </c>
      <c r="I378" s="3">
        <v>50</v>
      </c>
      <c r="J378" s="3"/>
      <c r="K378" s="41">
        <v>8000</v>
      </c>
      <c r="L378" s="9"/>
      <c r="M378" s="3"/>
      <c r="N378" s="8" t="s">
        <v>2100</v>
      </c>
      <c r="O378" s="50"/>
      <c r="P378" s="2" t="str">
        <f t="shared" si="17"/>
        <v>098-0499</v>
      </c>
      <c r="Q378" s="2" t="s">
        <v>707</v>
      </c>
      <c r="R378" s="2" t="str">
        <f t="shared" si="18"/>
        <v>098-0500</v>
      </c>
      <c r="S378" s="2" t="s">
        <v>708</v>
      </c>
      <c r="T378" s="2" t="s">
        <v>1898</v>
      </c>
      <c r="U378" s="2" t="s">
        <v>2045</v>
      </c>
      <c r="V378" s="2" t="s">
        <v>2112</v>
      </c>
      <c r="W378" s="2" t="s">
        <v>2112</v>
      </c>
      <c r="X378" s="35" t="s">
        <v>778</v>
      </c>
    </row>
    <row r="379" spans="1:24" x14ac:dyDescent="0.25">
      <c r="A379" s="3" t="s">
        <v>1596</v>
      </c>
      <c r="B379" s="7">
        <v>767</v>
      </c>
      <c r="C379" s="34" t="s">
        <v>131</v>
      </c>
      <c r="D379" s="2" t="s">
        <v>1029</v>
      </c>
      <c r="E379" s="35" t="s">
        <v>526</v>
      </c>
      <c r="F379" s="10">
        <v>2</v>
      </c>
      <c r="G379" s="28">
        <f>SUMIFS('Verkaufte Spindeln'!D:D,'Verkaufte Spindeln'!C:C,Tabelle2[[#This Row],[Zeichnungs-Endnummer]],'Verkaufte Spindeln'!F:F,"&gt;="&amp;Datum1,'Verkaufte Spindeln'!F:F,"&lt;="&amp;Datum2)</f>
        <v>2</v>
      </c>
      <c r="H379" s="34" t="s">
        <v>2057</v>
      </c>
      <c r="I379" s="3">
        <v>20</v>
      </c>
      <c r="J379" s="3">
        <v>32.649572649572647</v>
      </c>
      <c r="K379" s="41">
        <v>20000</v>
      </c>
      <c r="L379" s="9" t="s">
        <v>2307</v>
      </c>
      <c r="M379" s="3" t="s">
        <v>2354</v>
      </c>
      <c r="N379" s="8" t="s">
        <v>2100</v>
      </c>
      <c r="O379" s="50"/>
      <c r="P379" s="2" t="str">
        <f t="shared" si="17"/>
        <v>098-0515</v>
      </c>
      <c r="Q379" s="2" t="s">
        <v>700</v>
      </c>
      <c r="R379" s="2" t="str">
        <f t="shared" si="18"/>
        <v>098-0476</v>
      </c>
      <c r="S379" s="2" t="s">
        <v>695</v>
      </c>
      <c r="T379" s="2" t="s">
        <v>1891</v>
      </c>
      <c r="U379" s="2" t="s">
        <v>2030</v>
      </c>
      <c r="V379" s="2" t="s">
        <v>2112</v>
      </c>
      <c r="W379" s="2" t="s">
        <v>2112</v>
      </c>
      <c r="X379" s="35" t="s">
        <v>2136</v>
      </c>
    </row>
    <row r="380" spans="1:24" x14ac:dyDescent="0.25">
      <c r="A380" s="3" t="s">
        <v>1601</v>
      </c>
      <c r="B380" s="7">
        <v>775</v>
      </c>
      <c r="C380" s="34" t="s">
        <v>200</v>
      </c>
      <c r="D380" s="2" t="s">
        <v>1034</v>
      </c>
      <c r="E380" s="35" t="s">
        <v>511</v>
      </c>
      <c r="F380" s="10">
        <v>2</v>
      </c>
      <c r="G380" s="28">
        <f>SUMIFS('Verkaufte Spindeln'!D:D,'Verkaufte Spindeln'!C:C,Tabelle2[[#This Row],[Zeichnungs-Endnummer]],'Verkaufte Spindeln'!F:F,"&gt;="&amp;Datum1,'Verkaufte Spindeln'!F:F,"&lt;="&amp;Datum2)</f>
        <v>2</v>
      </c>
      <c r="H380" s="34" t="s">
        <v>2057</v>
      </c>
      <c r="I380" s="3">
        <v>33</v>
      </c>
      <c r="J380" s="3">
        <v>90.300859598853862</v>
      </c>
      <c r="K380" s="41">
        <v>18000</v>
      </c>
      <c r="L380" s="9" t="s">
        <v>2290</v>
      </c>
      <c r="M380" s="3" t="s">
        <v>2348</v>
      </c>
      <c r="N380" s="8" t="s">
        <v>2100</v>
      </c>
      <c r="O380" s="50"/>
      <c r="P380" s="2" t="str">
        <f t="shared" si="17"/>
        <v>098-0510</v>
      </c>
      <c r="Q380" s="2" t="s">
        <v>716</v>
      </c>
      <c r="R380" s="2" t="str">
        <f t="shared" si="18"/>
        <v>098-0509</v>
      </c>
      <c r="S380" s="2" t="s">
        <v>717</v>
      </c>
      <c r="T380" s="2" t="s">
        <v>1966</v>
      </c>
      <c r="U380" s="2" t="s">
        <v>2243</v>
      </c>
      <c r="V380" s="2" t="s">
        <v>2224</v>
      </c>
      <c r="W380" s="2" t="s">
        <v>1919</v>
      </c>
      <c r="X380" s="35" t="s">
        <v>2136</v>
      </c>
    </row>
    <row r="381" spans="1:24" x14ac:dyDescent="0.25">
      <c r="A381" s="3" t="s">
        <v>1585</v>
      </c>
      <c r="B381" s="7">
        <v>785</v>
      </c>
      <c r="C381" s="34" t="s">
        <v>319</v>
      </c>
      <c r="D381" s="2" t="s">
        <v>1020</v>
      </c>
      <c r="E381" s="36" t="s">
        <v>537</v>
      </c>
      <c r="F381" s="10">
        <v>2</v>
      </c>
      <c r="G381" s="28">
        <f>SUMIFS('Verkaufte Spindeln'!D:D,'Verkaufte Spindeln'!C:C,Tabelle2[[#This Row],[Zeichnungs-Endnummer]],'Verkaufte Spindeln'!F:F,"&gt;="&amp;Datum1,'Verkaufte Spindeln'!F:F,"&lt;="&amp;Datum2)</f>
        <v>2</v>
      </c>
      <c r="H381" s="34" t="s">
        <v>2063</v>
      </c>
      <c r="I381" s="3">
        <v>50</v>
      </c>
      <c r="J381" s="3"/>
      <c r="K381" s="41">
        <v>7000</v>
      </c>
      <c r="L381" s="9"/>
      <c r="M381" s="3"/>
      <c r="N381" s="8" t="s">
        <v>2100</v>
      </c>
      <c r="O381" s="50"/>
      <c r="P381" s="2" t="str">
        <f t="shared" si="17"/>
        <v>098-0276</v>
      </c>
      <c r="Q381" s="2" t="s">
        <v>590</v>
      </c>
      <c r="R381" s="2" t="str">
        <f t="shared" si="18"/>
        <v>098-0277</v>
      </c>
      <c r="S381" s="2" t="s">
        <v>591</v>
      </c>
      <c r="T381" s="2" t="s">
        <v>1995</v>
      </c>
      <c r="U381" s="2" t="s">
        <v>1943</v>
      </c>
      <c r="V381" s="2" t="s">
        <v>2112</v>
      </c>
      <c r="W381" s="2" t="s">
        <v>1919</v>
      </c>
      <c r="X381" s="35" t="s">
        <v>774</v>
      </c>
    </row>
    <row r="382" spans="1:24" x14ac:dyDescent="0.25">
      <c r="A382" s="3" t="s">
        <v>1620</v>
      </c>
      <c r="B382" s="7">
        <v>788</v>
      </c>
      <c r="C382" s="34" t="s">
        <v>360</v>
      </c>
      <c r="D382" s="2" t="s">
        <v>1225</v>
      </c>
      <c r="E382" s="35" t="s">
        <v>515</v>
      </c>
      <c r="F382" s="10">
        <v>2</v>
      </c>
      <c r="G382" s="28">
        <f>SUMIFS('Verkaufte Spindeln'!D:D,'Verkaufte Spindeln'!C:C,Tabelle2[[#This Row],[Zeichnungs-Endnummer]],'Verkaufte Spindeln'!F:F,"&gt;="&amp;Datum1,'Verkaufte Spindeln'!F:F,"&lt;="&amp;Datum2)</f>
        <v>2</v>
      </c>
      <c r="H382" s="34" t="s">
        <v>2086</v>
      </c>
      <c r="I382" s="3">
        <v>12</v>
      </c>
      <c r="J382" s="3">
        <v>12</v>
      </c>
      <c r="K382" s="41">
        <v>36000</v>
      </c>
      <c r="L382" s="9" t="s">
        <v>2316</v>
      </c>
      <c r="M382" s="3" t="s">
        <v>2365</v>
      </c>
      <c r="N382" s="8" t="s">
        <v>2100</v>
      </c>
      <c r="O382" s="50"/>
      <c r="P382" s="2" t="str">
        <f t="shared" si="17"/>
        <v>098-0469</v>
      </c>
      <c r="Q382" s="2" t="s">
        <v>692</v>
      </c>
      <c r="R382" s="2" t="str">
        <f t="shared" si="18"/>
        <v>098-0470</v>
      </c>
      <c r="S382" s="2" t="s">
        <v>693</v>
      </c>
      <c r="T382" s="2" t="s">
        <v>1955</v>
      </c>
      <c r="U382" s="2" t="s">
        <v>2272</v>
      </c>
      <c r="V382" s="2" t="s">
        <v>2215</v>
      </c>
      <c r="W382" s="2" t="s">
        <v>1919</v>
      </c>
      <c r="X382" s="35" t="s">
        <v>2136</v>
      </c>
    </row>
    <row r="383" spans="1:24" x14ac:dyDescent="0.25">
      <c r="A383" s="3" t="s">
        <v>1635</v>
      </c>
      <c r="B383" s="7">
        <v>799</v>
      </c>
      <c r="C383" s="34" t="s">
        <v>163</v>
      </c>
      <c r="D383" s="2" t="s">
        <v>1052</v>
      </c>
      <c r="E383" s="35" t="s">
        <v>511</v>
      </c>
      <c r="F383" s="10">
        <v>2</v>
      </c>
      <c r="G383" s="28">
        <f>SUMIFS('Verkaufte Spindeln'!D:D,'Verkaufte Spindeln'!C:C,Tabelle2[[#This Row],[Zeichnungs-Endnummer]],'Verkaufte Spindeln'!F:F,"&gt;="&amp;Datum1,'Verkaufte Spindeln'!F:F,"&lt;="&amp;Datum2)</f>
        <v>2</v>
      </c>
      <c r="H383" s="34" t="s">
        <v>2057</v>
      </c>
      <c r="I383" s="3">
        <v>21</v>
      </c>
      <c r="J383" s="3">
        <v>100.27500000000001</v>
      </c>
      <c r="K383" s="41">
        <v>18000</v>
      </c>
      <c r="L383" s="9" t="s">
        <v>2290</v>
      </c>
      <c r="M383" s="3" t="s">
        <v>2348</v>
      </c>
      <c r="N383" s="8" t="s">
        <v>2100</v>
      </c>
      <c r="O383" s="50"/>
      <c r="P383" s="2" t="str">
        <f t="shared" si="17"/>
        <v>098-0592</v>
      </c>
      <c r="Q383" s="2" t="s">
        <v>632</v>
      </c>
      <c r="R383" s="2" t="str">
        <f t="shared" si="18"/>
        <v>098-0593</v>
      </c>
      <c r="S383" s="2" t="s">
        <v>633</v>
      </c>
      <c r="T383" s="2" t="s">
        <v>1967</v>
      </c>
      <c r="U383" s="2" t="s">
        <v>2242</v>
      </c>
      <c r="V383" s="2" t="s">
        <v>2112</v>
      </c>
      <c r="W383" s="2" t="s">
        <v>1919</v>
      </c>
      <c r="X383" s="35" t="s">
        <v>2136</v>
      </c>
    </row>
    <row r="384" spans="1:24" x14ac:dyDescent="0.25">
      <c r="A384" s="3" t="s">
        <v>1640</v>
      </c>
      <c r="B384" s="7">
        <v>811</v>
      </c>
      <c r="C384" s="34" t="s">
        <v>129</v>
      </c>
      <c r="D384" s="2" t="s">
        <v>1057</v>
      </c>
      <c r="E384" s="35" t="s">
        <v>526</v>
      </c>
      <c r="F384" s="10">
        <v>2</v>
      </c>
      <c r="G384" s="28">
        <f>SUMIFS('Verkaufte Spindeln'!D:D,'Verkaufte Spindeln'!C:C,Tabelle2[[#This Row],[Zeichnungs-Endnummer]],'Verkaufte Spindeln'!F:F,"&gt;="&amp;Datum1,'Verkaufte Spindeln'!F:F,"&lt;="&amp;Datum2)</f>
        <v>2</v>
      </c>
      <c r="H384" s="34" t="s">
        <v>2057</v>
      </c>
      <c r="I384" s="3">
        <v>20</v>
      </c>
      <c r="J384" s="3">
        <v>32.649572649572647</v>
      </c>
      <c r="K384" s="41">
        <v>15000</v>
      </c>
      <c r="L384" s="9" t="s">
        <v>2319</v>
      </c>
      <c r="M384" s="3" t="s">
        <v>2366</v>
      </c>
      <c r="N384" s="8" t="s">
        <v>2100</v>
      </c>
      <c r="O384" s="50"/>
      <c r="P384" s="2" t="str">
        <f t="shared" si="17"/>
        <v>098-0515</v>
      </c>
      <c r="Q384" s="2" t="s">
        <v>700</v>
      </c>
      <c r="R384" s="2" t="str">
        <f t="shared" si="18"/>
        <v>098-0476</v>
      </c>
      <c r="S384" s="2" t="s">
        <v>695</v>
      </c>
      <c r="T384" s="2" t="s">
        <v>1891</v>
      </c>
      <c r="U384" s="2" t="s">
        <v>2030</v>
      </c>
      <c r="V384" s="2" t="s">
        <v>2112</v>
      </c>
      <c r="W384" s="2" t="s">
        <v>2112</v>
      </c>
      <c r="X384" s="35" t="s">
        <v>2136</v>
      </c>
    </row>
    <row r="385" spans="1:24" x14ac:dyDescent="0.25">
      <c r="A385" s="3" t="s">
        <v>1644</v>
      </c>
      <c r="B385" s="7">
        <v>829</v>
      </c>
      <c r="C385" s="34" t="s">
        <v>448</v>
      </c>
      <c r="D385" s="2" t="s">
        <v>1059</v>
      </c>
      <c r="E385" s="36" t="s">
        <v>537</v>
      </c>
      <c r="F385" s="10">
        <v>2</v>
      </c>
      <c r="G385" s="28">
        <f>SUMIFS('Verkaufte Spindeln'!D:D,'Verkaufte Spindeln'!C:C,Tabelle2[[#This Row],[Zeichnungs-Endnummer]],'Verkaufte Spindeln'!F:F,"&gt;="&amp;Datum1,'Verkaufte Spindeln'!F:F,"&lt;="&amp;Datum2)</f>
        <v>2</v>
      </c>
      <c r="H385" s="34" t="s">
        <v>2088</v>
      </c>
      <c r="I385" s="3">
        <v>50</v>
      </c>
      <c r="J385" s="3"/>
      <c r="K385" s="41">
        <v>7000</v>
      </c>
      <c r="L385" s="9"/>
      <c r="M385" s="3"/>
      <c r="N385" s="8" t="s">
        <v>2100</v>
      </c>
      <c r="O385" s="50"/>
      <c r="P385" s="2" t="str">
        <f t="shared" si="17"/>
        <v>098-0526</v>
      </c>
      <c r="Q385" s="2" t="s">
        <v>723</v>
      </c>
      <c r="R385" s="2" t="str">
        <f t="shared" si="18"/>
        <v>098-0527</v>
      </c>
      <c r="S385" s="2" t="s">
        <v>724</v>
      </c>
      <c r="T385" s="2" t="s">
        <v>1912</v>
      </c>
      <c r="U385" s="2" t="s">
        <v>2021</v>
      </c>
      <c r="V385" s="2" t="s">
        <v>2112</v>
      </c>
      <c r="W385" s="2" t="s">
        <v>2128</v>
      </c>
      <c r="X385" s="35" t="s">
        <v>779</v>
      </c>
    </row>
    <row r="386" spans="1:24" x14ac:dyDescent="0.25">
      <c r="A386" s="3" t="s">
        <v>1652</v>
      </c>
      <c r="B386" s="7">
        <v>832</v>
      </c>
      <c r="C386" s="34" t="s">
        <v>460</v>
      </c>
      <c r="D386" s="2" t="s">
        <v>1229</v>
      </c>
      <c r="E386" s="35" t="s">
        <v>515</v>
      </c>
      <c r="F386" s="10">
        <v>2</v>
      </c>
      <c r="G386" s="28">
        <f>SUMIFS('Verkaufte Spindeln'!D:D,'Verkaufte Spindeln'!C:C,Tabelle2[[#This Row],[Zeichnungs-Endnummer]],'Verkaufte Spindeln'!F:F,"&gt;="&amp;Datum1,'Verkaufte Spindeln'!F:F,"&lt;="&amp;Datum2)</f>
        <v>2</v>
      </c>
      <c r="H386" s="34" t="s">
        <v>2081</v>
      </c>
      <c r="I386" s="3">
        <v>40</v>
      </c>
      <c r="J386" s="3">
        <v>400</v>
      </c>
      <c r="K386" s="41">
        <v>7000</v>
      </c>
      <c r="L386" s="9" t="s">
        <v>2321</v>
      </c>
      <c r="M386" s="3" t="s">
        <v>2345</v>
      </c>
      <c r="N386" s="8" t="s">
        <v>2100</v>
      </c>
      <c r="O386" s="50"/>
      <c r="P386" s="2" t="str">
        <f t="shared" si="17"/>
        <v>098-0519</v>
      </c>
      <c r="Q386" s="2" t="s">
        <v>702</v>
      </c>
      <c r="R386" s="2" t="str">
        <f t="shared" si="18"/>
        <v>098-0520</v>
      </c>
      <c r="S386" s="2" t="s">
        <v>703</v>
      </c>
      <c r="T386" s="2" t="s">
        <v>2055</v>
      </c>
      <c r="U386" s="2" t="s">
        <v>2054</v>
      </c>
      <c r="V386" s="2" t="s">
        <v>2222</v>
      </c>
      <c r="W386" s="2" t="s">
        <v>1919</v>
      </c>
      <c r="X386" s="35" t="s">
        <v>2136</v>
      </c>
    </row>
    <row r="387" spans="1:24" x14ac:dyDescent="0.25">
      <c r="A387" s="3" t="s">
        <v>1616</v>
      </c>
      <c r="B387" s="7">
        <v>1023</v>
      </c>
      <c r="C387" s="34" t="s">
        <v>290</v>
      </c>
      <c r="D387" s="2" t="s">
        <v>1040</v>
      </c>
      <c r="E387" s="35" t="s">
        <v>511</v>
      </c>
      <c r="F387" s="10">
        <v>2</v>
      </c>
      <c r="G387" s="28">
        <f>SUMIFS('Verkaufte Spindeln'!D:D,'Verkaufte Spindeln'!C:C,Tabelle2[[#This Row],[Zeichnungs-Endnummer]],'Verkaufte Spindeln'!F:F,"&gt;="&amp;Datum1,'Verkaufte Spindeln'!F:F,"&lt;="&amp;Datum2)</f>
        <v>2</v>
      </c>
      <c r="H387" s="34" t="s">
        <v>2063</v>
      </c>
      <c r="I387" s="3">
        <v>34</v>
      </c>
      <c r="J387" s="3">
        <v>162.35</v>
      </c>
      <c r="K387" s="41">
        <v>12000</v>
      </c>
      <c r="L387" s="9" t="s">
        <v>2312</v>
      </c>
      <c r="M387" s="3" t="s">
        <v>2348</v>
      </c>
      <c r="N387" s="8" t="s">
        <v>2100</v>
      </c>
      <c r="O387" s="50" t="s">
        <v>794</v>
      </c>
      <c r="P387" s="2" t="str">
        <f t="shared" si="17"/>
        <v>098-0606</v>
      </c>
      <c r="Q387" s="2" t="s">
        <v>706</v>
      </c>
      <c r="R387" s="2" t="str">
        <f t="shared" si="18"/>
        <v>098-0488</v>
      </c>
      <c r="S387" s="2" t="s">
        <v>705</v>
      </c>
      <c r="T387" s="2" t="s">
        <v>1907</v>
      </c>
      <c r="U387" s="2" t="s">
        <v>2015</v>
      </c>
      <c r="V387" s="2" t="s">
        <v>2112</v>
      </c>
      <c r="W387" s="2" t="s">
        <v>2112</v>
      </c>
      <c r="X387" s="35" t="s">
        <v>2136</v>
      </c>
    </row>
    <row r="388" spans="1:24" x14ac:dyDescent="0.25">
      <c r="A388" s="3" t="s">
        <v>1829</v>
      </c>
      <c r="B388" s="7">
        <v>1057</v>
      </c>
      <c r="C388" s="34" t="s">
        <v>322</v>
      </c>
      <c r="D388" s="2" t="s">
        <v>1150</v>
      </c>
      <c r="E388" s="36" t="s">
        <v>537</v>
      </c>
      <c r="F388" s="10">
        <v>2</v>
      </c>
      <c r="G388" s="28">
        <f>SUMIFS('Verkaufte Spindeln'!D:D,'Verkaufte Spindeln'!C:C,Tabelle2[[#This Row],[Zeichnungs-Endnummer]],'Verkaufte Spindeln'!F:F,"&gt;="&amp;Datum1,'Verkaufte Spindeln'!F:F,"&lt;="&amp;Datum2)</f>
        <v>2</v>
      </c>
      <c r="H388" s="34" t="s">
        <v>2063</v>
      </c>
      <c r="I388" s="3">
        <v>50</v>
      </c>
      <c r="J388" s="3"/>
      <c r="K388" s="41">
        <v>7000</v>
      </c>
      <c r="L388" s="9"/>
      <c r="M388" s="3"/>
      <c r="N388" s="8" t="s">
        <v>2100</v>
      </c>
      <c r="O388" s="50" t="s">
        <v>799</v>
      </c>
      <c r="P388" s="2" t="str">
        <f t="shared" si="17"/>
        <v>098-0526</v>
      </c>
      <c r="Q388" s="2" t="s">
        <v>723</v>
      </c>
      <c r="R388" s="2" t="str">
        <f t="shared" si="18"/>
        <v>098-0527</v>
      </c>
      <c r="S388" s="2" t="s">
        <v>724</v>
      </c>
      <c r="T388" s="2" t="s">
        <v>1912</v>
      </c>
      <c r="U388" s="2" t="s">
        <v>2021</v>
      </c>
      <c r="V388" s="2" t="s">
        <v>2112</v>
      </c>
      <c r="W388" s="2" t="s">
        <v>2128</v>
      </c>
      <c r="X388" s="35" t="s">
        <v>2233</v>
      </c>
    </row>
    <row r="389" spans="1:24" x14ac:dyDescent="0.25">
      <c r="A389" s="3" t="s">
        <v>1678</v>
      </c>
      <c r="B389" s="7">
        <v>926</v>
      </c>
      <c r="C389" s="34" t="s">
        <v>36</v>
      </c>
      <c r="D389" s="2" t="s">
        <v>1238</v>
      </c>
      <c r="E389" s="35" t="s">
        <v>515</v>
      </c>
      <c r="F389" s="10">
        <v>2</v>
      </c>
      <c r="G389" s="28">
        <f>SUMIFS('Verkaufte Spindeln'!D:D,'Verkaufte Spindeln'!C:C,Tabelle2[[#This Row],[Zeichnungs-Endnummer]],'Verkaufte Spindeln'!F:F,"&gt;="&amp;Datum1,'Verkaufte Spindeln'!F:F,"&lt;="&amp;Datum2)</f>
        <v>2</v>
      </c>
      <c r="H389" s="34" t="s">
        <v>2073</v>
      </c>
      <c r="I389" s="3">
        <v>42</v>
      </c>
      <c r="J389" s="3">
        <v>400</v>
      </c>
      <c r="K389" s="41">
        <v>7000</v>
      </c>
      <c r="L389" s="9" t="s">
        <v>2323</v>
      </c>
      <c r="M389" s="3" t="s">
        <v>2345</v>
      </c>
      <c r="N389" s="8" t="s">
        <v>2100</v>
      </c>
      <c r="O389" s="50" t="s">
        <v>800</v>
      </c>
      <c r="P389" s="2" t="str">
        <f t="shared" si="17"/>
        <v>098-0547</v>
      </c>
      <c r="Q389" s="2" t="s">
        <v>731</v>
      </c>
      <c r="R389" s="2" t="str">
        <f t="shared" si="18"/>
        <v>098-0548</v>
      </c>
      <c r="S389" s="2" t="s">
        <v>732</v>
      </c>
      <c r="T389" s="2" t="s">
        <v>1916</v>
      </c>
      <c r="U389" s="2" t="s">
        <v>2020</v>
      </c>
      <c r="V389" s="2" t="s">
        <v>2112</v>
      </c>
      <c r="W389" s="2" t="s">
        <v>2132</v>
      </c>
      <c r="X389" s="35" t="s">
        <v>2232</v>
      </c>
    </row>
    <row r="390" spans="1:24" x14ac:dyDescent="0.25">
      <c r="A390" s="3" t="s">
        <v>1836</v>
      </c>
      <c r="B390" s="7">
        <v>1067</v>
      </c>
      <c r="C390" s="34" t="s">
        <v>178</v>
      </c>
      <c r="D390" s="2" t="s">
        <v>1262</v>
      </c>
      <c r="E390" s="35" t="s">
        <v>524</v>
      </c>
      <c r="F390" s="10">
        <v>2</v>
      </c>
      <c r="G390" s="28">
        <f>SUMIFS('Verkaufte Spindeln'!D:D,'Verkaufte Spindeln'!C:C,Tabelle2[[#This Row],[Zeichnungs-Endnummer]],'Verkaufte Spindeln'!F:F,"&gt;="&amp;Datum1,'Verkaufte Spindeln'!F:F,"&lt;="&amp;Datum2)</f>
        <v>2</v>
      </c>
      <c r="H390" s="34" t="s">
        <v>2057</v>
      </c>
      <c r="I390" s="3">
        <v>26</v>
      </c>
      <c r="J390" s="3">
        <v>31.8</v>
      </c>
      <c r="K390" s="41">
        <v>12000</v>
      </c>
      <c r="L390" s="9" t="s">
        <v>2339</v>
      </c>
      <c r="M390" s="3" t="s">
        <v>2354</v>
      </c>
      <c r="N390" s="8" t="s">
        <v>2100</v>
      </c>
      <c r="O390" s="50" t="s">
        <v>827</v>
      </c>
      <c r="P390" s="2" t="str">
        <f t="shared" si="17"/>
        <v>098-0631</v>
      </c>
      <c r="Q390" s="2" t="s">
        <v>768</v>
      </c>
      <c r="R390" s="2" t="str">
        <f t="shared" si="18"/>
        <v>098-0543</v>
      </c>
      <c r="S390" s="2" t="s">
        <v>769</v>
      </c>
      <c r="T390" s="2" t="s">
        <v>1900</v>
      </c>
      <c r="U390" s="2" t="s">
        <v>2001</v>
      </c>
      <c r="V390" s="2" t="s">
        <v>2112</v>
      </c>
      <c r="W390" s="2" t="s">
        <v>2135</v>
      </c>
      <c r="X390" s="35" t="s">
        <v>2240</v>
      </c>
    </row>
    <row r="391" spans="1:24" x14ac:dyDescent="0.25">
      <c r="A391" s="3" t="s">
        <v>1838</v>
      </c>
      <c r="B391" s="7">
        <v>1068</v>
      </c>
      <c r="C391" s="34" t="s">
        <v>203</v>
      </c>
      <c r="D391" s="2" t="s">
        <v>1164</v>
      </c>
      <c r="E391" s="36" t="s">
        <v>511</v>
      </c>
      <c r="F391" s="10">
        <v>2</v>
      </c>
      <c r="G391" s="28">
        <f>SUMIFS('Verkaufte Spindeln'!D:D,'Verkaufte Spindeln'!C:C,Tabelle2[[#This Row],[Zeichnungs-Endnummer]],'Verkaufte Spindeln'!F:F,"&gt;="&amp;Datum1,'Verkaufte Spindeln'!F:F,"&lt;="&amp;Datum2)</f>
        <v>2</v>
      </c>
      <c r="H391" s="34" t="s">
        <v>2057</v>
      </c>
      <c r="I391" s="3">
        <v>34</v>
      </c>
      <c r="J391" s="3"/>
      <c r="K391" s="41">
        <v>12000</v>
      </c>
      <c r="L391" s="9"/>
      <c r="M391" s="3"/>
      <c r="N391" s="8" t="s">
        <v>2100</v>
      </c>
      <c r="O391" s="50" t="s">
        <v>795</v>
      </c>
      <c r="P391" s="2" t="str">
        <f t="shared" si="17"/>
        <v>098-0521</v>
      </c>
      <c r="Q391" s="2" t="s">
        <v>704</v>
      </c>
      <c r="R391" s="2" t="str">
        <f t="shared" si="18"/>
        <v>098-0488</v>
      </c>
      <c r="S391" s="2" t="s">
        <v>705</v>
      </c>
      <c r="T391" s="2" t="s">
        <v>1907</v>
      </c>
      <c r="U391" s="2" t="s">
        <v>2012</v>
      </c>
      <c r="V391" s="2" t="s">
        <v>2112</v>
      </c>
      <c r="W391" s="2" t="s">
        <v>2128</v>
      </c>
      <c r="X391" s="35" t="s">
        <v>2136</v>
      </c>
    </row>
    <row r="392" spans="1:24" x14ac:dyDescent="0.25">
      <c r="A392" s="3" t="s">
        <v>1846</v>
      </c>
      <c r="B392" s="7">
        <v>1076</v>
      </c>
      <c r="C392" s="34" t="s">
        <v>47</v>
      </c>
      <c r="D392" s="2" t="s">
        <v>1168</v>
      </c>
      <c r="E392" s="35" t="s">
        <v>512</v>
      </c>
      <c r="F392" s="10">
        <v>2</v>
      </c>
      <c r="G392" s="28">
        <f>SUMIFS('Verkaufte Spindeln'!D:D,'Verkaufte Spindeln'!C:C,Tabelle2[[#This Row],[Zeichnungs-Endnummer]],'Verkaufte Spindeln'!F:F,"&gt;="&amp;Datum1,'Verkaufte Spindeln'!F:F,"&lt;="&amp;Datum2)</f>
        <v>2</v>
      </c>
      <c r="H392" s="34" t="s">
        <v>2097</v>
      </c>
      <c r="I392" s="3">
        <v>50</v>
      </c>
      <c r="J392" s="3">
        <v>240</v>
      </c>
      <c r="K392" s="41">
        <v>8000</v>
      </c>
      <c r="L392" s="9" t="s">
        <v>2340</v>
      </c>
      <c r="M392" s="3" t="s">
        <v>2340</v>
      </c>
      <c r="N392" s="8" t="s">
        <v>2100</v>
      </c>
      <c r="O392" s="50" t="s">
        <v>821</v>
      </c>
      <c r="P392" s="2" t="str">
        <f t="shared" si="17"/>
        <v>098-0607</v>
      </c>
      <c r="Q392" s="2" t="s">
        <v>759</v>
      </c>
      <c r="R392" s="2" t="str">
        <f t="shared" si="18"/>
        <v>098-0608</v>
      </c>
      <c r="S392" s="2" t="s">
        <v>760</v>
      </c>
      <c r="T392" s="2" t="s">
        <v>1911</v>
      </c>
      <c r="U392" s="2" t="s">
        <v>2019</v>
      </c>
      <c r="V392" s="2" t="s">
        <v>2112</v>
      </c>
      <c r="W392" s="2" t="s">
        <v>2112</v>
      </c>
      <c r="X392" s="35" t="s">
        <v>2238</v>
      </c>
    </row>
    <row r="393" spans="1:24" x14ac:dyDescent="0.25">
      <c r="A393" s="3" t="s">
        <v>1851</v>
      </c>
      <c r="B393" s="7">
        <v>1082</v>
      </c>
      <c r="C393" s="34" t="s">
        <v>224</v>
      </c>
      <c r="D393" s="2" t="s">
        <v>1170</v>
      </c>
      <c r="E393" s="35" t="s">
        <v>511</v>
      </c>
      <c r="F393" s="10">
        <v>2</v>
      </c>
      <c r="G393" s="28">
        <f>SUMIFS('Verkaufte Spindeln'!D:D,'Verkaufte Spindeln'!C:C,Tabelle2[[#This Row],[Zeichnungs-Endnummer]],'Verkaufte Spindeln'!F:F,"&gt;="&amp;Datum1,'Verkaufte Spindeln'!F:F,"&lt;="&amp;Datum2)</f>
        <v>2</v>
      </c>
      <c r="H393" s="34" t="s">
        <v>2057</v>
      </c>
      <c r="I393" s="3">
        <v>40</v>
      </c>
      <c r="J393" s="3">
        <v>67</v>
      </c>
      <c r="K393" s="41">
        <v>24000</v>
      </c>
      <c r="L393" s="9" t="s">
        <v>2336</v>
      </c>
      <c r="M393" s="3" t="s">
        <v>2373</v>
      </c>
      <c r="N393" s="8" t="s">
        <v>2100</v>
      </c>
      <c r="O393" s="50" t="s">
        <v>820</v>
      </c>
      <c r="P393" s="2" t="str">
        <f t="shared" si="17"/>
        <v>098-0597</v>
      </c>
      <c r="Q393" s="2" t="s">
        <v>757</v>
      </c>
      <c r="R393" s="2" t="str">
        <f t="shared" si="18"/>
        <v>098-0623</v>
      </c>
      <c r="S393" s="2" t="s">
        <v>767</v>
      </c>
      <c r="T393" s="2" t="s">
        <v>1904</v>
      </c>
      <c r="U393" s="2" t="s">
        <v>2005</v>
      </c>
      <c r="V393" s="2" t="s">
        <v>2112</v>
      </c>
      <c r="W393" s="2" t="s">
        <v>2112</v>
      </c>
      <c r="X393" s="35" t="s">
        <v>2136</v>
      </c>
    </row>
    <row r="394" spans="1:24" x14ac:dyDescent="0.25">
      <c r="A394" s="3" t="s">
        <v>1855</v>
      </c>
      <c r="B394" s="7">
        <v>1090</v>
      </c>
      <c r="C394" s="34" t="s">
        <v>169</v>
      </c>
      <c r="D394" s="2" t="s">
        <v>1267</v>
      </c>
      <c r="E394" s="35" t="s">
        <v>511</v>
      </c>
      <c r="F394" s="10">
        <v>2</v>
      </c>
      <c r="G394" s="28">
        <f>SUMIFS('Verkaufte Spindeln'!D:D,'Verkaufte Spindeln'!C:C,Tabelle2[[#This Row],[Zeichnungs-Endnummer]],'Verkaufte Spindeln'!F:F,"&gt;="&amp;Datum1,'Verkaufte Spindeln'!F:F,"&lt;="&amp;Datum2)</f>
        <v>2</v>
      </c>
      <c r="H394" s="34" t="s">
        <v>2057</v>
      </c>
      <c r="I394" s="3">
        <v>21</v>
      </c>
      <c r="J394" s="3">
        <v>100.27500000000001</v>
      </c>
      <c r="K394" s="41">
        <v>18000</v>
      </c>
      <c r="L394" s="9" t="s">
        <v>2290</v>
      </c>
      <c r="M394" s="3" t="s">
        <v>2364</v>
      </c>
      <c r="N394" s="8" t="s">
        <v>2100</v>
      </c>
      <c r="O394" s="50" t="s">
        <v>783</v>
      </c>
      <c r="P394" s="2" t="str">
        <f t="shared" si="17"/>
        <v>098-0592</v>
      </c>
      <c r="Q394" s="2" t="s">
        <v>632</v>
      </c>
      <c r="R394" s="2" t="str">
        <f t="shared" si="18"/>
        <v>098-0593</v>
      </c>
      <c r="S394" s="2" t="s">
        <v>633</v>
      </c>
      <c r="T394" s="2" t="s">
        <v>1967</v>
      </c>
      <c r="U394" s="2" t="s">
        <v>2242</v>
      </c>
      <c r="V394" s="2" t="s">
        <v>2112</v>
      </c>
      <c r="W394" s="2" t="s">
        <v>1919</v>
      </c>
      <c r="X394" s="35" t="s">
        <v>2136</v>
      </c>
    </row>
    <row r="395" spans="1:24" x14ac:dyDescent="0.25">
      <c r="A395" s="3" t="s">
        <v>1866</v>
      </c>
      <c r="B395" s="7">
        <v>1103</v>
      </c>
      <c r="C395" s="34" t="s">
        <v>400</v>
      </c>
      <c r="D395" s="2" t="s">
        <v>1271</v>
      </c>
      <c r="E395" s="35" t="s">
        <v>511</v>
      </c>
      <c r="F395" s="10">
        <v>2</v>
      </c>
      <c r="G395" s="28">
        <f>SUMIFS('Verkaufte Spindeln'!D:D,'Verkaufte Spindeln'!C:C,Tabelle2[[#This Row],[Zeichnungs-Endnummer]],'Verkaufte Spindeln'!F:F,"&gt;="&amp;Datum1,'Verkaufte Spindeln'!F:F,"&lt;="&amp;Datum2)</f>
        <v>2</v>
      </c>
      <c r="H395" s="34" t="s">
        <v>2095</v>
      </c>
      <c r="I395" s="3">
        <v>42</v>
      </c>
      <c r="J395" s="3">
        <v>201</v>
      </c>
      <c r="K395" s="41">
        <v>12000</v>
      </c>
      <c r="L395" s="9" t="s">
        <v>2312</v>
      </c>
      <c r="M395" s="3" t="s">
        <v>2364</v>
      </c>
      <c r="N395" s="8" t="s">
        <v>2100</v>
      </c>
      <c r="O395" s="50" t="s">
        <v>811</v>
      </c>
      <c r="P395" s="2" t="str">
        <f t="shared" si="17"/>
        <v>098-0580</v>
      </c>
      <c r="Q395" s="2" t="s">
        <v>748</v>
      </c>
      <c r="R395" s="2" t="str">
        <f t="shared" si="18"/>
        <v>098-0488</v>
      </c>
      <c r="S395" s="2" t="s">
        <v>705</v>
      </c>
      <c r="T395" s="2" t="s">
        <v>1907</v>
      </c>
      <c r="U395" s="2" t="s">
        <v>2014</v>
      </c>
      <c r="V395" s="2" t="s">
        <v>2112</v>
      </c>
      <c r="W395" s="2" t="s">
        <v>2112</v>
      </c>
      <c r="X395" s="35" t="s">
        <v>2136</v>
      </c>
    </row>
    <row r="396" spans="1:24" x14ac:dyDescent="0.25">
      <c r="A396" s="3" t="s">
        <v>1872</v>
      </c>
      <c r="B396" s="7">
        <v>1109</v>
      </c>
      <c r="C396" s="34" t="s">
        <v>261</v>
      </c>
      <c r="D396" s="2" t="s">
        <v>1275</v>
      </c>
      <c r="E396" s="35"/>
      <c r="F396" s="10">
        <v>2</v>
      </c>
      <c r="G396" s="28">
        <f>SUMIFS('Verkaufte Spindeln'!D:D,'Verkaufte Spindeln'!C:C,Tabelle2[[#This Row],[Zeichnungs-Endnummer]],'Verkaufte Spindeln'!F:F,"&gt;="&amp;Datum1,'Verkaufte Spindeln'!F:F,"&lt;="&amp;Datum2)</f>
        <v>2</v>
      </c>
      <c r="H396" s="34"/>
      <c r="I396" s="3"/>
      <c r="J396" s="3"/>
      <c r="K396" s="41">
        <v>0</v>
      </c>
      <c r="L396" s="9"/>
      <c r="M396" s="3"/>
      <c r="N396" s="8"/>
      <c r="O396" s="50"/>
      <c r="P396" s="2" t="str">
        <f t="shared" si="17"/>
        <v>0</v>
      </c>
      <c r="Q396" s="2"/>
      <c r="R396" s="2" t="str">
        <f t="shared" si="18"/>
        <v>0</v>
      </c>
      <c r="S396" s="2"/>
      <c r="T396" s="2"/>
      <c r="U396" s="2"/>
      <c r="V396" s="2"/>
      <c r="W396" s="2"/>
      <c r="X396" s="35" t="s">
        <v>2136</v>
      </c>
    </row>
    <row r="397" spans="1:24" x14ac:dyDescent="0.25">
      <c r="A397" s="3" t="s">
        <v>1279</v>
      </c>
      <c r="B397" s="7">
        <v>339</v>
      </c>
      <c r="C397" s="34" t="s">
        <v>217</v>
      </c>
      <c r="D397" s="2" t="s">
        <v>832</v>
      </c>
      <c r="E397" s="35"/>
      <c r="F397" s="10">
        <v>1</v>
      </c>
      <c r="G397" s="28">
        <f>SUMIFS('Verkaufte Spindeln'!D:D,'Verkaufte Spindeln'!C:C,Tabelle2[[#This Row],[Zeichnungs-Endnummer]],'Verkaufte Spindeln'!F:F,"&gt;="&amp;Datum1,'Verkaufte Spindeln'!F:F,"&lt;="&amp;Datum2)</f>
        <v>1</v>
      </c>
      <c r="H397" s="34" t="s">
        <v>2057</v>
      </c>
      <c r="I397" s="3">
        <v>40</v>
      </c>
      <c r="J397" s="3"/>
      <c r="K397" s="41">
        <v>24000</v>
      </c>
      <c r="L397" s="9"/>
      <c r="M397" s="3"/>
      <c r="N397" s="8" t="s">
        <v>2099</v>
      </c>
      <c r="O397" s="50"/>
      <c r="P397" s="2" t="str">
        <f t="shared" si="17"/>
        <v>098-0156</v>
      </c>
      <c r="Q397" s="2" t="s">
        <v>546</v>
      </c>
      <c r="R397" s="2" t="str">
        <f t="shared" si="18"/>
        <v>098-0157</v>
      </c>
      <c r="S397" s="2" t="s">
        <v>547</v>
      </c>
      <c r="T397" s="2" t="s">
        <v>2105</v>
      </c>
      <c r="U397" s="2" t="s">
        <v>2246</v>
      </c>
      <c r="V397" s="2" t="s">
        <v>2145</v>
      </c>
      <c r="W397" s="2"/>
      <c r="X397" s="35" t="s">
        <v>2136</v>
      </c>
    </row>
    <row r="398" spans="1:24" x14ac:dyDescent="0.25">
      <c r="A398" s="3" t="s">
        <v>1286</v>
      </c>
      <c r="B398" s="7">
        <v>352</v>
      </c>
      <c r="C398" s="34" t="s">
        <v>115</v>
      </c>
      <c r="D398" s="2" t="s">
        <v>835</v>
      </c>
      <c r="E398" s="35"/>
      <c r="F398" s="10">
        <v>1</v>
      </c>
      <c r="G398" s="28">
        <f>SUMIFS('Verkaufte Spindeln'!D:D,'Verkaufte Spindeln'!C:C,Tabelle2[[#This Row],[Zeichnungs-Endnummer]],'Verkaufte Spindeln'!F:F,"&gt;="&amp;Datum1,'Verkaufte Spindeln'!F:F,"&lt;="&amp;Datum2)</f>
        <v>1</v>
      </c>
      <c r="H398" s="34" t="s">
        <v>2057</v>
      </c>
      <c r="I398" s="3">
        <v>18</v>
      </c>
      <c r="J398" s="3"/>
      <c r="K398" s="41">
        <v>20000</v>
      </c>
      <c r="L398" s="9"/>
      <c r="M398" s="3"/>
      <c r="N398" s="8" t="s">
        <v>2099</v>
      </c>
      <c r="O398" s="50"/>
      <c r="P398" s="2" t="str">
        <f t="shared" si="17"/>
        <v>098-0196</v>
      </c>
      <c r="Q398" s="2" t="s">
        <v>559</v>
      </c>
      <c r="R398" s="2" t="str">
        <f t="shared" si="18"/>
        <v>098-0195</v>
      </c>
      <c r="S398" s="2" t="s">
        <v>560</v>
      </c>
      <c r="T398" s="2"/>
      <c r="U398" s="2"/>
      <c r="V398" s="2" t="s">
        <v>2149</v>
      </c>
      <c r="W398" s="2" t="s">
        <v>2107</v>
      </c>
      <c r="X398" s="35" t="s">
        <v>2136</v>
      </c>
    </row>
    <row r="399" spans="1:24" x14ac:dyDescent="0.25">
      <c r="A399" s="3" t="s">
        <v>1282</v>
      </c>
      <c r="B399" s="7">
        <v>355</v>
      </c>
      <c r="C399" s="34" t="s">
        <v>383</v>
      </c>
      <c r="D399" s="2" t="s">
        <v>834</v>
      </c>
      <c r="E399" s="35"/>
      <c r="F399" s="10">
        <v>1</v>
      </c>
      <c r="G399" s="28">
        <f>SUMIFS('Verkaufte Spindeln'!D:D,'Verkaufte Spindeln'!C:C,Tabelle2[[#This Row],[Zeichnungs-Endnummer]],'Verkaufte Spindeln'!F:F,"&gt;="&amp;Datum1,'Verkaufte Spindeln'!F:F,"&lt;="&amp;Datum2)</f>
        <v>1</v>
      </c>
      <c r="H399" s="34" t="s">
        <v>2058</v>
      </c>
      <c r="I399" s="3">
        <v>31</v>
      </c>
      <c r="J399" s="3"/>
      <c r="K399" s="41">
        <v>24000</v>
      </c>
      <c r="L399" s="9"/>
      <c r="M399" s="3"/>
      <c r="N399" s="8" t="s">
        <v>2099</v>
      </c>
      <c r="O399" s="50"/>
      <c r="P399" s="2" t="str">
        <f t="shared" si="17"/>
        <v>098-0152</v>
      </c>
      <c r="Q399" s="2" t="s">
        <v>550</v>
      </c>
      <c r="R399" s="2" t="str">
        <f t="shared" si="18"/>
        <v>098-0136</v>
      </c>
      <c r="S399" s="2" t="s">
        <v>551</v>
      </c>
      <c r="T399" s="2" t="s">
        <v>1970</v>
      </c>
      <c r="U399" s="2" t="s">
        <v>2247</v>
      </c>
      <c r="V399" s="2" t="s">
        <v>2146</v>
      </c>
      <c r="W399" s="2" t="s">
        <v>1919</v>
      </c>
      <c r="X399" s="35" t="s">
        <v>2136</v>
      </c>
    </row>
    <row r="400" spans="1:24" x14ac:dyDescent="0.25">
      <c r="A400" s="3" t="s">
        <v>1304</v>
      </c>
      <c r="B400" s="7">
        <v>417</v>
      </c>
      <c r="C400" s="34" t="s">
        <v>107</v>
      </c>
      <c r="D400" s="2" t="s">
        <v>847</v>
      </c>
      <c r="E400" s="35"/>
      <c r="F400" s="10">
        <v>1</v>
      </c>
      <c r="G400" s="28">
        <f>SUMIFS('Verkaufte Spindeln'!D:D,'Verkaufte Spindeln'!C:C,Tabelle2[[#This Row],[Zeichnungs-Endnummer]],'Verkaufte Spindeln'!F:F,"&gt;="&amp;Datum1,'Verkaufte Spindeln'!F:F,"&lt;="&amp;Datum2)</f>
        <v>1</v>
      </c>
      <c r="H400" s="34" t="s">
        <v>2057</v>
      </c>
      <c r="I400" s="3">
        <v>18</v>
      </c>
      <c r="J400" s="3"/>
      <c r="K400" s="41">
        <v>16000</v>
      </c>
      <c r="L400" s="9"/>
      <c r="M400" s="3"/>
      <c r="N400" s="8" t="s">
        <v>2100</v>
      </c>
      <c r="O400" s="50"/>
      <c r="P400" s="2" t="str">
        <f t="shared" si="17"/>
        <v>098-0135</v>
      </c>
      <c r="Q400" s="2" t="s">
        <v>571</v>
      </c>
      <c r="R400" s="2" t="str">
        <f t="shared" si="18"/>
        <v>098-0136</v>
      </c>
      <c r="S400" s="2" t="s">
        <v>551</v>
      </c>
      <c r="T400" s="2" t="s">
        <v>1973</v>
      </c>
      <c r="U400" s="2" t="s">
        <v>2250</v>
      </c>
      <c r="V400" s="2" t="s">
        <v>2159</v>
      </c>
      <c r="W400" s="2" t="s">
        <v>1919</v>
      </c>
      <c r="X400" s="35" t="s">
        <v>2136</v>
      </c>
    </row>
    <row r="401" spans="1:24" x14ac:dyDescent="0.25">
      <c r="A401" s="3" t="s">
        <v>1311</v>
      </c>
      <c r="B401" s="7">
        <v>423</v>
      </c>
      <c r="C401" s="34" t="s">
        <v>505</v>
      </c>
      <c r="D401" s="2" t="s">
        <v>852</v>
      </c>
      <c r="E401" s="35"/>
      <c r="F401" s="10">
        <v>1</v>
      </c>
      <c r="G401" s="28">
        <f>SUMIFS('Verkaufte Spindeln'!D:D,'Verkaufte Spindeln'!C:C,Tabelle2[[#This Row],[Zeichnungs-Endnummer]],'Verkaufte Spindeln'!F:F,"&gt;="&amp;Datum1,'Verkaufte Spindeln'!F:F,"&lt;="&amp;Datum2)</f>
        <v>1</v>
      </c>
      <c r="H401" s="34" t="s">
        <v>2065</v>
      </c>
      <c r="I401" s="3">
        <v>28</v>
      </c>
      <c r="J401" s="3"/>
      <c r="K401" s="41">
        <v>4000</v>
      </c>
      <c r="L401" s="9"/>
      <c r="M401" s="3"/>
      <c r="N401" s="8" t="s">
        <v>2100</v>
      </c>
      <c r="O401" s="50"/>
      <c r="P401" s="2" t="str">
        <f t="shared" si="17"/>
        <v>098-0221</v>
      </c>
      <c r="Q401" s="2" t="s">
        <v>575</v>
      </c>
      <c r="R401" s="2"/>
      <c r="S401" s="2"/>
      <c r="T401" s="2" t="s">
        <v>2273</v>
      </c>
      <c r="U401" s="2"/>
      <c r="V401" s="2" t="s">
        <v>2164</v>
      </c>
      <c r="W401" s="2"/>
      <c r="X401" s="35" t="s">
        <v>2136</v>
      </c>
    </row>
    <row r="402" spans="1:24" x14ac:dyDescent="0.25">
      <c r="A402" s="3" t="s">
        <v>1313</v>
      </c>
      <c r="B402" s="7">
        <v>436</v>
      </c>
      <c r="C402" s="34" t="s">
        <v>11</v>
      </c>
      <c r="D402" s="2" t="s">
        <v>853</v>
      </c>
      <c r="E402" s="35"/>
      <c r="F402" s="10">
        <v>1</v>
      </c>
      <c r="G402" s="28">
        <f>SUMIFS('Verkaufte Spindeln'!D:D,'Verkaufte Spindeln'!C:C,Tabelle2[[#This Row],[Zeichnungs-Endnummer]],'Verkaufte Spindeln'!F:F,"&gt;="&amp;Datum1,'Verkaufte Spindeln'!F:F,"&lt;="&amp;Datum2)</f>
        <v>1</v>
      </c>
      <c r="H402" s="34" t="s">
        <v>2067</v>
      </c>
      <c r="I402" s="3">
        <v>10</v>
      </c>
      <c r="J402" s="3"/>
      <c r="K402" s="41">
        <v>50000</v>
      </c>
      <c r="L402" s="9"/>
      <c r="M402" s="3"/>
      <c r="N402" s="8" t="s">
        <v>2100</v>
      </c>
      <c r="O402" s="50"/>
      <c r="P402" s="2" t="str">
        <f t="shared" si="17"/>
        <v>098-0223</v>
      </c>
      <c r="Q402" s="2" t="s">
        <v>576</v>
      </c>
      <c r="R402" s="2" t="str">
        <f>"0"&amp;S402</f>
        <v>098-0224</v>
      </c>
      <c r="S402" s="2" t="s">
        <v>577</v>
      </c>
      <c r="T402" s="2" t="s">
        <v>1976</v>
      </c>
      <c r="U402" s="2" t="s">
        <v>1928</v>
      </c>
      <c r="V402" s="2" t="s">
        <v>2166</v>
      </c>
      <c r="W402" s="2" t="s">
        <v>1919</v>
      </c>
      <c r="X402" s="35" t="s">
        <v>2136</v>
      </c>
    </row>
    <row r="403" spans="1:24" x14ac:dyDescent="0.25">
      <c r="A403" s="3" t="s">
        <v>1315</v>
      </c>
      <c r="B403" s="7">
        <v>438</v>
      </c>
      <c r="C403" s="34" t="s">
        <v>12</v>
      </c>
      <c r="D403" s="2" t="s">
        <v>1186</v>
      </c>
      <c r="E403" s="35"/>
      <c r="F403" s="10">
        <v>1</v>
      </c>
      <c r="G403" s="28">
        <f>SUMIFS('Verkaufte Spindeln'!D:D,'Verkaufte Spindeln'!C:C,Tabelle2[[#This Row],[Zeichnungs-Endnummer]],'Verkaufte Spindeln'!F:F,"&gt;="&amp;Datum1,'Verkaufte Spindeln'!F:F,"&lt;="&amp;Datum2)</f>
        <v>1</v>
      </c>
      <c r="H403" s="34" t="s">
        <v>2068</v>
      </c>
      <c r="I403" s="3">
        <v>16</v>
      </c>
      <c r="J403" s="3"/>
      <c r="K403" s="41">
        <v>50000</v>
      </c>
      <c r="L403" s="9"/>
      <c r="M403" s="3"/>
      <c r="N403" s="8" t="s">
        <v>2100</v>
      </c>
      <c r="O403" s="50"/>
      <c r="P403" s="2" t="str">
        <f t="shared" si="17"/>
        <v>098-0247</v>
      </c>
      <c r="Q403" s="2" t="s">
        <v>580</v>
      </c>
      <c r="R403" s="2"/>
      <c r="S403" s="2"/>
      <c r="T403" s="2" t="s">
        <v>2274</v>
      </c>
      <c r="U403" s="2"/>
      <c r="V403" s="2" t="s">
        <v>2167</v>
      </c>
      <c r="W403" s="2"/>
      <c r="X403" s="35" t="s">
        <v>2136</v>
      </c>
    </row>
    <row r="404" spans="1:24" x14ac:dyDescent="0.25">
      <c r="A404" s="3" t="s">
        <v>1319</v>
      </c>
      <c r="B404" s="7">
        <v>445</v>
      </c>
      <c r="C404" s="34" t="s">
        <v>92</v>
      </c>
      <c r="D404" s="2" t="s">
        <v>856</v>
      </c>
      <c r="E404" s="35"/>
      <c r="F404" s="10">
        <v>1</v>
      </c>
      <c r="G404" s="28">
        <f>SUMIFS('Verkaufte Spindeln'!D:D,'Verkaufte Spindeln'!C:C,Tabelle2[[#This Row],[Zeichnungs-Endnummer]],'Verkaufte Spindeln'!F:F,"&gt;="&amp;Datum1,'Verkaufte Spindeln'!F:F,"&lt;="&amp;Datum2)</f>
        <v>1</v>
      </c>
      <c r="H404" s="34" t="s">
        <v>2057</v>
      </c>
      <c r="I404" s="3">
        <v>16</v>
      </c>
      <c r="J404" s="3"/>
      <c r="K404" s="41">
        <v>18000</v>
      </c>
      <c r="L404" s="9"/>
      <c r="M404" s="3"/>
      <c r="N404" s="8" t="s">
        <v>2100</v>
      </c>
      <c r="O404" s="50"/>
      <c r="P404" s="2" t="str">
        <f t="shared" si="17"/>
        <v>098-0244</v>
      </c>
      <c r="Q404" s="2" t="s">
        <v>581</v>
      </c>
      <c r="R404" s="2" t="str">
        <f t="shared" ref="R404:R435" si="19">"0"&amp;S404</f>
        <v>098-0179</v>
      </c>
      <c r="S404" s="2" t="s">
        <v>556</v>
      </c>
      <c r="T404" s="2" t="s">
        <v>1991</v>
      </c>
      <c r="U404" s="2" t="s">
        <v>2252</v>
      </c>
      <c r="V404" s="2" t="s">
        <v>2112</v>
      </c>
      <c r="W404" s="2" t="s">
        <v>1919</v>
      </c>
      <c r="X404" s="35" t="s">
        <v>2136</v>
      </c>
    </row>
    <row r="405" spans="1:24" x14ac:dyDescent="0.25">
      <c r="A405" s="3" t="s">
        <v>1321</v>
      </c>
      <c r="B405" s="7">
        <v>453</v>
      </c>
      <c r="C405" s="34" t="s">
        <v>414</v>
      </c>
      <c r="D405" s="2" t="s">
        <v>858</v>
      </c>
      <c r="E405" s="35"/>
      <c r="F405" s="10">
        <v>1</v>
      </c>
      <c r="G405" s="28">
        <f>SUMIFS('Verkaufte Spindeln'!D:D,'Verkaufte Spindeln'!C:C,Tabelle2[[#This Row],[Zeichnungs-Endnummer]],'Verkaufte Spindeln'!F:F,"&gt;="&amp;Datum1,'Verkaufte Spindeln'!F:F,"&lt;="&amp;Datum2)</f>
        <v>1</v>
      </c>
      <c r="H405" s="34" t="s">
        <v>2060</v>
      </c>
      <c r="I405" s="3">
        <v>21</v>
      </c>
      <c r="J405" s="3"/>
      <c r="K405" s="41">
        <v>14000</v>
      </c>
      <c r="L405" s="9"/>
      <c r="M405" s="3"/>
      <c r="N405" s="8" t="s">
        <v>2099</v>
      </c>
      <c r="O405" s="50"/>
      <c r="P405" s="2" t="str">
        <f t="shared" si="17"/>
        <v>098-0239</v>
      </c>
      <c r="Q405" s="2" t="s">
        <v>584</v>
      </c>
      <c r="R405" s="2" t="str">
        <f t="shared" si="19"/>
        <v>098-0240</v>
      </c>
      <c r="S405" s="2" t="s">
        <v>585</v>
      </c>
      <c r="T405" s="2" t="s">
        <v>1978</v>
      </c>
      <c r="U405" s="2" t="s">
        <v>1930</v>
      </c>
      <c r="V405" s="2" t="s">
        <v>2169</v>
      </c>
      <c r="W405" s="2" t="s">
        <v>1919</v>
      </c>
      <c r="X405" s="35" t="s">
        <v>2136</v>
      </c>
    </row>
    <row r="406" spans="1:24" x14ac:dyDescent="0.25">
      <c r="A406" s="3" t="s">
        <v>1308</v>
      </c>
      <c r="B406" s="7">
        <v>459</v>
      </c>
      <c r="C406" s="34" t="s">
        <v>111</v>
      </c>
      <c r="D406" s="2" t="s">
        <v>1185</v>
      </c>
      <c r="E406" s="35"/>
      <c r="F406" s="10">
        <v>1</v>
      </c>
      <c r="G406" s="28">
        <f>SUMIFS('Verkaufte Spindeln'!D:D,'Verkaufte Spindeln'!C:C,Tabelle2[[#This Row],[Zeichnungs-Endnummer]],'Verkaufte Spindeln'!F:F,"&gt;="&amp;Datum1,'Verkaufte Spindeln'!F:F,"&lt;="&amp;Datum2)</f>
        <v>1</v>
      </c>
      <c r="H406" s="34" t="s">
        <v>2057</v>
      </c>
      <c r="I406" s="3">
        <v>18</v>
      </c>
      <c r="J406" s="3"/>
      <c r="K406" s="41">
        <v>18000</v>
      </c>
      <c r="L406" s="9"/>
      <c r="M406" s="3"/>
      <c r="N406" s="8" t="s">
        <v>2099</v>
      </c>
      <c r="O406" s="50"/>
      <c r="P406" s="2" t="str">
        <f t="shared" si="17"/>
        <v>098-0208</v>
      </c>
      <c r="Q406" s="2" t="s">
        <v>552</v>
      </c>
      <c r="R406" s="2" t="str">
        <f t="shared" si="19"/>
        <v>098-0209</v>
      </c>
      <c r="S406" s="2" t="s">
        <v>553</v>
      </c>
      <c r="T406" s="2" t="s">
        <v>1971</v>
      </c>
      <c r="U406" s="2" t="s">
        <v>2248</v>
      </c>
      <c r="V406" s="2" t="s">
        <v>2161</v>
      </c>
      <c r="W406" s="2" t="s">
        <v>1919</v>
      </c>
      <c r="X406" s="35" t="s">
        <v>2136</v>
      </c>
    </row>
    <row r="407" spans="1:24" x14ac:dyDescent="0.25">
      <c r="A407" s="3" t="s">
        <v>1323</v>
      </c>
      <c r="B407" s="7">
        <v>460</v>
      </c>
      <c r="C407" s="34" t="s">
        <v>425</v>
      </c>
      <c r="D407" s="2" t="s">
        <v>845</v>
      </c>
      <c r="E407" s="35"/>
      <c r="F407" s="10">
        <v>1</v>
      </c>
      <c r="G407" s="28">
        <f>SUMIFS('Verkaufte Spindeln'!D:D,'Verkaufte Spindeln'!C:C,Tabelle2[[#This Row],[Zeichnungs-Endnummer]],'Verkaufte Spindeln'!F:F,"&gt;="&amp;Datum1,'Verkaufte Spindeln'!F:F,"&lt;="&amp;Datum2)</f>
        <v>1</v>
      </c>
      <c r="H407" s="34" t="s">
        <v>2066</v>
      </c>
      <c r="I407" s="3">
        <v>18</v>
      </c>
      <c r="J407" s="3"/>
      <c r="K407" s="41">
        <v>12500</v>
      </c>
      <c r="L407" s="9"/>
      <c r="M407" s="3"/>
      <c r="N407" s="8" t="s">
        <v>2100</v>
      </c>
      <c r="O407" s="50"/>
      <c r="P407" s="2" t="str">
        <f t="shared" si="17"/>
        <v>098-0135</v>
      </c>
      <c r="Q407" s="2" t="s">
        <v>571</v>
      </c>
      <c r="R407" s="2" t="str">
        <f t="shared" si="19"/>
        <v>098-0136</v>
      </c>
      <c r="S407" s="2" t="s">
        <v>551</v>
      </c>
      <c r="T407" s="2" t="s">
        <v>1973</v>
      </c>
      <c r="U407" s="2" t="s">
        <v>2250</v>
      </c>
      <c r="V407" s="2" t="s">
        <v>2159</v>
      </c>
      <c r="W407" s="2" t="s">
        <v>1919</v>
      </c>
      <c r="X407" s="35" t="s">
        <v>2136</v>
      </c>
    </row>
    <row r="408" spans="1:24" x14ac:dyDescent="0.25">
      <c r="A408" s="3" t="s">
        <v>1331</v>
      </c>
      <c r="B408" s="7">
        <v>467</v>
      </c>
      <c r="C408" s="34" t="s">
        <v>427</v>
      </c>
      <c r="D408" s="2" t="s">
        <v>850</v>
      </c>
      <c r="E408" s="35"/>
      <c r="F408" s="10">
        <v>1</v>
      </c>
      <c r="G408" s="28">
        <f>SUMIFS('Verkaufte Spindeln'!D:D,'Verkaufte Spindeln'!C:C,Tabelle2[[#This Row],[Zeichnungs-Endnummer]],'Verkaufte Spindeln'!F:F,"&gt;="&amp;Datum1,'Verkaufte Spindeln'!F:F,"&lt;="&amp;Datum2)</f>
        <v>1</v>
      </c>
      <c r="H408" s="34" t="s">
        <v>2066</v>
      </c>
      <c r="I408" s="3">
        <v>18</v>
      </c>
      <c r="J408" s="3"/>
      <c r="K408" s="41">
        <v>15000</v>
      </c>
      <c r="L408" s="9"/>
      <c r="M408" s="3"/>
      <c r="N408" s="8" t="s">
        <v>2100</v>
      </c>
      <c r="O408" s="50"/>
      <c r="P408" s="2" t="str">
        <f t="shared" si="17"/>
        <v>098-0135</v>
      </c>
      <c r="Q408" s="2" t="s">
        <v>571</v>
      </c>
      <c r="R408" s="2" t="str">
        <f t="shared" si="19"/>
        <v>098-0136</v>
      </c>
      <c r="S408" s="2" t="s">
        <v>551</v>
      </c>
      <c r="T408" s="2" t="s">
        <v>1973</v>
      </c>
      <c r="U408" s="2" t="s">
        <v>2250</v>
      </c>
      <c r="V408" s="2" t="s">
        <v>2173</v>
      </c>
      <c r="W408" s="2" t="s">
        <v>1919</v>
      </c>
      <c r="X408" s="35" t="s">
        <v>2136</v>
      </c>
    </row>
    <row r="409" spans="1:24" x14ac:dyDescent="0.25">
      <c r="A409" s="3" t="s">
        <v>1337</v>
      </c>
      <c r="B409" s="7">
        <v>471</v>
      </c>
      <c r="C409" s="34" t="s">
        <v>118</v>
      </c>
      <c r="D409" s="2" t="s">
        <v>1192</v>
      </c>
      <c r="E409" s="35"/>
      <c r="F409" s="10">
        <v>1</v>
      </c>
      <c r="G409" s="28">
        <f>SUMIFS('Verkaufte Spindeln'!D:D,'Verkaufte Spindeln'!C:C,Tabelle2[[#This Row],[Zeichnungs-Endnummer]],'Verkaufte Spindeln'!F:F,"&gt;="&amp;Datum1,'Verkaufte Spindeln'!F:F,"&lt;="&amp;Datum2)</f>
        <v>1</v>
      </c>
      <c r="H409" s="34" t="s">
        <v>2057</v>
      </c>
      <c r="I409" s="3">
        <v>18</v>
      </c>
      <c r="J409" s="3"/>
      <c r="K409" s="41">
        <v>20000</v>
      </c>
      <c r="L409" s="9"/>
      <c r="M409" s="3"/>
      <c r="N409" s="8" t="s">
        <v>2099</v>
      </c>
      <c r="O409" s="50"/>
      <c r="P409" s="2" t="str">
        <f t="shared" si="17"/>
        <v>098-0208</v>
      </c>
      <c r="Q409" s="2" t="s">
        <v>552</v>
      </c>
      <c r="R409" s="2" t="str">
        <f t="shared" si="19"/>
        <v>098-0209</v>
      </c>
      <c r="S409" s="2" t="s">
        <v>553</v>
      </c>
      <c r="T409" s="2" t="s">
        <v>1971</v>
      </c>
      <c r="U409" s="2" t="s">
        <v>2248</v>
      </c>
      <c r="V409" s="2" t="s">
        <v>2162</v>
      </c>
      <c r="W409" s="2" t="s">
        <v>1919</v>
      </c>
      <c r="X409" s="35" t="s">
        <v>2136</v>
      </c>
    </row>
    <row r="410" spans="1:24" x14ac:dyDescent="0.25">
      <c r="A410" s="3" t="s">
        <v>1340</v>
      </c>
      <c r="B410" s="7">
        <v>476</v>
      </c>
      <c r="C410" s="34" t="s">
        <v>102</v>
      </c>
      <c r="D410" s="2" t="s">
        <v>845</v>
      </c>
      <c r="E410" s="35"/>
      <c r="F410" s="10">
        <v>1</v>
      </c>
      <c r="G410" s="28">
        <f>SUMIFS('Verkaufte Spindeln'!D:D,'Verkaufte Spindeln'!C:C,Tabelle2[[#This Row],[Zeichnungs-Endnummer]],'Verkaufte Spindeln'!F:F,"&gt;="&amp;Datum1,'Verkaufte Spindeln'!F:F,"&lt;="&amp;Datum2)</f>
        <v>1</v>
      </c>
      <c r="H410" s="34" t="s">
        <v>2057</v>
      </c>
      <c r="I410" s="3">
        <v>18</v>
      </c>
      <c r="J410" s="3"/>
      <c r="K410" s="41">
        <v>15000</v>
      </c>
      <c r="L410" s="9"/>
      <c r="M410" s="3"/>
      <c r="N410" s="8" t="s">
        <v>2100</v>
      </c>
      <c r="O410" s="50"/>
      <c r="P410" s="2" t="str">
        <f t="shared" si="17"/>
        <v>098-0253</v>
      </c>
      <c r="Q410" s="2" t="s">
        <v>589</v>
      </c>
      <c r="R410" s="2" t="str">
        <f t="shared" si="19"/>
        <v>0</v>
      </c>
      <c r="S410" s="2"/>
      <c r="T410" s="2" t="s">
        <v>1975</v>
      </c>
      <c r="U410" s="2" t="s">
        <v>2255</v>
      </c>
      <c r="V410" s="2" t="s">
        <v>2174</v>
      </c>
      <c r="W410" s="2"/>
      <c r="X410" s="35" t="s">
        <v>2136</v>
      </c>
    </row>
    <row r="411" spans="1:24" x14ac:dyDescent="0.25">
      <c r="A411" s="3" t="s">
        <v>1335</v>
      </c>
      <c r="B411" s="7">
        <v>477</v>
      </c>
      <c r="C411" s="34" t="s">
        <v>349</v>
      </c>
      <c r="D411" s="2" t="s">
        <v>861</v>
      </c>
      <c r="E411" s="35"/>
      <c r="F411" s="10">
        <v>1</v>
      </c>
      <c r="G411" s="28">
        <f>SUMIFS('Verkaufte Spindeln'!D:D,'Verkaufte Spindeln'!C:C,Tabelle2[[#This Row],[Zeichnungs-Endnummer]],'Verkaufte Spindeln'!F:F,"&gt;="&amp;Datum1,'Verkaufte Spindeln'!F:F,"&lt;="&amp;Datum2)</f>
        <v>1</v>
      </c>
      <c r="H411" s="34" t="s">
        <v>2061</v>
      </c>
      <c r="I411" s="3">
        <v>21</v>
      </c>
      <c r="J411" s="3"/>
      <c r="K411" s="41">
        <v>18000</v>
      </c>
      <c r="L411" s="9"/>
      <c r="M411" s="3"/>
      <c r="N411" s="8" t="s">
        <v>2099</v>
      </c>
      <c r="O411" s="50"/>
      <c r="P411" s="2" t="str">
        <f t="shared" si="17"/>
        <v>098-0269</v>
      </c>
      <c r="Q411" s="2" t="s">
        <v>592</v>
      </c>
      <c r="R411" s="2" t="str">
        <f t="shared" si="19"/>
        <v>098-0270</v>
      </c>
      <c r="S411" s="2" t="s">
        <v>593</v>
      </c>
      <c r="T411" s="2" t="s">
        <v>1989</v>
      </c>
      <c r="U411" s="2" t="s">
        <v>1939</v>
      </c>
      <c r="V411" s="2" t="s">
        <v>2154</v>
      </c>
      <c r="W411" s="2" t="s">
        <v>1919</v>
      </c>
      <c r="X411" s="35" t="s">
        <v>2136</v>
      </c>
    </row>
    <row r="412" spans="1:24" x14ac:dyDescent="0.25">
      <c r="A412" s="3" t="s">
        <v>1343</v>
      </c>
      <c r="B412" s="7">
        <v>482</v>
      </c>
      <c r="C412" s="34" t="s">
        <v>429</v>
      </c>
      <c r="D412" s="2" t="s">
        <v>866</v>
      </c>
      <c r="E412" s="35"/>
      <c r="F412" s="10">
        <v>1</v>
      </c>
      <c r="G412" s="28">
        <f>SUMIFS('Verkaufte Spindeln'!D:D,'Verkaufte Spindeln'!C:C,Tabelle2[[#This Row],[Zeichnungs-Endnummer]],'Verkaufte Spindeln'!F:F,"&gt;="&amp;Datum1,'Verkaufte Spindeln'!F:F,"&lt;="&amp;Datum2)</f>
        <v>1</v>
      </c>
      <c r="H412" s="34" t="s">
        <v>2066</v>
      </c>
      <c r="I412" s="3">
        <v>18</v>
      </c>
      <c r="J412" s="3"/>
      <c r="K412" s="41">
        <v>15000</v>
      </c>
      <c r="L412" s="9"/>
      <c r="M412" s="3"/>
      <c r="N412" s="8" t="s">
        <v>2100</v>
      </c>
      <c r="O412" s="50"/>
      <c r="P412" s="2" t="str">
        <f t="shared" si="17"/>
        <v>098-0135</v>
      </c>
      <c r="Q412" s="2" t="s">
        <v>571</v>
      </c>
      <c r="R412" s="2" t="str">
        <f t="shared" si="19"/>
        <v>098-0136</v>
      </c>
      <c r="S412" s="2" t="s">
        <v>551</v>
      </c>
      <c r="T412" s="2" t="s">
        <v>1973</v>
      </c>
      <c r="U412" s="2" t="s">
        <v>2250</v>
      </c>
      <c r="V412" s="2" t="s">
        <v>2159</v>
      </c>
      <c r="W412" s="2" t="s">
        <v>1919</v>
      </c>
      <c r="X412" s="35" t="s">
        <v>2136</v>
      </c>
    </row>
    <row r="413" spans="1:24" x14ac:dyDescent="0.25">
      <c r="A413" s="3" t="s">
        <v>1342</v>
      </c>
      <c r="B413" s="7">
        <v>483</v>
      </c>
      <c r="C413" s="34" t="s">
        <v>182</v>
      </c>
      <c r="D413" s="2" t="s">
        <v>865</v>
      </c>
      <c r="E413" s="35"/>
      <c r="F413" s="10">
        <v>1</v>
      </c>
      <c r="G413" s="28">
        <f>SUMIFS('Verkaufte Spindeln'!D:D,'Verkaufte Spindeln'!C:C,Tabelle2[[#This Row],[Zeichnungs-Endnummer]],'Verkaufte Spindeln'!F:F,"&gt;="&amp;Datum1,'Verkaufte Spindeln'!F:F,"&lt;="&amp;Datum2)</f>
        <v>1</v>
      </c>
      <c r="H413" s="34" t="s">
        <v>2057</v>
      </c>
      <c r="I413" s="3">
        <v>27</v>
      </c>
      <c r="J413" s="3"/>
      <c r="K413" s="41">
        <v>10000</v>
      </c>
      <c r="L413" s="9"/>
      <c r="M413" s="3"/>
      <c r="N413" s="8" t="s">
        <v>2100</v>
      </c>
      <c r="O413" s="50"/>
      <c r="P413" s="2" t="str">
        <f t="shared" si="17"/>
        <v>098-0266</v>
      </c>
      <c r="Q413" s="2" t="s">
        <v>594</v>
      </c>
      <c r="R413" s="2" t="str">
        <f t="shared" si="19"/>
        <v>098-0267</v>
      </c>
      <c r="S413" s="2" t="s">
        <v>595</v>
      </c>
      <c r="T413" s="2" t="s">
        <v>1969</v>
      </c>
      <c r="U413" s="2" t="s">
        <v>1927</v>
      </c>
      <c r="V413" s="2" t="s">
        <v>2175</v>
      </c>
      <c r="W413" s="2" t="s">
        <v>1919</v>
      </c>
      <c r="X413" s="35" t="s">
        <v>2136</v>
      </c>
    </row>
    <row r="414" spans="1:24" x14ac:dyDescent="0.25">
      <c r="A414" s="3" t="s">
        <v>1345</v>
      </c>
      <c r="B414" s="7">
        <v>485</v>
      </c>
      <c r="C414" s="34" t="s">
        <v>120</v>
      </c>
      <c r="D414" s="2" t="s">
        <v>868</v>
      </c>
      <c r="E414" s="35"/>
      <c r="F414" s="10">
        <v>1</v>
      </c>
      <c r="G414" s="28">
        <f>SUMIFS('Verkaufte Spindeln'!D:D,'Verkaufte Spindeln'!C:C,Tabelle2[[#This Row],[Zeichnungs-Endnummer]],'Verkaufte Spindeln'!F:F,"&gt;="&amp;Datum1,'Verkaufte Spindeln'!F:F,"&lt;="&amp;Datum2)</f>
        <v>1</v>
      </c>
      <c r="H414" s="34" t="s">
        <v>2057</v>
      </c>
      <c r="I414" s="3">
        <v>18</v>
      </c>
      <c r="J414" s="3"/>
      <c r="K414" s="41">
        <v>20000</v>
      </c>
      <c r="L414" s="9"/>
      <c r="M414" s="3"/>
      <c r="N414" s="8" t="s">
        <v>2099</v>
      </c>
      <c r="O414" s="50"/>
      <c r="P414" s="2" t="str">
        <f t="shared" si="17"/>
        <v>098-0208</v>
      </c>
      <c r="Q414" s="2" t="s">
        <v>552</v>
      </c>
      <c r="R414" s="2" t="str">
        <f t="shared" si="19"/>
        <v>098-0209</v>
      </c>
      <c r="S414" s="2" t="s">
        <v>553</v>
      </c>
      <c r="T414" s="2" t="s">
        <v>1971</v>
      </c>
      <c r="U414" s="2" t="s">
        <v>2248</v>
      </c>
      <c r="V414" s="2" t="s">
        <v>2162</v>
      </c>
      <c r="W414" s="2" t="s">
        <v>1919</v>
      </c>
      <c r="X414" s="35" t="s">
        <v>2136</v>
      </c>
    </row>
    <row r="415" spans="1:24" x14ac:dyDescent="0.25">
      <c r="A415" s="3" t="s">
        <v>1360</v>
      </c>
      <c r="B415" s="7">
        <v>502</v>
      </c>
      <c r="C415" s="34" t="s">
        <v>54</v>
      </c>
      <c r="D415" s="2" t="s">
        <v>878</v>
      </c>
      <c r="E415" s="35"/>
      <c r="F415" s="10">
        <v>1</v>
      </c>
      <c r="G415" s="28">
        <f>SUMIFS('Verkaufte Spindeln'!D:D,'Verkaufte Spindeln'!C:C,Tabelle2[[#This Row],[Zeichnungs-Endnummer]],'Verkaufte Spindeln'!F:F,"&gt;="&amp;Datum1,'Verkaufte Spindeln'!F:F,"&lt;="&amp;Datum2)</f>
        <v>1</v>
      </c>
      <c r="H415" s="34" t="s">
        <v>2062</v>
      </c>
      <c r="I415" s="3">
        <v>12</v>
      </c>
      <c r="J415" s="3"/>
      <c r="K415" s="41">
        <v>30000</v>
      </c>
      <c r="L415" s="9"/>
      <c r="M415" s="3"/>
      <c r="N415" s="8" t="s">
        <v>2100</v>
      </c>
      <c r="O415" s="50"/>
      <c r="P415" s="2" t="str">
        <f t="shared" si="17"/>
        <v>098-0286</v>
      </c>
      <c r="Q415" s="2" t="s">
        <v>606</v>
      </c>
      <c r="R415" s="2" t="str">
        <f t="shared" si="19"/>
        <v>098-0287</v>
      </c>
      <c r="S415" s="2" t="s">
        <v>607</v>
      </c>
      <c r="T415" s="2" t="s">
        <v>1960</v>
      </c>
      <c r="U415" s="2" t="s">
        <v>1925</v>
      </c>
      <c r="V415" s="2" t="s">
        <v>2112</v>
      </c>
      <c r="W415" s="2" t="s">
        <v>1919</v>
      </c>
      <c r="X415" s="35" t="s">
        <v>2136</v>
      </c>
    </row>
    <row r="416" spans="1:24" x14ac:dyDescent="0.25">
      <c r="A416" s="3" t="s">
        <v>1372</v>
      </c>
      <c r="B416" s="7">
        <v>533</v>
      </c>
      <c r="C416" s="34" t="s">
        <v>420</v>
      </c>
      <c r="D416" s="2" t="s">
        <v>885</v>
      </c>
      <c r="E416" s="35"/>
      <c r="F416" s="10">
        <v>1</v>
      </c>
      <c r="G416" s="28">
        <f>SUMIFS('Verkaufte Spindeln'!D:D,'Verkaufte Spindeln'!C:C,Tabelle2[[#This Row],[Zeichnungs-Endnummer]],'Verkaufte Spindeln'!F:F,"&gt;="&amp;Datum1,'Verkaufte Spindeln'!F:F,"&lt;="&amp;Datum2)</f>
        <v>1</v>
      </c>
      <c r="H416" s="34" t="s">
        <v>2066</v>
      </c>
      <c r="I416" s="3">
        <v>9</v>
      </c>
      <c r="J416" s="3"/>
      <c r="K416" s="41">
        <v>8000</v>
      </c>
      <c r="L416" s="9"/>
      <c r="M416" s="3"/>
      <c r="N416" s="8" t="s">
        <v>2100</v>
      </c>
      <c r="O416" s="50"/>
      <c r="P416" s="2" t="str">
        <f t="shared" si="17"/>
        <v>098-0135</v>
      </c>
      <c r="Q416" s="2" t="s">
        <v>571</v>
      </c>
      <c r="R416" s="2" t="str">
        <f t="shared" si="19"/>
        <v>098-0136</v>
      </c>
      <c r="S416" s="2" t="s">
        <v>551</v>
      </c>
      <c r="T416" s="2" t="s">
        <v>1973</v>
      </c>
      <c r="U416" s="2" t="s">
        <v>2250</v>
      </c>
      <c r="V416" s="2" t="s">
        <v>2173</v>
      </c>
      <c r="W416" s="2" t="s">
        <v>1919</v>
      </c>
      <c r="X416" s="35" t="s">
        <v>2136</v>
      </c>
    </row>
    <row r="417" spans="1:24" x14ac:dyDescent="0.25">
      <c r="A417" s="3" t="s">
        <v>1379</v>
      </c>
      <c r="B417" s="7">
        <v>535</v>
      </c>
      <c r="C417" s="34" t="s">
        <v>113</v>
      </c>
      <c r="D417" s="2" t="s">
        <v>889</v>
      </c>
      <c r="E417" s="35"/>
      <c r="F417" s="10">
        <v>1</v>
      </c>
      <c r="G417" s="28">
        <f>SUMIFS('Verkaufte Spindeln'!D:D,'Verkaufte Spindeln'!C:C,Tabelle2[[#This Row],[Zeichnungs-Endnummer]],'Verkaufte Spindeln'!F:F,"&gt;="&amp;Datum1,'Verkaufte Spindeln'!F:F,"&lt;="&amp;Datum2)</f>
        <v>1</v>
      </c>
      <c r="H417" s="34" t="s">
        <v>2057</v>
      </c>
      <c r="I417" s="3">
        <v>18</v>
      </c>
      <c r="J417" s="3"/>
      <c r="K417" s="41">
        <v>20000</v>
      </c>
      <c r="L417" s="9"/>
      <c r="M417" s="3"/>
      <c r="N417" s="8" t="s">
        <v>2100</v>
      </c>
      <c r="O417" s="50"/>
      <c r="P417" s="2" t="str">
        <f t="shared" si="17"/>
        <v>098-0255</v>
      </c>
      <c r="Q417" s="2" t="s">
        <v>588</v>
      </c>
      <c r="R417" s="2" t="str">
        <f t="shared" si="19"/>
        <v>0</v>
      </c>
      <c r="S417" s="2"/>
      <c r="T417" s="2" t="s">
        <v>1972</v>
      </c>
      <c r="U417" s="2" t="s">
        <v>2254</v>
      </c>
      <c r="V417" s="2" t="s">
        <v>2187</v>
      </c>
      <c r="W417" s="2"/>
      <c r="X417" s="35" t="s">
        <v>2136</v>
      </c>
    </row>
    <row r="418" spans="1:24" x14ac:dyDescent="0.25">
      <c r="A418" s="3" t="s">
        <v>1384</v>
      </c>
      <c r="B418" s="7">
        <v>539</v>
      </c>
      <c r="C418" s="34" t="s">
        <v>395</v>
      </c>
      <c r="D418" s="2" t="s">
        <v>892</v>
      </c>
      <c r="E418" s="35"/>
      <c r="F418" s="10">
        <v>1</v>
      </c>
      <c r="G418" s="28">
        <f>SUMIFS('Verkaufte Spindeln'!D:D,'Verkaufte Spindeln'!C:C,Tabelle2[[#This Row],[Zeichnungs-Endnummer]],'Verkaufte Spindeln'!F:F,"&gt;="&amp;Datum1,'Verkaufte Spindeln'!F:F,"&lt;="&amp;Datum2)</f>
        <v>1</v>
      </c>
      <c r="H418" s="34" t="s">
        <v>2077</v>
      </c>
      <c r="I418" s="3">
        <v>10</v>
      </c>
      <c r="J418" s="3"/>
      <c r="K418" s="41">
        <v>30000</v>
      </c>
      <c r="L418" s="9"/>
      <c r="M418" s="3"/>
      <c r="N418" s="8" t="s">
        <v>2100</v>
      </c>
      <c r="O418" s="50"/>
      <c r="P418" s="2" t="str">
        <f t="shared" si="17"/>
        <v>098-0131</v>
      </c>
      <c r="Q418" s="2" t="s">
        <v>613</v>
      </c>
      <c r="R418" s="2" t="str">
        <f t="shared" si="19"/>
        <v>098-0132</v>
      </c>
      <c r="S418" s="2" t="s">
        <v>612</v>
      </c>
      <c r="T418" s="2" t="s">
        <v>1953</v>
      </c>
      <c r="U418" s="2" t="s">
        <v>2257</v>
      </c>
      <c r="V418" s="2" t="s">
        <v>2190</v>
      </c>
      <c r="W418" s="2" t="s">
        <v>1919</v>
      </c>
      <c r="X418" s="35" t="s">
        <v>2136</v>
      </c>
    </row>
    <row r="419" spans="1:24" x14ac:dyDescent="0.25">
      <c r="A419" s="3" t="s">
        <v>1388</v>
      </c>
      <c r="B419" s="7">
        <v>542</v>
      </c>
      <c r="C419" s="34" t="s">
        <v>103</v>
      </c>
      <c r="D419" s="2" t="s">
        <v>891</v>
      </c>
      <c r="E419" s="35"/>
      <c r="F419" s="10">
        <v>1</v>
      </c>
      <c r="G419" s="28">
        <f>SUMIFS('Verkaufte Spindeln'!D:D,'Verkaufte Spindeln'!C:C,Tabelle2[[#This Row],[Zeichnungs-Endnummer]],'Verkaufte Spindeln'!F:F,"&gt;="&amp;Datum1,'Verkaufte Spindeln'!F:F,"&lt;="&amp;Datum2)</f>
        <v>1</v>
      </c>
      <c r="H419" s="34" t="s">
        <v>2057</v>
      </c>
      <c r="I419" s="3">
        <v>18</v>
      </c>
      <c r="J419" s="3"/>
      <c r="K419" s="41">
        <v>15000</v>
      </c>
      <c r="L419" s="9"/>
      <c r="M419" s="3"/>
      <c r="N419" s="8" t="s">
        <v>2100</v>
      </c>
      <c r="O419" s="50"/>
      <c r="P419" s="2" t="str">
        <f t="shared" si="17"/>
        <v>098-0306</v>
      </c>
      <c r="Q419" s="2" t="s">
        <v>622</v>
      </c>
      <c r="R419" s="2" t="str">
        <f t="shared" si="19"/>
        <v>098-0307</v>
      </c>
      <c r="S419" s="2" t="s">
        <v>623</v>
      </c>
      <c r="T419" s="2" t="s">
        <v>1978</v>
      </c>
      <c r="U419" s="2" t="s">
        <v>1931</v>
      </c>
      <c r="V419" s="2" t="s">
        <v>2189</v>
      </c>
      <c r="W419" s="2" t="s">
        <v>1919</v>
      </c>
      <c r="X419" s="35" t="s">
        <v>2136</v>
      </c>
    </row>
    <row r="420" spans="1:24" x14ac:dyDescent="0.25">
      <c r="A420" s="3" t="s">
        <v>1389</v>
      </c>
      <c r="B420" s="7">
        <v>543</v>
      </c>
      <c r="C420" s="34" t="s">
        <v>31</v>
      </c>
      <c r="D420" s="2" t="s">
        <v>893</v>
      </c>
      <c r="E420" s="35"/>
      <c r="F420" s="10">
        <v>1</v>
      </c>
      <c r="G420" s="28">
        <f>SUMIFS('Verkaufte Spindeln'!D:D,'Verkaufte Spindeln'!C:C,Tabelle2[[#This Row],[Zeichnungs-Endnummer]],'Verkaufte Spindeln'!F:F,"&gt;="&amp;Datum1,'Verkaufte Spindeln'!F:F,"&lt;="&amp;Datum2)</f>
        <v>1</v>
      </c>
      <c r="H420" s="34" t="s">
        <v>2073</v>
      </c>
      <c r="I420" s="3">
        <v>32</v>
      </c>
      <c r="J420" s="3"/>
      <c r="K420" s="41">
        <v>12000</v>
      </c>
      <c r="L420" s="9"/>
      <c r="M420" s="3"/>
      <c r="N420" s="8" t="s">
        <v>2100</v>
      </c>
      <c r="O420" s="50"/>
      <c r="P420" s="2" t="str">
        <f t="shared" si="17"/>
        <v>098-0283</v>
      </c>
      <c r="Q420" s="2" t="s">
        <v>611</v>
      </c>
      <c r="R420" s="2" t="str">
        <f t="shared" si="19"/>
        <v>098-0284</v>
      </c>
      <c r="S420" s="2" t="s">
        <v>610</v>
      </c>
      <c r="T420" s="2" t="s">
        <v>1996</v>
      </c>
      <c r="U420" s="2" t="s">
        <v>1945</v>
      </c>
      <c r="V420" s="2" t="s">
        <v>2192</v>
      </c>
      <c r="W420" s="2" t="s">
        <v>1919</v>
      </c>
      <c r="X420" s="35" t="s">
        <v>2136</v>
      </c>
    </row>
    <row r="421" spans="1:24" x14ac:dyDescent="0.25">
      <c r="A421" s="3" t="s">
        <v>1390</v>
      </c>
      <c r="B421" s="7">
        <v>544</v>
      </c>
      <c r="C421" s="34" t="s">
        <v>477</v>
      </c>
      <c r="D421" s="2" t="s">
        <v>894</v>
      </c>
      <c r="E421" s="35"/>
      <c r="F421" s="10">
        <v>1</v>
      </c>
      <c r="G421" s="28">
        <f>SUMIFS('Verkaufte Spindeln'!D:D,'Verkaufte Spindeln'!C:C,Tabelle2[[#This Row],[Zeichnungs-Endnummer]],'Verkaufte Spindeln'!F:F,"&gt;="&amp;Datum1,'Verkaufte Spindeln'!F:F,"&lt;="&amp;Datum2)</f>
        <v>1</v>
      </c>
      <c r="H421" s="34" t="s">
        <v>2080</v>
      </c>
      <c r="I421" s="3">
        <v>28</v>
      </c>
      <c r="J421" s="3"/>
      <c r="K421" s="41">
        <v>8000</v>
      </c>
      <c r="L421" s="9"/>
      <c r="M421" s="3"/>
      <c r="N421" s="8" t="s">
        <v>2100</v>
      </c>
      <c r="O421" s="50"/>
      <c r="P421" s="2" t="str">
        <f t="shared" si="17"/>
        <v>098-0320</v>
      </c>
      <c r="Q421" s="2" t="s">
        <v>625</v>
      </c>
      <c r="R421" s="2" t="str">
        <f t="shared" si="19"/>
        <v>098-0321</v>
      </c>
      <c r="S421" s="2" t="s">
        <v>624</v>
      </c>
      <c r="T421" s="2" t="s">
        <v>1997</v>
      </c>
      <c r="U421" s="2" t="s">
        <v>2260</v>
      </c>
      <c r="V421" s="2" t="s">
        <v>2112</v>
      </c>
      <c r="W421" s="2" t="s">
        <v>1919</v>
      </c>
      <c r="X421" s="35" t="s">
        <v>2136</v>
      </c>
    </row>
    <row r="422" spans="1:24" x14ac:dyDescent="0.25">
      <c r="A422" s="3" t="s">
        <v>1391</v>
      </c>
      <c r="B422" s="7">
        <v>545</v>
      </c>
      <c r="C422" s="34" t="s">
        <v>108</v>
      </c>
      <c r="D422" s="2" t="s">
        <v>1197</v>
      </c>
      <c r="E422" s="35"/>
      <c r="F422" s="10">
        <v>1</v>
      </c>
      <c r="G422" s="28">
        <f>SUMIFS('Verkaufte Spindeln'!D:D,'Verkaufte Spindeln'!C:C,Tabelle2[[#This Row],[Zeichnungs-Endnummer]],'Verkaufte Spindeln'!F:F,"&gt;="&amp;Datum1,'Verkaufte Spindeln'!F:F,"&lt;="&amp;Datum2)</f>
        <v>1</v>
      </c>
      <c r="H422" s="34" t="s">
        <v>2057</v>
      </c>
      <c r="I422" s="3">
        <v>18</v>
      </c>
      <c r="J422" s="3"/>
      <c r="K422" s="41">
        <v>18000</v>
      </c>
      <c r="L422" s="9"/>
      <c r="M422" s="3"/>
      <c r="N422" s="8" t="s">
        <v>2100</v>
      </c>
      <c r="O422" s="50"/>
      <c r="P422" s="2" t="str">
        <f t="shared" si="17"/>
        <v>098-0255</v>
      </c>
      <c r="Q422" s="2" t="s">
        <v>588</v>
      </c>
      <c r="R422" s="2" t="str">
        <f t="shared" si="19"/>
        <v>0</v>
      </c>
      <c r="S422" s="2"/>
      <c r="T422" s="2" t="s">
        <v>1972</v>
      </c>
      <c r="U422" s="2" t="s">
        <v>2254</v>
      </c>
      <c r="V422" s="2" t="s">
        <v>2187</v>
      </c>
      <c r="W422" s="2"/>
      <c r="X422" s="35" t="s">
        <v>2136</v>
      </c>
    </row>
    <row r="423" spans="1:24" x14ac:dyDescent="0.25">
      <c r="A423" s="3" t="s">
        <v>1395</v>
      </c>
      <c r="B423" s="7">
        <v>549</v>
      </c>
      <c r="C423" s="34" t="s">
        <v>122</v>
      </c>
      <c r="D423" s="2" t="s">
        <v>895</v>
      </c>
      <c r="E423" s="35"/>
      <c r="F423" s="10">
        <v>1</v>
      </c>
      <c r="G423" s="28">
        <f>SUMIFS('Verkaufte Spindeln'!D:D,'Verkaufte Spindeln'!C:C,Tabelle2[[#This Row],[Zeichnungs-Endnummer]],'Verkaufte Spindeln'!F:F,"&gt;="&amp;Datum1,'Verkaufte Spindeln'!F:F,"&lt;="&amp;Datum2)</f>
        <v>1</v>
      </c>
      <c r="H423" s="34" t="s">
        <v>2057</v>
      </c>
      <c r="I423" s="3">
        <v>18</v>
      </c>
      <c r="J423" s="3"/>
      <c r="K423" s="41">
        <v>24000</v>
      </c>
      <c r="L423" s="9"/>
      <c r="M423" s="3"/>
      <c r="N423" s="8" t="s">
        <v>2100</v>
      </c>
      <c r="O423" s="50"/>
      <c r="P423" s="2" t="str">
        <f t="shared" si="17"/>
        <v>098-0330</v>
      </c>
      <c r="Q423" s="2" t="s">
        <v>626</v>
      </c>
      <c r="R423" s="2" t="str">
        <f t="shared" si="19"/>
        <v>098-0331</v>
      </c>
      <c r="S423" s="2" t="s">
        <v>627</v>
      </c>
      <c r="T423" s="2" t="s">
        <v>1894</v>
      </c>
      <c r="U423" s="2" t="s">
        <v>2035</v>
      </c>
      <c r="V423" s="2" t="s">
        <v>2193</v>
      </c>
      <c r="W423" s="2" t="s">
        <v>2113</v>
      </c>
      <c r="X423" s="35" t="s">
        <v>2136</v>
      </c>
    </row>
    <row r="424" spans="1:24" x14ac:dyDescent="0.25">
      <c r="A424" s="3" t="s">
        <v>1363</v>
      </c>
      <c r="B424" s="7">
        <v>550</v>
      </c>
      <c r="C424" s="34" t="s">
        <v>144</v>
      </c>
      <c r="D424" s="2" t="s">
        <v>348</v>
      </c>
      <c r="E424" s="35"/>
      <c r="F424" s="10">
        <v>1</v>
      </c>
      <c r="G424" s="28">
        <f>SUMIFS('Verkaufte Spindeln'!D:D,'Verkaufte Spindeln'!C:C,Tabelle2[[#This Row],[Zeichnungs-Endnummer]],'Verkaufte Spindeln'!F:F,"&gt;="&amp;Datum1,'Verkaufte Spindeln'!F:F,"&lt;="&amp;Datum2)</f>
        <v>1</v>
      </c>
      <c r="H424" s="34" t="s">
        <v>2061</v>
      </c>
      <c r="I424" s="3">
        <v>21</v>
      </c>
      <c r="J424" s="3"/>
      <c r="K424" s="41">
        <v>18000</v>
      </c>
      <c r="L424" s="9"/>
      <c r="M424" s="3"/>
      <c r="N424" s="8" t="s">
        <v>2100</v>
      </c>
      <c r="O424" s="50"/>
      <c r="P424" s="2" t="str">
        <f t="shared" si="17"/>
        <v>098-0289</v>
      </c>
      <c r="Q424" s="2" t="s">
        <v>608</v>
      </c>
      <c r="R424" s="2" t="str">
        <f t="shared" si="19"/>
        <v>098-0290</v>
      </c>
      <c r="S424" s="2" t="s">
        <v>609</v>
      </c>
      <c r="T424" s="2" t="s">
        <v>1990</v>
      </c>
      <c r="U424" s="2" t="s">
        <v>1941</v>
      </c>
      <c r="V424" s="2" t="s">
        <v>2181</v>
      </c>
      <c r="W424" s="2" t="s">
        <v>1919</v>
      </c>
      <c r="X424" s="35" t="s">
        <v>2136</v>
      </c>
    </row>
    <row r="425" spans="1:24" x14ac:dyDescent="0.25">
      <c r="A425" s="3" t="s">
        <v>1396</v>
      </c>
      <c r="B425" s="7">
        <v>553</v>
      </c>
      <c r="C425" s="34" t="s">
        <v>122</v>
      </c>
      <c r="D425" s="2" t="s">
        <v>895</v>
      </c>
      <c r="E425" s="35"/>
      <c r="F425" s="10">
        <v>1</v>
      </c>
      <c r="G425" s="28">
        <f>SUMIFS('Verkaufte Spindeln'!D:D,'Verkaufte Spindeln'!C:C,Tabelle2[[#This Row],[Zeichnungs-Endnummer]],'Verkaufte Spindeln'!F:F,"&gt;="&amp;Datum1,'Verkaufte Spindeln'!F:F,"&lt;="&amp;Datum2)</f>
        <v>1</v>
      </c>
      <c r="H425" s="34" t="s">
        <v>2057</v>
      </c>
      <c r="I425" s="3">
        <v>34</v>
      </c>
      <c r="J425" s="3"/>
      <c r="K425" s="41">
        <v>21000</v>
      </c>
      <c r="L425" s="9"/>
      <c r="M425" s="3"/>
      <c r="N425" s="8" t="s">
        <v>2100</v>
      </c>
      <c r="O425" s="50"/>
      <c r="P425" s="2" t="str">
        <f t="shared" si="17"/>
        <v>098-0249</v>
      </c>
      <c r="Q425" s="2" t="s">
        <v>586</v>
      </c>
      <c r="R425" s="2" t="str">
        <f t="shared" si="19"/>
        <v>098-0250</v>
      </c>
      <c r="S425" s="2" t="s">
        <v>587</v>
      </c>
      <c r="T425" s="2" t="s">
        <v>1963</v>
      </c>
      <c r="U425" s="2" t="s">
        <v>2253</v>
      </c>
      <c r="V425" s="2" t="s">
        <v>2170</v>
      </c>
      <c r="W425" s="2" t="s">
        <v>1919</v>
      </c>
      <c r="X425" s="35" t="s">
        <v>2136</v>
      </c>
    </row>
    <row r="426" spans="1:24" x14ac:dyDescent="0.25">
      <c r="A426" s="3" t="s">
        <v>1381</v>
      </c>
      <c r="B426" s="7">
        <v>556</v>
      </c>
      <c r="C426" s="34" t="s">
        <v>126</v>
      </c>
      <c r="D426" s="2" t="s">
        <v>890</v>
      </c>
      <c r="E426" s="35" t="s">
        <v>529</v>
      </c>
      <c r="F426" s="10">
        <v>1</v>
      </c>
      <c r="G426" s="28">
        <f>SUMIFS('Verkaufte Spindeln'!D:D,'Verkaufte Spindeln'!C:C,Tabelle2[[#This Row],[Zeichnungs-Endnummer]],'Verkaufte Spindeln'!F:F,"&gt;="&amp;Datum1,'Verkaufte Spindeln'!F:F,"&lt;="&amp;Datum2)</f>
        <v>1</v>
      </c>
      <c r="H426" s="34" t="s">
        <v>2057</v>
      </c>
      <c r="I426" s="3">
        <v>18</v>
      </c>
      <c r="J426" s="3"/>
      <c r="K426" s="41">
        <v>24000</v>
      </c>
      <c r="L426" s="9"/>
      <c r="M426" s="3"/>
      <c r="N426" s="8" t="s">
        <v>2099</v>
      </c>
      <c r="O426" s="50"/>
      <c r="P426" s="2" t="str">
        <f t="shared" si="17"/>
        <v>098-0323</v>
      </c>
      <c r="Q426" s="2" t="s">
        <v>620</v>
      </c>
      <c r="R426" s="2" t="str">
        <f t="shared" si="19"/>
        <v>098-0324</v>
      </c>
      <c r="S426" s="2" t="s">
        <v>621</v>
      </c>
      <c r="T426" s="2" t="s">
        <v>1896</v>
      </c>
      <c r="U426" s="2" t="s">
        <v>2040</v>
      </c>
      <c r="V426" s="2" t="s">
        <v>2188</v>
      </c>
      <c r="W426" s="2" t="s">
        <v>2112</v>
      </c>
      <c r="X426" s="35" t="s">
        <v>2136</v>
      </c>
    </row>
    <row r="427" spans="1:24" x14ac:dyDescent="0.25">
      <c r="A427" s="3" t="s">
        <v>1350</v>
      </c>
      <c r="B427" s="7">
        <v>559</v>
      </c>
      <c r="C427" s="34" t="s">
        <v>506</v>
      </c>
      <c r="D427" s="2" t="s">
        <v>869</v>
      </c>
      <c r="E427" s="35"/>
      <c r="F427" s="10">
        <v>1</v>
      </c>
      <c r="G427" s="28">
        <f>SUMIFS('Verkaufte Spindeln'!D:D,'Verkaufte Spindeln'!C:C,Tabelle2[[#This Row],[Zeichnungs-Endnummer]],'Verkaufte Spindeln'!F:F,"&gt;="&amp;Datum1,'Verkaufte Spindeln'!F:F,"&lt;="&amp;Datum2)</f>
        <v>1</v>
      </c>
      <c r="H427" s="34" t="s">
        <v>2071</v>
      </c>
      <c r="I427" s="3">
        <v>10</v>
      </c>
      <c r="J427" s="3"/>
      <c r="K427" s="41">
        <v>5000</v>
      </c>
      <c r="L427" s="9"/>
      <c r="M427" s="3"/>
      <c r="N427" s="8" t="s">
        <v>2100</v>
      </c>
      <c r="O427" s="50"/>
      <c r="P427" s="2" t="str">
        <f t="shared" si="17"/>
        <v>098-0232</v>
      </c>
      <c r="Q427" s="2" t="s">
        <v>578</v>
      </c>
      <c r="R427" s="2" t="str">
        <f t="shared" si="19"/>
        <v>098-0233</v>
      </c>
      <c r="S427" s="2" t="s">
        <v>579</v>
      </c>
      <c r="T427" s="2" t="s">
        <v>1982</v>
      </c>
      <c r="U427" s="2" t="s">
        <v>1934</v>
      </c>
      <c r="V427" s="2" t="s">
        <v>2112</v>
      </c>
      <c r="W427" s="2" t="s">
        <v>1919</v>
      </c>
      <c r="X427" s="35" t="s">
        <v>773</v>
      </c>
    </row>
    <row r="428" spans="1:24" x14ac:dyDescent="0.25">
      <c r="A428" s="3" t="s">
        <v>1406</v>
      </c>
      <c r="B428" s="7">
        <v>570</v>
      </c>
      <c r="C428" s="34" t="s">
        <v>475</v>
      </c>
      <c r="D428" s="2" t="s">
        <v>904</v>
      </c>
      <c r="E428" s="35"/>
      <c r="F428" s="10">
        <v>1</v>
      </c>
      <c r="G428" s="28">
        <f>SUMIFS('Verkaufte Spindeln'!D:D,'Verkaufte Spindeln'!C:C,Tabelle2[[#This Row],[Zeichnungs-Endnummer]],'Verkaufte Spindeln'!F:F,"&gt;="&amp;Datum1,'Verkaufte Spindeln'!F:F,"&lt;="&amp;Datum2)</f>
        <v>1</v>
      </c>
      <c r="H428" s="34" t="s">
        <v>2080</v>
      </c>
      <c r="I428" s="3">
        <v>12</v>
      </c>
      <c r="J428" s="3"/>
      <c r="K428" s="41">
        <v>12000</v>
      </c>
      <c r="L428" s="9"/>
      <c r="M428" s="3"/>
      <c r="N428" s="8" t="s">
        <v>2100</v>
      </c>
      <c r="O428" s="50"/>
      <c r="P428" s="2" t="str">
        <f t="shared" si="17"/>
        <v>098-0213</v>
      </c>
      <c r="Q428" s="2" t="s">
        <v>569</v>
      </c>
      <c r="R428" s="2" t="str">
        <f t="shared" si="19"/>
        <v>098-0214</v>
      </c>
      <c r="S428" s="2" t="s">
        <v>570</v>
      </c>
      <c r="T428" s="2" t="s">
        <v>1956</v>
      </c>
      <c r="U428" s="2" t="s">
        <v>1923</v>
      </c>
      <c r="V428" s="2" t="s">
        <v>2177</v>
      </c>
      <c r="W428" s="2" t="s">
        <v>1919</v>
      </c>
      <c r="X428" s="35" t="s">
        <v>2136</v>
      </c>
    </row>
    <row r="429" spans="1:24" x14ac:dyDescent="0.25">
      <c r="A429" s="3" t="s">
        <v>1407</v>
      </c>
      <c r="B429" s="7">
        <v>572</v>
      </c>
      <c r="C429" s="34" t="s">
        <v>432</v>
      </c>
      <c r="D429" s="2" t="s">
        <v>905</v>
      </c>
      <c r="E429" s="35"/>
      <c r="F429" s="10">
        <v>1</v>
      </c>
      <c r="G429" s="28">
        <f>SUMIFS('Verkaufte Spindeln'!D:D,'Verkaufte Spindeln'!C:C,Tabelle2[[#This Row],[Zeichnungs-Endnummer]],'Verkaufte Spindeln'!F:F,"&gt;="&amp;Datum1,'Verkaufte Spindeln'!F:F,"&lt;="&amp;Datum2)</f>
        <v>1</v>
      </c>
      <c r="H429" s="34" t="s">
        <v>2066</v>
      </c>
      <c r="I429" s="3">
        <v>18</v>
      </c>
      <c r="J429" s="3"/>
      <c r="K429" s="41">
        <v>18000</v>
      </c>
      <c r="L429" s="9"/>
      <c r="M429" s="3"/>
      <c r="N429" s="8" t="s">
        <v>2100</v>
      </c>
      <c r="O429" s="50"/>
      <c r="P429" s="2" t="str">
        <f t="shared" si="17"/>
        <v>098-0135</v>
      </c>
      <c r="Q429" s="2" t="s">
        <v>571</v>
      </c>
      <c r="R429" s="2" t="str">
        <f t="shared" si="19"/>
        <v>098-0136</v>
      </c>
      <c r="S429" s="2" t="s">
        <v>551</v>
      </c>
      <c r="T429" s="2" t="s">
        <v>1973</v>
      </c>
      <c r="U429" s="2" t="s">
        <v>2250</v>
      </c>
      <c r="V429" s="2" t="s">
        <v>2159</v>
      </c>
      <c r="W429" s="2" t="s">
        <v>1919</v>
      </c>
      <c r="X429" s="35" t="s">
        <v>2136</v>
      </c>
    </row>
    <row r="430" spans="1:24" x14ac:dyDescent="0.25">
      <c r="A430" s="3" t="s">
        <v>1408</v>
      </c>
      <c r="B430" s="7">
        <v>573</v>
      </c>
      <c r="C430" s="34" t="s">
        <v>30</v>
      </c>
      <c r="D430" s="2" t="s">
        <v>906</v>
      </c>
      <c r="E430" s="35"/>
      <c r="F430" s="10">
        <v>1</v>
      </c>
      <c r="G430" s="28">
        <f>SUMIFS('Verkaufte Spindeln'!D:D,'Verkaufte Spindeln'!C:C,Tabelle2[[#This Row],[Zeichnungs-Endnummer]],'Verkaufte Spindeln'!F:F,"&gt;="&amp;Datum1,'Verkaufte Spindeln'!F:F,"&lt;="&amp;Datum2)</f>
        <v>1</v>
      </c>
      <c r="H430" s="34" t="s">
        <v>2073</v>
      </c>
      <c r="I430" s="3">
        <v>30</v>
      </c>
      <c r="J430" s="3"/>
      <c r="K430" s="41">
        <v>10000</v>
      </c>
      <c r="L430" s="9"/>
      <c r="M430" s="3"/>
      <c r="N430" s="8" t="s">
        <v>2100</v>
      </c>
      <c r="O430" s="50"/>
      <c r="P430" s="2" t="str">
        <f t="shared" si="17"/>
        <v>098-0348</v>
      </c>
      <c r="Q430" s="2" t="s">
        <v>634</v>
      </c>
      <c r="R430" s="2" t="str">
        <f t="shared" si="19"/>
        <v>098-0349</v>
      </c>
      <c r="S430" s="2" t="s">
        <v>635</v>
      </c>
      <c r="T430" s="2" t="s">
        <v>1983</v>
      </c>
      <c r="U430" s="2" t="s">
        <v>1935</v>
      </c>
      <c r="V430" s="2" t="s">
        <v>2112</v>
      </c>
      <c r="W430" s="2" t="s">
        <v>1919</v>
      </c>
      <c r="X430" s="35" t="s">
        <v>2136</v>
      </c>
    </row>
    <row r="431" spans="1:24" x14ac:dyDescent="0.25">
      <c r="A431" s="3" t="s">
        <v>1410</v>
      </c>
      <c r="B431" s="7">
        <v>579</v>
      </c>
      <c r="C431" s="34" t="s">
        <v>326</v>
      </c>
      <c r="D431" s="2" t="s">
        <v>907</v>
      </c>
      <c r="E431" s="35"/>
      <c r="F431" s="10">
        <v>1</v>
      </c>
      <c r="G431" s="28">
        <f>SUMIFS('Verkaufte Spindeln'!D:D,'Verkaufte Spindeln'!C:C,Tabelle2[[#This Row],[Zeichnungs-Endnummer]],'Verkaufte Spindeln'!F:F,"&gt;="&amp;Datum1,'Verkaufte Spindeln'!F:F,"&lt;="&amp;Datum2)</f>
        <v>1</v>
      </c>
      <c r="H431" s="34" t="s">
        <v>2063</v>
      </c>
      <c r="I431" s="3">
        <v>50</v>
      </c>
      <c r="J431" s="3"/>
      <c r="K431" s="41">
        <v>10000</v>
      </c>
      <c r="L431" s="9"/>
      <c r="M431" s="3"/>
      <c r="N431" s="8" t="s">
        <v>2100</v>
      </c>
      <c r="O431" s="50"/>
      <c r="P431" s="2" t="str">
        <f t="shared" si="17"/>
        <v>0</v>
      </c>
      <c r="Q431" s="2"/>
      <c r="R431" s="2" t="str">
        <f t="shared" si="19"/>
        <v>0</v>
      </c>
      <c r="S431" s="2"/>
      <c r="T431" s="2"/>
      <c r="U431" s="2"/>
      <c r="V431" s="2" t="s">
        <v>2139</v>
      </c>
      <c r="W431" s="2"/>
      <c r="X431" s="35" t="s">
        <v>2136</v>
      </c>
    </row>
    <row r="432" spans="1:24" x14ac:dyDescent="0.25">
      <c r="A432" s="3" t="s">
        <v>1413</v>
      </c>
      <c r="B432" s="7">
        <v>582</v>
      </c>
      <c r="C432" s="34" t="s">
        <v>123</v>
      </c>
      <c r="D432" s="2" t="s">
        <v>909</v>
      </c>
      <c r="E432" s="35"/>
      <c r="F432" s="10">
        <v>1</v>
      </c>
      <c r="G432" s="28">
        <f>SUMIFS('Verkaufte Spindeln'!D:D,'Verkaufte Spindeln'!C:C,Tabelle2[[#This Row],[Zeichnungs-Endnummer]],'Verkaufte Spindeln'!F:F,"&gt;="&amp;Datum1,'Verkaufte Spindeln'!F:F,"&lt;="&amp;Datum2)</f>
        <v>1</v>
      </c>
      <c r="H432" s="34" t="s">
        <v>2057</v>
      </c>
      <c r="I432" s="3">
        <v>18</v>
      </c>
      <c r="J432" s="3"/>
      <c r="K432" s="41">
        <v>24000</v>
      </c>
      <c r="L432" s="9"/>
      <c r="M432" s="3"/>
      <c r="N432" s="8" t="s">
        <v>2100</v>
      </c>
      <c r="O432" s="50"/>
      <c r="P432" s="2" t="str">
        <f t="shared" si="17"/>
        <v>098-0330</v>
      </c>
      <c r="Q432" s="2" t="s">
        <v>626</v>
      </c>
      <c r="R432" s="2" t="str">
        <f t="shared" si="19"/>
        <v>098-0331</v>
      </c>
      <c r="S432" s="2" t="s">
        <v>627</v>
      </c>
      <c r="T432" s="2" t="s">
        <v>1894</v>
      </c>
      <c r="U432" s="2" t="s">
        <v>2035</v>
      </c>
      <c r="V432" s="2" t="s">
        <v>2193</v>
      </c>
      <c r="W432" s="2" t="s">
        <v>2113</v>
      </c>
      <c r="X432" s="35" t="s">
        <v>2136</v>
      </c>
    </row>
    <row r="433" spans="1:24" x14ac:dyDescent="0.25">
      <c r="A433" s="3" t="s">
        <v>1415</v>
      </c>
      <c r="B433" s="7">
        <v>584</v>
      </c>
      <c r="C433" s="34" t="s">
        <v>146</v>
      </c>
      <c r="D433" s="2" t="s">
        <v>901</v>
      </c>
      <c r="E433" s="35" t="s">
        <v>511</v>
      </c>
      <c r="F433" s="10">
        <v>1</v>
      </c>
      <c r="G433" s="28">
        <f>SUMIFS('Verkaufte Spindeln'!D:D,'Verkaufte Spindeln'!C:C,Tabelle2[[#This Row],[Zeichnungs-Endnummer]],'Verkaufte Spindeln'!F:F,"&gt;="&amp;Datum1,'Verkaufte Spindeln'!F:F,"&lt;="&amp;Datum2)</f>
        <v>1</v>
      </c>
      <c r="H433" s="34" t="s">
        <v>2057</v>
      </c>
      <c r="I433" s="3">
        <v>21</v>
      </c>
      <c r="J433" s="3">
        <v>100.27500000000001</v>
      </c>
      <c r="K433" s="41">
        <v>18000</v>
      </c>
      <c r="L433" s="9" t="s">
        <v>2290</v>
      </c>
      <c r="M433" s="3" t="s">
        <v>2348</v>
      </c>
      <c r="N433" s="8" t="s">
        <v>2100</v>
      </c>
      <c r="O433" s="50"/>
      <c r="P433" s="2" t="str">
        <f t="shared" si="17"/>
        <v>098-0592</v>
      </c>
      <c r="Q433" s="2" t="s">
        <v>632</v>
      </c>
      <c r="R433" s="2" t="str">
        <f t="shared" si="19"/>
        <v>098-0593</v>
      </c>
      <c r="S433" s="2" t="s">
        <v>633</v>
      </c>
      <c r="T433" s="2" t="s">
        <v>1967</v>
      </c>
      <c r="U433" s="2" t="s">
        <v>2242</v>
      </c>
      <c r="V433" s="2" t="s">
        <v>2112</v>
      </c>
      <c r="W433" s="2" t="s">
        <v>1919</v>
      </c>
      <c r="X433" s="35" t="s">
        <v>2136</v>
      </c>
    </row>
    <row r="434" spans="1:24" x14ac:dyDescent="0.25">
      <c r="A434" s="3" t="s">
        <v>1424</v>
      </c>
      <c r="B434" s="7">
        <v>592</v>
      </c>
      <c r="C434" s="34" t="s">
        <v>32</v>
      </c>
      <c r="D434" s="2" t="s">
        <v>894</v>
      </c>
      <c r="E434" s="35"/>
      <c r="F434" s="10">
        <v>1</v>
      </c>
      <c r="G434" s="28">
        <f>SUMIFS('Verkaufte Spindeln'!D:D,'Verkaufte Spindeln'!C:C,Tabelle2[[#This Row],[Zeichnungs-Endnummer]],'Verkaufte Spindeln'!F:F,"&gt;="&amp;Datum1,'Verkaufte Spindeln'!F:F,"&lt;="&amp;Datum2)</f>
        <v>1</v>
      </c>
      <c r="H434" s="34" t="s">
        <v>2073</v>
      </c>
      <c r="I434" s="3">
        <v>32</v>
      </c>
      <c r="J434" s="3"/>
      <c r="K434" s="41">
        <v>12000</v>
      </c>
      <c r="L434" s="9"/>
      <c r="M434" s="3"/>
      <c r="N434" s="8" t="s">
        <v>2100</v>
      </c>
      <c r="O434" s="50"/>
      <c r="P434" s="2" t="str">
        <f t="shared" si="17"/>
        <v>098-0177</v>
      </c>
      <c r="Q434" s="2" t="s">
        <v>566</v>
      </c>
      <c r="R434" s="2" t="str">
        <f t="shared" si="19"/>
        <v>098-0176</v>
      </c>
      <c r="S434" s="2" t="s">
        <v>565</v>
      </c>
      <c r="T434" s="2" t="s">
        <v>1996</v>
      </c>
      <c r="U434" s="2" t="s">
        <v>1944</v>
      </c>
      <c r="V434" s="2" t="s">
        <v>2192</v>
      </c>
      <c r="W434" s="2" t="s">
        <v>1919</v>
      </c>
      <c r="X434" s="35" t="s">
        <v>2136</v>
      </c>
    </row>
    <row r="435" spans="1:24" x14ac:dyDescent="0.25">
      <c r="A435" s="3" t="s">
        <v>1425</v>
      </c>
      <c r="B435" s="7">
        <v>593</v>
      </c>
      <c r="C435" s="34" t="s">
        <v>461</v>
      </c>
      <c r="D435" s="2" t="s">
        <v>916</v>
      </c>
      <c r="E435" s="35" t="s">
        <v>515</v>
      </c>
      <c r="F435" s="10">
        <v>1</v>
      </c>
      <c r="G435" s="28">
        <f>SUMIFS('Verkaufte Spindeln'!D:D,'Verkaufte Spindeln'!C:C,Tabelle2[[#This Row],[Zeichnungs-Endnummer]],'Verkaufte Spindeln'!F:F,"&gt;="&amp;Datum1,'Verkaufte Spindeln'!F:F,"&lt;="&amp;Datum2)</f>
        <v>1</v>
      </c>
      <c r="H435" s="34" t="s">
        <v>2081</v>
      </c>
      <c r="I435" s="3">
        <v>40</v>
      </c>
      <c r="J435" s="3">
        <v>127.33333333333333</v>
      </c>
      <c r="K435" s="41">
        <v>8000</v>
      </c>
      <c r="L435" s="9" t="s">
        <v>2289</v>
      </c>
      <c r="M435" s="3" t="s">
        <v>2352</v>
      </c>
      <c r="N435" s="8" t="s">
        <v>2100</v>
      </c>
      <c r="O435" s="50"/>
      <c r="P435" s="2" t="str">
        <f t="shared" si="17"/>
        <v>098-0379</v>
      </c>
      <c r="Q435" s="2" t="s">
        <v>646</v>
      </c>
      <c r="R435" s="2" t="str">
        <f t="shared" si="19"/>
        <v>098-0380</v>
      </c>
      <c r="S435" s="2" t="s">
        <v>647</v>
      </c>
      <c r="T435" s="2" t="s">
        <v>1897</v>
      </c>
      <c r="U435" s="2" t="s">
        <v>2041</v>
      </c>
      <c r="V435" s="2" t="s">
        <v>2112</v>
      </c>
      <c r="W435" s="2" t="s">
        <v>2114</v>
      </c>
      <c r="X435" s="35" t="s">
        <v>776</v>
      </c>
    </row>
    <row r="436" spans="1:24" x14ac:dyDescent="0.25">
      <c r="A436" s="3" t="s">
        <v>1429</v>
      </c>
      <c r="B436" s="7">
        <v>598</v>
      </c>
      <c r="C436" s="34" t="s">
        <v>114</v>
      </c>
      <c r="D436" s="2" t="s">
        <v>919</v>
      </c>
      <c r="E436" s="35" t="s">
        <v>529</v>
      </c>
      <c r="F436" s="10">
        <v>1</v>
      </c>
      <c r="G436" s="28">
        <f>SUMIFS('Verkaufte Spindeln'!D:D,'Verkaufte Spindeln'!C:C,Tabelle2[[#This Row],[Zeichnungs-Endnummer]],'Verkaufte Spindeln'!F:F,"&gt;="&amp;Datum1,'Verkaufte Spindeln'!F:F,"&lt;="&amp;Datum2)</f>
        <v>1</v>
      </c>
      <c r="H436" s="34" t="s">
        <v>2057</v>
      </c>
      <c r="I436" s="3">
        <v>18</v>
      </c>
      <c r="J436" s="3"/>
      <c r="K436" s="41">
        <v>20000</v>
      </c>
      <c r="L436" s="9"/>
      <c r="M436" s="3"/>
      <c r="N436" s="8" t="s">
        <v>2100</v>
      </c>
      <c r="O436" s="50"/>
      <c r="P436" s="2" t="str">
        <f t="shared" si="17"/>
        <v>098-0208</v>
      </c>
      <c r="Q436" s="2" t="s">
        <v>552</v>
      </c>
      <c r="R436" s="2" t="str">
        <f t="shared" ref="R436:R467" si="20">"0"&amp;S436</f>
        <v>098-0209</v>
      </c>
      <c r="S436" s="2" t="s">
        <v>553</v>
      </c>
      <c r="T436" s="2" t="s">
        <v>1971</v>
      </c>
      <c r="U436" s="2" t="s">
        <v>2248</v>
      </c>
      <c r="V436" s="2" t="s">
        <v>2186</v>
      </c>
      <c r="W436" s="2" t="s">
        <v>1919</v>
      </c>
      <c r="X436" s="35" t="s">
        <v>2136</v>
      </c>
    </row>
    <row r="437" spans="1:24" x14ac:dyDescent="0.25">
      <c r="A437" s="3" t="s">
        <v>1439</v>
      </c>
      <c r="B437" s="7">
        <v>604</v>
      </c>
      <c r="C437" s="34" t="s">
        <v>172</v>
      </c>
      <c r="D437" s="2" t="s">
        <v>924</v>
      </c>
      <c r="E437" s="35"/>
      <c r="F437" s="10">
        <v>1</v>
      </c>
      <c r="G437" s="28">
        <f>SUMIFS('Verkaufte Spindeln'!D:D,'Verkaufte Spindeln'!C:C,Tabelle2[[#This Row],[Zeichnungs-Endnummer]],'Verkaufte Spindeln'!F:F,"&gt;="&amp;Datum1,'Verkaufte Spindeln'!F:F,"&lt;="&amp;Datum2)</f>
        <v>1</v>
      </c>
      <c r="H437" s="34" t="s">
        <v>2057</v>
      </c>
      <c r="I437" s="3">
        <v>24</v>
      </c>
      <c r="J437" s="3"/>
      <c r="K437" s="41">
        <v>18000</v>
      </c>
      <c r="L437" s="9"/>
      <c r="M437" s="3"/>
      <c r="N437" s="8" t="s">
        <v>2100</v>
      </c>
      <c r="O437" s="50"/>
      <c r="P437" s="2" t="str">
        <f t="shared" ref="P437:P500" si="21">"0"&amp;Q437</f>
        <v>098-0239</v>
      </c>
      <c r="Q437" s="2" t="s">
        <v>584</v>
      </c>
      <c r="R437" s="2" t="str">
        <f t="shared" si="20"/>
        <v>098-0240</v>
      </c>
      <c r="S437" s="2" t="s">
        <v>585</v>
      </c>
      <c r="T437" s="2" t="s">
        <v>1978</v>
      </c>
      <c r="U437" s="2" t="s">
        <v>1930</v>
      </c>
      <c r="V437" s="2" t="s">
        <v>2169</v>
      </c>
      <c r="W437" s="2" t="s">
        <v>1919</v>
      </c>
      <c r="X437" s="35" t="s">
        <v>2136</v>
      </c>
    </row>
    <row r="438" spans="1:24" x14ac:dyDescent="0.25">
      <c r="A438" s="3" t="s">
        <v>1441</v>
      </c>
      <c r="B438" s="7">
        <v>606</v>
      </c>
      <c r="C438" s="34" t="s">
        <v>94</v>
      </c>
      <c r="D438" s="2" t="s">
        <v>925</v>
      </c>
      <c r="E438" s="35" t="s">
        <v>529</v>
      </c>
      <c r="F438" s="10">
        <v>1</v>
      </c>
      <c r="G438" s="28">
        <f>SUMIFS('Verkaufte Spindeln'!D:D,'Verkaufte Spindeln'!C:C,Tabelle2[[#This Row],[Zeichnungs-Endnummer]],'Verkaufte Spindeln'!F:F,"&gt;="&amp;Datum1,'Verkaufte Spindeln'!F:F,"&lt;="&amp;Datum2)</f>
        <v>1</v>
      </c>
      <c r="H438" s="34" t="s">
        <v>2057</v>
      </c>
      <c r="I438" s="3">
        <v>16</v>
      </c>
      <c r="J438" s="3"/>
      <c r="K438" s="41">
        <v>18000</v>
      </c>
      <c r="L438" s="9"/>
      <c r="M438" s="3"/>
      <c r="N438" s="8" t="s">
        <v>2100</v>
      </c>
      <c r="O438" s="50"/>
      <c r="P438" s="2" t="str">
        <f t="shared" si="21"/>
        <v>098-0373</v>
      </c>
      <c r="Q438" s="2" t="s">
        <v>640</v>
      </c>
      <c r="R438" s="2" t="str">
        <f t="shared" si="20"/>
        <v>098-0374</v>
      </c>
      <c r="S438" s="2" t="s">
        <v>641</v>
      </c>
      <c r="T438" s="2" t="s">
        <v>1958</v>
      </c>
      <c r="U438" s="2" t="s">
        <v>1924</v>
      </c>
      <c r="V438" s="2" t="s">
        <v>2112</v>
      </c>
      <c r="W438" s="2" t="s">
        <v>1919</v>
      </c>
      <c r="X438" s="35" t="s">
        <v>2136</v>
      </c>
    </row>
    <row r="439" spans="1:24" x14ac:dyDescent="0.25">
      <c r="A439" s="3" t="s">
        <v>1448</v>
      </c>
      <c r="B439" s="7">
        <v>614</v>
      </c>
      <c r="C439" s="34" t="s">
        <v>392</v>
      </c>
      <c r="D439" s="2" t="s">
        <v>929</v>
      </c>
      <c r="E439" s="35" t="s">
        <v>523</v>
      </c>
      <c r="F439" s="10">
        <v>1</v>
      </c>
      <c r="G439" s="28">
        <f>SUMIFS('Verkaufte Spindeln'!D:D,'Verkaufte Spindeln'!C:C,Tabelle2[[#This Row],[Zeichnungs-Endnummer]],'Verkaufte Spindeln'!F:F,"&gt;="&amp;Datum1,'Verkaufte Spindeln'!F:F,"&lt;="&amp;Datum2)</f>
        <v>1</v>
      </c>
      <c r="H439" s="34" t="s">
        <v>2084</v>
      </c>
      <c r="I439" s="3">
        <v>20</v>
      </c>
      <c r="J439" s="3">
        <v>48</v>
      </c>
      <c r="K439" s="41">
        <v>18000</v>
      </c>
      <c r="L439" s="9" t="s">
        <v>2291</v>
      </c>
      <c r="M439" s="3"/>
      <c r="N439" s="8" t="s">
        <v>2100</v>
      </c>
      <c r="O439" s="50"/>
      <c r="P439" s="2" t="str">
        <f t="shared" si="21"/>
        <v>098-0388</v>
      </c>
      <c r="Q439" s="2" t="s">
        <v>653</v>
      </c>
      <c r="R439" s="2" t="str">
        <f t="shared" si="20"/>
        <v>098-0389</v>
      </c>
      <c r="S439" s="2" t="s">
        <v>654</v>
      </c>
      <c r="T439" s="2" t="s">
        <v>1892</v>
      </c>
      <c r="U439" s="2" t="s">
        <v>2032</v>
      </c>
      <c r="V439" s="2" t="s">
        <v>2112</v>
      </c>
      <c r="W439" s="2" t="s">
        <v>2115</v>
      </c>
      <c r="X439" s="35" t="s">
        <v>2136</v>
      </c>
    </row>
    <row r="440" spans="1:24" x14ac:dyDescent="0.25">
      <c r="A440" s="3" t="s">
        <v>1462</v>
      </c>
      <c r="B440" s="7">
        <v>632</v>
      </c>
      <c r="C440" s="34" t="s">
        <v>267</v>
      </c>
      <c r="D440" s="2" t="s">
        <v>927</v>
      </c>
      <c r="E440" s="35" t="s">
        <v>515</v>
      </c>
      <c r="F440" s="10">
        <v>1</v>
      </c>
      <c r="G440" s="28">
        <f>SUMIFS('Verkaufte Spindeln'!D:D,'Verkaufte Spindeln'!C:C,Tabelle2[[#This Row],[Zeichnungs-Endnummer]],'Verkaufte Spindeln'!F:F,"&gt;="&amp;Datum1,'Verkaufte Spindeln'!F:F,"&lt;="&amp;Datum2)</f>
        <v>1</v>
      </c>
      <c r="H440" s="34" t="s">
        <v>2063</v>
      </c>
      <c r="I440" s="3">
        <v>23</v>
      </c>
      <c r="J440" s="3">
        <v>219.65</v>
      </c>
      <c r="K440" s="41">
        <v>10000</v>
      </c>
      <c r="L440" s="9" t="s">
        <v>2281</v>
      </c>
      <c r="M440" s="3" t="s">
        <v>2345</v>
      </c>
      <c r="N440" s="8" t="s">
        <v>2100</v>
      </c>
      <c r="O440" s="50"/>
      <c r="P440" s="2" t="str">
        <f t="shared" si="21"/>
        <v>098-0340</v>
      </c>
      <c r="Q440" s="2" t="s">
        <v>630</v>
      </c>
      <c r="R440" s="2" t="str">
        <f t="shared" si="20"/>
        <v>098-0341</v>
      </c>
      <c r="S440" s="2" t="s">
        <v>631</v>
      </c>
      <c r="T440" s="2" t="s">
        <v>1987</v>
      </c>
      <c r="U440" s="2" t="s">
        <v>2261</v>
      </c>
      <c r="V440" s="2" t="s">
        <v>2196</v>
      </c>
      <c r="W440" s="2" t="s">
        <v>1919</v>
      </c>
      <c r="X440" s="35" t="s">
        <v>2136</v>
      </c>
    </row>
    <row r="441" spans="1:24" x14ac:dyDescent="0.25">
      <c r="A441" s="3" t="s">
        <v>1471</v>
      </c>
      <c r="B441" s="7">
        <v>637</v>
      </c>
      <c r="C441" s="34" t="s">
        <v>410</v>
      </c>
      <c r="D441" s="2" t="s">
        <v>411</v>
      </c>
      <c r="E441" s="35" t="s">
        <v>529</v>
      </c>
      <c r="F441" s="10">
        <v>1</v>
      </c>
      <c r="G441" s="28">
        <f>SUMIFS('Verkaufte Spindeln'!D:D,'Verkaufte Spindeln'!C:C,Tabelle2[[#This Row],[Zeichnungs-Endnummer]],'Verkaufte Spindeln'!F:F,"&gt;="&amp;Datum1,'Verkaufte Spindeln'!F:F,"&lt;="&amp;Datum2)</f>
        <v>1</v>
      </c>
      <c r="H441" s="34" t="s">
        <v>2078</v>
      </c>
      <c r="I441" s="3">
        <v>21</v>
      </c>
      <c r="J441" s="3"/>
      <c r="K441" s="41">
        <v>15000</v>
      </c>
      <c r="L441" s="9"/>
      <c r="M441" s="3"/>
      <c r="N441" s="8" t="s">
        <v>2100</v>
      </c>
      <c r="O441" s="50"/>
      <c r="P441" s="2" t="str">
        <f t="shared" si="21"/>
        <v>098-0289</v>
      </c>
      <c r="Q441" s="2" t="s">
        <v>608</v>
      </c>
      <c r="R441" s="2" t="str">
        <f t="shared" si="20"/>
        <v>098-0290</v>
      </c>
      <c r="S441" s="2" t="s">
        <v>609</v>
      </c>
      <c r="T441" s="2" t="s">
        <v>1990</v>
      </c>
      <c r="U441" s="2" t="s">
        <v>1941</v>
      </c>
      <c r="V441" s="2" t="s">
        <v>2191</v>
      </c>
      <c r="W441" s="2" t="s">
        <v>1919</v>
      </c>
      <c r="X441" s="35" t="s">
        <v>2136</v>
      </c>
    </row>
    <row r="442" spans="1:24" x14ac:dyDescent="0.25">
      <c r="A442" s="3" t="s">
        <v>1490</v>
      </c>
      <c r="B442" s="7">
        <v>653</v>
      </c>
      <c r="C442" s="34" t="s">
        <v>215</v>
      </c>
      <c r="D442" s="2" t="s">
        <v>952</v>
      </c>
      <c r="E442" s="35" t="s">
        <v>529</v>
      </c>
      <c r="F442" s="10">
        <v>1</v>
      </c>
      <c r="G442" s="28">
        <f>SUMIFS('Verkaufte Spindeln'!D:D,'Verkaufte Spindeln'!C:C,Tabelle2[[#This Row],[Zeichnungs-Endnummer]],'Verkaufte Spindeln'!F:F,"&gt;="&amp;Datum1,'Verkaufte Spindeln'!F:F,"&lt;="&amp;Datum2)</f>
        <v>1</v>
      </c>
      <c r="H442" s="34" t="s">
        <v>2057</v>
      </c>
      <c r="I442" s="3">
        <v>36</v>
      </c>
      <c r="J442" s="3"/>
      <c r="K442" s="41">
        <v>22000</v>
      </c>
      <c r="L442" s="9"/>
      <c r="M442" s="3"/>
      <c r="N442" s="8" t="s">
        <v>2099</v>
      </c>
      <c r="O442" s="50"/>
      <c r="P442" s="2" t="str">
        <f t="shared" si="21"/>
        <v>098-0390</v>
      </c>
      <c r="Q442" s="2" t="s">
        <v>648</v>
      </c>
      <c r="R442" s="2" t="str">
        <f t="shared" si="20"/>
        <v>098-0209</v>
      </c>
      <c r="S442" s="2" t="s">
        <v>553</v>
      </c>
      <c r="T442" s="2" t="s">
        <v>1974</v>
      </c>
      <c r="U442" s="2" t="s">
        <v>2264</v>
      </c>
      <c r="V442" s="2" t="s">
        <v>2206</v>
      </c>
      <c r="W442" s="2" t="s">
        <v>1919</v>
      </c>
      <c r="X442" s="35" t="s">
        <v>2136</v>
      </c>
    </row>
    <row r="443" spans="1:24" x14ac:dyDescent="0.25">
      <c r="A443" s="3" t="s">
        <v>1492</v>
      </c>
      <c r="B443" s="7">
        <v>654</v>
      </c>
      <c r="C443" s="34" t="s">
        <v>76</v>
      </c>
      <c r="D443" s="2" t="s">
        <v>954</v>
      </c>
      <c r="E443" s="35"/>
      <c r="F443" s="10">
        <v>1</v>
      </c>
      <c r="G443" s="28">
        <f>SUMIFS('Verkaufte Spindeln'!D:D,'Verkaufte Spindeln'!C:C,Tabelle2[[#This Row],[Zeichnungs-Endnummer]],'Verkaufte Spindeln'!F:F,"&gt;="&amp;Datum1,'Verkaufte Spindeln'!F:F,"&lt;="&amp;Datum2)</f>
        <v>1</v>
      </c>
      <c r="H443" s="34" t="s">
        <v>2057</v>
      </c>
      <c r="I443" s="3">
        <v>15</v>
      </c>
      <c r="J443" s="3"/>
      <c r="K443" s="41">
        <v>15000</v>
      </c>
      <c r="L443" s="9"/>
      <c r="M443" s="3"/>
      <c r="N443" s="8" t="s">
        <v>2100</v>
      </c>
      <c r="O443" s="50"/>
      <c r="P443" s="2" t="str">
        <f t="shared" si="21"/>
        <v>098-0421</v>
      </c>
      <c r="Q443" s="2" t="s">
        <v>673</v>
      </c>
      <c r="R443" s="2" t="str">
        <f t="shared" si="20"/>
        <v>098-0304</v>
      </c>
      <c r="S443" s="2" t="s">
        <v>672</v>
      </c>
      <c r="T443" s="2" t="s">
        <v>1958</v>
      </c>
      <c r="U443" s="2" t="s">
        <v>2268</v>
      </c>
      <c r="V443" s="2" t="s">
        <v>2140</v>
      </c>
      <c r="W443" s="2" t="s">
        <v>1919</v>
      </c>
      <c r="X443" s="35" t="s">
        <v>2136</v>
      </c>
    </row>
    <row r="444" spans="1:24" x14ac:dyDescent="0.25">
      <c r="A444" s="3" t="s">
        <v>1493</v>
      </c>
      <c r="B444" s="7">
        <v>655</v>
      </c>
      <c r="C444" s="34" t="s">
        <v>153</v>
      </c>
      <c r="D444" s="2" t="s">
        <v>955</v>
      </c>
      <c r="E444" s="35" t="s">
        <v>511</v>
      </c>
      <c r="F444" s="10">
        <v>1</v>
      </c>
      <c r="G444" s="28">
        <f>SUMIFS('Verkaufte Spindeln'!D:D,'Verkaufte Spindeln'!C:C,Tabelle2[[#This Row],[Zeichnungs-Endnummer]],'Verkaufte Spindeln'!F:F,"&gt;="&amp;Datum1,'Verkaufte Spindeln'!F:F,"&lt;="&amp;Datum2)</f>
        <v>1</v>
      </c>
      <c r="H444" s="34" t="s">
        <v>2057</v>
      </c>
      <c r="I444" s="3">
        <v>21</v>
      </c>
      <c r="J444" s="3">
        <v>100.27500000000001</v>
      </c>
      <c r="K444" s="41">
        <v>18000</v>
      </c>
      <c r="L444" s="9" t="s">
        <v>2290</v>
      </c>
      <c r="M444" s="3" t="s">
        <v>2348</v>
      </c>
      <c r="N444" s="8" t="s">
        <v>2100</v>
      </c>
      <c r="O444" s="50"/>
      <c r="P444" s="2" t="str">
        <f t="shared" si="21"/>
        <v>098-0592</v>
      </c>
      <c r="Q444" s="2" t="s">
        <v>632</v>
      </c>
      <c r="R444" s="2" t="str">
        <f t="shared" si="20"/>
        <v>098-0593</v>
      </c>
      <c r="S444" s="2" t="s">
        <v>633</v>
      </c>
      <c r="T444" s="2" t="s">
        <v>1967</v>
      </c>
      <c r="U444" s="2" t="s">
        <v>2242</v>
      </c>
      <c r="V444" s="2" t="s">
        <v>2112</v>
      </c>
      <c r="W444" s="2" t="s">
        <v>1919</v>
      </c>
      <c r="X444" s="35" t="s">
        <v>2136</v>
      </c>
    </row>
    <row r="445" spans="1:24" x14ac:dyDescent="0.25">
      <c r="A445" s="3" t="s">
        <v>1495</v>
      </c>
      <c r="B445" s="7">
        <v>661</v>
      </c>
      <c r="C445" s="34" t="s">
        <v>91</v>
      </c>
      <c r="D445" s="2" t="s">
        <v>956</v>
      </c>
      <c r="E445" s="35" t="s">
        <v>529</v>
      </c>
      <c r="F445" s="10">
        <v>1</v>
      </c>
      <c r="G445" s="28">
        <f>SUMIFS('Verkaufte Spindeln'!D:D,'Verkaufte Spindeln'!C:C,Tabelle2[[#This Row],[Zeichnungs-Endnummer]],'Verkaufte Spindeln'!F:F,"&gt;="&amp;Datum1,'Verkaufte Spindeln'!F:F,"&lt;="&amp;Datum2)</f>
        <v>1</v>
      </c>
      <c r="H445" s="34" t="s">
        <v>2057</v>
      </c>
      <c r="I445" s="3">
        <v>16</v>
      </c>
      <c r="J445" s="3"/>
      <c r="K445" s="41">
        <v>8000</v>
      </c>
      <c r="L445" s="9"/>
      <c r="M445" s="3"/>
      <c r="N445" s="8" t="s">
        <v>2100</v>
      </c>
      <c r="O445" s="50"/>
      <c r="P445" s="2" t="str">
        <f t="shared" si="21"/>
        <v>098-0373</v>
      </c>
      <c r="Q445" s="2" t="s">
        <v>640</v>
      </c>
      <c r="R445" s="2" t="str">
        <f t="shared" si="20"/>
        <v>098-0374</v>
      </c>
      <c r="S445" s="2" t="s">
        <v>641</v>
      </c>
      <c r="T445" s="2" t="s">
        <v>1958</v>
      </c>
      <c r="U445" s="2" t="s">
        <v>1924</v>
      </c>
      <c r="V445" s="2" t="s">
        <v>2112</v>
      </c>
      <c r="W445" s="2" t="s">
        <v>1919</v>
      </c>
      <c r="X445" s="35" t="s">
        <v>2136</v>
      </c>
    </row>
    <row r="446" spans="1:24" x14ac:dyDescent="0.25">
      <c r="A446" s="3" t="s">
        <v>1504</v>
      </c>
      <c r="B446" s="7">
        <v>662</v>
      </c>
      <c r="C446" s="34" t="s">
        <v>281</v>
      </c>
      <c r="D446" s="2" t="s">
        <v>1211</v>
      </c>
      <c r="E446" s="35" t="s">
        <v>515</v>
      </c>
      <c r="F446" s="10">
        <v>1</v>
      </c>
      <c r="G446" s="28">
        <f>SUMIFS('Verkaufte Spindeln'!D:D,'Verkaufte Spindeln'!C:C,Tabelle2[[#This Row],[Zeichnungs-Endnummer]],'Verkaufte Spindeln'!F:F,"&gt;="&amp;Datum1,'Verkaufte Spindeln'!F:F,"&lt;="&amp;Datum2)</f>
        <v>1</v>
      </c>
      <c r="H446" s="34" t="s">
        <v>2063</v>
      </c>
      <c r="I446" s="3">
        <v>32</v>
      </c>
      <c r="J446" s="3">
        <v>305.60000000000002</v>
      </c>
      <c r="K446" s="41">
        <v>10000</v>
      </c>
      <c r="L446" s="9" t="s">
        <v>2292</v>
      </c>
      <c r="M446" s="3" t="s">
        <v>2353</v>
      </c>
      <c r="N446" s="8" t="s">
        <v>2100</v>
      </c>
      <c r="O446" s="50"/>
      <c r="P446" s="2" t="str">
        <f t="shared" si="21"/>
        <v>098-0425</v>
      </c>
      <c r="Q446" s="2" t="s">
        <v>678</v>
      </c>
      <c r="R446" s="2" t="str">
        <f t="shared" si="20"/>
        <v>098-0426</v>
      </c>
      <c r="S446" s="2" t="s">
        <v>679</v>
      </c>
      <c r="T446" s="2" t="s">
        <v>1950</v>
      </c>
      <c r="U446" s="2" t="s">
        <v>2270</v>
      </c>
      <c r="V446" s="2" t="s">
        <v>2112</v>
      </c>
      <c r="W446" s="2" t="s">
        <v>1919</v>
      </c>
      <c r="X446" s="35" t="s">
        <v>2136</v>
      </c>
    </row>
    <row r="447" spans="1:24" x14ac:dyDescent="0.25">
      <c r="A447" s="3" t="s">
        <v>1497</v>
      </c>
      <c r="B447" s="7">
        <v>664</v>
      </c>
      <c r="C447" s="34" t="s">
        <v>469</v>
      </c>
      <c r="D447" s="2" t="s">
        <v>958</v>
      </c>
      <c r="E447" s="36" t="s">
        <v>537</v>
      </c>
      <c r="F447" s="10">
        <v>1</v>
      </c>
      <c r="G447" s="28">
        <f>SUMIFS('Verkaufte Spindeln'!D:D,'Verkaufte Spindeln'!C:C,Tabelle2[[#This Row],[Zeichnungs-Endnummer]],'Verkaufte Spindeln'!F:F,"&gt;="&amp;Datum1,'Verkaufte Spindeln'!F:F,"&lt;="&amp;Datum2)</f>
        <v>1</v>
      </c>
      <c r="H447" s="34" t="s">
        <v>2081</v>
      </c>
      <c r="I447" s="3">
        <v>50</v>
      </c>
      <c r="J447" s="3"/>
      <c r="K447" s="41">
        <v>10000</v>
      </c>
      <c r="L447" s="9"/>
      <c r="M447" s="3"/>
      <c r="N447" s="8" t="s">
        <v>2100</v>
      </c>
      <c r="O447" s="50"/>
      <c r="P447" s="2" t="str">
        <f t="shared" si="21"/>
        <v>098-0276</v>
      </c>
      <c r="Q447" s="2" t="s">
        <v>590</v>
      </c>
      <c r="R447" s="2" t="str">
        <f t="shared" si="20"/>
        <v>098-0277</v>
      </c>
      <c r="S447" s="2" t="s">
        <v>591</v>
      </c>
      <c r="T447" s="2" t="s">
        <v>1995</v>
      </c>
      <c r="U447" s="2" t="s">
        <v>1943</v>
      </c>
      <c r="V447" s="2" t="s">
        <v>2112</v>
      </c>
      <c r="W447" s="2" t="s">
        <v>1919</v>
      </c>
      <c r="X447" s="35" t="s">
        <v>774</v>
      </c>
    </row>
    <row r="448" spans="1:24" x14ac:dyDescent="0.25">
      <c r="A448" s="3" t="s">
        <v>1499</v>
      </c>
      <c r="B448" s="7">
        <v>666</v>
      </c>
      <c r="C448" s="34" t="s">
        <v>488</v>
      </c>
      <c r="D448" s="2" t="s">
        <v>1209</v>
      </c>
      <c r="E448" s="35" t="s">
        <v>529</v>
      </c>
      <c r="F448" s="10">
        <v>1</v>
      </c>
      <c r="G448" s="28">
        <f>SUMIFS('Verkaufte Spindeln'!D:D,'Verkaufte Spindeln'!C:C,Tabelle2[[#This Row],[Zeichnungs-Endnummer]],'Verkaufte Spindeln'!F:F,"&gt;="&amp;Datum1,'Verkaufte Spindeln'!F:F,"&lt;="&amp;Datum2)</f>
        <v>1</v>
      </c>
      <c r="H448" s="34" t="s">
        <v>2056</v>
      </c>
      <c r="I448" s="3">
        <v>15</v>
      </c>
      <c r="J448" s="3"/>
      <c r="K448" s="41">
        <v>7000</v>
      </c>
      <c r="L448" s="9"/>
      <c r="M448" s="3"/>
      <c r="N448" s="8" t="s">
        <v>2100</v>
      </c>
      <c r="O448" s="50"/>
      <c r="P448" s="2" t="str">
        <f t="shared" si="21"/>
        <v>098-0459</v>
      </c>
      <c r="Q448" s="2" t="s">
        <v>675</v>
      </c>
      <c r="R448" s="2" t="str">
        <f t="shared" si="20"/>
        <v>098-0460</v>
      </c>
      <c r="S448" s="2" t="s">
        <v>674</v>
      </c>
      <c r="T448" s="2" t="s">
        <v>1985</v>
      </c>
      <c r="U448" s="2" t="s">
        <v>2269</v>
      </c>
      <c r="V448" s="2" t="s">
        <v>2141</v>
      </c>
      <c r="W448" s="2" t="s">
        <v>1919</v>
      </c>
      <c r="X448" s="35" t="s">
        <v>2136</v>
      </c>
    </row>
    <row r="449" spans="1:24" x14ac:dyDescent="0.25">
      <c r="A449" s="3" t="s">
        <v>1503</v>
      </c>
      <c r="B449" s="7">
        <v>670</v>
      </c>
      <c r="C449" s="34" t="s">
        <v>218</v>
      </c>
      <c r="D449" s="2" t="s">
        <v>901</v>
      </c>
      <c r="E449" s="35" t="s">
        <v>515</v>
      </c>
      <c r="F449" s="10">
        <v>1</v>
      </c>
      <c r="G449" s="28">
        <f>SUMIFS('Verkaufte Spindeln'!D:D,'Verkaufte Spindeln'!C:C,Tabelle2[[#This Row],[Zeichnungs-Endnummer]],'Verkaufte Spindeln'!F:F,"&gt;="&amp;Datum1,'Verkaufte Spindeln'!F:F,"&lt;="&amp;Datum2)</f>
        <v>1</v>
      </c>
      <c r="H449" s="34" t="s">
        <v>2057</v>
      </c>
      <c r="I449" s="3">
        <v>40</v>
      </c>
      <c r="J449" s="3">
        <v>38</v>
      </c>
      <c r="K449" s="41">
        <v>24000</v>
      </c>
      <c r="L449" s="9" t="s">
        <v>2299</v>
      </c>
      <c r="M449" s="3" t="s">
        <v>2357</v>
      </c>
      <c r="N449" s="8" t="s">
        <v>2100</v>
      </c>
      <c r="O449" s="50"/>
      <c r="P449" s="2" t="str">
        <f t="shared" si="21"/>
        <v>098-0367</v>
      </c>
      <c r="Q449" s="2" t="s">
        <v>644</v>
      </c>
      <c r="R449" s="2" t="str">
        <f t="shared" si="20"/>
        <v>098-0368</v>
      </c>
      <c r="S449" s="2" t="s">
        <v>645</v>
      </c>
      <c r="T449" s="2" t="s">
        <v>1959</v>
      </c>
      <c r="U449" s="2" t="s">
        <v>2263</v>
      </c>
      <c r="V449" s="2" t="s">
        <v>2198</v>
      </c>
      <c r="W449" s="2" t="s">
        <v>1919</v>
      </c>
      <c r="X449" s="35" t="s">
        <v>2136</v>
      </c>
    </row>
    <row r="450" spans="1:24" x14ac:dyDescent="0.25">
      <c r="A450" s="3" t="s">
        <v>1512</v>
      </c>
      <c r="B450" s="7">
        <v>677</v>
      </c>
      <c r="C450" s="34" t="s">
        <v>496</v>
      </c>
      <c r="D450" s="2" t="s">
        <v>967</v>
      </c>
      <c r="E450" s="35" t="s">
        <v>529</v>
      </c>
      <c r="F450" s="10">
        <v>1</v>
      </c>
      <c r="G450" s="28">
        <f>SUMIFS('Verkaufte Spindeln'!D:D,'Verkaufte Spindeln'!C:C,Tabelle2[[#This Row],[Zeichnungs-Endnummer]],'Verkaufte Spindeln'!F:F,"&gt;="&amp;Datum1,'Verkaufte Spindeln'!F:F,"&lt;="&amp;Datum2)</f>
        <v>1</v>
      </c>
      <c r="H450" s="34" t="s">
        <v>2056</v>
      </c>
      <c r="I450" s="3">
        <v>30</v>
      </c>
      <c r="J450" s="3"/>
      <c r="K450" s="41">
        <v>7000</v>
      </c>
      <c r="L450" s="9"/>
      <c r="M450" s="3"/>
      <c r="N450" s="8" t="s">
        <v>2100</v>
      </c>
      <c r="O450" s="50"/>
      <c r="P450" s="2" t="str">
        <f t="shared" si="21"/>
        <v>098-0442</v>
      </c>
      <c r="Q450" s="2" t="s">
        <v>680</v>
      </c>
      <c r="R450" s="2" t="str">
        <f t="shared" si="20"/>
        <v>098-0240</v>
      </c>
      <c r="S450" s="2" t="s">
        <v>585</v>
      </c>
      <c r="T450" s="2" t="s">
        <v>1977</v>
      </c>
      <c r="U450" s="2" t="s">
        <v>1929</v>
      </c>
      <c r="V450" s="2" t="s">
        <v>2112</v>
      </c>
      <c r="W450" s="2" t="s">
        <v>1919</v>
      </c>
      <c r="X450" s="35" t="s">
        <v>2136</v>
      </c>
    </row>
    <row r="451" spans="1:24" x14ac:dyDescent="0.25">
      <c r="A451" s="3" t="s">
        <v>1508</v>
      </c>
      <c r="B451" s="7">
        <v>678</v>
      </c>
      <c r="C451" s="34" t="s">
        <v>55</v>
      </c>
      <c r="D451" s="2" t="s">
        <v>964</v>
      </c>
      <c r="E451" s="35"/>
      <c r="F451" s="10">
        <v>1</v>
      </c>
      <c r="G451" s="28">
        <f>SUMIFS('Verkaufte Spindeln'!D:D,'Verkaufte Spindeln'!C:C,Tabelle2[[#This Row],[Zeichnungs-Endnummer]],'Verkaufte Spindeln'!F:F,"&gt;="&amp;Datum1,'Verkaufte Spindeln'!F:F,"&lt;="&amp;Datum2)</f>
        <v>1</v>
      </c>
      <c r="H451" s="34" t="s">
        <v>2062</v>
      </c>
      <c r="I451" s="3">
        <v>16</v>
      </c>
      <c r="J451" s="3"/>
      <c r="K451" s="41">
        <v>30000</v>
      </c>
      <c r="L451" s="9"/>
      <c r="M451" s="3"/>
      <c r="N451" s="8" t="s">
        <v>2100</v>
      </c>
      <c r="O451" s="50"/>
      <c r="P451" s="2" t="str">
        <f t="shared" si="21"/>
        <v>098-0373</v>
      </c>
      <c r="Q451" s="2" t="s">
        <v>640</v>
      </c>
      <c r="R451" s="2" t="str">
        <f t="shared" si="20"/>
        <v>098-0374</v>
      </c>
      <c r="S451" s="2" t="s">
        <v>641</v>
      </c>
      <c r="T451" s="2" t="s">
        <v>1958</v>
      </c>
      <c r="U451" s="2" t="s">
        <v>1924</v>
      </c>
      <c r="V451" s="2" t="s">
        <v>2208</v>
      </c>
      <c r="W451" s="2" t="s">
        <v>1919</v>
      </c>
      <c r="X451" s="35" t="s">
        <v>2136</v>
      </c>
    </row>
    <row r="452" spans="1:24" x14ac:dyDescent="0.25">
      <c r="A452" s="3" t="s">
        <v>1517</v>
      </c>
      <c r="B452" s="7">
        <v>680</v>
      </c>
      <c r="C452" s="34" t="s">
        <v>207</v>
      </c>
      <c r="D452" s="2" t="s">
        <v>970</v>
      </c>
      <c r="E452" s="35" t="s">
        <v>511</v>
      </c>
      <c r="F452" s="10">
        <v>1</v>
      </c>
      <c r="G452" s="28">
        <f>SUMIFS('Verkaufte Spindeln'!D:D,'Verkaufte Spindeln'!C:C,Tabelle2[[#This Row],[Zeichnungs-Endnummer]],'Verkaufte Spindeln'!F:F,"&gt;="&amp;Datum1,'Verkaufte Spindeln'!F:F,"&lt;="&amp;Datum2)</f>
        <v>1</v>
      </c>
      <c r="H452" s="34" t="s">
        <v>2057</v>
      </c>
      <c r="I452" s="3">
        <v>34</v>
      </c>
      <c r="J452" s="3">
        <v>71.677704194260485</v>
      </c>
      <c r="K452" s="41">
        <v>24000</v>
      </c>
      <c r="L452" s="9" t="s">
        <v>2322</v>
      </c>
      <c r="M452" s="3" t="s">
        <v>2358</v>
      </c>
      <c r="N452" s="8" t="s">
        <v>2100</v>
      </c>
      <c r="O452" s="50"/>
      <c r="P452" s="2" t="str">
        <f t="shared" si="21"/>
        <v>098-0403</v>
      </c>
      <c r="Q452" s="2" t="s">
        <v>662</v>
      </c>
      <c r="R452" s="2" t="str">
        <f t="shared" si="20"/>
        <v>098-0402</v>
      </c>
      <c r="S452" s="2" t="s">
        <v>661</v>
      </c>
      <c r="T452" s="2" t="s">
        <v>1895</v>
      </c>
      <c r="U452" s="2" t="s">
        <v>2036</v>
      </c>
      <c r="V452" s="2" t="s">
        <v>2112</v>
      </c>
      <c r="W452" s="2" t="s">
        <v>2118</v>
      </c>
      <c r="X452" s="35" t="s">
        <v>2136</v>
      </c>
    </row>
    <row r="453" spans="1:24" x14ac:dyDescent="0.25">
      <c r="A453" s="3" t="s">
        <v>1458</v>
      </c>
      <c r="B453" s="7">
        <v>685</v>
      </c>
      <c r="C453" s="34" t="s">
        <v>206</v>
      </c>
      <c r="D453" s="2" t="s">
        <v>932</v>
      </c>
      <c r="E453" s="35" t="s">
        <v>511</v>
      </c>
      <c r="F453" s="10">
        <v>1</v>
      </c>
      <c r="G453" s="28">
        <f>SUMIFS('Verkaufte Spindeln'!D:D,'Verkaufte Spindeln'!C:C,Tabelle2[[#This Row],[Zeichnungs-Endnummer]],'Verkaufte Spindeln'!F:F,"&gt;="&amp;Datum1,'Verkaufte Spindeln'!F:F,"&lt;="&amp;Datum2)</f>
        <v>1</v>
      </c>
      <c r="H453" s="34" t="s">
        <v>2057</v>
      </c>
      <c r="I453" s="3">
        <v>34</v>
      </c>
      <c r="J453" s="3">
        <v>54.940778341793568</v>
      </c>
      <c r="K453" s="41">
        <v>24000</v>
      </c>
      <c r="L453" s="9" t="s">
        <v>2322</v>
      </c>
      <c r="M453" s="3" t="s">
        <v>2358</v>
      </c>
      <c r="N453" s="8" t="s">
        <v>2100</v>
      </c>
      <c r="O453" s="50"/>
      <c r="P453" s="2" t="str">
        <f t="shared" si="21"/>
        <v>098-0413</v>
      </c>
      <c r="Q453" s="2" t="s">
        <v>660</v>
      </c>
      <c r="R453" s="2" t="str">
        <f t="shared" si="20"/>
        <v>098-0402</v>
      </c>
      <c r="S453" s="2" t="s">
        <v>661</v>
      </c>
      <c r="T453" s="2" t="s">
        <v>1895</v>
      </c>
      <c r="U453" s="2" t="s">
        <v>2038</v>
      </c>
      <c r="V453" s="2" t="s">
        <v>2112</v>
      </c>
      <c r="W453" s="2" t="s">
        <v>2117</v>
      </c>
      <c r="X453" s="35" t="s">
        <v>2136</v>
      </c>
    </row>
    <row r="454" spans="1:24" x14ac:dyDescent="0.25">
      <c r="A454" s="3" t="s">
        <v>1520</v>
      </c>
      <c r="B454" s="7">
        <v>686</v>
      </c>
      <c r="C454" s="34" t="s">
        <v>495</v>
      </c>
      <c r="D454" s="2" t="s">
        <v>973</v>
      </c>
      <c r="E454" s="35" t="s">
        <v>511</v>
      </c>
      <c r="F454" s="10">
        <v>1</v>
      </c>
      <c r="G454" s="28">
        <f>SUMIFS('Verkaufte Spindeln'!D:D,'Verkaufte Spindeln'!C:C,Tabelle2[[#This Row],[Zeichnungs-Endnummer]],'Verkaufte Spindeln'!F:F,"&gt;="&amp;Datum1,'Verkaufte Spindeln'!F:F,"&lt;="&amp;Datum2)</f>
        <v>1</v>
      </c>
      <c r="H454" s="34" t="s">
        <v>2056</v>
      </c>
      <c r="I454" s="3">
        <v>27</v>
      </c>
      <c r="J454" s="3">
        <v>128.92500000000001</v>
      </c>
      <c r="K454" s="41">
        <v>3000</v>
      </c>
      <c r="L454" s="9" t="s">
        <v>2282</v>
      </c>
      <c r="M454" s="3" t="s">
        <v>2346</v>
      </c>
      <c r="N454" s="8" t="s">
        <v>2100</v>
      </c>
      <c r="O454" s="50"/>
      <c r="P454" s="2" t="str">
        <f t="shared" si="21"/>
        <v>098-0399</v>
      </c>
      <c r="Q454" s="2" t="s">
        <v>663</v>
      </c>
      <c r="R454" s="2" t="str">
        <f t="shared" si="20"/>
        <v>098-0400</v>
      </c>
      <c r="S454" s="2" t="s">
        <v>664</v>
      </c>
      <c r="T454" s="2" t="s">
        <v>1906</v>
      </c>
      <c r="U454" s="2" t="s">
        <v>2010</v>
      </c>
      <c r="V454" s="2" t="s">
        <v>2112</v>
      </c>
      <c r="W454" s="2" t="s">
        <v>2119</v>
      </c>
      <c r="X454" s="35" t="s">
        <v>2136</v>
      </c>
    </row>
    <row r="455" spans="1:24" x14ac:dyDescent="0.25">
      <c r="A455" s="3" t="s">
        <v>1527</v>
      </c>
      <c r="B455" s="7">
        <v>691</v>
      </c>
      <c r="C455" s="34" t="s">
        <v>59</v>
      </c>
      <c r="D455" s="2" t="s">
        <v>979</v>
      </c>
      <c r="E455" s="35" t="s">
        <v>511</v>
      </c>
      <c r="F455" s="10">
        <v>1</v>
      </c>
      <c r="G455" s="28">
        <f>SUMIFS('Verkaufte Spindeln'!D:D,'Verkaufte Spindeln'!C:C,Tabelle2[[#This Row],[Zeichnungs-Endnummer]],'Verkaufte Spindeln'!F:F,"&gt;="&amp;Datum1,'Verkaufte Spindeln'!F:F,"&lt;="&amp;Datum2)</f>
        <v>1</v>
      </c>
      <c r="H455" s="34"/>
      <c r="I455" s="3"/>
      <c r="J455" s="3"/>
      <c r="K455" s="41">
        <v>0</v>
      </c>
      <c r="L455" s="9"/>
      <c r="M455" s="3"/>
      <c r="N455" s="8"/>
      <c r="O455" s="50"/>
      <c r="P455" s="2" t="str">
        <f t="shared" si="21"/>
        <v>0</v>
      </c>
      <c r="Q455" s="2"/>
      <c r="R455" s="2" t="str">
        <f t="shared" si="20"/>
        <v>0</v>
      </c>
      <c r="S455" s="2"/>
      <c r="T455" s="2"/>
      <c r="U455" s="2"/>
      <c r="V455" s="2"/>
      <c r="W455" s="2"/>
      <c r="X455" s="35" t="s">
        <v>2136</v>
      </c>
    </row>
    <row r="456" spans="1:24" x14ac:dyDescent="0.25">
      <c r="A456" s="3" t="s">
        <v>1526</v>
      </c>
      <c r="B456" s="7">
        <v>692</v>
      </c>
      <c r="C456" s="34" t="s">
        <v>81</v>
      </c>
      <c r="D456" s="2" t="s">
        <v>978</v>
      </c>
      <c r="E456" s="35" t="s">
        <v>529</v>
      </c>
      <c r="F456" s="10">
        <v>1</v>
      </c>
      <c r="G456" s="28">
        <f>SUMIFS('Verkaufte Spindeln'!D:D,'Verkaufte Spindeln'!C:C,Tabelle2[[#This Row],[Zeichnungs-Endnummer]],'Verkaufte Spindeln'!F:F,"&gt;="&amp;Datum1,'Verkaufte Spindeln'!F:F,"&lt;="&amp;Datum2)</f>
        <v>1</v>
      </c>
      <c r="H456" s="34" t="s">
        <v>2057</v>
      </c>
      <c r="I456" s="3">
        <v>15</v>
      </c>
      <c r="J456" s="3"/>
      <c r="K456" s="41">
        <v>24000</v>
      </c>
      <c r="L456" s="9"/>
      <c r="M456" s="3"/>
      <c r="N456" s="8" t="s">
        <v>2100</v>
      </c>
      <c r="O456" s="50"/>
      <c r="P456" s="2" t="str">
        <f t="shared" si="21"/>
        <v>098-0388</v>
      </c>
      <c r="Q456" s="2" t="s">
        <v>653</v>
      </c>
      <c r="R456" s="2" t="str">
        <f t="shared" si="20"/>
        <v>098-0389</v>
      </c>
      <c r="S456" s="2" t="s">
        <v>654</v>
      </c>
      <c r="T456" s="2" t="s">
        <v>1892</v>
      </c>
      <c r="U456" s="2" t="s">
        <v>2032</v>
      </c>
      <c r="V456" s="2" t="s">
        <v>2213</v>
      </c>
      <c r="W456" s="2" t="s">
        <v>2115</v>
      </c>
      <c r="X456" s="35" t="s">
        <v>2136</v>
      </c>
    </row>
    <row r="457" spans="1:24" x14ac:dyDescent="0.25">
      <c r="A457" s="3" t="s">
        <v>1523</v>
      </c>
      <c r="B457" s="7">
        <v>695</v>
      </c>
      <c r="C457" s="34" t="s">
        <v>500</v>
      </c>
      <c r="D457" s="2" t="s">
        <v>976</v>
      </c>
      <c r="E457" s="35"/>
      <c r="F457" s="10">
        <v>1</v>
      </c>
      <c r="G457" s="28">
        <f>SUMIFS('Verkaufte Spindeln'!D:D,'Verkaufte Spindeln'!C:C,Tabelle2[[#This Row],[Zeichnungs-Endnummer]],'Verkaufte Spindeln'!F:F,"&gt;="&amp;Datum1,'Verkaufte Spindeln'!F:F,"&lt;="&amp;Datum2)</f>
        <v>1</v>
      </c>
      <c r="H457" s="34" t="s">
        <v>2056</v>
      </c>
      <c r="I457" s="3">
        <v>100</v>
      </c>
      <c r="J457" s="3"/>
      <c r="K457" s="41">
        <v>4500</v>
      </c>
      <c r="L457" s="9"/>
      <c r="M457" s="3"/>
      <c r="N457" s="8" t="s">
        <v>2100</v>
      </c>
      <c r="O457" s="50"/>
      <c r="P457" s="2" t="str">
        <f t="shared" si="21"/>
        <v>098-0451</v>
      </c>
      <c r="Q457" s="2" t="s">
        <v>686</v>
      </c>
      <c r="R457" s="2" t="str">
        <f t="shared" si="20"/>
        <v>098-0452</v>
      </c>
      <c r="S457" s="2" t="s">
        <v>687</v>
      </c>
      <c r="T457" s="2" t="s">
        <v>1951</v>
      </c>
      <c r="U457" s="2" t="s">
        <v>1921</v>
      </c>
      <c r="V457" s="2" t="s">
        <v>2112</v>
      </c>
      <c r="W457" s="2" t="s">
        <v>1919</v>
      </c>
      <c r="X457" s="35" t="s">
        <v>2136</v>
      </c>
    </row>
    <row r="458" spans="1:24" x14ac:dyDescent="0.25">
      <c r="A458" s="3" t="s">
        <v>1530</v>
      </c>
      <c r="B458" s="7">
        <v>701</v>
      </c>
      <c r="C458" s="34" t="s">
        <v>42</v>
      </c>
      <c r="D458" s="2" t="s">
        <v>941</v>
      </c>
      <c r="E458" s="35" t="s">
        <v>538</v>
      </c>
      <c r="F458" s="10">
        <v>1</v>
      </c>
      <c r="G458" s="28">
        <f>SUMIFS('Verkaufte Spindeln'!D:D,'Verkaufte Spindeln'!C:C,Tabelle2[[#This Row],[Zeichnungs-Endnummer]],'Verkaufte Spindeln'!F:F,"&gt;="&amp;Datum1,'Verkaufte Spindeln'!F:F,"&lt;="&amp;Datum2)</f>
        <v>1</v>
      </c>
      <c r="H458" s="34" t="s">
        <v>2072</v>
      </c>
      <c r="I458" s="3">
        <v>40</v>
      </c>
      <c r="J458" s="3">
        <v>127.33333333333333</v>
      </c>
      <c r="K458" s="41">
        <v>8000</v>
      </c>
      <c r="L458" s="9" t="s">
        <v>2289</v>
      </c>
      <c r="M458" s="3" t="s">
        <v>2352</v>
      </c>
      <c r="N458" s="8" t="s">
        <v>2100</v>
      </c>
      <c r="O458" s="50"/>
      <c r="P458" s="2" t="str">
        <f t="shared" si="21"/>
        <v>098-0379</v>
      </c>
      <c r="Q458" s="2" t="s">
        <v>646</v>
      </c>
      <c r="R458" s="2" t="str">
        <f t="shared" si="20"/>
        <v>098-0380</v>
      </c>
      <c r="S458" s="2" t="s">
        <v>647</v>
      </c>
      <c r="T458" s="2" t="s">
        <v>1897</v>
      </c>
      <c r="U458" s="2" t="s">
        <v>2041</v>
      </c>
      <c r="V458" s="2" t="s">
        <v>2112</v>
      </c>
      <c r="W458" s="2" t="s">
        <v>2114</v>
      </c>
      <c r="X458" s="35" t="s">
        <v>776</v>
      </c>
    </row>
    <row r="459" spans="1:24" x14ac:dyDescent="0.25">
      <c r="A459" s="3" t="s">
        <v>1532</v>
      </c>
      <c r="B459" s="7">
        <v>703</v>
      </c>
      <c r="C459" s="34" t="s">
        <v>74</v>
      </c>
      <c r="D459" s="2" t="s">
        <v>982</v>
      </c>
      <c r="E459" s="35" t="s">
        <v>526</v>
      </c>
      <c r="F459" s="10">
        <v>1</v>
      </c>
      <c r="G459" s="28">
        <f>SUMIFS('Verkaufte Spindeln'!D:D,'Verkaufte Spindeln'!C:C,Tabelle2[[#This Row],[Zeichnungs-Endnummer]],'Verkaufte Spindeln'!F:F,"&gt;="&amp;Datum1,'Verkaufte Spindeln'!F:F,"&lt;="&amp;Datum2)</f>
        <v>1</v>
      </c>
      <c r="H459" s="34" t="s">
        <v>2057</v>
      </c>
      <c r="I459" s="3">
        <v>13</v>
      </c>
      <c r="J459" s="3">
        <v>23.875</v>
      </c>
      <c r="K459" s="41">
        <v>24000</v>
      </c>
      <c r="L459" s="9" t="s">
        <v>2293</v>
      </c>
      <c r="M459" s="3" t="s">
        <v>2354</v>
      </c>
      <c r="N459" s="8" t="s">
        <v>2100</v>
      </c>
      <c r="O459" s="50" t="s">
        <v>787</v>
      </c>
      <c r="P459" s="2" t="str">
        <f t="shared" si="21"/>
        <v>098-0525</v>
      </c>
      <c r="Q459" s="2" t="s">
        <v>668</v>
      </c>
      <c r="R459" s="2" t="str">
        <f t="shared" si="20"/>
        <v>098-0430</v>
      </c>
      <c r="S459" s="2" t="s">
        <v>669</v>
      </c>
      <c r="T459" s="2" t="s">
        <v>1889</v>
      </c>
      <c r="U459" s="2" t="s">
        <v>2027</v>
      </c>
      <c r="V459" s="2" t="s">
        <v>2204</v>
      </c>
      <c r="W459" s="2" t="s">
        <v>2122</v>
      </c>
      <c r="X459" s="35" t="s">
        <v>2136</v>
      </c>
    </row>
    <row r="460" spans="1:24" x14ac:dyDescent="0.25">
      <c r="A460" s="3" t="s">
        <v>1534</v>
      </c>
      <c r="B460" s="7">
        <v>704</v>
      </c>
      <c r="C460" s="34" t="s">
        <v>183</v>
      </c>
      <c r="D460" s="2" t="s">
        <v>984</v>
      </c>
      <c r="E460" s="35" t="s">
        <v>511</v>
      </c>
      <c r="F460" s="10">
        <v>1</v>
      </c>
      <c r="G460" s="28">
        <f>SUMIFS('Verkaufte Spindeln'!D:D,'Verkaufte Spindeln'!C:C,Tabelle2[[#This Row],[Zeichnungs-Endnummer]],'Verkaufte Spindeln'!F:F,"&gt;="&amp;Datum1,'Verkaufte Spindeln'!F:F,"&lt;="&amp;Datum2)</f>
        <v>1</v>
      </c>
      <c r="H460" s="34" t="s">
        <v>2057</v>
      </c>
      <c r="I460" s="3">
        <v>27</v>
      </c>
      <c r="J460" s="3">
        <v>128.92500000000001</v>
      </c>
      <c r="K460" s="41">
        <v>10000</v>
      </c>
      <c r="L460" s="9" t="s">
        <v>2284</v>
      </c>
      <c r="M460" s="3" t="s">
        <v>2348</v>
      </c>
      <c r="N460" s="8" t="s">
        <v>2100</v>
      </c>
      <c r="O460" s="50"/>
      <c r="P460" s="2" t="str">
        <f t="shared" si="21"/>
        <v>098-0399</v>
      </c>
      <c r="Q460" s="2" t="s">
        <v>663</v>
      </c>
      <c r="R460" s="2" t="str">
        <f t="shared" si="20"/>
        <v>098-0400</v>
      </c>
      <c r="S460" s="2" t="s">
        <v>664</v>
      </c>
      <c r="T460" s="2" t="s">
        <v>1906</v>
      </c>
      <c r="U460" s="2" t="s">
        <v>2010</v>
      </c>
      <c r="V460" s="2" t="s">
        <v>2112</v>
      </c>
      <c r="W460" s="2" t="s">
        <v>2119</v>
      </c>
      <c r="X460" s="35" t="s">
        <v>2136</v>
      </c>
    </row>
    <row r="461" spans="1:24" x14ac:dyDescent="0.25">
      <c r="A461" s="3" t="s">
        <v>1536</v>
      </c>
      <c r="B461" s="7">
        <v>707</v>
      </c>
      <c r="C461" s="34" t="s">
        <v>359</v>
      </c>
      <c r="D461" s="2" t="s">
        <v>986</v>
      </c>
      <c r="E461" s="35" t="s">
        <v>511</v>
      </c>
      <c r="F461" s="10">
        <v>1</v>
      </c>
      <c r="G461" s="28">
        <f>SUMIFS('Verkaufte Spindeln'!D:D,'Verkaufte Spindeln'!C:C,Tabelle2[[#This Row],[Zeichnungs-Endnummer]],'Verkaufte Spindeln'!F:F,"&gt;="&amp;Datum1,'Verkaufte Spindeln'!F:F,"&lt;="&amp;Datum2)</f>
        <v>1</v>
      </c>
      <c r="H461" s="34" t="s">
        <v>2086</v>
      </c>
      <c r="I461" s="3">
        <v>12</v>
      </c>
      <c r="J461" s="3">
        <v>11.564076690211907</v>
      </c>
      <c r="K461" s="41">
        <v>36000</v>
      </c>
      <c r="L461" s="9" t="s">
        <v>2283</v>
      </c>
      <c r="M461" s="3" t="s">
        <v>2347</v>
      </c>
      <c r="N461" s="8" t="s">
        <v>2100</v>
      </c>
      <c r="O461" s="50"/>
      <c r="P461" s="2" t="str">
        <f t="shared" si="21"/>
        <v>098-0469</v>
      </c>
      <c r="Q461" s="2" t="s">
        <v>692</v>
      </c>
      <c r="R461" s="2" t="str">
        <f t="shared" si="20"/>
        <v>098-0470</v>
      </c>
      <c r="S461" s="2" t="s">
        <v>693</v>
      </c>
      <c r="T461" s="2" t="s">
        <v>1955</v>
      </c>
      <c r="U461" s="2" t="s">
        <v>2272</v>
      </c>
      <c r="V461" s="2" t="s">
        <v>2215</v>
      </c>
      <c r="W461" s="2" t="s">
        <v>1919</v>
      </c>
      <c r="X461" s="35" t="s">
        <v>2136</v>
      </c>
    </row>
    <row r="462" spans="1:24" x14ac:dyDescent="0.25">
      <c r="A462" s="3" t="s">
        <v>1537</v>
      </c>
      <c r="B462" s="7">
        <v>709</v>
      </c>
      <c r="C462" s="34" t="s">
        <v>188</v>
      </c>
      <c r="D462" s="2" t="s">
        <v>987</v>
      </c>
      <c r="E462" s="35" t="s">
        <v>511</v>
      </c>
      <c r="F462" s="10">
        <v>1</v>
      </c>
      <c r="G462" s="28">
        <f>SUMIFS('Verkaufte Spindeln'!D:D,'Verkaufte Spindeln'!C:C,Tabelle2[[#This Row],[Zeichnungs-Endnummer]],'Verkaufte Spindeln'!F:F,"&gt;="&amp;Datum1,'Verkaufte Spindeln'!F:F,"&lt;="&amp;Datum2)</f>
        <v>1</v>
      </c>
      <c r="H462" s="34" t="s">
        <v>2057</v>
      </c>
      <c r="I462" s="3">
        <v>27</v>
      </c>
      <c r="J462" s="3">
        <v>128.92500000000001</v>
      </c>
      <c r="K462" s="41">
        <v>12000</v>
      </c>
      <c r="L462" s="9" t="s">
        <v>2284</v>
      </c>
      <c r="M462" s="3" t="s">
        <v>2348</v>
      </c>
      <c r="N462" s="8" t="s">
        <v>2100</v>
      </c>
      <c r="O462" s="50"/>
      <c r="P462" s="2" t="str">
        <f t="shared" si="21"/>
        <v>098-0399</v>
      </c>
      <c r="Q462" s="2" t="s">
        <v>663</v>
      </c>
      <c r="R462" s="2" t="str">
        <f t="shared" si="20"/>
        <v>098-0400</v>
      </c>
      <c r="S462" s="2" t="s">
        <v>664</v>
      </c>
      <c r="T462" s="2" t="s">
        <v>1906</v>
      </c>
      <c r="U462" s="2" t="s">
        <v>2010</v>
      </c>
      <c r="V462" s="2" t="s">
        <v>2112</v>
      </c>
      <c r="W462" s="2" t="s">
        <v>2119</v>
      </c>
      <c r="X462" s="35" t="s">
        <v>2136</v>
      </c>
    </row>
    <row r="463" spans="1:24" x14ac:dyDescent="0.25">
      <c r="A463" s="3" t="s">
        <v>1533</v>
      </c>
      <c r="B463" s="7">
        <v>710</v>
      </c>
      <c r="C463" s="34" t="s">
        <v>74</v>
      </c>
      <c r="D463" s="2" t="s">
        <v>983</v>
      </c>
      <c r="E463" s="35" t="s">
        <v>526</v>
      </c>
      <c r="F463" s="10">
        <v>1</v>
      </c>
      <c r="G463" s="28">
        <f>SUMIFS('Verkaufte Spindeln'!D:D,'Verkaufte Spindeln'!C:C,Tabelle2[[#This Row],[Zeichnungs-Endnummer]],'Verkaufte Spindeln'!F:F,"&gt;="&amp;Datum1,'Verkaufte Spindeln'!F:F,"&lt;="&amp;Datum2)</f>
        <v>1</v>
      </c>
      <c r="H463" s="34" t="s">
        <v>2057</v>
      </c>
      <c r="I463" s="3">
        <v>13</v>
      </c>
      <c r="J463" s="3">
        <v>23.875</v>
      </c>
      <c r="K463" s="41">
        <v>24000</v>
      </c>
      <c r="L463" s="9" t="s">
        <v>2293</v>
      </c>
      <c r="M463" s="3" t="s">
        <v>2354</v>
      </c>
      <c r="N463" s="8" t="s">
        <v>2100</v>
      </c>
      <c r="O463" s="50" t="s">
        <v>787</v>
      </c>
      <c r="P463" s="2" t="str">
        <f t="shared" si="21"/>
        <v>098-0525</v>
      </c>
      <c r="Q463" s="2" t="s">
        <v>668</v>
      </c>
      <c r="R463" s="2" t="str">
        <f t="shared" si="20"/>
        <v>098-0430</v>
      </c>
      <c r="S463" s="2" t="s">
        <v>669</v>
      </c>
      <c r="T463" s="2" t="s">
        <v>1889</v>
      </c>
      <c r="U463" s="2" t="s">
        <v>2027</v>
      </c>
      <c r="V463" s="2" t="s">
        <v>2204</v>
      </c>
      <c r="W463" s="2" t="s">
        <v>2122</v>
      </c>
      <c r="X463" s="35" t="s">
        <v>2136</v>
      </c>
    </row>
    <row r="464" spans="1:24" x14ac:dyDescent="0.25">
      <c r="A464" s="3" t="s">
        <v>1478</v>
      </c>
      <c r="B464" s="7">
        <v>711</v>
      </c>
      <c r="C464" s="34" t="s">
        <v>187</v>
      </c>
      <c r="D464" s="2" t="s">
        <v>943</v>
      </c>
      <c r="E464" s="35" t="s">
        <v>511</v>
      </c>
      <c r="F464" s="10">
        <v>1</v>
      </c>
      <c r="G464" s="28">
        <f>SUMIFS('Verkaufte Spindeln'!D:D,'Verkaufte Spindeln'!C:C,Tabelle2[[#This Row],[Zeichnungs-Endnummer]],'Verkaufte Spindeln'!F:F,"&gt;="&amp;Datum1,'Verkaufte Spindeln'!F:F,"&lt;="&amp;Datum2)</f>
        <v>1</v>
      </c>
      <c r="H464" s="34" t="s">
        <v>2057</v>
      </c>
      <c r="I464" s="3">
        <v>27</v>
      </c>
      <c r="J464" s="3">
        <v>128.92500000000001</v>
      </c>
      <c r="K464" s="41">
        <v>12000</v>
      </c>
      <c r="L464" s="9" t="s">
        <v>2284</v>
      </c>
      <c r="M464" s="3" t="s">
        <v>2348</v>
      </c>
      <c r="N464" s="8" t="s">
        <v>2100</v>
      </c>
      <c r="O464" s="50" t="s">
        <v>786</v>
      </c>
      <c r="P464" s="2" t="str">
        <f t="shared" si="21"/>
        <v>098-0399</v>
      </c>
      <c r="Q464" s="2" t="s">
        <v>663</v>
      </c>
      <c r="R464" s="2" t="str">
        <f t="shared" si="20"/>
        <v>098-0400</v>
      </c>
      <c r="S464" s="2" t="s">
        <v>664</v>
      </c>
      <c r="T464" s="2" t="s">
        <v>1906</v>
      </c>
      <c r="U464" s="2" t="s">
        <v>2010</v>
      </c>
      <c r="V464" s="2" t="s">
        <v>2112</v>
      </c>
      <c r="W464" s="2" t="s">
        <v>2119</v>
      </c>
      <c r="X464" s="35" t="s">
        <v>2136</v>
      </c>
    </row>
    <row r="465" spans="1:24" x14ac:dyDescent="0.25">
      <c r="A465" s="3" t="s">
        <v>1541</v>
      </c>
      <c r="B465" s="7">
        <v>713</v>
      </c>
      <c r="C465" s="34" t="s">
        <v>56</v>
      </c>
      <c r="D465" s="2" t="s">
        <v>990</v>
      </c>
      <c r="E465" s="35" t="s">
        <v>515</v>
      </c>
      <c r="F465" s="10">
        <v>1</v>
      </c>
      <c r="G465" s="28">
        <f>SUMIFS('Verkaufte Spindeln'!D:D,'Verkaufte Spindeln'!C:C,Tabelle2[[#This Row],[Zeichnungs-Endnummer]],'Verkaufte Spindeln'!F:F,"&gt;="&amp;Datum1,'Verkaufte Spindeln'!F:F,"&lt;="&amp;Datum2)</f>
        <v>1</v>
      </c>
      <c r="H465" s="34" t="s">
        <v>2062</v>
      </c>
      <c r="I465" s="3">
        <v>40</v>
      </c>
      <c r="J465" s="3">
        <v>38.703140830800407</v>
      </c>
      <c r="K465" s="41">
        <v>26000</v>
      </c>
      <c r="L465" s="9" t="s">
        <v>2306</v>
      </c>
      <c r="M465" s="3" t="s">
        <v>2362</v>
      </c>
      <c r="N465" s="8" t="s">
        <v>2100</v>
      </c>
      <c r="O465" s="50"/>
      <c r="P465" s="2" t="str">
        <f t="shared" si="21"/>
        <v>098-0367</v>
      </c>
      <c r="Q465" s="2" t="s">
        <v>644</v>
      </c>
      <c r="R465" s="2" t="str">
        <f t="shared" si="20"/>
        <v>098-0368</v>
      </c>
      <c r="S465" s="2" t="s">
        <v>645</v>
      </c>
      <c r="T465" s="2" t="s">
        <v>1959</v>
      </c>
      <c r="U465" s="2" t="s">
        <v>2263</v>
      </c>
      <c r="V465" s="2" t="s">
        <v>2198</v>
      </c>
      <c r="W465" s="2" t="s">
        <v>1919</v>
      </c>
      <c r="X465" s="35" t="s">
        <v>2136</v>
      </c>
    </row>
    <row r="466" spans="1:24" x14ac:dyDescent="0.25">
      <c r="A466" s="3" t="s">
        <v>1539</v>
      </c>
      <c r="B466" s="7">
        <v>714</v>
      </c>
      <c r="C466" s="34" t="s">
        <v>189</v>
      </c>
      <c r="D466" s="2" t="s">
        <v>989</v>
      </c>
      <c r="E466" s="35" t="s">
        <v>511</v>
      </c>
      <c r="F466" s="10">
        <v>1</v>
      </c>
      <c r="G466" s="28">
        <f>SUMIFS('Verkaufte Spindeln'!D:D,'Verkaufte Spindeln'!C:C,Tabelle2[[#This Row],[Zeichnungs-Endnummer]],'Verkaufte Spindeln'!F:F,"&gt;="&amp;Datum1,'Verkaufte Spindeln'!F:F,"&lt;="&amp;Datum2)</f>
        <v>1</v>
      </c>
      <c r="H466" s="34" t="s">
        <v>2057</v>
      </c>
      <c r="I466" s="3">
        <v>27</v>
      </c>
      <c r="J466" s="3">
        <v>128.92500000000001</v>
      </c>
      <c r="K466" s="41">
        <v>12000</v>
      </c>
      <c r="L466" s="9" t="s">
        <v>2284</v>
      </c>
      <c r="M466" s="3" t="s">
        <v>2348</v>
      </c>
      <c r="N466" s="8" t="s">
        <v>2100</v>
      </c>
      <c r="O466" s="50"/>
      <c r="P466" s="2" t="str">
        <f t="shared" si="21"/>
        <v>098-0399</v>
      </c>
      <c r="Q466" s="2" t="s">
        <v>663</v>
      </c>
      <c r="R466" s="2" t="str">
        <f t="shared" si="20"/>
        <v>098-0400</v>
      </c>
      <c r="S466" s="2" t="s">
        <v>664</v>
      </c>
      <c r="T466" s="2" t="s">
        <v>1906</v>
      </c>
      <c r="U466" s="2" t="s">
        <v>2010</v>
      </c>
      <c r="V466" s="2" t="s">
        <v>2112</v>
      </c>
      <c r="W466" s="2" t="s">
        <v>2119</v>
      </c>
      <c r="X466" s="35" t="s">
        <v>2136</v>
      </c>
    </row>
    <row r="467" spans="1:24" x14ac:dyDescent="0.25">
      <c r="A467" s="3" t="s">
        <v>1540</v>
      </c>
      <c r="B467" s="7">
        <v>715</v>
      </c>
      <c r="C467" s="34" t="s">
        <v>29</v>
      </c>
      <c r="D467" s="2" t="s">
        <v>984</v>
      </c>
      <c r="E467" s="35"/>
      <c r="F467" s="10">
        <v>1</v>
      </c>
      <c r="G467" s="28">
        <f>SUMIFS('Verkaufte Spindeln'!D:D,'Verkaufte Spindeln'!C:C,Tabelle2[[#This Row],[Zeichnungs-Endnummer]],'Verkaufte Spindeln'!F:F,"&gt;="&amp;Datum1,'Verkaufte Spindeln'!F:F,"&lt;="&amp;Datum2)</f>
        <v>1</v>
      </c>
      <c r="H467" s="34" t="s">
        <v>2073</v>
      </c>
      <c r="I467" s="3">
        <v>23</v>
      </c>
      <c r="J467" s="3"/>
      <c r="K467" s="41">
        <v>8000</v>
      </c>
      <c r="L467" s="9"/>
      <c r="M467" s="3"/>
      <c r="N467" s="8" t="s">
        <v>2100</v>
      </c>
      <c r="O467" s="50"/>
      <c r="P467" s="2" t="str">
        <f t="shared" si="21"/>
        <v>098-0340</v>
      </c>
      <c r="Q467" s="2" t="s">
        <v>630</v>
      </c>
      <c r="R467" s="2" t="str">
        <f t="shared" si="20"/>
        <v>098-0341</v>
      </c>
      <c r="S467" s="2" t="s">
        <v>631</v>
      </c>
      <c r="T467" s="2" t="s">
        <v>1987</v>
      </c>
      <c r="U467" s="2" t="s">
        <v>2261</v>
      </c>
      <c r="V467" s="2" t="s">
        <v>2217</v>
      </c>
      <c r="W467" s="2" t="s">
        <v>1919</v>
      </c>
      <c r="X467" s="35" t="s">
        <v>2136</v>
      </c>
    </row>
    <row r="468" spans="1:24" x14ac:dyDescent="0.25">
      <c r="A468" s="3" t="s">
        <v>1549</v>
      </c>
      <c r="B468" s="7">
        <v>721</v>
      </c>
      <c r="C468" s="34" t="s">
        <v>390</v>
      </c>
      <c r="D468" s="2" t="s">
        <v>995</v>
      </c>
      <c r="E468" s="35" t="s">
        <v>523</v>
      </c>
      <c r="F468" s="10">
        <v>1</v>
      </c>
      <c r="G468" s="28">
        <f>SUMIFS('Verkaufte Spindeln'!D:D,'Verkaufte Spindeln'!C:C,Tabelle2[[#This Row],[Zeichnungs-Endnummer]],'Verkaufte Spindeln'!F:F,"&gt;="&amp;Datum1,'Verkaufte Spindeln'!F:F,"&lt;="&amp;Datum2)</f>
        <v>1</v>
      </c>
      <c r="H468" s="34" t="s">
        <v>2084</v>
      </c>
      <c r="I468" s="3">
        <v>15</v>
      </c>
      <c r="J468" s="3">
        <v>47.75</v>
      </c>
      <c r="K468" s="41">
        <v>24000</v>
      </c>
      <c r="L468" s="9" t="s">
        <v>2301</v>
      </c>
      <c r="M468" s="3"/>
      <c r="N468" s="8" t="s">
        <v>2100</v>
      </c>
      <c r="O468" s="50"/>
      <c r="P468" s="2" t="str">
        <f t="shared" si="21"/>
        <v>098-0388</v>
      </c>
      <c r="Q468" s="2" t="s">
        <v>653</v>
      </c>
      <c r="R468" s="2" t="str">
        <f t="shared" ref="R468:R499" si="22">"0"&amp;S468</f>
        <v>098-0389</v>
      </c>
      <c r="S468" s="2" t="s">
        <v>654</v>
      </c>
      <c r="T468" s="2" t="s">
        <v>1892</v>
      </c>
      <c r="U468" s="2" t="s">
        <v>2032</v>
      </c>
      <c r="V468" s="2" t="s">
        <v>2112</v>
      </c>
      <c r="W468" s="2" t="s">
        <v>2115</v>
      </c>
      <c r="X468" s="35" t="s">
        <v>2136</v>
      </c>
    </row>
    <row r="469" spans="1:24" x14ac:dyDescent="0.25">
      <c r="A469" s="3" t="s">
        <v>1550</v>
      </c>
      <c r="B469" s="7">
        <v>722</v>
      </c>
      <c r="C469" s="34" t="s">
        <v>64</v>
      </c>
      <c r="D469" s="2" t="s">
        <v>996</v>
      </c>
      <c r="E469" s="35" t="s">
        <v>526</v>
      </c>
      <c r="F469" s="10">
        <v>1</v>
      </c>
      <c r="G469" s="28">
        <f>SUMIFS('Verkaufte Spindeln'!D:D,'Verkaufte Spindeln'!C:C,Tabelle2[[#This Row],[Zeichnungs-Endnummer]],'Verkaufte Spindeln'!F:F,"&gt;="&amp;Datum1,'Verkaufte Spindeln'!F:F,"&lt;="&amp;Datum2)</f>
        <v>1</v>
      </c>
      <c r="H469" s="34" t="s">
        <v>2057</v>
      </c>
      <c r="I469" s="3">
        <v>8</v>
      </c>
      <c r="J469" s="3">
        <v>23.875</v>
      </c>
      <c r="K469" s="41">
        <v>12000</v>
      </c>
      <c r="L469" s="9" t="s">
        <v>2307</v>
      </c>
      <c r="M469" s="3" t="s">
        <v>2363</v>
      </c>
      <c r="N469" s="8" t="s">
        <v>2100</v>
      </c>
      <c r="O469" s="50"/>
      <c r="P469" s="2" t="str">
        <f t="shared" si="21"/>
        <v>098-0525</v>
      </c>
      <c r="Q469" s="2" t="s">
        <v>668</v>
      </c>
      <c r="R469" s="2" t="str">
        <f t="shared" si="22"/>
        <v>098-0430</v>
      </c>
      <c r="S469" s="2" t="s">
        <v>669</v>
      </c>
      <c r="T469" s="2" t="s">
        <v>1889</v>
      </c>
      <c r="U469" s="2" t="s">
        <v>2027</v>
      </c>
      <c r="V469" s="2" t="s">
        <v>2204</v>
      </c>
      <c r="W469" s="2" t="s">
        <v>2122</v>
      </c>
      <c r="X469" s="35" t="s">
        <v>2136</v>
      </c>
    </row>
    <row r="470" spans="1:24" x14ac:dyDescent="0.25">
      <c r="A470" s="3" t="s">
        <v>1551</v>
      </c>
      <c r="B470" s="7">
        <v>724</v>
      </c>
      <c r="C470" s="34" t="s">
        <v>492</v>
      </c>
      <c r="D470" s="2" t="s">
        <v>997</v>
      </c>
      <c r="E470" s="35" t="s">
        <v>511</v>
      </c>
      <c r="F470" s="10">
        <v>1</v>
      </c>
      <c r="G470" s="28">
        <f>SUMIFS('Verkaufte Spindeln'!D:D,'Verkaufte Spindeln'!C:C,Tabelle2[[#This Row],[Zeichnungs-Endnummer]],'Verkaufte Spindeln'!F:F,"&gt;="&amp;Datum1,'Verkaufte Spindeln'!F:F,"&lt;="&amp;Datum2)</f>
        <v>1</v>
      </c>
      <c r="H470" s="34" t="s">
        <v>2056</v>
      </c>
      <c r="I470" s="3">
        <v>21</v>
      </c>
      <c r="J470" s="3">
        <v>100.27500000000001</v>
      </c>
      <c r="K470" s="41">
        <v>5000</v>
      </c>
      <c r="L470" s="9" t="s">
        <v>2303</v>
      </c>
      <c r="M470" s="3" t="s">
        <v>2360</v>
      </c>
      <c r="N470" s="8" t="s">
        <v>2100</v>
      </c>
      <c r="O470" s="50"/>
      <c r="P470" s="2" t="str">
        <f t="shared" si="21"/>
        <v>098-0592</v>
      </c>
      <c r="Q470" s="2" t="s">
        <v>632</v>
      </c>
      <c r="R470" s="2" t="str">
        <f t="shared" si="22"/>
        <v>098-0593</v>
      </c>
      <c r="S470" s="2" t="s">
        <v>633</v>
      </c>
      <c r="T470" s="2" t="s">
        <v>1967</v>
      </c>
      <c r="U470" s="2" t="s">
        <v>2242</v>
      </c>
      <c r="V470" s="2" t="s">
        <v>2112</v>
      </c>
      <c r="W470" s="2" t="s">
        <v>1919</v>
      </c>
      <c r="X470" s="35" t="s">
        <v>2136</v>
      </c>
    </row>
    <row r="471" spans="1:24" x14ac:dyDescent="0.25">
      <c r="A471" s="3" t="s">
        <v>1519</v>
      </c>
      <c r="B471" s="7">
        <v>725</v>
      </c>
      <c r="C471" s="34" t="s">
        <v>154</v>
      </c>
      <c r="D471" s="2" t="s">
        <v>972</v>
      </c>
      <c r="E471" s="35" t="s">
        <v>511</v>
      </c>
      <c r="F471" s="10">
        <v>1</v>
      </c>
      <c r="G471" s="28">
        <f>SUMIFS('Verkaufte Spindeln'!D:D,'Verkaufte Spindeln'!C:C,Tabelle2[[#This Row],[Zeichnungs-Endnummer]],'Verkaufte Spindeln'!F:F,"&gt;="&amp;Datum1,'Verkaufte Spindeln'!F:F,"&lt;="&amp;Datum2)</f>
        <v>1</v>
      </c>
      <c r="H471" s="34" t="s">
        <v>2057</v>
      </c>
      <c r="I471" s="3">
        <v>21</v>
      </c>
      <c r="J471" s="3">
        <v>100.27500000000001</v>
      </c>
      <c r="K471" s="41">
        <v>18000</v>
      </c>
      <c r="L471" s="9" t="s">
        <v>2290</v>
      </c>
      <c r="M471" s="3" t="s">
        <v>2348</v>
      </c>
      <c r="N471" s="8" t="s">
        <v>2100</v>
      </c>
      <c r="O471" s="50"/>
      <c r="P471" s="2" t="str">
        <f t="shared" si="21"/>
        <v>098-0592</v>
      </c>
      <c r="Q471" s="2" t="s">
        <v>632</v>
      </c>
      <c r="R471" s="2" t="str">
        <f t="shared" si="22"/>
        <v>098-0593</v>
      </c>
      <c r="S471" s="2" t="s">
        <v>633</v>
      </c>
      <c r="T471" s="2" t="s">
        <v>1967</v>
      </c>
      <c r="U471" s="2" t="s">
        <v>2242</v>
      </c>
      <c r="V471" s="2" t="s">
        <v>2112</v>
      </c>
      <c r="W471" s="2" t="s">
        <v>1919</v>
      </c>
      <c r="X471" s="35" t="s">
        <v>2136</v>
      </c>
    </row>
    <row r="472" spans="1:24" x14ac:dyDescent="0.25">
      <c r="A472" s="3" t="s">
        <v>1552</v>
      </c>
      <c r="B472" s="7">
        <v>726</v>
      </c>
      <c r="C472" s="34" t="s">
        <v>385</v>
      </c>
      <c r="D472" s="2" t="s">
        <v>1213</v>
      </c>
      <c r="E472" s="35" t="s">
        <v>529</v>
      </c>
      <c r="F472" s="10">
        <v>1</v>
      </c>
      <c r="G472" s="28">
        <f>SUMIFS('Verkaufte Spindeln'!D:D,'Verkaufte Spindeln'!C:C,Tabelle2[[#This Row],[Zeichnungs-Endnummer]],'Verkaufte Spindeln'!F:F,"&gt;="&amp;Datum1,'Verkaufte Spindeln'!F:F,"&lt;="&amp;Datum2)</f>
        <v>1</v>
      </c>
      <c r="H472" s="34" t="s">
        <v>2084</v>
      </c>
      <c r="I472" s="3">
        <v>12</v>
      </c>
      <c r="J472" s="3"/>
      <c r="K472" s="41">
        <v>18000</v>
      </c>
      <c r="L472" s="9"/>
      <c r="M472" s="3"/>
      <c r="N472" s="8" t="s">
        <v>2100</v>
      </c>
      <c r="O472" s="50"/>
      <c r="P472" s="2" t="str">
        <f t="shared" si="21"/>
        <v>098-0165</v>
      </c>
      <c r="Q472" s="2" t="s">
        <v>697</v>
      </c>
      <c r="R472" s="2" t="str">
        <f t="shared" si="22"/>
        <v>098-0167</v>
      </c>
      <c r="S472" s="2" t="s">
        <v>698</v>
      </c>
      <c r="T472" s="2"/>
      <c r="U472" s="2"/>
      <c r="V472" s="2" t="s">
        <v>2218</v>
      </c>
      <c r="W472" s="2" t="s">
        <v>2125</v>
      </c>
      <c r="X472" s="35" t="s">
        <v>2136</v>
      </c>
    </row>
    <row r="473" spans="1:24" x14ac:dyDescent="0.25">
      <c r="A473" s="3" t="s">
        <v>1488</v>
      </c>
      <c r="B473" s="7">
        <v>727</v>
      </c>
      <c r="C473" s="34" t="s">
        <v>65</v>
      </c>
      <c r="D473" s="2" t="s">
        <v>950</v>
      </c>
      <c r="E473" s="35" t="s">
        <v>526</v>
      </c>
      <c r="F473" s="10">
        <v>1</v>
      </c>
      <c r="G473" s="28">
        <f>SUMIFS('Verkaufte Spindeln'!D:D,'Verkaufte Spindeln'!C:C,Tabelle2[[#This Row],[Zeichnungs-Endnummer]],'Verkaufte Spindeln'!F:F,"&gt;="&amp;Datum1,'Verkaufte Spindeln'!F:F,"&lt;="&amp;Datum2)</f>
        <v>1</v>
      </c>
      <c r="H473" s="34" t="s">
        <v>2057</v>
      </c>
      <c r="I473" s="3">
        <v>13</v>
      </c>
      <c r="J473" s="3">
        <v>23.875</v>
      </c>
      <c r="K473" s="41">
        <v>24000</v>
      </c>
      <c r="L473" s="9" t="s">
        <v>2293</v>
      </c>
      <c r="M473" s="3" t="s">
        <v>2354</v>
      </c>
      <c r="N473" s="8" t="s">
        <v>2100</v>
      </c>
      <c r="O473" s="50" t="s">
        <v>787</v>
      </c>
      <c r="P473" s="2" t="str">
        <f t="shared" si="21"/>
        <v>098-0525</v>
      </c>
      <c r="Q473" s="2" t="s">
        <v>668</v>
      </c>
      <c r="R473" s="2" t="str">
        <f t="shared" si="22"/>
        <v>098-0430</v>
      </c>
      <c r="S473" s="2" t="s">
        <v>669</v>
      </c>
      <c r="T473" s="2" t="s">
        <v>1889</v>
      </c>
      <c r="U473" s="2" t="s">
        <v>2027</v>
      </c>
      <c r="V473" s="2" t="s">
        <v>2204</v>
      </c>
      <c r="W473" s="2" t="s">
        <v>2122</v>
      </c>
      <c r="X473" s="35" t="s">
        <v>2136</v>
      </c>
    </row>
    <row r="474" spans="1:24" x14ac:dyDescent="0.25">
      <c r="A474" s="3" t="s">
        <v>1560</v>
      </c>
      <c r="B474" s="7">
        <v>733</v>
      </c>
      <c r="C474" s="34" t="s">
        <v>156</v>
      </c>
      <c r="D474" s="2" t="s">
        <v>989</v>
      </c>
      <c r="E474" s="35" t="s">
        <v>511</v>
      </c>
      <c r="F474" s="10">
        <v>1</v>
      </c>
      <c r="G474" s="28">
        <f>SUMIFS('Verkaufte Spindeln'!D:D,'Verkaufte Spindeln'!C:C,Tabelle2[[#This Row],[Zeichnungs-Endnummer]],'Verkaufte Spindeln'!F:F,"&gt;="&amp;Datum1,'Verkaufte Spindeln'!F:F,"&lt;="&amp;Datum2)</f>
        <v>1</v>
      </c>
      <c r="H474" s="34" t="s">
        <v>2057</v>
      </c>
      <c r="I474" s="3">
        <v>21</v>
      </c>
      <c r="J474" s="3">
        <v>100.27500000000001</v>
      </c>
      <c r="K474" s="41">
        <v>18000</v>
      </c>
      <c r="L474" s="9" t="s">
        <v>2290</v>
      </c>
      <c r="M474" s="3" t="s">
        <v>2348</v>
      </c>
      <c r="N474" s="8" t="s">
        <v>2100</v>
      </c>
      <c r="O474" s="50"/>
      <c r="P474" s="2" t="str">
        <f t="shared" si="21"/>
        <v>098-0592</v>
      </c>
      <c r="Q474" s="2" t="s">
        <v>632</v>
      </c>
      <c r="R474" s="2" t="str">
        <f t="shared" si="22"/>
        <v>098-0593</v>
      </c>
      <c r="S474" s="2" t="s">
        <v>633</v>
      </c>
      <c r="T474" s="2" t="s">
        <v>1967</v>
      </c>
      <c r="U474" s="2" t="s">
        <v>2242</v>
      </c>
      <c r="V474" s="2" t="s">
        <v>2112</v>
      </c>
      <c r="W474" s="2" t="s">
        <v>1919</v>
      </c>
      <c r="X474" s="35" t="s">
        <v>2136</v>
      </c>
    </row>
    <row r="475" spans="1:24" x14ac:dyDescent="0.25">
      <c r="A475" s="3" t="s">
        <v>1573</v>
      </c>
      <c r="B475" s="7">
        <v>745</v>
      </c>
      <c r="C475" s="34" t="s">
        <v>159</v>
      </c>
      <c r="D475" s="2" t="s">
        <v>1011</v>
      </c>
      <c r="E475" s="35" t="s">
        <v>511</v>
      </c>
      <c r="F475" s="10">
        <v>1</v>
      </c>
      <c r="G475" s="28">
        <f>SUMIFS('Verkaufte Spindeln'!D:D,'Verkaufte Spindeln'!C:C,Tabelle2[[#This Row],[Zeichnungs-Endnummer]],'Verkaufte Spindeln'!F:F,"&gt;="&amp;Datum1,'Verkaufte Spindeln'!F:F,"&lt;="&amp;Datum2)</f>
        <v>1</v>
      </c>
      <c r="H475" s="34" t="s">
        <v>2057</v>
      </c>
      <c r="I475" s="3">
        <v>21</v>
      </c>
      <c r="J475" s="3">
        <v>100.27500000000001</v>
      </c>
      <c r="K475" s="41">
        <v>18000</v>
      </c>
      <c r="L475" s="9" t="s">
        <v>2290</v>
      </c>
      <c r="M475" s="3" t="s">
        <v>2348</v>
      </c>
      <c r="N475" s="8" t="s">
        <v>2100</v>
      </c>
      <c r="O475" s="50"/>
      <c r="P475" s="2" t="str">
        <f t="shared" si="21"/>
        <v>098-0592</v>
      </c>
      <c r="Q475" s="2" t="s">
        <v>632</v>
      </c>
      <c r="R475" s="2" t="str">
        <f t="shared" si="22"/>
        <v>098-0593</v>
      </c>
      <c r="S475" s="2" t="s">
        <v>633</v>
      </c>
      <c r="T475" s="2" t="s">
        <v>1967</v>
      </c>
      <c r="U475" s="2" t="s">
        <v>2242</v>
      </c>
      <c r="V475" s="2" t="s">
        <v>2112</v>
      </c>
      <c r="W475" s="2" t="s">
        <v>1919</v>
      </c>
      <c r="X475" s="35" t="s">
        <v>2136</v>
      </c>
    </row>
    <row r="476" spans="1:24" x14ac:dyDescent="0.25">
      <c r="A476" s="3" t="s">
        <v>1593</v>
      </c>
      <c r="B476" s="7">
        <v>763</v>
      </c>
      <c r="C476" s="34" t="s">
        <v>272</v>
      </c>
      <c r="D476" s="2" t="s">
        <v>1220</v>
      </c>
      <c r="E476" s="35" t="s">
        <v>511</v>
      </c>
      <c r="F476" s="10">
        <v>1</v>
      </c>
      <c r="G476" s="28">
        <f>SUMIFS('Verkaufte Spindeln'!D:D,'Verkaufte Spindeln'!C:C,Tabelle2[[#This Row],[Zeichnungs-Endnummer]],'Verkaufte Spindeln'!F:F,"&gt;="&amp;Datum1,'Verkaufte Spindeln'!F:F,"&lt;="&amp;Datum2)</f>
        <v>1</v>
      </c>
      <c r="H476" s="34" t="s">
        <v>2063</v>
      </c>
      <c r="I476" s="3">
        <v>27</v>
      </c>
      <c r="J476" s="3">
        <v>128.92500000000001</v>
      </c>
      <c r="K476" s="41">
        <v>12000</v>
      </c>
      <c r="L476" s="9" t="s">
        <v>2312</v>
      </c>
      <c r="M476" s="3" t="s">
        <v>2348</v>
      </c>
      <c r="N476" s="8" t="s">
        <v>2100</v>
      </c>
      <c r="O476" s="50"/>
      <c r="P476" s="2" t="str">
        <f t="shared" si="21"/>
        <v>098-0399</v>
      </c>
      <c r="Q476" s="2" t="s">
        <v>663</v>
      </c>
      <c r="R476" s="2" t="str">
        <f t="shared" si="22"/>
        <v>098-0400</v>
      </c>
      <c r="S476" s="2" t="s">
        <v>664</v>
      </c>
      <c r="T476" s="2" t="s">
        <v>1906</v>
      </c>
      <c r="U476" s="2" t="s">
        <v>2010</v>
      </c>
      <c r="V476" s="2" t="s">
        <v>2112</v>
      </c>
      <c r="W476" s="2" t="s">
        <v>2119</v>
      </c>
      <c r="X476" s="35" t="s">
        <v>2136</v>
      </c>
    </row>
    <row r="477" spans="1:24" x14ac:dyDescent="0.25">
      <c r="A477" s="3" t="s">
        <v>1598</v>
      </c>
      <c r="B477" s="7">
        <v>768</v>
      </c>
      <c r="C477" s="34" t="s">
        <v>302</v>
      </c>
      <c r="D477" s="2" t="s">
        <v>1031</v>
      </c>
      <c r="E477" s="35" t="s">
        <v>511</v>
      </c>
      <c r="F477" s="10">
        <v>1</v>
      </c>
      <c r="G477" s="28">
        <f>SUMIFS('Verkaufte Spindeln'!D:D,'Verkaufte Spindeln'!C:C,Tabelle2[[#This Row],[Zeichnungs-Endnummer]],'Verkaufte Spindeln'!F:F,"&gt;="&amp;Datum1,'Verkaufte Spindeln'!F:F,"&lt;="&amp;Datum2)</f>
        <v>1</v>
      </c>
      <c r="H477" s="34" t="s">
        <v>2063</v>
      </c>
      <c r="I477" s="3">
        <v>40</v>
      </c>
      <c r="J477" s="3">
        <v>65.076660988074963</v>
      </c>
      <c r="K477" s="41">
        <v>15000</v>
      </c>
      <c r="L477" s="9" t="s">
        <v>2309</v>
      </c>
      <c r="M477" s="3" t="s">
        <v>2348</v>
      </c>
      <c r="N477" s="8" t="s">
        <v>2100</v>
      </c>
      <c r="O477" s="50"/>
      <c r="P477" s="2" t="str">
        <f t="shared" si="21"/>
        <v>098-0482</v>
      </c>
      <c r="Q477" s="2" t="s">
        <v>701</v>
      </c>
      <c r="R477" s="2" t="str">
        <f t="shared" si="22"/>
        <v>098-0508</v>
      </c>
      <c r="S477" s="2" t="s">
        <v>715</v>
      </c>
      <c r="T477" s="2" t="s">
        <v>1895</v>
      </c>
      <c r="U477" s="2" t="s">
        <v>2039</v>
      </c>
      <c r="V477" s="2" t="s">
        <v>2112</v>
      </c>
      <c r="W477" s="2" t="s">
        <v>2112</v>
      </c>
      <c r="X477" s="35" t="s">
        <v>2136</v>
      </c>
    </row>
    <row r="478" spans="1:24" x14ac:dyDescent="0.25">
      <c r="A478" s="3" t="s">
        <v>1558</v>
      </c>
      <c r="B478" s="7">
        <v>771</v>
      </c>
      <c r="C478" s="34" t="s">
        <v>86</v>
      </c>
      <c r="D478" s="2" t="s">
        <v>957</v>
      </c>
      <c r="E478" s="35" t="s">
        <v>523</v>
      </c>
      <c r="F478" s="10">
        <v>1</v>
      </c>
      <c r="G478" s="28">
        <f>SUMIFS('Verkaufte Spindeln'!D:D,'Verkaufte Spindeln'!C:C,Tabelle2[[#This Row],[Zeichnungs-Endnummer]],'Verkaufte Spindeln'!F:F,"&gt;="&amp;Datum1,'Verkaufte Spindeln'!F:F,"&lt;="&amp;Datum2)</f>
        <v>1</v>
      </c>
      <c r="H478" s="34" t="s">
        <v>2057</v>
      </c>
      <c r="I478" s="3">
        <v>20</v>
      </c>
      <c r="J478" s="3">
        <v>48</v>
      </c>
      <c r="K478" s="41">
        <v>18000</v>
      </c>
      <c r="L478" s="9" t="s">
        <v>2308</v>
      </c>
      <c r="M478" s="3"/>
      <c r="N478" s="8" t="s">
        <v>2100</v>
      </c>
      <c r="O478" s="50"/>
      <c r="P478" s="2" t="str">
        <f t="shared" si="21"/>
        <v>098-0388</v>
      </c>
      <c r="Q478" s="2" t="s">
        <v>653</v>
      </c>
      <c r="R478" s="2" t="str">
        <f t="shared" si="22"/>
        <v>098-0389</v>
      </c>
      <c r="S478" s="2" t="s">
        <v>654</v>
      </c>
      <c r="T478" s="2" t="s">
        <v>1892</v>
      </c>
      <c r="U478" s="2" t="s">
        <v>2032</v>
      </c>
      <c r="V478" s="2" t="s">
        <v>2220</v>
      </c>
      <c r="W478" s="2" t="s">
        <v>2115</v>
      </c>
      <c r="X478" s="35" t="s">
        <v>2136</v>
      </c>
    </row>
    <row r="479" spans="1:24" x14ac:dyDescent="0.25">
      <c r="A479" s="3" t="s">
        <v>1507</v>
      </c>
      <c r="B479" s="7">
        <v>772</v>
      </c>
      <c r="C479" s="34" t="s">
        <v>271</v>
      </c>
      <c r="D479" s="2" t="s">
        <v>963</v>
      </c>
      <c r="E479" s="35" t="s">
        <v>511</v>
      </c>
      <c r="F479" s="10">
        <v>1</v>
      </c>
      <c r="G479" s="28">
        <f>SUMIFS('Verkaufte Spindeln'!D:D,'Verkaufte Spindeln'!C:C,Tabelle2[[#This Row],[Zeichnungs-Endnummer]],'Verkaufte Spindeln'!F:F,"&gt;="&amp;Datum1,'Verkaufte Spindeln'!F:F,"&lt;="&amp;Datum2)</f>
        <v>1</v>
      </c>
      <c r="H479" s="34" t="s">
        <v>2063</v>
      </c>
      <c r="I479" s="3">
        <v>27</v>
      </c>
      <c r="J479" s="3">
        <v>128.92500000000001</v>
      </c>
      <c r="K479" s="41">
        <v>12000</v>
      </c>
      <c r="L479" s="9" t="s">
        <v>2312</v>
      </c>
      <c r="M479" s="3" t="s">
        <v>2348</v>
      </c>
      <c r="N479" s="8" t="s">
        <v>2100</v>
      </c>
      <c r="O479" s="50"/>
      <c r="P479" s="2" t="str">
        <f t="shared" si="21"/>
        <v>098-0399</v>
      </c>
      <c r="Q479" s="2" t="s">
        <v>663</v>
      </c>
      <c r="R479" s="2" t="str">
        <f t="shared" si="22"/>
        <v>098-0400</v>
      </c>
      <c r="S479" s="2" t="s">
        <v>664</v>
      </c>
      <c r="T479" s="2" t="s">
        <v>1906</v>
      </c>
      <c r="U479" s="2" t="s">
        <v>2010</v>
      </c>
      <c r="V479" s="2" t="s">
        <v>2112</v>
      </c>
      <c r="W479" s="2" t="s">
        <v>2119</v>
      </c>
      <c r="X479" s="35" t="s">
        <v>2136</v>
      </c>
    </row>
    <row r="480" spans="1:24" x14ac:dyDescent="0.25">
      <c r="A480" s="3" t="s">
        <v>1599</v>
      </c>
      <c r="B480" s="7">
        <v>773</v>
      </c>
      <c r="C480" s="34" t="s">
        <v>361</v>
      </c>
      <c r="D480" s="2" t="s">
        <v>1032</v>
      </c>
      <c r="E480" s="35" t="s">
        <v>529</v>
      </c>
      <c r="F480" s="10">
        <v>1</v>
      </c>
      <c r="G480" s="28">
        <f>SUMIFS('Verkaufte Spindeln'!D:D,'Verkaufte Spindeln'!C:C,Tabelle2[[#This Row],[Zeichnungs-Endnummer]],'Verkaufte Spindeln'!F:F,"&gt;="&amp;Datum1,'Verkaufte Spindeln'!F:F,"&lt;="&amp;Datum2)</f>
        <v>1</v>
      </c>
      <c r="H480" s="34" t="s">
        <v>2083</v>
      </c>
      <c r="I480" s="3">
        <v>12</v>
      </c>
      <c r="J480" s="3"/>
      <c r="K480" s="41">
        <v>24000</v>
      </c>
      <c r="L480" s="9"/>
      <c r="M480" s="3"/>
      <c r="N480" s="8" t="s">
        <v>2100</v>
      </c>
      <c r="O480" s="50"/>
      <c r="P480" s="2" t="str">
        <f t="shared" si="21"/>
        <v>098-0165</v>
      </c>
      <c r="Q480" s="2" t="s">
        <v>697</v>
      </c>
      <c r="R480" s="2" t="str">
        <f t="shared" si="22"/>
        <v>098-0167</v>
      </c>
      <c r="S480" s="2" t="s">
        <v>698</v>
      </c>
      <c r="T480" s="2"/>
      <c r="U480" s="2"/>
      <c r="V480" s="2" t="s">
        <v>2218</v>
      </c>
      <c r="W480" s="2" t="s">
        <v>2125</v>
      </c>
      <c r="X480" s="35" t="s">
        <v>2136</v>
      </c>
    </row>
    <row r="481" spans="1:24" x14ac:dyDescent="0.25">
      <c r="A481" s="3" t="s">
        <v>1605</v>
      </c>
      <c r="B481" s="7">
        <v>777</v>
      </c>
      <c r="C481" s="34" t="s">
        <v>199</v>
      </c>
      <c r="D481" s="2" t="s">
        <v>1036</v>
      </c>
      <c r="E481" s="35" t="s">
        <v>515</v>
      </c>
      <c r="F481" s="10">
        <v>1</v>
      </c>
      <c r="G481" s="28">
        <f>SUMIFS('Verkaufte Spindeln'!D:D,'Verkaufte Spindeln'!C:C,Tabelle2[[#This Row],[Zeichnungs-Endnummer]],'Verkaufte Spindeln'!F:F,"&gt;="&amp;Datum1,'Verkaufte Spindeln'!F:F,"&lt;="&amp;Datum2)</f>
        <v>1</v>
      </c>
      <c r="H481" s="34" t="s">
        <v>2057</v>
      </c>
      <c r="I481" s="3">
        <v>30</v>
      </c>
      <c r="J481" s="3">
        <v>212.22222222222223</v>
      </c>
      <c r="K481" s="41">
        <v>15000</v>
      </c>
      <c r="L481" s="9" t="s">
        <v>2315</v>
      </c>
      <c r="M481" s="3" t="s">
        <v>2345</v>
      </c>
      <c r="N481" s="8" t="s">
        <v>2100</v>
      </c>
      <c r="O481" s="50"/>
      <c r="P481" s="2" t="str">
        <f t="shared" si="21"/>
        <v>098-0418</v>
      </c>
      <c r="Q481" s="2" t="s">
        <v>670</v>
      </c>
      <c r="R481" s="2" t="str">
        <f t="shared" si="22"/>
        <v>098-0419</v>
      </c>
      <c r="S481" s="2" t="s">
        <v>671</v>
      </c>
      <c r="T481" s="2" t="s">
        <v>1898</v>
      </c>
      <c r="U481" s="2" t="s">
        <v>2044</v>
      </c>
      <c r="V481" s="2" t="s">
        <v>2205</v>
      </c>
      <c r="W481" s="2" t="s">
        <v>2123</v>
      </c>
      <c r="X481" s="35" t="s">
        <v>2136</v>
      </c>
    </row>
    <row r="482" spans="1:24" x14ac:dyDescent="0.25">
      <c r="A482" s="3" t="s">
        <v>1606</v>
      </c>
      <c r="B482" s="7">
        <v>778</v>
      </c>
      <c r="C482" s="34" t="s">
        <v>72</v>
      </c>
      <c r="D482" s="2" t="s">
        <v>1032</v>
      </c>
      <c r="E482" s="35" t="s">
        <v>529</v>
      </c>
      <c r="F482" s="10">
        <v>1</v>
      </c>
      <c r="G482" s="28">
        <f>SUMIFS('Verkaufte Spindeln'!D:D,'Verkaufte Spindeln'!C:C,Tabelle2[[#This Row],[Zeichnungs-Endnummer]],'Verkaufte Spindeln'!F:F,"&gt;="&amp;Datum1,'Verkaufte Spindeln'!F:F,"&lt;="&amp;Datum2)</f>
        <v>1</v>
      </c>
      <c r="H482" s="34" t="s">
        <v>2057</v>
      </c>
      <c r="I482" s="3">
        <v>12</v>
      </c>
      <c r="J482" s="3"/>
      <c r="K482" s="41">
        <v>20000</v>
      </c>
      <c r="L482" s="9"/>
      <c r="M482" s="3"/>
      <c r="N482" s="8" t="s">
        <v>2100</v>
      </c>
      <c r="O482" s="50"/>
      <c r="P482" s="2" t="str">
        <f t="shared" si="21"/>
        <v>098-0286</v>
      </c>
      <c r="Q482" s="2" t="s">
        <v>606</v>
      </c>
      <c r="R482" s="2" t="str">
        <f t="shared" si="22"/>
        <v>098-0287</v>
      </c>
      <c r="S482" s="2" t="s">
        <v>607</v>
      </c>
      <c r="T482" s="2" t="s">
        <v>1960</v>
      </c>
      <c r="U482" s="2" t="s">
        <v>1925</v>
      </c>
      <c r="V482" s="2" t="s">
        <v>2225</v>
      </c>
      <c r="W482" s="2" t="s">
        <v>1919</v>
      </c>
      <c r="X482" s="35" t="s">
        <v>2136</v>
      </c>
    </row>
    <row r="483" spans="1:24" x14ac:dyDescent="0.25">
      <c r="A483" s="3" t="s">
        <v>1607</v>
      </c>
      <c r="B483" s="7">
        <v>783</v>
      </c>
      <c r="C483" s="34" t="s">
        <v>61</v>
      </c>
      <c r="D483" s="2" t="s">
        <v>1222</v>
      </c>
      <c r="E483" s="35" t="s">
        <v>528</v>
      </c>
      <c r="F483" s="10">
        <v>1</v>
      </c>
      <c r="G483" s="28">
        <f>SUMIFS('Verkaufte Spindeln'!D:D,'Verkaufte Spindeln'!C:C,Tabelle2[[#This Row],[Zeichnungs-Endnummer]],'Verkaufte Spindeln'!F:F,"&gt;="&amp;Datum1,'Verkaufte Spindeln'!F:F,"&lt;="&amp;Datum2)</f>
        <v>1</v>
      </c>
      <c r="H483" s="34" t="s">
        <v>2057</v>
      </c>
      <c r="I483" s="4">
        <v>6.2831853071795871</v>
      </c>
      <c r="J483" s="3">
        <v>50</v>
      </c>
      <c r="K483" s="36">
        <v>5000</v>
      </c>
      <c r="L483" s="9" t="s">
        <v>2385</v>
      </c>
      <c r="M483" s="3" t="s">
        <v>2386</v>
      </c>
      <c r="N483" s="8"/>
      <c r="O483" s="50"/>
      <c r="P483" s="2" t="str">
        <f t="shared" si="21"/>
        <v>0</v>
      </c>
      <c r="Q483" s="2"/>
      <c r="R483" s="2" t="str">
        <f t="shared" si="22"/>
        <v>0</v>
      </c>
      <c r="S483" s="2"/>
      <c r="T483" s="3" t="s">
        <v>2407</v>
      </c>
      <c r="U483" s="3" t="s">
        <v>2399</v>
      </c>
      <c r="V483" s="2"/>
      <c r="W483" s="2"/>
      <c r="X483" s="35" t="s">
        <v>2136</v>
      </c>
    </row>
    <row r="484" spans="1:24" x14ac:dyDescent="0.25">
      <c r="A484" s="3" t="s">
        <v>1631</v>
      </c>
      <c r="B484" s="7">
        <v>794</v>
      </c>
      <c r="C484" s="34" t="s">
        <v>191</v>
      </c>
      <c r="D484" s="2" t="s">
        <v>1049</v>
      </c>
      <c r="E484" s="35" t="s">
        <v>511</v>
      </c>
      <c r="F484" s="10">
        <v>1</v>
      </c>
      <c r="G484" s="28">
        <f>SUMIFS('Verkaufte Spindeln'!D:D,'Verkaufte Spindeln'!C:C,Tabelle2[[#This Row],[Zeichnungs-Endnummer]],'Verkaufte Spindeln'!F:F,"&gt;="&amp;Datum1,'Verkaufte Spindeln'!F:F,"&lt;="&amp;Datum2)</f>
        <v>1</v>
      </c>
      <c r="H484" s="34" t="s">
        <v>2057</v>
      </c>
      <c r="I484" s="3">
        <v>27</v>
      </c>
      <c r="J484" s="3">
        <v>128.92500000000001</v>
      </c>
      <c r="K484" s="41">
        <v>12000</v>
      </c>
      <c r="L484" s="9" t="s">
        <v>2284</v>
      </c>
      <c r="M484" s="3" t="s">
        <v>2348</v>
      </c>
      <c r="N484" s="8" t="s">
        <v>2100</v>
      </c>
      <c r="O484" s="50"/>
      <c r="P484" s="2" t="str">
        <f t="shared" si="21"/>
        <v>098-0522</v>
      </c>
      <c r="Q484" s="2" t="s">
        <v>721</v>
      </c>
      <c r="R484" s="2" t="str">
        <f t="shared" si="22"/>
        <v>098-0523</v>
      </c>
      <c r="S484" s="2" t="s">
        <v>722</v>
      </c>
      <c r="T484" s="2" t="s">
        <v>2055</v>
      </c>
      <c r="U484" s="2" t="s">
        <v>2050</v>
      </c>
      <c r="V484" s="2" t="s">
        <v>2112</v>
      </c>
      <c r="W484" s="2" t="s">
        <v>1919</v>
      </c>
      <c r="X484" s="35" t="s">
        <v>2136</v>
      </c>
    </row>
    <row r="485" spans="1:24" x14ac:dyDescent="0.25">
      <c r="A485" s="3" t="s">
        <v>1634</v>
      </c>
      <c r="B485" s="7">
        <v>797</v>
      </c>
      <c r="C485" s="34" t="s">
        <v>162</v>
      </c>
      <c r="D485" s="2" t="s">
        <v>949</v>
      </c>
      <c r="E485" s="35" t="s">
        <v>511</v>
      </c>
      <c r="F485" s="10">
        <v>1</v>
      </c>
      <c r="G485" s="28">
        <f>SUMIFS('Verkaufte Spindeln'!D:D,'Verkaufte Spindeln'!C:C,Tabelle2[[#This Row],[Zeichnungs-Endnummer]],'Verkaufte Spindeln'!F:F,"&gt;="&amp;Datum1,'Verkaufte Spindeln'!F:F,"&lt;="&amp;Datum2)</f>
        <v>1</v>
      </c>
      <c r="H485" s="34" t="s">
        <v>2057</v>
      </c>
      <c r="I485" s="3">
        <v>21</v>
      </c>
      <c r="J485" s="3">
        <v>100.27500000000001</v>
      </c>
      <c r="K485" s="41">
        <v>18000</v>
      </c>
      <c r="L485" s="9" t="s">
        <v>2290</v>
      </c>
      <c r="M485" s="3" t="s">
        <v>2348</v>
      </c>
      <c r="N485" s="8" t="s">
        <v>2100</v>
      </c>
      <c r="O485" s="50"/>
      <c r="P485" s="2" t="str">
        <f t="shared" si="21"/>
        <v>098-0592</v>
      </c>
      <c r="Q485" s="2" t="s">
        <v>632</v>
      </c>
      <c r="R485" s="2" t="str">
        <f t="shared" si="22"/>
        <v>098-0593</v>
      </c>
      <c r="S485" s="2" t="s">
        <v>633</v>
      </c>
      <c r="T485" s="2" t="s">
        <v>1967</v>
      </c>
      <c r="U485" s="2" t="s">
        <v>2242</v>
      </c>
      <c r="V485" s="2" t="s">
        <v>2112</v>
      </c>
      <c r="W485" s="2" t="s">
        <v>1919</v>
      </c>
      <c r="X485" s="35" t="s">
        <v>2136</v>
      </c>
    </row>
    <row r="486" spans="1:24" x14ac:dyDescent="0.25">
      <c r="A486" s="3" t="s">
        <v>1638</v>
      </c>
      <c r="B486" s="7">
        <v>802</v>
      </c>
      <c r="C486" s="34" t="s">
        <v>45</v>
      </c>
      <c r="D486" s="2" t="s">
        <v>1055</v>
      </c>
      <c r="E486" s="35" t="s">
        <v>529</v>
      </c>
      <c r="F486" s="10">
        <v>1</v>
      </c>
      <c r="G486" s="28">
        <f>SUMIFS('Verkaufte Spindeln'!D:D,'Verkaufte Spindeln'!C:C,Tabelle2[[#This Row],[Zeichnungs-Endnummer]],'Verkaufte Spindeln'!F:F,"&gt;="&amp;Datum1,'Verkaufte Spindeln'!F:F,"&lt;="&amp;Datum2)</f>
        <v>1</v>
      </c>
      <c r="H486" s="34" t="s">
        <v>2085</v>
      </c>
      <c r="I486" s="3">
        <v>8</v>
      </c>
      <c r="J486" s="3"/>
      <c r="K486" s="41">
        <v>10000</v>
      </c>
      <c r="L486" s="9"/>
      <c r="M486" s="3"/>
      <c r="N486" s="8" t="s">
        <v>2100</v>
      </c>
      <c r="O486" s="50"/>
      <c r="P486" s="2" t="str">
        <f t="shared" si="21"/>
        <v>098-0407</v>
      </c>
      <c r="Q486" s="2" t="s">
        <v>655</v>
      </c>
      <c r="R486" s="2" t="str">
        <f t="shared" si="22"/>
        <v>098-0408</v>
      </c>
      <c r="S486" s="2" t="s">
        <v>656</v>
      </c>
      <c r="T486" s="2" t="s">
        <v>1890</v>
      </c>
      <c r="U486" s="2" t="s">
        <v>2028</v>
      </c>
      <c r="V486" s="2" t="s">
        <v>2200</v>
      </c>
      <c r="W486" s="2" t="s">
        <v>2116</v>
      </c>
      <c r="X486" s="35" t="s">
        <v>2136</v>
      </c>
    </row>
    <row r="487" spans="1:24" x14ac:dyDescent="0.25">
      <c r="A487" s="3" t="s">
        <v>1819</v>
      </c>
      <c r="B487" s="7">
        <v>1048</v>
      </c>
      <c r="C487" s="34" t="s">
        <v>465</v>
      </c>
      <c r="D487" s="2" t="s">
        <v>1069</v>
      </c>
      <c r="E487" s="35" t="s">
        <v>515</v>
      </c>
      <c r="F487" s="10">
        <v>1</v>
      </c>
      <c r="G487" s="28">
        <f>SUMIFS('Verkaufte Spindeln'!D:D,'Verkaufte Spindeln'!C:C,Tabelle2[[#This Row],[Zeichnungs-Endnummer]],'Verkaufte Spindeln'!F:F,"&gt;="&amp;Datum1,'Verkaufte Spindeln'!F:F,"&lt;="&amp;Datum2)</f>
        <v>1</v>
      </c>
      <c r="H487" s="34" t="s">
        <v>2081</v>
      </c>
      <c r="I487" s="3">
        <v>42</v>
      </c>
      <c r="J487" s="3">
        <v>400</v>
      </c>
      <c r="K487" s="41">
        <v>7000</v>
      </c>
      <c r="L487" s="9" t="s">
        <v>2323</v>
      </c>
      <c r="M487" s="3" t="s">
        <v>2345</v>
      </c>
      <c r="N487" s="8" t="s">
        <v>2100</v>
      </c>
      <c r="O487" s="50" t="s">
        <v>800</v>
      </c>
      <c r="P487" s="2" t="str">
        <f t="shared" si="21"/>
        <v>098-0547</v>
      </c>
      <c r="Q487" s="2" t="s">
        <v>731</v>
      </c>
      <c r="R487" s="2" t="str">
        <f t="shared" si="22"/>
        <v>098-0548</v>
      </c>
      <c r="S487" s="2" t="s">
        <v>732</v>
      </c>
      <c r="T487" s="2" t="s">
        <v>1916</v>
      </c>
      <c r="U487" s="2" t="s">
        <v>2020</v>
      </c>
      <c r="V487" s="2" t="s">
        <v>2112</v>
      </c>
      <c r="W487" s="2" t="s">
        <v>2132</v>
      </c>
      <c r="X487" s="35" t="s">
        <v>2232</v>
      </c>
    </row>
    <row r="488" spans="1:24" x14ac:dyDescent="0.25">
      <c r="A488" s="3" t="s">
        <v>1645</v>
      </c>
      <c r="B488" s="7">
        <v>818</v>
      </c>
      <c r="C488" s="34" t="s">
        <v>501</v>
      </c>
      <c r="D488" s="2" t="s">
        <v>1060</v>
      </c>
      <c r="E488" s="35" t="s">
        <v>528</v>
      </c>
      <c r="F488" s="10">
        <v>1</v>
      </c>
      <c r="G488" s="28">
        <f>SUMIFS('Verkaufte Spindeln'!D:D,'Verkaufte Spindeln'!C:C,Tabelle2[[#This Row],[Zeichnungs-Endnummer]],'Verkaufte Spindeln'!F:F,"&gt;="&amp;Datum1,'Verkaufte Spindeln'!F:F,"&lt;="&amp;Datum2)</f>
        <v>1</v>
      </c>
      <c r="H488" s="34" t="s">
        <v>2056</v>
      </c>
      <c r="I488" s="4">
        <v>100</v>
      </c>
      <c r="J488" s="3">
        <v>191</v>
      </c>
      <c r="K488" s="42" t="s">
        <v>2384</v>
      </c>
      <c r="L488" s="9" t="s">
        <v>2387</v>
      </c>
      <c r="M488" s="3" t="s">
        <v>2388</v>
      </c>
      <c r="N488" s="8" t="s">
        <v>2100</v>
      </c>
      <c r="O488" s="50"/>
      <c r="P488" s="2" t="str">
        <f t="shared" si="21"/>
        <v>098-0536</v>
      </c>
      <c r="Q488" s="2" t="s">
        <v>727</v>
      </c>
      <c r="R488" s="2" t="str">
        <f t="shared" si="22"/>
        <v>098-0537</v>
      </c>
      <c r="S488" s="2" t="s">
        <v>728</v>
      </c>
      <c r="T488" s="3" t="s">
        <v>2409</v>
      </c>
      <c r="U488" s="3" t="s">
        <v>2401</v>
      </c>
      <c r="V488" s="2" t="s">
        <v>2112</v>
      </c>
      <c r="W488" s="2" t="s">
        <v>2112</v>
      </c>
      <c r="X488" s="35" t="s">
        <v>2136</v>
      </c>
    </row>
    <row r="489" spans="1:24" x14ac:dyDescent="0.25">
      <c r="A489" s="3" t="s">
        <v>1629</v>
      </c>
      <c r="B489" s="7">
        <v>823</v>
      </c>
      <c r="C489" s="34" t="s">
        <v>499</v>
      </c>
      <c r="D489" s="2" t="s">
        <v>1048</v>
      </c>
      <c r="E489" s="35"/>
      <c r="F489" s="10">
        <v>1</v>
      </c>
      <c r="G489" s="28">
        <f>SUMIFS('Verkaufte Spindeln'!D:D,'Verkaufte Spindeln'!C:C,Tabelle2[[#This Row],[Zeichnungs-Endnummer]],'Verkaufte Spindeln'!F:F,"&gt;="&amp;Datum1,'Verkaufte Spindeln'!F:F,"&lt;="&amp;Datum2)</f>
        <v>1</v>
      </c>
      <c r="H489" s="34" t="s">
        <v>2056</v>
      </c>
      <c r="I489" s="3">
        <v>45</v>
      </c>
      <c r="J489" s="3"/>
      <c r="K489" s="41">
        <v>600</v>
      </c>
      <c r="L489" s="9"/>
      <c r="M489" s="3"/>
      <c r="N489" s="8" t="s">
        <v>2100</v>
      </c>
      <c r="O489" s="50"/>
      <c r="P489" s="2" t="str">
        <f t="shared" si="21"/>
        <v>0</v>
      </c>
      <c r="Q489" s="2"/>
      <c r="R489" s="2" t="str">
        <f t="shared" si="22"/>
        <v>0</v>
      </c>
      <c r="S489" s="2"/>
      <c r="T489" s="2"/>
      <c r="U489" s="2"/>
      <c r="V489" s="2" t="s">
        <v>2226</v>
      </c>
      <c r="W489" s="2"/>
      <c r="X489" s="35" t="s">
        <v>2136</v>
      </c>
    </row>
    <row r="490" spans="1:24" x14ac:dyDescent="0.25">
      <c r="A490" s="3" t="s">
        <v>1628</v>
      </c>
      <c r="B490" s="7">
        <v>824</v>
      </c>
      <c r="C490" s="34" t="s">
        <v>498</v>
      </c>
      <c r="D490" s="2" t="s">
        <v>1048</v>
      </c>
      <c r="E490" s="35"/>
      <c r="F490" s="10">
        <v>1</v>
      </c>
      <c r="G490" s="28">
        <f>SUMIFS('Verkaufte Spindeln'!D:D,'Verkaufte Spindeln'!C:C,Tabelle2[[#This Row],[Zeichnungs-Endnummer]],'Verkaufte Spindeln'!F:F,"&gt;="&amp;Datum1,'Verkaufte Spindeln'!F:F,"&lt;="&amp;Datum2)</f>
        <v>1</v>
      </c>
      <c r="H490" s="34" t="s">
        <v>2056</v>
      </c>
      <c r="I490" s="3">
        <v>40</v>
      </c>
      <c r="J490" s="3"/>
      <c r="K490" s="41">
        <v>800</v>
      </c>
      <c r="L490" s="9"/>
      <c r="M490" s="3"/>
      <c r="N490" s="8" t="s">
        <v>2100</v>
      </c>
      <c r="O490" s="50"/>
      <c r="P490" s="2" t="str">
        <f t="shared" si="21"/>
        <v>0</v>
      </c>
      <c r="Q490" s="2"/>
      <c r="R490" s="2" t="str">
        <f t="shared" si="22"/>
        <v>0</v>
      </c>
      <c r="S490" s="2"/>
      <c r="T490" s="2"/>
      <c r="U490" s="2"/>
      <c r="V490" s="2" t="s">
        <v>2226</v>
      </c>
      <c r="W490" s="2"/>
      <c r="X490" s="35" t="s">
        <v>2136</v>
      </c>
    </row>
    <row r="491" spans="1:24" x14ac:dyDescent="0.25">
      <c r="A491" s="3" t="s">
        <v>1576</v>
      </c>
      <c r="B491" s="7">
        <v>826</v>
      </c>
      <c r="C491" s="34" t="s">
        <v>304</v>
      </c>
      <c r="D491" s="2" t="s">
        <v>1217</v>
      </c>
      <c r="E491" s="35" t="s">
        <v>515</v>
      </c>
      <c r="F491" s="10">
        <v>1</v>
      </c>
      <c r="G491" s="28">
        <f>SUMIFS('Verkaufte Spindeln'!D:D,'Verkaufte Spindeln'!C:C,Tabelle2[[#This Row],[Zeichnungs-Endnummer]],'Verkaufte Spindeln'!F:F,"&gt;="&amp;Datum1,'Verkaufte Spindeln'!F:F,"&lt;="&amp;Datum2)</f>
        <v>1</v>
      </c>
      <c r="H491" s="34" t="s">
        <v>2063</v>
      </c>
      <c r="I491" s="3">
        <v>42</v>
      </c>
      <c r="J491" s="3">
        <v>401.1</v>
      </c>
      <c r="K491" s="41">
        <v>7000</v>
      </c>
      <c r="L491" s="9" t="s">
        <v>2281</v>
      </c>
      <c r="M491" s="3" t="s">
        <v>2345</v>
      </c>
      <c r="N491" s="8" t="s">
        <v>2100</v>
      </c>
      <c r="O491" s="50"/>
      <c r="P491" s="2" t="str">
        <f t="shared" si="21"/>
        <v>098-0519</v>
      </c>
      <c r="Q491" s="2" t="s">
        <v>702</v>
      </c>
      <c r="R491" s="2" t="str">
        <f t="shared" si="22"/>
        <v>098-0520</v>
      </c>
      <c r="S491" s="2" t="s">
        <v>703</v>
      </c>
      <c r="T491" s="2" t="s">
        <v>2055</v>
      </c>
      <c r="U491" s="2" t="s">
        <v>2054</v>
      </c>
      <c r="V491" s="2" t="s">
        <v>2222</v>
      </c>
      <c r="W491" s="2" t="s">
        <v>1919</v>
      </c>
      <c r="X491" s="35" t="s">
        <v>2136</v>
      </c>
    </row>
    <row r="492" spans="1:24" x14ac:dyDescent="0.25">
      <c r="A492" s="3" t="s">
        <v>1623</v>
      </c>
      <c r="B492" s="7">
        <v>827</v>
      </c>
      <c r="C492" s="34" t="s">
        <v>21</v>
      </c>
      <c r="D492" s="2" t="s">
        <v>1046</v>
      </c>
      <c r="E492" s="35" t="s">
        <v>515</v>
      </c>
      <c r="F492" s="10">
        <v>1</v>
      </c>
      <c r="G492" s="28">
        <f>SUMIFS('Verkaufte Spindeln'!D:D,'Verkaufte Spindeln'!C:C,Tabelle2[[#This Row],[Zeichnungs-Endnummer]],'Verkaufte Spindeln'!F:F,"&gt;="&amp;Datum1,'Verkaufte Spindeln'!F:F,"&lt;="&amp;Datum2)</f>
        <v>1</v>
      </c>
      <c r="H492" s="34" t="s">
        <v>2087</v>
      </c>
      <c r="I492" s="3">
        <v>40</v>
      </c>
      <c r="J492" s="3">
        <v>382</v>
      </c>
      <c r="K492" s="41">
        <v>7000</v>
      </c>
      <c r="L492" s="9" t="s">
        <v>2317</v>
      </c>
      <c r="M492" s="3" t="s">
        <v>2345</v>
      </c>
      <c r="N492" s="8" t="s">
        <v>2100</v>
      </c>
      <c r="O492" s="50"/>
      <c r="P492" s="2" t="str">
        <f t="shared" si="21"/>
        <v>098-0519</v>
      </c>
      <c r="Q492" s="2" t="s">
        <v>702</v>
      </c>
      <c r="R492" s="2" t="str">
        <f t="shared" si="22"/>
        <v>098-0520</v>
      </c>
      <c r="S492" s="2" t="s">
        <v>703</v>
      </c>
      <c r="T492" s="2" t="s">
        <v>2055</v>
      </c>
      <c r="U492" s="2" t="s">
        <v>2054</v>
      </c>
      <c r="V492" s="2" t="s">
        <v>2222</v>
      </c>
      <c r="W492" s="2" t="s">
        <v>1919</v>
      </c>
      <c r="X492" s="35" t="s">
        <v>2136</v>
      </c>
    </row>
    <row r="493" spans="1:24" x14ac:dyDescent="0.25">
      <c r="A493" s="3" t="s">
        <v>1885</v>
      </c>
      <c r="B493" s="7">
        <v>828</v>
      </c>
      <c r="C493" s="34"/>
      <c r="D493" s="3" t="s">
        <v>1178</v>
      </c>
      <c r="E493" s="35" t="s">
        <v>526</v>
      </c>
      <c r="F493" s="10">
        <v>1</v>
      </c>
      <c r="G493" s="28">
        <f>SUMIFS('Verkaufte Spindeln'!D:D,'Verkaufte Spindeln'!C:C,Tabelle2[[#This Row],[Zeichnungs-Endnummer]],'Verkaufte Spindeln'!F:F,"&gt;="&amp;Datum1,'Verkaufte Spindeln'!F:F,"&lt;="&amp;Datum2)</f>
        <v>1</v>
      </c>
      <c r="H493" s="34" t="s">
        <v>2057</v>
      </c>
      <c r="I493" s="3">
        <v>10</v>
      </c>
      <c r="J493" s="3"/>
      <c r="K493" s="41">
        <v>12000</v>
      </c>
      <c r="L493" s="9"/>
      <c r="M493" s="3"/>
      <c r="N493" s="8" t="s">
        <v>2100</v>
      </c>
      <c r="O493" s="50"/>
      <c r="P493" s="2" t="str">
        <f t="shared" si="21"/>
        <v>098-0542</v>
      </c>
      <c r="Q493" s="2" t="s">
        <v>771</v>
      </c>
      <c r="R493" s="2" t="str">
        <f t="shared" si="22"/>
        <v>098-0543</v>
      </c>
      <c r="S493" s="2" t="s">
        <v>769</v>
      </c>
      <c r="T493" s="2" t="s">
        <v>1900</v>
      </c>
      <c r="U493" s="2" t="s">
        <v>2000</v>
      </c>
      <c r="V493" s="2" t="s">
        <v>2112</v>
      </c>
      <c r="W493" s="2" t="s">
        <v>2135</v>
      </c>
      <c r="X493" s="35" t="s">
        <v>2240</v>
      </c>
    </row>
    <row r="494" spans="1:24" x14ac:dyDescent="0.25">
      <c r="A494" s="3" t="s">
        <v>1650</v>
      </c>
      <c r="B494" s="7">
        <v>830</v>
      </c>
      <c r="C494" s="34" t="s">
        <v>23</v>
      </c>
      <c r="D494" s="2" t="s">
        <v>1063</v>
      </c>
      <c r="E494" s="36" t="s">
        <v>537</v>
      </c>
      <c r="F494" s="10">
        <v>1</v>
      </c>
      <c r="G494" s="28">
        <f>SUMIFS('Verkaufte Spindeln'!D:D,'Verkaufte Spindeln'!C:C,Tabelle2[[#This Row],[Zeichnungs-Endnummer]],'Verkaufte Spindeln'!F:F,"&gt;="&amp;Datum1,'Verkaufte Spindeln'!F:F,"&lt;="&amp;Datum2)</f>
        <v>1</v>
      </c>
      <c r="H494" s="34" t="s">
        <v>2089</v>
      </c>
      <c r="I494" s="3">
        <v>50</v>
      </c>
      <c r="J494" s="3"/>
      <c r="K494" s="41">
        <v>7000</v>
      </c>
      <c r="L494" s="9"/>
      <c r="M494" s="3"/>
      <c r="N494" s="8" t="s">
        <v>2100</v>
      </c>
      <c r="O494" s="50"/>
      <c r="P494" s="2" t="str">
        <f t="shared" si="21"/>
        <v>098-0526</v>
      </c>
      <c r="Q494" s="2" t="s">
        <v>723</v>
      </c>
      <c r="R494" s="2" t="str">
        <f t="shared" si="22"/>
        <v>098-0527</v>
      </c>
      <c r="S494" s="2" t="s">
        <v>724</v>
      </c>
      <c r="T494" s="2" t="s">
        <v>1912</v>
      </c>
      <c r="U494" s="2" t="s">
        <v>2021</v>
      </c>
      <c r="V494" s="2" t="s">
        <v>2112</v>
      </c>
      <c r="W494" s="2" t="s">
        <v>2128</v>
      </c>
      <c r="X494" s="35" t="s">
        <v>779</v>
      </c>
    </row>
    <row r="495" spans="1:24" x14ac:dyDescent="0.25">
      <c r="A495" s="3" t="s">
        <v>1656</v>
      </c>
      <c r="B495" s="7">
        <v>835</v>
      </c>
      <c r="C495" s="34" t="s">
        <v>164</v>
      </c>
      <c r="D495" s="2" t="s">
        <v>1065</v>
      </c>
      <c r="E495" s="35" t="s">
        <v>511</v>
      </c>
      <c r="F495" s="10">
        <v>1</v>
      </c>
      <c r="G495" s="28">
        <f>SUMIFS('Verkaufte Spindeln'!D:D,'Verkaufte Spindeln'!C:C,Tabelle2[[#This Row],[Zeichnungs-Endnummer]],'Verkaufte Spindeln'!F:F,"&gt;="&amp;Datum1,'Verkaufte Spindeln'!F:F,"&lt;="&amp;Datum2)</f>
        <v>1</v>
      </c>
      <c r="H495" s="34" t="s">
        <v>2057</v>
      </c>
      <c r="I495" s="3">
        <v>21</v>
      </c>
      <c r="J495" s="3">
        <v>100.27500000000001</v>
      </c>
      <c r="K495" s="41">
        <v>18000</v>
      </c>
      <c r="L495" s="9" t="s">
        <v>2290</v>
      </c>
      <c r="M495" s="3" t="s">
        <v>2348</v>
      </c>
      <c r="N495" s="8" t="s">
        <v>2100</v>
      </c>
      <c r="O495" s="50"/>
      <c r="P495" s="2" t="str">
        <f t="shared" si="21"/>
        <v>098-0592</v>
      </c>
      <c r="Q495" s="2" t="s">
        <v>632</v>
      </c>
      <c r="R495" s="2" t="str">
        <f t="shared" si="22"/>
        <v>098-0593</v>
      </c>
      <c r="S495" s="2" t="s">
        <v>633</v>
      </c>
      <c r="T495" s="2" t="s">
        <v>1967</v>
      </c>
      <c r="U495" s="2" t="s">
        <v>2242</v>
      </c>
      <c r="V495" s="2" t="s">
        <v>2112</v>
      </c>
      <c r="W495" s="2" t="s">
        <v>1919</v>
      </c>
      <c r="X495" s="35" t="s">
        <v>2136</v>
      </c>
    </row>
    <row r="496" spans="1:24" x14ac:dyDescent="0.25">
      <c r="A496" s="3" t="s">
        <v>1659</v>
      </c>
      <c r="B496" s="7">
        <v>837</v>
      </c>
      <c r="C496" s="34" t="s">
        <v>456</v>
      </c>
      <c r="D496" s="2" t="s">
        <v>1067</v>
      </c>
      <c r="E496" s="35" t="s">
        <v>511</v>
      </c>
      <c r="F496" s="10">
        <v>1</v>
      </c>
      <c r="G496" s="28">
        <f>SUMIFS('Verkaufte Spindeln'!D:D,'Verkaufte Spindeln'!C:C,Tabelle2[[#This Row],[Zeichnungs-Endnummer]],'Verkaufte Spindeln'!F:F,"&gt;="&amp;Datum1,'Verkaufte Spindeln'!F:F,"&lt;="&amp;Datum2)</f>
        <v>1</v>
      </c>
      <c r="H496" s="34" t="s">
        <v>2081</v>
      </c>
      <c r="I496" s="3">
        <v>34</v>
      </c>
      <c r="J496" s="3">
        <v>162.35</v>
      </c>
      <c r="K496" s="41">
        <v>10000</v>
      </c>
      <c r="L496" s="9" t="s">
        <v>2311</v>
      </c>
      <c r="M496" s="3" t="s">
        <v>2348</v>
      </c>
      <c r="N496" s="8" t="s">
        <v>2100</v>
      </c>
      <c r="O496" s="50" t="s">
        <v>792</v>
      </c>
      <c r="P496" s="2" t="str">
        <f t="shared" si="21"/>
        <v>098-0521</v>
      </c>
      <c r="Q496" s="2" t="s">
        <v>704</v>
      </c>
      <c r="R496" s="2" t="str">
        <f t="shared" si="22"/>
        <v>098-0488</v>
      </c>
      <c r="S496" s="2" t="s">
        <v>705</v>
      </c>
      <c r="T496" s="2" t="s">
        <v>1907</v>
      </c>
      <c r="U496" s="2" t="s">
        <v>2012</v>
      </c>
      <c r="V496" s="2" t="s">
        <v>2112</v>
      </c>
      <c r="W496" s="2" t="s">
        <v>2128</v>
      </c>
      <c r="X496" s="35" t="s">
        <v>2136</v>
      </c>
    </row>
    <row r="497" spans="1:24" x14ac:dyDescent="0.25">
      <c r="A497" s="3" t="s">
        <v>1663</v>
      </c>
      <c r="B497" s="7">
        <v>840</v>
      </c>
      <c r="C497" s="34" t="s">
        <v>34</v>
      </c>
      <c r="D497" s="2" t="s">
        <v>1064</v>
      </c>
      <c r="E497" s="35" t="s">
        <v>511</v>
      </c>
      <c r="F497" s="10">
        <v>1</v>
      </c>
      <c r="G497" s="28">
        <f>SUMIFS('Verkaufte Spindeln'!D:D,'Verkaufte Spindeln'!C:C,Tabelle2[[#This Row],[Zeichnungs-Endnummer]],'Verkaufte Spindeln'!F:F,"&gt;="&amp;Datum1,'Verkaufte Spindeln'!F:F,"&lt;="&amp;Datum2)</f>
        <v>1</v>
      </c>
      <c r="H497" s="34" t="s">
        <v>2073</v>
      </c>
      <c r="I497" s="3">
        <v>34</v>
      </c>
      <c r="J497" s="3">
        <v>162.35</v>
      </c>
      <c r="K497" s="41">
        <v>10000</v>
      </c>
      <c r="L497" s="9" t="s">
        <v>2311</v>
      </c>
      <c r="M497" s="3" t="s">
        <v>2348</v>
      </c>
      <c r="N497" s="8" t="s">
        <v>2100</v>
      </c>
      <c r="O497" s="50" t="s">
        <v>792</v>
      </c>
      <c r="P497" s="2" t="str">
        <f t="shared" si="21"/>
        <v>098-0521</v>
      </c>
      <c r="Q497" s="2" t="s">
        <v>704</v>
      </c>
      <c r="R497" s="2" t="str">
        <f t="shared" si="22"/>
        <v>098-0488</v>
      </c>
      <c r="S497" s="2" t="s">
        <v>705</v>
      </c>
      <c r="T497" s="2" t="s">
        <v>1907</v>
      </c>
      <c r="U497" s="2" t="s">
        <v>2012</v>
      </c>
      <c r="V497" s="2" t="s">
        <v>2112</v>
      </c>
      <c r="W497" s="2" t="s">
        <v>2128</v>
      </c>
      <c r="X497" s="35" t="s">
        <v>2136</v>
      </c>
    </row>
    <row r="498" spans="1:24" x14ac:dyDescent="0.25">
      <c r="A498" s="3" t="s">
        <v>1655</v>
      </c>
      <c r="B498" s="7">
        <v>843</v>
      </c>
      <c r="C498" s="34" t="s">
        <v>446</v>
      </c>
      <c r="D498" s="2" t="s">
        <v>1013</v>
      </c>
      <c r="E498" s="35" t="s">
        <v>515</v>
      </c>
      <c r="F498" s="10">
        <v>1</v>
      </c>
      <c r="G498" s="28">
        <f>SUMIFS('Verkaufte Spindeln'!D:D,'Verkaufte Spindeln'!C:C,Tabelle2[[#This Row],[Zeichnungs-Endnummer]],'Verkaufte Spindeln'!F:F,"&gt;="&amp;Datum1,'Verkaufte Spindeln'!F:F,"&lt;="&amp;Datum2)</f>
        <v>1</v>
      </c>
      <c r="H498" s="34" t="s">
        <v>2088</v>
      </c>
      <c r="I498" s="3">
        <v>42</v>
      </c>
      <c r="J498" s="3">
        <v>400</v>
      </c>
      <c r="K498" s="41">
        <v>7000</v>
      </c>
      <c r="L498" s="9" t="s">
        <v>2281</v>
      </c>
      <c r="M498" s="3" t="s">
        <v>2345</v>
      </c>
      <c r="N498" s="8" t="s">
        <v>2100</v>
      </c>
      <c r="O498" s="50"/>
      <c r="P498" s="2" t="str">
        <f t="shared" si="21"/>
        <v>098-0519</v>
      </c>
      <c r="Q498" s="2" t="s">
        <v>702</v>
      </c>
      <c r="R498" s="2" t="str">
        <f t="shared" si="22"/>
        <v>098-0520</v>
      </c>
      <c r="S498" s="2" t="s">
        <v>703</v>
      </c>
      <c r="T498" s="2" t="s">
        <v>2055</v>
      </c>
      <c r="U498" s="2" t="s">
        <v>2054</v>
      </c>
      <c r="V498" s="2" t="s">
        <v>2222</v>
      </c>
      <c r="W498" s="2" t="s">
        <v>1919</v>
      </c>
      <c r="X498" s="35" t="s">
        <v>2136</v>
      </c>
    </row>
    <row r="499" spans="1:24" x14ac:dyDescent="0.25">
      <c r="A499" s="3" t="s">
        <v>1658</v>
      </c>
      <c r="B499" s="7">
        <v>844</v>
      </c>
      <c r="C499" s="34" t="s">
        <v>447</v>
      </c>
      <c r="D499" s="2" t="s">
        <v>1066</v>
      </c>
      <c r="E499" s="35" t="s">
        <v>515</v>
      </c>
      <c r="F499" s="10">
        <v>1</v>
      </c>
      <c r="G499" s="28">
        <f>SUMIFS('Verkaufte Spindeln'!D:D,'Verkaufte Spindeln'!C:C,Tabelle2[[#This Row],[Zeichnungs-Endnummer]],'Verkaufte Spindeln'!F:F,"&gt;="&amp;Datum1,'Verkaufte Spindeln'!F:F,"&lt;="&amp;Datum2)</f>
        <v>1</v>
      </c>
      <c r="H499" s="34" t="s">
        <v>2088</v>
      </c>
      <c r="I499" s="3">
        <v>42</v>
      </c>
      <c r="J499" s="3">
        <v>382</v>
      </c>
      <c r="K499" s="41">
        <v>7000</v>
      </c>
      <c r="L499" s="9" t="s">
        <v>2281</v>
      </c>
      <c r="M499" s="3" t="s">
        <v>2345</v>
      </c>
      <c r="N499" s="8" t="s">
        <v>2100</v>
      </c>
      <c r="O499" s="50"/>
      <c r="P499" s="2" t="str">
        <f t="shared" si="21"/>
        <v>098-0519</v>
      </c>
      <c r="Q499" s="2" t="s">
        <v>702</v>
      </c>
      <c r="R499" s="2" t="str">
        <f t="shared" si="22"/>
        <v>098-0520</v>
      </c>
      <c r="S499" s="2" t="s">
        <v>703</v>
      </c>
      <c r="T499" s="2" t="s">
        <v>2055</v>
      </c>
      <c r="U499" s="2" t="s">
        <v>2054</v>
      </c>
      <c r="V499" s="2" t="s">
        <v>2222</v>
      </c>
      <c r="W499" s="2" t="s">
        <v>1919</v>
      </c>
      <c r="X499" s="35" t="s">
        <v>2136</v>
      </c>
    </row>
    <row r="500" spans="1:24" x14ac:dyDescent="0.25">
      <c r="A500" s="3" t="s">
        <v>1794</v>
      </c>
      <c r="B500" s="7">
        <v>1000</v>
      </c>
      <c r="C500" s="34" t="s">
        <v>3</v>
      </c>
      <c r="D500" s="2"/>
      <c r="E500" s="35" t="s">
        <v>511</v>
      </c>
      <c r="F500" s="10">
        <v>1</v>
      </c>
      <c r="G500" s="28">
        <f>SUMIFS('Verkaufte Spindeln'!D:D,'Verkaufte Spindeln'!C:C,Tabelle2[[#This Row],[Zeichnungs-Endnummer]],'Verkaufte Spindeln'!F:F,"&gt;="&amp;Datum1,'Verkaufte Spindeln'!F:F,"&lt;="&amp;Datum2)</f>
        <v>1</v>
      </c>
      <c r="H500" s="34" t="s">
        <v>2057</v>
      </c>
      <c r="I500" s="3">
        <v>21</v>
      </c>
      <c r="J500" s="3">
        <v>100.27500000000001</v>
      </c>
      <c r="K500" s="41">
        <v>18000</v>
      </c>
      <c r="L500" s="9" t="s">
        <v>2290</v>
      </c>
      <c r="M500" s="3" t="s">
        <v>2348</v>
      </c>
      <c r="N500" s="8" t="s">
        <v>2100</v>
      </c>
      <c r="O500" s="50"/>
      <c r="P500" s="2" t="str">
        <f t="shared" si="21"/>
        <v>098-0592</v>
      </c>
      <c r="Q500" s="2" t="s">
        <v>632</v>
      </c>
      <c r="R500" s="2" t="str">
        <f t="shared" ref="R500:R524" si="23">"0"&amp;S500</f>
        <v>098-0593</v>
      </c>
      <c r="S500" s="2" t="s">
        <v>633</v>
      </c>
      <c r="T500" s="2" t="s">
        <v>1967</v>
      </c>
      <c r="U500" s="2" t="s">
        <v>2242</v>
      </c>
      <c r="V500" s="2" t="s">
        <v>2112</v>
      </c>
      <c r="W500" s="2" t="s">
        <v>1919</v>
      </c>
      <c r="X500" s="35" t="s">
        <v>2136</v>
      </c>
    </row>
    <row r="501" spans="1:24" x14ac:dyDescent="0.25">
      <c r="A501" s="3" t="s">
        <v>1825</v>
      </c>
      <c r="B501" s="7">
        <v>1055</v>
      </c>
      <c r="C501" s="34" t="s">
        <v>196</v>
      </c>
      <c r="D501" s="2" t="s">
        <v>1161</v>
      </c>
      <c r="E501" s="35" t="s">
        <v>511</v>
      </c>
      <c r="F501" s="10">
        <v>1</v>
      </c>
      <c r="G501" s="28">
        <f>SUMIFS('Verkaufte Spindeln'!D:D,'Verkaufte Spindeln'!C:C,Tabelle2[[#This Row],[Zeichnungs-Endnummer]],'Verkaufte Spindeln'!F:F,"&gt;="&amp;Datum1,'Verkaufte Spindeln'!F:F,"&lt;="&amp;Datum2)</f>
        <v>1</v>
      </c>
      <c r="H501" s="34" t="s">
        <v>2057</v>
      </c>
      <c r="I501" s="3">
        <v>27</v>
      </c>
      <c r="J501" s="3"/>
      <c r="K501" s="41">
        <v>12000</v>
      </c>
      <c r="L501" s="9"/>
      <c r="M501" s="3"/>
      <c r="N501" s="8" t="s">
        <v>2100</v>
      </c>
      <c r="O501" s="50" t="s">
        <v>815</v>
      </c>
      <c r="P501" s="2" t="str">
        <f t="shared" ref="P501:P564" si="24">"0"&amp;Q501</f>
        <v>098-0399</v>
      </c>
      <c r="Q501" s="2" t="s">
        <v>663</v>
      </c>
      <c r="R501" s="2" t="str">
        <f t="shared" si="23"/>
        <v>098-0400</v>
      </c>
      <c r="S501" s="2" t="s">
        <v>664</v>
      </c>
      <c r="T501" s="2" t="s">
        <v>1906</v>
      </c>
      <c r="U501" s="2" t="s">
        <v>2010</v>
      </c>
      <c r="V501" s="2" t="s">
        <v>2112</v>
      </c>
      <c r="W501" s="2" t="s">
        <v>2119</v>
      </c>
      <c r="X501" s="35" t="s">
        <v>2136</v>
      </c>
    </row>
    <row r="502" spans="1:24" x14ac:dyDescent="0.25">
      <c r="A502" s="3" t="s">
        <v>1826</v>
      </c>
      <c r="B502" s="7">
        <v>1056</v>
      </c>
      <c r="C502" s="34" t="s">
        <v>211</v>
      </c>
      <c r="D502" s="2" t="s">
        <v>1258</v>
      </c>
      <c r="E502" s="35" t="s">
        <v>511</v>
      </c>
      <c r="F502" s="10">
        <v>1</v>
      </c>
      <c r="G502" s="28">
        <f>SUMIFS('Verkaufte Spindeln'!D:D,'Verkaufte Spindeln'!C:C,Tabelle2[[#This Row],[Zeichnungs-Endnummer]],'Verkaufte Spindeln'!F:F,"&gt;="&amp;Datum1,'Verkaufte Spindeln'!F:F,"&lt;="&amp;Datum2)</f>
        <v>1</v>
      </c>
      <c r="H502" s="34" t="s">
        <v>2057</v>
      </c>
      <c r="I502" s="3">
        <v>34</v>
      </c>
      <c r="J502" s="3">
        <v>71.7</v>
      </c>
      <c r="K502" s="41">
        <v>24000</v>
      </c>
      <c r="L502" s="9" t="s">
        <v>2322</v>
      </c>
      <c r="M502" s="3" t="s">
        <v>2364</v>
      </c>
      <c r="N502" s="8" t="s">
        <v>2099</v>
      </c>
      <c r="O502" s="50" t="s">
        <v>784</v>
      </c>
      <c r="P502" s="2" t="str">
        <f t="shared" si="24"/>
        <v>098-0403</v>
      </c>
      <c r="Q502" s="2" t="s">
        <v>662</v>
      </c>
      <c r="R502" s="2" t="str">
        <f t="shared" si="23"/>
        <v>098-0402</v>
      </c>
      <c r="S502" s="2" t="s">
        <v>661</v>
      </c>
      <c r="T502" s="2" t="s">
        <v>1895</v>
      </c>
      <c r="U502" s="2" t="s">
        <v>2036</v>
      </c>
      <c r="V502" s="2" t="s">
        <v>2112</v>
      </c>
      <c r="W502" s="2" t="s">
        <v>2118</v>
      </c>
      <c r="X502" s="35" t="s">
        <v>2136</v>
      </c>
    </row>
    <row r="503" spans="1:24" x14ac:dyDescent="0.25">
      <c r="A503" s="3" t="s">
        <v>1832</v>
      </c>
      <c r="B503" s="7">
        <v>1063</v>
      </c>
      <c r="C503" s="34" t="s">
        <v>228</v>
      </c>
      <c r="D503" s="2" t="s">
        <v>911</v>
      </c>
      <c r="E503" s="35" t="s">
        <v>511</v>
      </c>
      <c r="F503" s="10">
        <v>1</v>
      </c>
      <c r="G503" s="28">
        <f>SUMIFS('Verkaufte Spindeln'!D:D,'Verkaufte Spindeln'!C:C,Tabelle2[[#This Row],[Zeichnungs-Endnummer]],'Verkaufte Spindeln'!F:F,"&gt;="&amp;Datum1,'Verkaufte Spindeln'!F:F,"&lt;="&amp;Datum2)</f>
        <v>1</v>
      </c>
      <c r="H503" s="34" t="s">
        <v>2057</v>
      </c>
      <c r="I503" s="3">
        <v>42</v>
      </c>
      <c r="J503" s="3">
        <v>201</v>
      </c>
      <c r="K503" s="41">
        <v>12000</v>
      </c>
      <c r="L503" s="9" t="s">
        <v>2330</v>
      </c>
      <c r="M503" s="3" t="s">
        <v>2364</v>
      </c>
      <c r="N503" s="8" t="s">
        <v>2100</v>
      </c>
      <c r="O503" s="50" t="s">
        <v>811</v>
      </c>
      <c r="P503" s="2" t="str">
        <f t="shared" si="24"/>
        <v>098-0580</v>
      </c>
      <c r="Q503" s="2" t="s">
        <v>748</v>
      </c>
      <c r="R503" s="2" t="str">
        <f t="shared" si="23"/>
        <v>098-0488</v>
      </c>
      <c r="S503" s="2" t="s">
        <v>705</v>
      </c>
      <c r="T503" s="2" t="s">
        <v>1907</v>
      </c>
      <c r="U503" s="2" t="s">
        <v>2014</v>
      </c>
      <c r="V503" s="2" t="s">
        <v>2112</v>
      </c>
      <c r="W503" s="2" t="s">
        <v>2112</v>
      </c>
      <c r="X503" s="35" t="s">
        <v>2136</v>
      </c>
    </row>
    <row r="504" spans="1:24" x14ac:dyDescent="0.25">
      <c r="A504" s="3" t="s">
        <v>1833</v>
      </c>
      <c r="B504" s="7">
        <v>1064</v>
      </c>
      <c r="C504" s="34" t="s">
        <v>309</v>
      </c>
      <c r="D504" s="2" t="s">
        <v>1260</v>
      </c>
      <c r="E504" s="35" t="s">
        <v>515</v>
      </c>
      <c r="F504" s="10">
        <v>1</v>
      </c>
      <c r="G504" s="28">
        <f>SUMIFS('Verkaufte Spindeln'!D:D,'Verkaufte Spindeln'!C:C,Tabelle2[[#This Row],[Zeichnungs-Endnummer]],'Verkaufte Spindeln'!F:F,"&gt;="&amp;Datum1,'Verkaufte Spindeln'!F:F,"&lt;="&amp;Datum2)</f>
        <v>1</v>
      </c>
      <c r="H504" s="34" t="s">
        <v>2063</v>
      </c>
      <c r="I504" s="3">
        <v>42</v>
      </c>
      <c r="J504" s="3">
        <v>392</v>
      </c>
      <c r="K504" s="41">
        <v>7000</v>
      </c>
      <c r="L504" s="9" t="s">
        <v>2335</v>
      </c>
      <c r="M504" s="3" t="s">
        <v>2377</v>
      </c>
      <c r="N504" s="8" t="s">
        <v>2100</v>
      </c>
      <c r="O504" s="50" t="s">
        <v>800</v>
      </c>
      <c r="P504" s="2" t="str">
        <f t="shared" si="24"/>
        <v>098-0547</v>
      </c>
      <c r="Q504" s="2" t="s">
        <v>731</v>
      </c>
      <c r="R504" s="2" t="str">
        <f t="shared" si="23"/>
        <v>098-0548</v>
      </c>
      <c r="S504" s="2" t="s">
        <v>732</v>
      </c>
      <c r="T504" s="2" t="s">
        <v>1916</v>
      </c>
      <c r="U504" s="2" t="s">
        <v>2020</v>
      </c>
      <c r="V504" s="2" t="s">
        <v>2112</v>
      </c>
      <c r="W504" s="2" t="s">
        <v>2132</v>
      </c>
      <c r="X504" s="35" t="s">
        <v>2232</v>
      </c>
    </row>
    <row r="505" spans="1:24" x14ac:dyDescent="0.25">
      <c r="A505" s="3" t="s">
        <v>1835</v>
      </c>
      <c r="B505" s="7">
        <v>1065</v>
      </c>
      <c r="C505" s="34" t="s">
        <v>243</v>
      </c>
      <c r="D505" s="2" t="s">
        <v>1163</v>
      </c>
      <c r="E505" s="35"/>
      <c r="F505" s="10">
        <v>1</v>
      </c>
      <c r="G505" s="28">
        <f>SUMIFS('Verkaufte Spindeln'!D:D,'Verkaufte Spindeln'!C:C,Tabelle2[[#This Row],[Zeichnungs-Endnummer]],'Verkaufte Spindeln'!F:F,"&gt;="&amp;Datum1,'Verkaufte Spindeln'!F:F,"&lt;="&amp;Datum2)</f>
        <v>1</v>
      </c>
      <c r="H505" s="34"/>
      <c r="I505" s="3"/>
      <c r="J505" s="3"/>
      <c r="K505" s="41">
        <v>0</v>
      </c>
      <c r="L505" s="9"/>
      <c r="M505" s="3"/>
      <c r="N505" s="8"/>
      <c r="O505" s="50"/>
      <c r="P505" s="2" t="str">
        <f t="shared" si="24"/>
        <v>0</v>
      </c>
      <c r="Q505" s="2"/>
      <c r="R505" s="2" t="str">
        <f t="shared" si="23"/>
        <v>0</v>
      </c>
      <c r="S505" s="2"/>
      <c r="T505" s="2"/>
      <c r="U505" s="2"/>
      <c r="V505" s="2"/>
      <c r="W505" s="2"/>
      <c r="X505" s="35" t="s">
        <v>2136</v>
      </c>
    </row>
    <row r="506" spans="1:24" x14ac:dyDescent="0.25">
      <c r="A506" s="3" t="s">
        <v>1842</v>
      </c>
      <c r="B506" s="7">
        <v>1072</v>
      </c>
      <c r="C506" s="34" t="s">
        <v>213</v>
      </c>
      <c r="D506" s="2" t="s">
        <v>1258</v>
      </c>
      <c r="E506" s="35" t="s">
        <v>511</v>
      </c>
      <c r="F506" s="10">
        <v>1</v>
      </c>
      <c r="G506" s="28">
        <f>SUMIFS('Verkaufte Spindeln'!D:D,'Verkaufte Spindeln'!C:C,Tabelle2[[#This Row],[Zeichnungs-Endnummer]],'Verkaufte Spindeln'!F:F,"&gt;="&amp;Datum1,'Verkaufte Spindeln'!F:F,"&lt;="&amp;Datum2)</f>
        <v>1</v>
      </c>
      <c r="H506" s="34" t="s">
        <v>2057</v>
      </c>
      <c r="I506" s="3">
        <v>34</v>
      </c>
      <c r="J506" s="3">
        <v>72</v>
      </c>
      <c r="K506" s="41">
        <v>24000</v>
      </c>
      <c r="L506" s="9" t="s">
        <v>2322</v>
      </c>
      <c r="M506" s="3" t="s">
        <v>2364</v>
      </c>
      <c r="N506" s="8" t="s">
        <v>2099</v>
      </c>
      <c r="O506" s="50" t="s">
        <v>784</v>
      </c>
      <c r="P506" s="2" t="str">
        <f t="shared" si="24"/>
        <v>098-0403</v>
      </c>
      <c r="Q506" s="2" t="s">
        <v>662</v>
      </c>
      <c r="R506" s="2" t="str">
        <f t="shared" si="23"/>
        <v>098-0402</v>
      </c>
      <c r="S506" s="2" t="s">
        <v>661</v>
      </c>
      <c r="T506" s="2" t="s">
        <v>1895</v>
      </c>
      <c r="U506" s="2" t="s">
        <v>2036</v>
      </c>
      <c r="V506" s="2" t="s">
        <v>2112</v>
      </c>
      <c r="W506" s="2" t="s">
        <v>2118</v>
      </c>
      <c r="X506" s="35" t="s">
        <v>2136</v>
      </c>
    </row>
    <row r="507" spans="1:24" x14ac:dyDescent="0.25">
      <c r="A507" s="3" t="s">
        <v>1845</v>
      </c>
      <c r="B507" s="7">
        <v>1075</v>
      </c>
      <c r="C507" s="34" t="s">
        <v>396</v>
      </c>
      <c r="D507" s="2" t="s">
        <v>1167</v>
      </c>
      <c r="E507" s="35" t="s">
        <v>513</v>
      </c>
      <c r="F507" s="10">
        <v>1</v>
      </c>
      <c r="G507" s="28">
        <f>SUMIFS('Verkaufte Spindeln'!D:D,'Verkaufte Spindeln'!C:C,Tabelle2[[#This Row],[Zeichnungs-Endnummer]],'Verkaufte Spindeln'!F:F,"&gt;="&amp;Datum1,'Verkaufte Spindeln'!F:F,"&lt;="&amp;Datum2)</f>
        <v>1</v>
      </c>
      <c r="H507" s="34" t="s">
        <v>2095</v>
      </c>
      <c r="I507" s="3">
        <v>18</v>
      </c>
      <c r="J507" s="3">
        <v>55.708333333333336</v>
      </c>
      <c r="K507" s="41">
        <v>18000</v>
      </c>
      <c r="L507" s="9" t="s">
        <v>2307</v>
      </c>
      <c r="M507" s="3" t="s">
        <v>2354</v>
      </c>
      <c r="N507" s="8" t="s">
        <v>2100</v>
      </c>
      <c r="O507" s="50" t="s">
        <v>802</v>
      </c>
      <c r="P507" s="2" t="str">
        <f t="shared" si="24"/>
        <v>098-0555</v>
      </c>
      <c r="Q507" s="2" t="s">
        <v>735</v>
      </c>
      <c r="R507" s="2" t="str">
        <f t="shared" si="23"/>
        <v>098-0554</v>
      </c>
      <c r="S507" s="2" t="s">
        <v>736</v>
      </c>
      <c r="T507" s="2" t="s">
        <v>1901</v>
      </c>
      <c r="U507" s="2" t="s">
        <v>2002</v>
      </c>
      <c r="V507" s="2" t="s">
        <v>2112</v>
      </c>
      <c r="W507" s="2" t="s">
        <v>2130</v>
      </c>
      <c r="X507" s="35" t="s">
        <v>2235</v>
      </c>
    </row>
    <row r="508" spans="1:24" x14ac:dyDescent="0.25">
      <c r="A508" s="3" t="s">
        <v>1847</v>
      </c>
      <c r="B508" s="7">
        <v>1077</v>
      </c>
      <c r="C508" s="34" t="s">
        <v>407</v>
      </c>
      <c r="D508" s="2" t="s">
        <v>1168</v>
      </c>
      <c r="E508" s="35" t="s">
        <v>512</v>
      </c>
      <c r="F508" s="10">
        <v>1</v>
      </c>
      <c r="G508" s="28">
        <f>SUMIFS('Verkaufte Spindeln'!D:D,'Verkaufte Spindeln'!C:C,Tabelle2[[#This Row],[Zeichnungs-Endnummer]],'Verkaufte Spindeln'!F:F,"&gt;="&amp;Datum1,'Verkaufte Spindeln'!F:F,"&lt;="&amp;Datum2)</f>
        <v>1</v>
      </c>
      <c r="H508" s="34" t="s">
        <v>2093</v>
      </c>
      <c r="I508" s="3">
        <v>50</v>
      </c>
      <c r="J508" s="3">
        <v>240</v>
      </c>
      <c r="K508" s="41">
        <v>8000</v>
      </c>
      <c r="L508" s="9" t="s">
        <v>2340</v>
      </c>
      <c r="M508" s="3" t="s">
        <v>2340</v>
      </c>
      <c r="N508" s="8" t="s">
        <v>2100</v>
      </c>
      <c r="O508" s="50" t="s">
        <v>821</v>
      </c>
      <c r="P508" s="2" t="str">
        <f t="shared" si="24"/>
        <v>098-0607</v>
      </c>
      <c r="Q508" s="2" t="s">
        <v>759</v>
      </c>
      <c r="R508" s="2" t="str">
        <f t="shared" si="23"/>
        <v>098-0608</v>
      </c>
      <c r="S508" s="2" t="s">
        <v>760</v>
      </c>
      <c r="T508" s="2" t="s">
        <v>1911</v>
      </c>
      <c r="U508" s="2" t="s">
        <v>2019</v>
      </c>
      <c r="V508" s="2" t="s">
        <v>2112</v>
      </c>
      <c r="W508" s="2" t="s">
        <v>2112</v>
      </c>
      <c r="X508" s="35" t="s">
        <v>2238</v>
      </c>
    </row>
    <row r="509" spans="1:24" x14ac:dyDescent="0.25">
      <c r="A509" s="3" t="s">
        <v>1849</v>
      </c>
      <c r="B509" s="7">
        <v>1081</v>
      </c>
      <c r="C509" s="34" t="s">
        <v>90</v>
      </c>
      <c r="D509" s="2" t="s">
        <v>1265</v>
      </c>
      <c r="E509" s="35" t="s">
        <v>524</v>
      </c>
      <c r="F509" s="10">
        <v>1</v>
      </c>
      <c r="G509" s="28">
        <f>SUMIFS('Verkaufte Spindeln'!D:D,'Verkaufte Spindeln'!C:C,Tabelle2[[#This Row],[Zeichnungs-Endnummer]],'Verkaufte Spindeln'!F:F,"&gt;="&amp;Datum1,'Verkaufte Spindeln'!F:F,"&lt;="&amp;Datum2)</f>
        <v>1</v>
      </c>
      <c r="H509" s="34" t="s">
        <v>2057</v>
      </c>
      <c r="I509" s="3">
        <v>15</v>
      </c>
      <c r="J509" s="3">
        <v>19</v>
      </c>
      <c r="K509" s="41">
        <v>24000</v>
      </c>
      <c r="L509" s="9" t="s">
        <v>2339</v>
      </c>
      <c r="M509" s="3" t="s">
        <v>2354</v>
      </c>
      <c r="N509" s="8" t="s">
        <v>2100</v>
      </c>
      <c r="O509" s="50" t="s">
        <v>787</v>
      </c>
      <c r="P509" s="2" t="str">
        <f t="shared" si="24"/>
        <v>098-0525</v>
      </c>
      <c r="Q509" s="2" t="s">
        <v>668</v>
      </c>
      <c r="R509" s="2" t="str">
        <f t="shared" si="23"/>
        <v>098-0430</v>
      </c>
      <c r="S509" s="2" t="s">
        <v>669</v>
      </c>
      <c r="T509" s="2" t="s">
        <v>1889</v>
      </c>
      <c r="U509" s="2" t="s">
        <v>2027</v>
      </c>
      <c r="V509" s="2" t="s">
        <v>2204</v>
      </c>
      <c r="W509" s="2" t="s">
        <v>2122</v>
      </c>
      <c r="X509" s="35" t="s">
        <v>2136</v>
      </c>
    </row>
    <row r="510" spans="1:24" x14ac:dyDescent="0.25">
      <c r="A510" s="3" t="s">
        <v>1852</v>
      </c>
      <c r="B510" s="7">
        <v>1084</v>
      </c>
      <c r="C510" s="34" t="s">
        <v>468</v>
      </c>
      <c r="D510" s="2" t="s">
        <v>1171</v>
      </c>
      <c r="E510" s="35" t="s">
        <v>512</v>
      </c>
      <c r="F510" s="10">
        <v>1</v>
      </c>
      <c r="G510" s="28">
        <f>SUMIFS('Verkaufte Spindeln'!D:D,'Verkaufte Spindeln'!C:C,Tabelle2[[#This Row],[Zeichnungs-Endnummer]],'Verkaufte Spindeln'!F:F,"&gt;="&amp;Datum1,'Verkaufte Spindeln'!F:F,"&lt;="&amp;Datum2)</f>
        <v>1</v>
      </c>
      <c r="H510" s="34" t="s">
        <v>2081</v>
      </c>
      <c r="I510" s="3">
        <v>50</v>
      </c>
      <c r="J510" s="3">
        <v>240</v>
      </c>
      <c r="K510" s="41">
        <v>8000</v>
      </c>
      <c r="L510" s="9" t="s">
        <v>2340</v>
      </c>
      <c r="M510" s="3" t="s">
        <v>2340</v>
      </c>
      <c r="N510" s="8" t="s">
        <v>2100</v>
      </c>
      <c r="O510" s="50" t="s">
        <v>821</v>
      </c>
      <c r="P510" s="2" t="str">
        <f t="shared" si="24"/>
        <v>098-0607</v>
      </c>
      <c r="Q510" s="2" t="s">
        <v>759</v>
      </c>
      <c r="R510" s="2" t="str">
        <f t="shared" si="23"/>
        <v>098-0608</v>
      </c>
      <c r="S510" s="2" t="s">
        <v>760</v>
      </c>
      <c r="T510" s="2" t="s">
        <v>1911</v>
      </c>
      <c r="U510" s="2" t="s">
        <v>2019</v>
      </c>
      <c r="V510" s="2" t="s">
        <v>2112</v>
      </c>
      <c r="W510" s="2" t="s">
        <v>2112</v>
      </c>
      <c r="X510" s="35" t="s">
        <v>2238</v>
      </c>
    </row>
    <row r="511" spans="1:24" x14ac:dyDescent="0.25">
      <c r="A511" s="3" t="s">
        <v>1854</v>
      </c>
      <c r="B511" s="7">
        <v>1089</v>
      </c>
      <c r="C511" s="34" t="s">
        <v>4</v>
      </c>
      <c r="D511" s="2"/>
      <c r="E511" s="35"/>
      <c r="F511" s="10">
        <v>1</v>
      </c>
      <c r="G511" s="28">
        <f>SUMIFS('Verkaufte Spindeln'!D:D,'Verkaufte Spindeln'!C:C,Tabelle2[[#This Row],[Zeichnungs-Endnummer]],'Verkaufte Spindeln'!F:F,"&gt;="&amp;Datum1,'Verkaufte Spindeln'!F:F,"&lt;="&amp;Datum2)</f>
        <v>1</v>
      </c>
      <c r="H511" s="34" t="s">
        <v>2057</v>
      </c>
      <c r="I511" s="3">
        <v>21</v>
      </c>
      <c r="J511" s="3"/>
      <c r="K511" s="41">
        <v>18000</v>
      </c>
      <c r="L511" s="9"/>
      <c r="M511" s="3"/>
      <c r="N511" s="8" t="s">
        <v>2100</v>
      </c>
      <c r="O511" s="50"/>
      <c r="P511" s="2" t="str">
        <f t="shared" si="24"/>
        <v>098-0592</v>
      </c>
      <c r="Q511" s="2" t="s">
        <v>632</v>
      </c>
      <c r="R511" s="2" t="str">
        <f t="shared" si="23"/>
        <v>098-0593</v>
      </c>
      <c r="S511" s="2" t="s">
        <v>633</v>
      </c>
      <c r="T511" s="2" t="s">
        <v>1967</v>
      </c>
      <c r="U511" s="2" t="s">
        <v>2242</v>
      </c>
      <c r="V511" s="2" t="s">
        <v>2112</v>
      </c>
      <c r="W511" s="2" t="s">
        <v>1919</v>
      </c>
      <c r="X511" s="35" t="s">
        <v>2136</v>
      </c>
    </row>
    <row r="512" spans="1:24" x14ac:dyDescent="0.25">
      <c r="A512" s="3" t="s">
        <v>1856</v>
      </c>
      <c r="B512" s="7">
        <v>1091</v>
      </c>
      <c r="C512" s="34" t="s">
        <v>225</v>
      </c>
      <c r="D512" s="2" t="s">
        <v>1268</v>
      </c>
      <c r="E512" s="35" t="s">
        <v>511</v>
      </c>
      <c r="F512" s="10">
        <v>1</v>
      </c>
      <c r="G512" s="28">
        <f>SUMIFS('Verkaufte Spindeln'!D:D,'Verkaufte Spindeln'!C:C,Tabelle2[[#This Row],[Zeichnungs-Endnummer]],'Verkaufte Spindeln'!F:F,"&gt;="&amp;Datum1,'Verkaufte Spindeln'!F:F,"&lt;="&amp;Datum2)</f>
        <v>1</v>
      </c>
      <c r="H512" s="34" t="s">
        <v>2057</v>
      </c>
      <c r="I512" s="3">
        <v>40</v>
      </c>
      <c r="J512" s="3">
        <v>67</v>
      </c>
      <c r="K512" s="41">
        <v>24000</v>
      </c>
      <c r="L512" s="9" t="s">
        <v>2336</v>
      </c>
      <c r="M512" s="3" t="s">
        <v>2373</v>
      </c>
      <c r="N512" s="8" t="s">
        <v>2100</v>
      </c>
      <c r="O512" s="50" t="s">
        <v>820</v>
      </c>
      <c r="P512" s="2" t="str">
        <f t="shared" si="24"/>
        <v>098-0597</v>
      </c>
      <c r="Q512" s="2" t="s">
        <v>757</v>
      </c>
      <c r="R512" s="2" t="str">
        <f t="shared" si="23"/>
        <v>098-0623</v>
      </c>
      <c r="S512" s="2" t="s">
        <v>767</v>
      </c>
      <c r="T512" s="2" t="s">
        <v>1904</v>
      </c>
      <c r="U512" s="2" t="s">
        <v>2005</v>
      </c>
      <c r="V512" s="2" t="s">
        <v>2112</v>
      </c>
      <c r="W512" s="2" t="s">
        <v>2112</v>
      </c>
      <c r="X512" s="35" t="s">
        <v>2136</v>
      </c>
    </row>
    <row r="513" spans="1:24" x14ac:dyDescent="0.25">
      <c r="A513" s="3" t="s">
        <v>1860</v>
      </c>
      <c r="B513" s="7">
        <v>1095</v>
      </c>
      <c r="C513" s="34" t="s">
        <v>110</v>
      </c>
      <c r="D513" s="2" t="s">
        <v>1175</v>
      </c>
      <c r="E513" s="35" t="s">
        <v>513</v>
      </c>
      <c r="F513" s="10">
        <v>1</v>
      </c>
      <c r="G513" s="28">
        <f>SUMIFS('Verkaufte Spindeln'!D:D,'Verkaufte Spindeln'!C:C,Tabelle2[[#This Row],[Zeichnungs-Endnummer]],'Verkaufte Spindeln'!F:F,"&gt;="&amp;Datum1,'Verkaufte Spindeln'!F:F,"&lt;="&amp;Datum2)</f>
        <v>1</v>
      </c>
      <c r="H513" s="34" t="s">
        <v>2057</v>
      </c>
      <c r="I513" s="3">
        <v>18</v>
      </c>
      <c r="J513" s="3">
        <v>55.708333333333336</v>
      </c>
      <c r="K513" s="41">
        <v>18000</v>
      </c>
      <c r="L513" s="9" t="s">
        <v>2307</v>
      </c>
      <c r="M513" s="3" t="s">
        <v>2354</v>
      </c>
      <c r="N513" s="8" t="s">
        <v>2100</v>
      </c>
      <c r="O513" s="50" t="s">
        <v>802</v>
      </c>
      <c r="P513" s="2" t="str">
        <f t="shared" si="24"/>
        <v>098-0555</v>
      </c>
      <c r="Q513" s="2" t="s">
        <v>735</v>
      </c>
      <c r="R513" s="2" t="str">
        <f t="shared" si="23"/>
        <v>098-0554</v>
      </c>
      <c r="S513" s="2" t="s">
        <v>736</v>
      </c>
      <c r="T513" s="2" t="s">
        <v>1901</v>
      </c>
      <c r="U513" s="2" t="s">
        <v>2002</v>
      </c>
      <c r="V513" s="2" t="s">
        <v>2112</v>
      </c>
      <c r="W513" s="2" t="s">
        <v>2130</v>
      </c>
      <c r="X513" s="35" t="s">
        <v>2235</v>
      </c>
    </row>
    <row r="514" spans="1:24" x14ac:dyDescent="0.25">
      <c r="A514" s="3" t="s">
        <v>1862</v>
      </c>
      <c r="B514" s="7">
        <v>1099</v>
      </c>
      <c r="C514" s="34" t="s">
        <v>445</v>
      </c>
      <c r="D514" s="2" t="s">
        <v>1269</v>
      </c>
      <c r="E514" s="35" t="s">
        <v>511</v>
      </c>
      <c r="F514" s="10">
        <v>1</v>
      </c>
      <c r="G514" s="28">
        <f>SUMIFS('Verkaufte Spindeln'!D:D,'Verkaufte Spindeln'!C:C,Tabelle2[[#This Row],[Zeichnungs-Endnummer]],'Verkaufte Spindeln'!F:F,"&gt;="&amp;Datum1,'Verkaufte Spindeln'!F:F,"&lt;="&amp;Datum2)</f>
        <v>1</v>
      </c>
      <c r="H514" s="34" t="s">
        <v>2088</v>
      </c>
      <c r="I514" s="3">
        <v>34</v>
      </c>
      <c r="J514" s="3">
        <v>162.35</v>
      </c>
      <c r="K514" s="41">
        <v>12000</v>
      </c>
      <c r="L514" s="9" t="s">
        <v>2331</v>
      </c>
      <c r="M514" s="3" t="s">
        <v>2364</v>
      </c>
      <c r="N514" s="8" t="s">
        <v>2100</v>
      </c>
      <c r="O514" s="50" t="s">
        <v>794</v>
      </c>
      <c r="P514" s="2" t="str">
        <f t="shared" si="24"/>
        <v>098-0606</v>
      </c>
      <c r="Q514" s="2" t="s">
        <v>706</v>
      </c>
      <c r="R514" s="2" t="str">
        <f t="shared" si="23"/>
        <v>098-0488</v>
      </c>
      <c r="S514" s="2" t="s">
        <v>705</v>
      </c>
      <c r="T514" s="2" t="s">
        <v>1907</v>
      </c>
      <c r="U514" s="2" t="s">
        <v>2015</v>
      </c>
      <c r="V514" s="2" t="s">
        <v>2112</v>
      </c>
      <c r="W514" s="2" t="s">
        <v>2112</v>
      </c>
      <c r="X514" s="35" t="s">
        <v>2136</v>
      </c>
    </row>
    <row r="515" spans="1:24" x14ac:dyDescent="0.25">
      <c r="A515" s="3" t="s">
        <v>1863</v>
      </c>
      <c r="B515" s="7">
        <v>1100</v>
      </c>
      <c r="C515" s="34" t="s">
        <v>0</v>
      </c>
      <c r="D515" s="2"/>
      <c r="E515" s="35"/>
      <c r="F515" s="10">
        <v>1</v>
      </c>
      <c r="G515" s="28">
        <f>SUMIFS('Verkaufte Spindeln'!D:D,'Verkaufte Spindeln'!C:C,Tabelle2[[#This Row],[Zeichnungs-Endnummer]],'Verkaufte Spindeln'!F:F,"&gt;="&amp;Datum1,'Verkaufte Spindeln'!F:F,"&lt;="&amp;Datum2)</f>
        <v>1</v>
      </c>
      <c r="H515" s="34"/>
      <c r="I515" s="3"/>
      <c r="J515" s="3"/>
      <c r="K515" s="41">
        <v>0</v>
      </c>
      <c r="L515" s="9"/>
      <c r="M515" s="3"/>
      <c r="N515" s="8"/>
      <c r="O515" s="50"/>
      <c r="P515" s="2" t="str">
        <f t="shared" si="24"/>
        <v>0</v>
      </c>
      <c r="Q515" s="2"/>
      <c r="R515" s="2" t="str">
        <f t="shared" si="23"/>
        <v>0</v>
      </c>
      <c r="S515" s="2"/>
      <c r="T515" s="2"/>
      <c r="U515" s="2"/>
      <c r="V515" s="2"/>
      <c r="W515" s="2"/>
      <c r="X515" s="35" t="s">
        <v>2136</v>
      </c>
    </row>
    <row r="516" spans="1:24" x14ac:dyDescent="0.25">
      <c r="A516" s="3" t="s">
        <v>1867</v>
      </c>
      <c r="B516" s="7">
        <v>1104</v>
      </c>
      <c r="C516" s="34" t="s">
        <v>406</v>
      </c>
      <c r="D516" s="2" t="s">
        <v>1272</v>
      </c>
      <c r="E516" s="35" t="s">
        <v>511</v>
      </c>
      <c r="F516" s="10">
        <v>1</v>
      </c>
      <c r="G516" s="28">
        <f>SUMIFS('Verkaufte Spindeln'!D:D,'Verkaufte Spindeln'!C:C,Tabelle2[[#This Row],[Zeichnungs-Endnummer]],'Verkaufte Spindeln'!F:F,"&gt;="&amp;Datum1,'Verkaufte Spindeln'!F:F,"&lt;="&amp;Datum2)</f>
        <v>1</v>
      </c>
      <c r="H516" s="34" t="s">
        <v>2093</v>
      </c>
      <c r="I516" s="3">
        <v>42</v>
      </c>
      <c r="J516" s="3">
        <v>201</v>
      </c>
      <c r="K516" s="41">
        <v>12000</v>
      </c>
      <c r="L516" s="9" t="s">
        <v>2312</v>
      </c>
      <c r="M516" s="3" t="s">
        <v>2364</v>
      </c>
      <c r="N516" s="8" t="s">
        <v>2100</v>
      </c>
      <c r="O516" s="50" t="s">
        <v>810</v>
      </c>
      <c r="P516" s="2" t="str">
        <f t="shared" si="24"/>
        <v>098-0580</v>
      </c>
      <c r="Q516" s="2" t="s">
        <v>748</v>
      </c>
      <c r="R516" s="2" t="str">
        <f t="shared" si="23"/>
        <v>098-0488</v>
      </c>
      <c r="S516" s="2" t="s">
        <v>705</v>
      </c>
      <c r="T516" s="2" t="s">
        <v>1907</v>
      </c>
      <c r="U516" s="2" t="s">
        <v>2014</v>
      </c>
      <c r="V516" s="2" t="s">
        <v>2112</v>
      </c>
      <c r="W516" s="2" t="s">
        <v>2112</v>
      </c>
      <c r="X516" s="35" t="s">
        <v>2136</v>
      </c>
    </row>
    <row r="517" spans="1:24" x14ac:dyDescent="0.25">
      <c r="A517" s="3" t="s">
        <v>1868</v>
      </c>
      <c r="B517" s="7">
        <v>1105</v>
      </c>
      <c r="C517" s="34" t="s">
        <v>401</v>
      </c>
      <c r="D517" s="2" t="s">
        <v>1273</v>
      </c>
      <c r="E517" s="35" t="s">
        <v>511</v>
      </c>
      <c r="F517" s="10">
        <v>1</v>
      </c>
      <c r="G517" s="28">
        <f>SUMIFS('Verkaufte Spindeln'!D:D,'Verkaufte Spindeln'!C:C,Tabelle2[[#This Row],[Zeichnungs-Endnummer]],'Verkaufte Spindeln'!F:F,"&gt;="&amp;Datum1,'Verkaufte Spindeln'!F:F,"&lt;="&amp;Datum2)</f>
        <v>1</v>
      </c>
      <c r="H517" s="34" t="s">
        <v>2095</v>
      </c>
      <c r="I517" s="3">
        <v>42</v>
      </c>
      <c r="J517" s="3">
        <v>201</v>
      </c>
      <c r="K517" s="41">
        <v>12000</v>
      </c>
      <c r="L517" s="9" t="s">
        <v>2312</v>
      </c>
      <c r="M517" s="3" t="s">
        <v>2364</v>
      </c>
      <c r="N517" s="8" t="s">
        <v>2100</v>
      </c>
      <c r="O517" s="50" t="s">
        <v>810</v>
      </c>
      <c r="P517" s="2" t="str">
        <f t="shared" si="24"/>
        <v>098-0580</v>
      </c>
      <c r="Q517" s="2" t="s">
        <v>748</v>
      </c>
      <c r="R517" s="2" t="str">
        <f t="shared" si="23"/>
        <v>098-0488</v>
      </c>
      <c r="S517" s="2" t="s">
        <v>705</v>
      </c>
      <c r="T517" s="2" t="s">
        <v>1907</v>
      </c>
      <c r="U517" s="2" t="s">
        <v>2014</v>
      </c>
      <c r="V517" s="2" t="s">
        <v>2112</v>
      </c>
      <c r="W517" s="2" t="s">
        <v>2112</v>
      </c>
      <c r="X517" s="35" t="s">
        <v>2136</v>
      </c>
    </row>
    <row r="518" spans="1:24" x14ac:dyDescent="0.25">
      <c r="A518" s="3" t="s">
        <v>1869</v>
      </c>
      <c r="B518" s="7">
        <v>1106</v>
      </c>
      <c r="C518" s="34" t="s">
        <v>143</v>
      </c>
      <c r="D518" s="2" t="s">
        <v>1274</v>
      </c>
      <c r="E518" s="35" t="s">
        <v>511</v>
      </c>
      <c r="F518" s="10">
        <v>1</v>
      </c>
      <c r="G518" s="28">
        <f>SUMIFS('Verkaufte Spindeln'!D:D,'Verkaufte Spindeln'!C:C,Tabelle2[[#This Row],[Zeichnungs-Endnummer]],'Verkaufte Spindeln'!F:F,"&gt;="&amp;Datum1,'Verkaufte Spindeln'!F:F,"&lt;="&amp;Datum2)</f>
        <v>1</v>
      </c>
      <c r="H518" s="34" t="s">
        <v>2057</v>
      </c>
      <c r="I518" s="3">
        <v>21</v>
      </c>
      <c r="J518" s="3">
        <v>100.27500000000001</v>
      </c>
      <c r="K518" s="41">
        <v>15000</v>
      </c>
      <c r="L518" s="9" t="s">
        <v>2290</v>
      </c>
      <c r="M518" s="3" t="s">
        <v>2364</v>
      </c>
      <c r="N518" s="8" t="s">
        <v>2100</v>
      </c>
      <c r="O518" s="50" t="s">
        <v>806</v>
      </c>
      <c r="P518" s="2" t="str">
        <f t="shared" si="24"/>
        <v>098-0592</v>
      </c>
      <c r="Q518" s="2" t="s">
        <v>632</v>
      </c>
      <c r="R518" s="2" t="str">
        <f t="shared" si="23"/>
        <v>098-0593</v>
      </c>
      <c r="S518" s="2" t="s">
        <v>633</v>
      </c>
      <c r="T518" s="2" t="s">
        <v>1967</v>
      </c>
      <c r="U518" s="2" t="s">
        <v>2242</v>
      </c>
      <c r="V518" s="2" t="s">
        <v>2112</v>
      </c>
      <c r="W518" s="2" t="s">
        <v>1919</v>
      </c>
      <c r="X518" s="35" t="s">
        <v>2136</v>
      </c>
    </row>
    <row r="519" spans="1:24" x14ac:dyDescent="0.25">
      <c r="A519" s="3" t="s">
        <v>1864</v>
      </c>
      <c r="B519" s="7">
        <v>1107</v>
      </c>
      <c r="C519" s="34" t="s">
        <v>46</v>
      </c>
      <c r="D519" s="2" t="s">
        <v>1270</v>
      </c>
      <c r="E519" s="35" t="s">
        <v>524</v>
      </c>
      <c r="F519" s="10">
        <v>1</v>
      </c>
      <c r="G519" s="28">
        <f>SUMIFS('Verkaufte Spindeln'!D:D,'Verkaufte Spindeln'!C:C,Tabelle2[[#This Row],[Zeichnungs-Endnummer]],'Verkaufte Spindeln'!F:F,"&gt;="&amp;Datum1,'Verkaufte Spindeln'!F:F,"&lt;="&amp;Datum2)</f>
        <v>1</v>
      </c>
      <c r="H519" s="34" t="s">
        <v>2098</v>
      </c>
      <c r="I519" s="3">
        <v>26</v>
      </c>
      <c r="J519" s="3">
        <v>31.8</v>
      </c>
      <c r="K519" s="41">
        <v>12000</v>
      </c>
      <c r="L519" s="9" t="s">
        <v>2339</v>
      </c>
      <c r="M519" s="3" t="s">
        <v>2354</v>
      </c>
      <c r="N519" s="8" t="s">
        <v>2100</v>
      </c>
      <c r="O519" s="50" t="s">
        <v>827</v>
      </c>
      <c r="P519" s="2" t="str">
        <f t="shared" si="24"/>
        <v>098-0631</v>
      </c>
      <c r="Q519" s="2" t="s">
        <v>768</v>
      </c>
      <c r="R519" s="2" t="str">
        <f t="shared" si="23"/>
        <v>098-0543</v>
      </c>
      <c r="S519" s="2" t="s">
        <v>769</v>
      </c>
      <c r="T519" s="2" t="s">
        <v>1900</v>
      </c>
      <c r="U519" s="2" t="s">
        <v>2001</v>
      </c>
      <c r="V519" s="2" t="s">
        <v>2112</v>
      </c>
      <c r="W519" s="2" t="s">
        <v>2135</v>
      </c>
      <c r="X519" s="35" t="s">
        <v>2240</v>
      </c>
    </row>
    <row r="520" spans="1:24" x14ac:dyDescent="0.25">
      <c r="A520" s="3" t="s">
        <v>1454</v>
      </c>
      <c r="B520" s="7">
        <v>622</v>
      </c>
      <c r="C520" s="34" t="s">
        <v>433</v>
      </c>
      <c r="D520" s="2" t="s">
        <v>1206</v>
      </c>
      <c r="E520" s="35"/>
      <c r="F520" s="10">
        <v>1</v>
      </c>
      <c r="G520" s="28">
        <f>SUMIFS('Verkaufte Spindeln'!D:D,'Verkaufte Spindeln'!C:C,Tabelle2[[#This Row],[Zeichnungs-Endnummer]],'Verkaufte Spindeln'!F:F,"&gt;="&amp;Datum1,'Verkaufte Spindeln'!F:F,"&lt;="&amp;Datum2)</f>
        <v>1</v>
      </c>
      <c r="H520" s="34" t="s">
        <v>2066</v>
      </c>
      <c r="I520" s="3">
        <v>21</v>
      </c>
      <c r="J520" s="3"/>
      <c r="K520" s="41">
        <v>10000</v>
      </c>
      <c r="L520" s="9"/>
      <c r="M520" s="3"/>
      <c r="N520" s="8" t="s">
        <v>2100</v>
      </c>
      <c r="O520" s="50"/>
      <c r="P520" s="2" t="str">
        <f t="shared" si="24"/>
        <v>098-0289</v>
      </c>
      <c r="Q520" s="2" t="s">
        <v>608</v>
      </c>
      <c r="R520" s="2" t="str">
        <f t="shared" si="23"/>
        <v>098-0290</v>
      </c>
      <c r="S520" s="2" t="s">
        <v>609</v>
      </c>
      <c r="T520" s="2" t="s">
        <v>1990</v>
      </c>
      <c r="U520" s="2" t="s">
        <v>1941</v>
      </c>
      <c r="V520" s="2" t="s">
        <v>2202</v>
      </c>
      <c r="W520" s="2" t="s">
        <v>1919</v>
      </c>
      <c r="X520" s="35" t="s">
        <v>2136</v>
      </c>
    </row>
    <row r="521" spans="1:24" x14ac:dyDescent="0.25">
      <c r="A521" s="3" t="s">
        <v>1509</v>
      </c>
      <c r="B521" s="7">
        <v>678</v>
      </c>
      <c r="C521" s="34" t="s">
        <v>55</v>
      </c>
      <c r="D521" s="2" t="s">
        <v>1212</v>
      </c>
      <c r="E521" s="35"/>
      <c r="F521" s="10">
        <v>1</v>
      </c>
      <c r="G521" s="28">
        <f>SUMIFS('Verkaufte Spindeln'!D:D,'Verkaufte Spindeln'!C:C,Tabelle2[[#This Row],[Zeichnungs-Endnummer]],'Verkaufte Spindeln'!F:F,"&gt;="&amp;Datum1,'Verkaufte Spindeln'!F:F,"&lt;="&amp;Datum2)</f>
        <v>1</v>
      </c>
      <c r="H521" s="34" t="s">
        <v>2062</v>
      </c>
      <c r="I521" s="3">
        <v>16</v>
      </c>
      <c r="J521" s="3"/>
      <c r="K521" s="41">
        <v>30000</v>
      </c>
      <c r="L521" s="9"/>
      <c r="M521" s="3"/>
      <c r="N521" s="8" t="s">
        <v>2100</v>
      </c>
      <c r="O521" s="50"/>
      <c r="P521" s="2" t="str">
        <f t="shared" si="24"/>
        <v>098-0373</v>
      </c>
      <c r="Q521" s="2" t="s">
        <v>640</v>
      </c>
      <c r="R521" s="2" t="str">
        <f t="shared" si="23"/>
        <v>098-0374</v>
      </c>
      <c r="S521" s="2" t="s">
        <v>641</v>
      </c>
      <c r="T521" s="2" t="s">
        <v>1958</v>
      </c>
      <c r="U521" s="2" t="s">
        <v>1924</v>
      </c>
      <c r="V521" s="2" t="s">
        <v>2208</v>
      </c>
      <c r="W521" s="2" t="s">
        <v>1919</v>
      </c>
      <c r="X521" s="35" t="s">
        <v>2136</v>
      </c>
    </row>
    <row r="522" spans="1:24" x14ac:dyDescent="0.25">
      <c r="A522" s="3" t="s">
        <v>1288</v>
      </c>
      <c r="B522" s="7">
        <v>353</v>
      </c>
      <c r="C522" s="34" t="s">
        <v>257</v>
      </c>
      <c r="D522" s="2" t="s">
        <v>836</v>
      </c>
      <c r="E522" s="35"/>
      <c r="F522" s="11">
        <v>0</v>
      </c>
      <c r="G522" s="28">
        <f>SUMIFS('Verkaufte Spindeln'!D:D,'Verkaufte Spindeln'!C:C,Tabelle2[[#This Row],[Zeichnungs-Endnummer]],'Verkaufte Spindeln'!F:F,"&gt;="&amp;Datum1,'Verkaufte Spindeln'!F:F,"&lt;="&amp;Datum2)</f>
        <v>0</v>
      </c>
      <c r="H522" s="34" t="s">
        <v>2059</v>
      </c>
      <c r="I522" s="3">
        <v>36</v>
      </c>
      <c r="J522" s="3"/>
      <c r="K522" s="41">
        <v>8000</v>
      </c>
      <c r="L522" s="9"/>
      <c r="M522" s="3"/>
      <c r="N522" s="8" t="s">
        <v>2100</v>
      </c>
      <c r="O522" s="50"/>
      <c r="P522" s="2" t="str">
        <f t="shared" si="24"/>
        <v>098-0200</v>
      </c>
      <c r="Q522" s="2" t="s">
        <v>557</v>
      </c>
      <c r="R522" s="2" t="str">
        <f t="shared" si="23"/>
        <v>098-0199</v>
      </c>
      <c r="S522" s="2" t="s">
        <v>558</v>
      </c>
      <c r="T522" s="2"/>
      <c r="U522" s="2"/>
      <c r="V522" s="2" t="s">
        <v>2150</v>
      </c>
      <c r="W522" s="2" t="s">
        <v>2108</v>
      </c>
      <c r="X522" s="35" t="s">
        <v>2136</v>
      </c>
    </row>
    <row r="523" spans="1:24" x14ac:dyDescent="0.25">
      <c r="A523" s="3" t="s">
        <v>1296</v>
      </c>
      <c r="B523" s="7">
        <v>388</v>
      </c>
      <c r="C523" s="34" t="s">
        <v>418</v>
      </c>
      <c r="D523" s="2" t="s">
        <v>842</v>
      </c>
      <c r="E523" s="35"/>
      <c r="F523" s="11">
        <v>0</v>
      </c>
      <c r="G523" s="28">
        <f>SUMIFS('Verkaufte Spindeln'!D:D,'Verkaufte Spindeln'!C:C,Tabelle2[[#This Row],[Zeichnungs-Endnummer]],'Verkaufte Spindeln'!F:F,"&gt;="&amp;Datum1,'Verkaufte Spindeln'!F:F,"&lt;="&amp;Datum2)</f>
        <v>0</v>
      </c>
      <c r="H523" s="34" t="s">
        <v>2064</v>
      </c>
      <c r="I523" s="3">
        <v>32</v>
      </c>
      <c r="J523" s="3"/>
      <c r="K523" s="41">
        <v>12000</v>
      </c>
      <c r="L523" s="9"/>
      <c r="M523" s="3"/>
      <c r="N523" s="8" t="s">
        <v>2099</v>
      </c>
      <c r="O523" s="50"/>
      <c r="P523" s="2" t="str">
        <f t="shared" si="24"/>
        <v>098-0180</v>
      </c>
      <c r="Q523" s="2" t="s">
        <v>555</v>
      </c>
      <c r="R523" s="2" t="str">
        <f t="shared" si="23"/>
        <v>098-0179</v>
      </c>
      <c r="S523" s="2" t="s">
        <v>556</v>
      </c>
      <c r="T523" s="2" t="s">
        <v>1989</v>
      </c>
      <c r="U523" s="2" t="s">
        <v>1940</v>
      </c>
      <c r="V523" s="2" t="s">
        <v>2154</v>
      </c>
      <c r="W523" s="2" t="s">
        <v>1919</v>
      </c>
      <c r="X523" s="35" t="s">
        <v>2136</v>
      </c>
    </row>
    <row r="524" spans="1:24" x14ac:dyDescent="0.25">
      <c r="A524" s="3" t="s">
        <v>1302</v>
      </c>
      <c r="B524" s="7">
        <v>405</v>
      </c>
      <c r="C524" s="34" t="s">
        <v>346</v>
      </c>
      <c r="D524" s="2" t="s">
        <v>843</v>
      </c>
      <c r="E524" s="35"/>
      <c r="F524" s="11">
        <v>0</v>
      </c>
      <c r="G524" s="28">
        <f>SUMIFS('Verkaufte Spindeln'!D:D,'Verkaufte Spindeln'!C:C,Tabelle2[[#This Row],[Zeichnungs-Endnummer]],'Verkaufte Spindeln'!F:F,"&gt;="&amp;Datum1,'Verkaufte Spindeln'!F:F,"&lt;="&amp;Datum2)</f>
        <v>0</v>
      </c>
      <c r="H524" s="34" t="s">
        <v>2061</v>
      </c>
      <c r="I524" s="3">
        <v>18</v>
      </c>
      <c r="J524" s="3"/>
      <c r="K524" s="41">
        <v>16000</v>
      </c>
      <c r="L524" s="9"/>
      <c r="M524" s="3"/>
      <c r="N524" s="8" t="s">
        <v>2100</v>
      </c>
      <c r="O524" s="50"/>
      <c r="P524" s="2" t="str">
        <f t="shared" si="24"/>
        <v>098-0180</v>
      </c>
      <c r="Q524" s="2" t="s">
        <v>555</v>
      </c>
      <c r="R524" s="2" t="str">
        <f t="shared" si="23"/>
        <v>098-0179</v>
      </c>
      <c r="S524" s="2" t="s">
        <v>556</v>
      </c>
      <c r="T524" s="2" t="s">
        <v>1989</v>
      </c>
      <c r="U524" s="2" t="s">
        <v>1940</v>
      </c>
      <c r="V524" s="2" t="s">
        <v>2154</v>
      </c>
      <c r="W524" s="2" t="s">
        <v>1919</v>
      </c>
      <c r="X524" s="35" t="s">
        <v>2136</v>
      </c>
    </row>
    <row r="525" spans="1:24" x14ac:dyDescent="0.25">
      <c r="A525" s="3" t="s">
        <v>1316</v>
      </c>
      <c r="B525" s="7">
        <v>442</v>
      </c>
      <c r="C525" s="34" t="s">
        <v>413</v>
      </c>
      <c r="D525" s="2" t="s">
        <v>854</v>
      </c>
      <c r="E525" s="35"/>
      <c r="F525" s="11">
        <v>0</v>
      </c>
      <c r="G525" s="28">
        <f>SUMIFS('Verkaufte Spindeln'!D:D,'Verkaufte Spindeln'!C:C,Tabelle2[[#This Row],[Zeichnungs-Endnummer]],'Verkaufte Spindeln'!F:F,"&gt;="&amp;Datum1,'Verkaufte Spindeln'!F:F,"&lt;="&amp;Datum2)</f>
        <v>0</v>
      </c>
      <c r="H525" s="34" t="s">
        <v>2060</v>
      </c>
      <c r="I525" s="3">
        <v>18</v>
      </c>
      <c r="J525" s="3"/>
      <c r="K525" s="41">
        <v>12500</v>
      </c>
      <c r="L525" s="9"/>
      <c r="M525" s="3"/>
      <c r="N525" s="8" t="s">
        <v>2100</v>
      </c>
      <c r="O525" s="50"/>
      <c r="P525" s="2" t="str">
        <f t="shared" si="24"/>
        <v>098-0247</v>
      </c>
      <c r="Q525" s="2" t="s">
        <v>580</v>
      </c>
      <c r="R525" s="2"/>
      <c r="S525" s="2"/>
      <c r="T525" s="2" t="s">
        <v>2274</v>
      </c>
      <c r="U525" s="2"/>
      <c r="V525" s="2" t="s">
        <v>2167</v>
      </c>
      <c r="W525" s="2"/>
      <c r="X525" s="35" t="s">
        <v>2136</v>
      </c>
    </row>
    <row r="526" spans="1:24" x14ac:dyDescent="0.25">
      <c r="A526" s="3" t="s">
        <v>1320</v>
      </c>
      <c r="B526" s="7">
        <v>447</v>
      </c>
      <c r="C526" s="34" t="s">
        <v>14</v>
      </c>
      <c r="D526" s="2" t="s">
        <v>857</v>
      </c>
      <c r="E526" s="35"/>
      <c r="F526" s="11">
        <v>0</v>
      </c>
      <c r="G526" s="28">
        <f>SUMIFS('Verkaufte Spindeln'!D:D,'Verkaufte Spindeln'!C:C,Tabelle2[[#This Row],[Zeichnungs-Endnummer]],'Verkaufte Spindeln'!F:F,"&gt;="&amp;Datum1,'Verkaufte Spindeln'!F:F,"&lt;="&amp;Datum2)</f>
        <v>0</v>
      </c>
      <c r="H526" s="34" t="s">
        <v>2069</v>
      </c>
      <c r="I526" s="3">
        <v>12</v>
      </c>
      <c r="J526" s="3"/>
      <c r="K526" s="41">
        <v>15000</v>
      </c>
      <c r="L526" s="9"/>
      <c r="M526" s="3"/>
      <c r="N526" s="8" t="s">
        <v>2100</v>
      </c>
      <c r="O526" s="50"/>
      <c r="P526" s="2" t="str">
        <f t="shared" si="24"/>
        <v>098-0182</v>
      </c>
      <c r="Q526" s="2" t="s">
        <v>582</v>
      </c>
      <c r="R526" s="2" t="str">
        <f t="shared" ref="R526:R565" si="25">"0"&amp;S526</f>
        <v>098-0183</v>
      </c>
      <c r="S526" s="2" t="s">
        <v>583</v>
      </c>
      <c r="T526" s="2"/>
      <c r="U526" s="2"/>
      <c r="V526" s="2" t="s">
        <v>2168</v>
      </c>
      <c r="W526" s="2" t="s">
        <v>2110</v>
      </c>
      <c r="X526" s="35" t="s">
        <v>2136</v>
      </c>
    </row>
    <row r="527" spans="1:24" x14ac:dyDescent="0.25">
      <c r="A527" s="3" t="s">
        <v>1332</v>
      </c>
      <c r="B527" s="7">
        <v>468</v>
      </c>
      <c r="C527" s="34" t="s">
        <v>343</v>
      </c>
      <c r="D527" s="2" t="s">
        <v>1190</v>
      </c>
      <c r="E527" s="35"/>
      <c r="F527" s="11">
        <v>0</v>
      </c>
      <c r="G527" s="28">
        <f>SUMIFS('Verkaufte Spindeln'!D:D,'Verkaufte Spindeln'!C:C,Tabelle2[[#This Row],[Zeichnungs-Endnummer]],'Verkaufte Spindeln'!F:F,"&gt;="&amp;Datum1,'Verkaufte Spindeln'!F:F,"&lt;="&amp;Datum2)</f>
        <v>0</v>
      </c>
      <c r="H527" s="34" t="s">
        <v>2061</v>
      </c>
      <c r="I527" s="3">
        <v>18</v>
      </c>
      <c r="J527" s="3"/>
      <c r="K527" s="41">
        <v>15000</v>
      </c>
      <c r="L527" s="9"/>
      <c r="M527" s="3"/>
      <c r="N527" s="8" t="s">
        <v>2100</v>
      </c>
      <c r="O527" s="50"/>
      <c r="P527" s="2" t="str">
        <f t="shared" si="24"/>
        <v>098-0253</v>
      </c>
      <c r="Q527" s="2" t="s">
        <v>589</v>
      </c>
      <c r="R527" s="2" t="str">
        <f t="shared" si="25"/>
        <v>0</v>
      </c>
      <c r="S527" s="2"/>
      <c r="T527" s="2" t="s">
        <v>1975</v>
      </c>
      <c r="U527" s="2" t="s">
        <v>2255</v>
      </c>
      <c r="V527" s="2" t="s">
        <v>2174</v>
      </c>
      <c r="W527" s="2"/>
      <c r="X527" s="35" t="s">
        <v>2136</v>
      </c>
    </row>
    <row r="528" spans="1:24" x14ac:dyDescent="0.25">
      <c r="A528" s="3" t="s">
        <v>1349</v>
      </c>
      <c r="B528" s="7">
        <v>490</v>
      </c>
      <c r="C528" s="34" t="s">
        <v>440</v>
      </c>
      <c r="D528" s="2" t="s">
        <v>866</v>
      </c>
      <c r="E528" s="35"/>
      <c r="F528" s="11">
        <v>0</v>
      </c>
      <c r="G528" s="28">
        <f>SUMIFS('Verkaufte Spindeln'!D:D,'Verkaufte Spindeln'!C:C,Tabelle2[[#This Row],[Zeichnungs-Endnummer]],'Verkaufte Spindeln'!F:F,"&gt;="&amp;Datum1,'Verkaufte Spindeln'!F:F,"&lt;="&amp;Datum2)</f>
        <v>0</v>
      </c>
      <c r="H528" s="34" t="s">
        <v>2066</v>
      </c>
      <c r="I528" s="3">
        <v>24</v>
      </c>
      <c r="J528" s="3"/>
      <c r="K528" s="41">
        <v>15000</v>
      </c>
      <c r="L528" s="9"/>
      <c r="M528" s="3"/>
      <c r="N528" s="8" t="s">
        <v>2100</v>
      </c>
      <c r="O528" s="50"/>
      <c r="P528" s="2" t="str">
        <f t="shared" si="24"/>
        <v>098-0239</v>
      </c>
      <c r="Q528" s="2" t="s">
        <v>584</v>
      </c>
      <c r="R528" s="2" t="str">
        <f t="shared" si="25"/>
        <v>098-0240</v>
      </c>
      <c r="S528" s="2" t="s">
        <v>585</v>
      </c>
      <c r="T528" s="2" t="s">
        <v>1978</v>
      </c>
      <c r="U528" s="2" t="s">
        <v>1930</v>
      </c>
      <c r="V528" s="2" t="s">
        <v>2169</v>
      </c>
      <c r="W528" s="2" t="s">
        <v>1919</v>
      </c>
      <c r="X528" s="35" t="s">
        <v>2136</v>
      </c>
    </row>
    <row r="529" spans="1:24" x14ac:dyDescent="0.25">
      <c r="A529" s="3" t="s">
        <v>1367</v>
      </c>
      <c r="B529" s="7">
        <v>507</v>
      </c>
      <c r="C529" s="34" t="s">
        <v>48</v>
      </c>
      <c r="D529" s="2" t="s">
        <v>882</v>
      </c>
      <c r="E529" s="35"/>
      <c r="F529" s="11">
        <v>0</v>
      </c>
      <c r="G529" s="28">
        <f>SUMIFS('Verkaufte Spindeln'!D:D,'Verkaufte Spindeln'!C:C,Tabelle2[[#This Row],[Zeichnungs-Endnummer]],'Verkaufte Spindeln'!F:F,"&gt;="&amp;Datum1,'Verkaufte Spindeln'!F:F,"&lt;="&amp;Datum2)</f>
        <v>0</v>
      </c>
      <c r="H529" s="34" t="s">
        <v>2076</v>
      </c>
      <c r="I529" s="3" t="s">
        <v>2101</v>
      </c>
      <c r="J529" s="3"/>
      <c r="K529" s="41" t="e">
        <v>#VALUE!</v>
      </c>
      <c r="L529" s="9"/>
      <c r="M529" s="3"/>
      <c r="N529" s="8" t="s">
        <v>2102</v>
      </c>
      <c r="O529" s="50"/>
      <c r="P529" s="2" t="str">
        <f t="shared" si="24"/>
        <v>098-0131</v>
      </c>
      <c r="Q529" s="2" t="s">
        <v>613</v>
      </c>
      <c r="R529" s="2" t="str">
        <f t="shared" si="25"/>
        <v>098-0132</v>
      </c>
      <c r="S529" s="2" t="s">
        <v>612</v>
      </c>
      <c r="T529" s="2" t="s">
        <v>1953</v>
      </c>
      <c r="U529" s="2" t="s">
        <v>2257</v>
      </c>
      <c r="V529" s="2" t="s">
        <v>2182</v>
      </c>
      <c r="W529" s="2" t="s">
        <v>1919</v>
      </c>
      <c r="X529" s="35" t="s">
        <v>2136</v>
      </c>
    </row>
    <row r="530" spans="1:24" x14ac:dyDescent="0.25">
      <c r="A530" s="3" t="s">
        <v>1327</v>
      </c>
      <c r="B530" s="7">
        <v>508</v>
      </c>
      <c r="C530" s="34" t="s">
        <v>116</v>
      </c>
      <c r="D530" s="2" t="s">
        <v>1188</v>
      </c>
      <c r="E530" s="35"/>
      <c r="F530" s="11">
        <v>0</v>
      </c>
      <c r="G530" s="28">
        <f>SUMIFS('Verkaufte Spindeln'!D:D,'Verkaufte Spindeln'!C:C,Tabelle2[[#This Row],[Zeichnungs-Endnummer]],'Verkaufte Spindeln'!F:F,"&gt;="&amp;Datum1,'Verkaufte Spindeln'!F:F,"&lt;="&amp;Datum2)</f>
        <v>0</v>
      </c>
      <c r="H530" s="34" t="s">
        <v>2057</v>
      </c>
      <c r="I530" s="3">
        <v>18</v>
      </c>
      <c r="J530" s="3"/>
      <c r="K530" s="41">
        <v>20000</v>
      </c>
      <c r="L530" s="9"/>
      <c r="M530" s="3"/>
      <c r="N530" s="8" t="s">
        <v>2099</v>
      </c>
      <c r="O530" s="50"/>
      <c r="P530" s="2" t="str">
        <f t="shared" si="24"/>
        <v>098-0255</v>
      </c>
      <c r="Q530" s="2" t="s">
        <v>588</v>
      </c>
      <c r="R530" s="2" t="str">
        <f t="shared" si="25"/>
        <v>0</v>
      </c>
      <c r="S530" s="2"/>
      <c r="T530" s="2" t="s">
        <v>1972</v>
      </c>
      <c r="U530" s="2" t="s">
        <v>2254</v>
      </c>
      <c r="V530" s="2" t="s">
        <v>2171</v>
      </c>
      <c r="W530" s="2"/>
      <c r="X530" s="35" t="s">
        <v>2136</v>
      </c>
    </row>
    <row r="531" spans="1:24" x14ac:dyDescent="0.25">
      <c r="A531" s="3" t="s">
        <v>1414</v>
      </c>
      <c r="B531" s="7">
        <v>581</v>
      </c>
      <c r="C531" s="34" t="s">
        <v>43</v>
      </c>
      <c r="D531" s="2" t="s">
        <v>910</v>
      </c>
      <c r="E531" s="35"/>
      <c r="F531" s="11">
        <v>0</v>
      </c>
      <c r="G531" s="28">
        <f>SUMIFS('Verkaufte Spindeln'!D:D,'Verkaufte Spindeln'!C:C,Tabelle2[[#This Row],[Zeichnungs-Endnummer]],'Verkaufte Spindeln'!F:F,"&gt;="&amp;Datum1,'Verkaufte Spindeln'!F:F,"&lt;="&amp;Datum2)</f>
        <v>0</v>
      </c>
      <c r="H531" s="34" t="s">
        <v>2072</v>
      </c>
      <c r="I531" s="3">
        <v>50</v>
      </c>
      <c r="J531" s="3"/>
      <c r="K531" s="41">
        <v>10000</v>
      </c>
      <c r="L531" s="9"/>
      <c r="M531" s="3"/>
      <c r="N531" s="8" t="s">
        <v>2100</v>
      </c>
      <c r="O531" s="50"/>
      <c r="P531" s="2" t="str">
        <f t="shared" si="24"/>
        <v>098-0276</v>
      </c>
      <c r="Q531" s="2" t="s">
        <v>590</v>
      </c>
      <c r="R531" s="2" t="str">
        <f t="shared" si="25"/>
        <v>098-0277</v>
      </c>
      <c r="S531" s="2" t="s">
        <v>591</v>
      </c>
      <c r="T531" s="2" t="s">
        <v>1995</v>
      </c>
      <c r="U531" s="2" t="s">
        <v>1943</v>
      </c>
      <c r="V531" s="2" t="s">
        <v>2112</v>
      </c>
      <c r="W531" s="2" t="s">
        <v>1919</v>
      </c>
      <c r="X531" s="35" t="s">
        <v>774</v>
      </c>
    </row>
    <row r="532" spans="1:24" x14ac:dyDescent="0.25">
      <c r="A532" s="3" t="s">
        <v>1433</v>
      </c>
      <c r="B532" s="7">
        <v>597</v>
      </c>
      <c r="C532" s="34" t="s">
        <v>127</v>
      </c>
      <c r="D532" s="2" t="s">
        <v>922</v>
      </c>
      <c r="E532" s="35" t="s">
        <v>529</v>
      </c>
      <c r="F532" s="11">
        <v>0</v>
      </c>
      <c r="G532" s="28">
        <f>SUMIFS('Verkaufte Spindeln'!D:D,'Verkaufte Spindeln'!C:C,Tabelle2[[#This Row],[Zeichnungs-Endnummer]],'Verkaufte Spindeln'!F:F,"&gt;="&amp;Datum1,'Verkaufte Spindeln'!F:F,"&lt;="&amp;Datum2)</f>
        <v>0</v>
      </c>
      <c r="H532" s="34" t="s">
        <v>2057</v>
      </c>
      <c r="I532" s="3">
        <v>18</v>
      </c>
      <c r="J532" s="3"/>
      <c r="K532" s="41">
        <v>24000</v>
      </c>
      <c r="L532" s="9"/>
      <c r="M532" s="3"/>
      <c r="N532" s="8" t="s">
        <v>2099</v>
      </c>
      <c r="O532" s="50"/>
      <c r="P532" s="2" t="str">
        <f t="shared" si="24"/>
        <v>098-0208</v>
      </c>
      <c r="Q532" s="2" t="s">
        <v>552</v>
      </c>
      <c r="R532" s="2" t="str">
        <f t="shared" si="25"/>
        <v>098-0209</v>
      </c>
      <c r="S532" s="2" t="s">
        <v>553</v>
      </c>
      <c r="T532" s="2" t="s">
        <v>1971</v>
      </c>
      <c r="U532" s="2" t="s">
        <v>2248</v>
      </c>
      <c r="V532" s="2" t="s">
        <v>2186</v>
      </c>
      <c r="W532" s="2" t="s">
        <v>1919</v>
      </c>
      <c r="X532" s="35" t="s">
        <v>2136</v>
      </c>
    </row>
    <row r="533" spans="1:24" x14ac:dyDescent="0.25">
      <c r="A533" s="3" t="s">
        <v>1434</v>
      </c>
      <c r="B533" s="7">
        <v>599</v>
      </c>
      <c r="C533" s="34" t="s">
        <v>128</v>
      </c>
      <c r="D533" s="2" t="s">
        <v>890</v>
      </c>
      <c r="E533" s="35" t="s">
        <v>529</v>
      </c>
      <c r="F533" s="11">
        <v>0</v>
      </c>
      <c r="G533" s="28">
        <f>SUMIFS('Verkaufte Spindeln'!D:D,'Verkaufte Spindeln'!C:C,Tabelle2[[#This Row],[Zeichnungs-Endnummer]],'Verkaufte Spindeln'!F:F,"&gt;="&amp;Datum1,'Verkaufte Spindeln'!F:F,"&lt;="&amp;Datum2)</f>
        <v>0</v>
      </c>
      <c r="H533" s="34" t="s">
        <v>2057</v>
      </c>
      <c r="I533" s="3">
        <v>18</v>
      </c>
      <c r="J533" s="3"/>
      <c r="K533" s="41">
        <v>24000</v>
      </c>
      <c r="L533" s="9"/>
      <c r="M533" s="3"/>
      <c r="N533" s="8" t="s">
        <v>2099</v>
      </c>
      <c r="O533" s="50"/>
      <c r="P533" s="2" t="str">
        <f t="shared" si="24"/>
        <v>098-0323</v>
      </c>
      <c r="Q533" s="2" t="s">
        <v>620</v>
      </c>
      <c r="R533" s="2" t="str">
        <f t="shared" si="25"/>
        <v>098-0324</v>
      </c>
      <c r="S533" s="2" t="s">
        <v>621</v>
      </c>
      <c r="T533" s="2" t="s">
        <v>1896</v>
      </c>
      <c r="U533" s="2" t="s">
        <v>2040</v>
      </c>
      <c r="V533" s="2" t="s">
        <v>2188</v>
      </c>
      <c r="W533" s="2" t="s">
        <v>2112</v>
      </c>
      <c r="X533" s="35" t="s">
        <v>2136</v>
      </c>
    </row>
    <row r="534" spans="1:24" x14ac:dyDescent="0.25">
      <c r="A534" s="3" t="s">
        <v>1452</v>
      </c>
      <c r="B534" s="7">
        <v>618</v>
      </c>
      <c r="C534" s="34" t="s">
        <v>57</v>
      </c>
      <c r="D534" s="2" t="s">
        <v>927</v>
      </c>
      <c r="E534" s="35" t="s">
        <v>515</v>
      </c>
      <c r="F534" s="11">
        <v>0</v>
      </c>
      <c r="G534" s="28">
        <f>SUMIFS('Verkaufte Spindeln'!D:D,'Verkaufte Spindeln'!C:C,Tabelle2[[#This Row],[Zeichnungs-Endnummer]],'Verkaufte Spindeln'!F:F,"&gt;="&amp;Datum1,'Verkaufte Spindeln'!F:F,"&lt;="&amp;Datum2)</f>
        <v>0</v>
      </c>
      <c r="H534" s="34" t="s">
        <v>2062</v>
      </c>
      <c r="I534" s="3">
        <v>40</v>
      </c>
      <c r="J534" s="3">
        <v>38.703140830800407</v>
      </c>
      <c r="K534" s="41">
        <v>30000</v>
      </c>
      <c r="L534" s="9" t="s">
        <v>2288</v>
      </c>
      <c r="M534" s="3" t="s">
        <v>2351</v>
      </c>
      <c r="N534" s="8" t="s">
        <v>2100</v>
      </c>
      <c r="O534" s="50"/>
      <c r="P534" s="2" t="str">
        <f t="shared" si="24"/>
        <v>098-0367</v>
      </c>
      <c r="Q534" s="2" t="s">
        <v>644</v>
      </c>
      <c r="R534" s="2" t="str">
        <f t="shared" si="25"/>
        <v>098-0368</v>
      </c>
      <c r="S534" s="2" t="s">
        <v>645</v>
      </c>
      <c r="T534" s="2" t="s">
        <v>1959</v>
      </c>
      <c r="U534" s="2" t="s">
        <v>2263</v>
      </c>
      <c r="V534" s="2" t="s">
        <v>2198</v>
      </c>
      <c r="W534" s="2" t="s">
        <v>1919</v>
      </c>
      <c r="X534" s="35" t="s">
        <v>2136</v>
      </c>
    </row>
    <row r="535" spans="1:24" x14ac:dyDescent="0.25">
      <c r="A535" s="3" t="s">
        <v>1453</v>
      </c>
      <c r="B535" s="7">
        <v>627</v>
      </c>
      <c r="C535" s="34" t="s">
        <v>57</v>
      </c>
      <c r="D535" s="2" t="s">
        <v>1205</v>
      </c>
      <c r="E535" s="35" t="s">
        <v>515</v>
      </c>
      <c r="F535" s="11">
        <v>0</v>
      </c>
      <c r="G535" s="28">
        <f>SUMIFS('Verkaufte Spindeln'!D:D,'Verkaufte Spindeln'!C:C,Tabelle2[[#This Row],[Zeichnungs-Endnummer]],'Verkaufte Spindeln'!F:F,"&gt;="&amp;Datum1,'Verkaufte Spindeln'!F:F,"&lt;="&amp;Datum2)</f>
        <v>0</v>
      </c>
      <c r="H535" s="34" t="s">
        <v>2083</v>
      </c>
      <c r="I535" s="3">
        <v>40</v>
      </c>
      <c r="J535" s="3">
        <v>38.703140830800407</v>
      </c>
      <c r="K535" s="41">
        <v>30000</v>
      </c>
      <c r="L535" s="9" t="s">
        <v>2288</v>
      </c>
      <c r="M535" s="3" t="s">
        <v>2351</v>
      </c>
      <c r="N535" s="8" t="s">
        <v>2100</v>
      </c>
      <c r="O535" s="50"/>
      <c r="P535" s="2" t="str">
        <f t="shared" si="24"/>
        <v>098-0367</v>
      </c>
      <c r="Q535" s="2" t="s">
        <v>644</v>
      </c>
      <c r="R535" s="2" t="str">
        <f t="shared" si="25"/>
        <v>098-0368</v>
      </c>
      <c r="S535" s="2" t="s">
        <v>645</v>
      </c>
      <c r="T535" s="2" t="s">
        <v>1959</v>
      </c>
      <c r="U535" s="2" t="s">
        <v>2263</v>
      </c>
      <c r="V535" s="2" t="s">
        <v>2198</v>
      </c>
      <c r="W535" s="2" t="s">
        <v>1919</v>
      </c>
      <c r="X535" s="35" t="s">
        <v>2136</v>
      </c>
    </row>
    <row r="536" spans="1:24" x14ac:dyDescent="0.25">
      <c r="A536" s="3" t="s">
        <v>1470</v>
      </c>
      <c r="B536" s="7">
        <v>636</v>
      </c>
      <c r="C536" s="34" t="s">
        <v>251</v>
      </c>
      <c r="D536" s="2" t="s">
        <v>871</v>
      </c>
      <c r="E536" s="35"/>
      <c r="F536" s="11">
        <v>0</v>
      </c>
      <c r="G536" s="28">
        <f>SUMIFS('Verkaufte Spindeln'!D:D,'Verkaufte Spindeln'!C:C,Tabelle2[[#This Row],[Zeichnungs-Endnummer]],'Verkaufte Spindeln'!F:F,"&gt;="&amp;Datum1,'Verkaufte Spindeln'!F:F,"&lt;="&amp;Datum2)</f>
        <v>0</v>
      </c>
      <c r="H536" s="34" t="s">
        <v>2059</v>
      </c>
      <c r="I536" s="3">
        <v>21</v>
      </c>
      <c r="J536" s="3"/>
      <c r="K536" s="41">
        <v>14000</v>
      </c>
      <c r="L536" s="9"/>
      <c r="M536" s="3"/>
      <c r="N536" s="8" t="s">
        <v>2100</v>
      </c>
      <c r="O536" s="50"/>
      <c r="P536" s="2" t="str">
        <f t="shared" si="24"/>
        <v>098-0180</v>
      </c>
      <c r="Q536" s="2" t="s">
        <v>555</v>
      </c>
      <c r="R536" s="2" t="str">
        <f t="shared" si="25"/>
        <v>098-0179</v>
      </c>
      <c r="S536" s="2" t="s">
        <v>556</v>
      </c>
      <c r="T536" s="2" t="s">
        <v>1989</v>
      </c>
      <c r="U536" s="2" t="s">
        <v>1940</v>
      </c>
      <c r="V536" s="2" t="s">
        <v>2203</v>
      </c>
      <c r="W536" s="2" t="s">
        <v>1919</v>
      </c>
      <c r="X536" s="35" t="s">
        <v>2136</v>
      </c>
    </row>
    <row r="537" spans="1:24" x14ac:dyDescent="0.25">
      <c r="A537" s="3" t="s">
        <v>1401</v>
      </c>
      <c r="B537" s="7">
        <v>646</v>
      </c>
      <c r="C537" s="34" t="s">
        <v>452</v>
      </c>
      <c r="D537" s="2" t="s">
        <v>899</v>
      </c>
      <c r="E537" s="35"/>
      <c r="F537" s="11">
        <v>0</v>
      </c>
      <c r="G537" s="28">
        <f>SUMIFS('Verkaufte Spindeln'!D:D,'Verkaufte Spindeln'!C:C,Tabelle2[[#This Row],[Zeichnungs-Endnummer]],'Verkaufte Spindeln'!F:F,"&gt;="&amp;Datum1,'Verkaufte Spindeln'!F:F,"&lt;="&amp;Datum2)</f>
        <v>0</v>
      </c>
      <c r="H537" s="34" t="s">
        <v>2081</v>
      </c>
      <c r="I537" s="3">
        <v>30</v>
      </c>
      <c r="J537" s="3"/>
      <c r="K537" s="41">
        <v>12000</v>
      </c>
      <c r="L537" s="9"/>
      <c r="M537" s="3"/>
      <c r="N537" s="8" t="s">
        <v>2100</v>
      </c>
      <c r="O537" s="50"/>
      <c r="P537" s="2" t="str">
        <f t="shared" si="24"/>
        <v>098-0310</v>
      </c>
      <c r="Q537" s="2" t="s">
        <v>616</v>
      </c>
      <c r="R537" s="2" t="str">
        <f t="shared" si="25"/>
        <v>098-0311</v>
      </c>
      <c r="S537" s="2" t="s">
        <v>617</v>
      </c>
      <c r="T537" s="2" t="s">
        <v>1992</v>
      </c>
      <c r="U537" s="2" t="s">
        <v>2258</v>
      </c>
      <c r="V537" s="2" t="s">
        <v>2195</v>
      </c>
      <c r="W537" s="2" t="s">
        <v>1919</v>
      </c>
      <c r="X537" s="35" t="s">
        <v>2136</v>
      </c>
    </row>
    <row r="538" spans="1:24" x14ac:dyDescent="0.25">
      <c r="A538" s="3" t="s">
        <v>1465</v>
      </c>
      <c r="B538" s="7">
        <v>647</v>
      </c>
      <c r="C538" s="34" t="s">
        <v>148</v>
      </c>
      <c r="D538" s="2" t="s">
        <v>937</v>
      </c>
      <c r="E538" s="35" t="s">
        <v>511</v>
      </c>
      <c r="F538" s="11">
        <v>0</v>
      </c>
      <c r="G538" s="28">
        <f>SUMIFS('Verkaufte Spindeln'!D:D,'Verkaufte Spindeln'!C:C,Tabelle2[[#This Row],[Zeichnungs-Endnummer]],'Verkaufte Spindeln'!F:F,"&gt;="&amp;Datum1,'Verkaufte Spindeln'!F:F,"&lt;="&amp;Datum2)</f>
        <v>0</v>
      </c>
      <c r="H538" s="34" t="s">
        <v>2057</v>
      </c>
      <c r="I538" s="3">
        <v>21</v>
      </c>
      <c r="J538" s="3">
        <v>100.27500000000001</v>
      </c>
      <c r="K538" s="41">
        <v>18000</v>
      </c>
      <c r="L538" s="9" t="s">
        <v>2290</v>
      </c>
      <c r="M538" s="3" t="s">
        <v>2348</v>
      </c>
      <c r="N538" s="8" t="s">
        <v>2100</v>
      </c>
      <c r="O538" s="50" t="s">
        <v>783</v>
      </c>
      <c r="P538" s="2" t="str">
        <f t="shared" si="24"/>
        <v>098-0592</v>
      </c>
      <c r="Q538" s="2" t="s">
        <v>632</v>
      </c>
      <c r="R538" s="2" t="str">
        <f t="shared" si="25"/>
        <v>098-0593</v>
      </c>
      <c r="S538" s="2" t="s">
        <v>633</v>
      </c>
      <c r="T538" s="2" t="s">
        <v>1967</v>
      </c>
      <c r="U538" s="2" t="s">
        <v>2242</v>
      </c>
      <c r="V538" s="2" t="s">
        <v>2112</v>
      </c>
      <c r="W538" s="2" t="s">
        <v>1919</v>
      </c>
      <c r="X538" s="35" t="s">
        <v>2136</v>
      </c>
    </row>
    <row r="539" spans="1:24" x14ac:dyDescent="0.25">
      <c r="A539" s="3" t="s">
        <v>1487</v>
      </c>
      <c r="B539" s="7">
        <v>668</v>
      </c>
      <c r="C539" s="34" t="s">
        <v>65</v>
      </c>
      <c r="D539" s="2" t="s">
        <v>949</v>
      </c>
      <c r="E539" s="35" t="s">
        <v>526</v>
      </c>
      <c r="F539" s="11">
        <v>0</v>
      </c>
      <c r="G539" s="28">
        <f>SUMIFS('Verkaufte Spindeln'!D:D,'Verkaufte Spindeln'!C:C,Tabelle2[[#This Row],[Zeichnungs-Endnummer]],'Verkaufte Spindeln'!F:F,"&gt;="&amp;Datum1,'Verkaufte Spindeln'!F:F,"&lt;="&amp;Datum2)</f>
        <v>0</v>
      </c>
      <c r="H539" s="34" t="s">
        <v>2057</v>
      </c>
      <c r="I539" s="3">
        <v>8</v>
      </c>
      <c r="J539" s="3">
        <v>23.875</v>
      </c>
      <c r="K539" s="41">
        <v>24000</v>
      </c>
      <c r="L539" s="9" t="s">
        <v>2293</v>
      </c>
      <c r="M539" s="3" t="s">
        <v>2354</v>
      </c>
      <c r="N539" s="8" t="s">
        <v>2100</v>
      </c>
      <c r="O539" s="50"/>
      <c r="P539" s="2" t="str">
        <f t="shared" si="24"/>
        <v>098-0525</v>
      </c>
      <c r="Q539" s="2" t="s">
        <v>668</v>
      </c>
      <c r="R539" s="2" t="str">
        <f t="shared" si="25"/>
        <v>098-0430</v>
      </c>
      <c r="S539" s="2" t="s">
        <v>669</v>
      </c>
      <c r="T539" s="2" t="s">
        <v>1889</v>
      </c>
      <c r="U539" s="2" t="s">
        <v>2027</v>
      </c>
      <c r="V539" s="2" t="s">
        <v>2204</v>
      </c>
      <c r="W539" s="2" t="s">
        <v>2122</v>
      </c>
      <c r="X539" s="35" t="s">
        <v>2136</v>
      </c>
    </row>
    <row r="540" spans="1:24" x14ac:dyDescent="0.25">
      <c r="A540" s="3" t="s">
        <v>1513</v>
      </c>
      <c r="B540" s="7">
        <v>679</v>
      </c>
      <c r="C540" s="34" t="s">
        <v>179</v>
      </c>
      <c r="D540" s="2" t="s">
        <v>968</v>
      </c>
      <c r="E540" s="35"/>
      <c r="F540" s="11">
        <v>0</v>
      </c>
      <c r="G540" s="28">
        <f>SUMIFS('Verkaufte Spindeln'!D:D,'Verkaufte Spindeln'!C:C,Tabelle2[[#This Row],[Zeichnungs-Endnummer]],'Verkaufte Spindeln'!F:F,"&gt;="&amp;Datum1,'Verkaufte Spindeln'!F:F,"&lt;="&amp;Datum2)</f>
        <v>0</v>
      </c>
      <c r="H540" s="34" t="s">
        <v>2057</v>
      </c>
      <c r="I540" s="3">
        <v>26</v>
      </c>
      <c r="J540" s="3"/>
      <c r="K540" s="41">
        <v>24000</v>
      </c>
      <c r="L540" s="9"/>
      <c r="M540" s="3"/>
      <c r="N540" s="8" t="s">
        <v>2100</v>
      </c>
      <c r="O540" s="50"/>
      <c r="P540" s="2" t="str">
        <f t="shared" si="24"/>
        <v>098-0440</v>
      </c>
      <c r="Q540" s="2" t="s">
        <v>681</v>
      </c>
      <c r="R540" s="2" t="str">
        <f t="shared" si="25"/>
        <v>098-0441</v>
      </c>
      <c r="S540" s="2" t="s">
        <v>682</v>
      </c>
      <c r="T540" s="2" t="s">
        <v>1961</v>
      </c>
      <c r="U540" s="2" t="s">
        <v>1947</v>
      </c>
      <c r="V540" s="2" t="s">
        <v>2209</v>
      </c>
      <c r="W540" s="2" t="s">
        <v>1919</v>
      </c>
      <c r="X540" s="35" t="s">
        <v>2136</v>
      </c>
    </row>
    <row r="541" spans="1:24" x14ac:dyDescent="0.25">
      <c r="A541" s="3" t="s">
        <v>1515</v>
      </c>
      <c r="B541" s="7">
        <v>681</v>
      </c>
      <c r="C541" s="34" t="s">
        <v>180</v>
      </c>
      <c r="D541" s="2" t="s">
        <v>969</v>
      </c>
      <c r="E541" s="35" t="s">
        <v>515</v>
      </c>
      <c r="F541" s="11">
        <v>0</v>
      </c>
      <c r="G541" s="28">
        <f>SUMIFS('Verkaufte Spindeln'!D:D,'Verkaufte Spindeln'!C:C,Tabelle2[[#This Row],[Zeichnungs-Endnummer]],'Verkaufte Spindeln'!F:F,"&gt;="&amp;Datum1,'Verkaufte Spindeln'!F:F,"&lt;="&amp;Datum2)</f>
        <v>0</v>
      </c>
      <c r="H541" s="34" t="s">
        <v>2057</v>
      </c>
      <c r="I541" s="3">
        <v>26</v>
      </c>
      <c r="J541" s="3">
        <v>42.444444444444443</v>
      </c>
      <c r="K541" s="41">
        <v>24000</v>
      </c>
      <c r="L541" s="9" t="s">
        <v>2302</v>
      </c>
      <c r="M541" s="3" t="s">
        <v>2359</v>
      </c>
      <c r="N541" s="8" t="s">
        <v>2100</v>
      </c>
      <c r="O541" s="50"/>
      <c r="P541" s="2" t="str">
        <f t="shared" si="24"/>
        <v>098-0440</v>
      </c>
      <c r="Q541" s="2" t="s">
        <v>681</v>
      </c>
      <c r="R541" s="2" t="str">
        <f t="shared" si="25"/>
        <v>098-0450</v>
      </c>
      <c r="S541" s="2" t="s">
        <v>683</v>
      </c>
      <c r="T541" s="2" t="s">
        <v>1961</v>
      </c>
      <c r="U541" s="2" t="s">
        <v>1947</v>
      </c>
      <c r="V541" s="2" t="s">
        <v>2209</v>
      </c>
      <c r="W541" s="2" t="s">
        <v>1919</v>
      </c>
      <c r="X541" s="35" t="s">
        <v>2136</v>
      </c>
    </row>
    <row r="542" spans="1:24" x14ac:dyDescent="0.25">
      <c r="A542" s="3" t="s">
        <v>1485</v>
      </c>
      <c r="B542" s="7">
        <v>694</v>
      </c>
      <c r="C542" s="34" t="s">
        <v>280</v>
      </c>
      <c r="D542" s="2" t="s">
        <v>1208</v>
      </c>
      <c r="E542" s="35" t="s">
        <v>515</v>
      </c>
      <c r="F542" s="11">
        <v>0</v>
      </c>
      <c r="G542" s="28">
        <f>SUMIFS('Verkaufte Spindeln'!D:D,'Verkaufte Spindeln'!C:C,Tabelle2[[#This Row],[Zeichnungs-Endnummer]],'Verkaufte Spindeln'!F:F,"&gt;="&amp;Datum1,'Verkaufte Spindeln'!F:F,"&lt;="&amp;Datum2)</f>
        <v>0</v>
      </c>
      <c r="H542" s="34" t="s">
        <v>2063</v>
      </c>
      <c r="I542" s="3">
        <v>32</v>
      </c>
      <c r="J542" s="3">
        <v>305.60000000000002</v>
      </c>
      <c r="K542" s="41">
        <v>10000</v>
      </c>
      <c r="L542" s="9" t="s">
        <v>2292</v>
      </c>
      <c r="M542" s="3" t="s">
        <v>2353</v>
      </c>
      <c r="N542" s="8" t="s">
        <v>2100</v>
      </c>
      <c r="O542" s="50"/>
      <c r="P542" s="2" t="str">
        <f t="shared" si="24"/>
        <v>098-0443</v>
      </c>
      <c r="Q542" s="2" t="s">
        <v>667</v>
      </c>
      <c r="R542" s="2" t="str">
        <f t="shared" si="25"/>
        <v>098-0423</v>
      </c>
      <c r="S542" s="2" t="s">
        <v>666</v>
      </c>
      <c r="T542" s="2" t="s">
        <v>2055</v>
      </c>
      <c r="U542" s="2" t="s">
        <v>2053</v>
      </c>
      <c r="V542" s="2" t="s">
        <v>2112</v>
      </c>
      <c r="W542" s="2" t="s">
        <v>2121</v>
      </c>
      <c r="X542" s="35" t="s">
        <v>2136</v>
      </c>
    </row>
    <row r="543" spans="1:24" x14ac:dyDescent="0.25">
      <c r="A543" s="3" t="s">
        <v>1528</v>
      </c>
      <c r="B543" s="7">
        <v>699</v>
      </c>
      <c r="C543" s="34" t="s">
        <v>394</v>
      </c>
      <c r="D543" s="2" t="s">
        <v>980</v>
      </c>
      <c r="E543" s="35"/>
      <c r="F543" s="11">
        <v>0</v>
      </c>
      <c r="G543" s="28">
        <f>SUMIFS('Verkaufte Spindeln'!D:D,'Verkaufte Spindeln'!C:C,Tabelle2[[#This Row],[Zeichnungs-Endnummer]],'Verkaufte Spindeln'!F:F,"&gt;="&amp;Datum1,'Verkaufte Spindeln'!F:F,"&lt;="&amp;Datum2)</f>
        <v>0</v>
      </c>
      <c r="H543" s="34" t="s">
        <v>2084</v>
      </c>
      <c r="I543" s="3">
        <v>40</v>
      </c>
      <c r="J543" s="3"/>
      <c r="K543" s="41">
        <v>30000</v>
      </c>
      <c r="L543" s="9"/>
      <c r="M543" s="3"/>
      <c r="N543" s="8" t="s">
        <v>2100</v>
      </c>
      <c r="O543" s="50"/>
      <c r="P543" s="2" t="str">
        <f t="shared" si="24"/>
        <v>098-0367</v>
      </c>
      <c r="Q543" s="2" t="s">
        <v>644</v>
      </c>
      <c r="R543" s="2" t="str">
        <f t="shared" si="25"/>
        <v>098-0368</v>
      </c>
      <c r="S543" s="2" t="s">
        <v>645</v>
      </c>
      <c r="T543" s="2" t="s">
        <v>1959</v>
      </c>
      <c r="U543" s="2" t="s">
        <v>2263</v>
      </c>
      <c r="V543" s="2" t="s">
        <v>2198</v>
      </c>
      <c r="W543" s="2" t="s">
        <v>1919</v>
      </c>
      <c r="X543" s="35" t="s">
        <v>2136</v>
      </c>
    </row>
    <row r="544" spans="1:24" x14ac:dyDescent="0.25">
      <c r="A544" s="3" t="s">
        <v>1529</v>
      </c>
      <c r="B544" s="7">
        <v>700</v>
      </c>
      <c r="C544" s="34" t="s">
        <v>219</v>
      </c>
      <c r="D544" s="2" t="s">
        <v>901</v>
      </c>
      <c r="E544" s="35" t="s">
        <v>515</v>
      </c>
      <c r="F544" s="11">
        <v>0</v>
      </c>
      <c r="G544" s="28">
        <f>SUMIFS('Verkaufte Spindeln'!D:D,'Verkaufte Spindeln'!C:C,Tabelle2[[#This Row],[Zeichnungs-Endnummer]],'Verkaufte Spindeln'!F:F,"&gt;="&amp;Datum1,'Verkaufte Spindeln'!F:F,"&lt;="&amp;Datum2)</f>
        <v>0</v>
      </c>
      <c r="H544" s="34" t="s">
        <v>2057</v>
      </c>
      <c r="I544" s="3">
        <v>40</v>
      </c>
      <c r="J544" s="3">
        <v>38.703140830800407</v>
      </c>
      <c r="K544" s="41">
        <v>24000</v>
      </c>
      <c r="L544" s="9" t="s">
        <v>2296</v>
      </c>
      <c r="M544" s="3" t="s">
        <v>2356</v>
      </c>
      <c r="N544" s="8" t="s">
        <v>2100</v>
      </c>
      <c r="O544" s="50"/>
      <c r="P544" s="2" t="str">
        <f t="shared" si="24"/>
        <v>098-0367</v>
      </c>
      <c r="Q544" s="2" t="s">
        <v>644</v>
      </c>
      <c r="R544" s="2" t="str">
        <f t="shared" si="25"/>
        <v>098-0368</v>
      </c>
      <c r="S544" s="2" t="s">
        <v>645</v>
      </c>
      <c r="T544" s="2" t="s">
        <v>1959</v>
      </c>
      <c r="U544" s="2" t="s">
        <v>2263</v>
      </c>
      <c r="V544" s="2" t="s">
        <v>2198</v>
      </c>
      <c r="W544" s="2" t="s">
        <v>1919</v>
      </c>
      <c r="X544" s="35" t="s">
        <v>2136</v>
      </c>
    </row>
    <row r="545" spans="1:24" x14ac:dyDescent="0.25">
      <c r="A545" s="3" t="s">
        <v>1543</v>
      </c>
      <c r="B545" s="7">
        <v>717</v>
      </c>
      <c r="C545" s="34" t="s">
        <v>155</v>
      </c>
      <c r="D545" s="2" t="s">
        <v>992</v>
      </c>
      <c r="E545" s="35" t="s">
        <v>511</v>
      </c>
      <c r="F545" s="11">
        <v>0</v>
      </c>
      <c r="G545" s="28">
        <f>SUMIFS('Verkaufte Spindeln'!D:D,'Verkaufte Spindeln'!C:C,Tabelle2[[#This Row],[Zeichnungs-Endnummer]],'Verkaufte Spindeln'!F:F,"&gt;="&amp;Datum1,'Verkaufte Spindeln'!F:F,"&lt;="&amp;Datum2)</f>
        <v>0</v>
      </c>
      <c r="H545" s="34" t="s">
        <v>2057</v>
      </c>
      <c r="I545" s="3">
        <v>21</v>
      </c>
      <c r="J545" s="3">
        <v>100.27500000000001</v>
      </c>
      <c r="K545" s="41">
        <v>18000</v>
      </c>
      <c r="L545" s="9" t="s">
        <v>2290</v>
      </c>
      <c r="M545" s="3" t="s">
        <v>2348</v>
      </c>
      <c r="N545" s="8" t="s">
        <v>2100</v>
      </c>
      <c r="O545" s="50"/>
      <c r="P545" s="2" t="str">
        <f t="shared" si="24"/>
        <v>098-0592</v>
      </c>
      <c r="Q545" s="2" t="s">
        <v>632</v>
      </c>
      <c r="R545" s="2" t="str">
        <f t="shared" si="25"/>
        <v>098-0593</v>
      </c>
      <c r="S545" s="2" t="s">
        <v>633</v>
      </c>
      <c r="T545" s="2" t="s">
        <v>1967</v>
      </c>
      <c r="U545" s="2" t="s">
        <v>2242</v>
      </c>
      <c r="V545" s="2" t="s">
        <v>2112</v>
      </c>
      <c r="W545" s="2" t="s">
        <v>1919</v>
      </c>
      <c r="X545" s="35" t="s">
        <v>2136</v>
      </c>
    </row>
    <row r="546" spans="1:24" x14ac:dyDescent="0.25">
      <c r="A546" s="3" t="s">
        <v>1566</v>
      </c>
      <c r="B546" s="7">
        <v>757</v>
      </c>
      <c r="C546" s="34" t="s">
        <v>130</v>
      </c>
      <c r="D546" s="2" t="s">
        <v>1006</v>
      </c>
      <c r="E546" s="35" t="s">
        <v>526</v>
      </c>
      <c r="F546" s="11">
        <v>0</v>
      </c>
      <c r="G546" s="28">
        <f>SUMIFS('Verkaufte Spindeln'!D:D,'Verkaufte Spindeln'!C:C,Tabelle2[[#This Row],[Zeichnungs-Endnummer]],'Verkaufte Spindeln'!F:F,"&gt;="&amp;Datum1,'Verkaufte Spindeln'!F:F,"&lt;="&amp;Datum2)</f>
        <v>0</v>
      </c>
      <c r="H546" s="34" t="s">
        <v>2057</v>
      </c>
      <c r="I546" s="3">
        <v>20</v>
      </c>
      <c r="J546" s="3">
        <v>32.649572649572647</v>
      </c>
      <c r="K546" s="41">
        <v>20000</v>
      </c>
      <c r="L546" s="9" t="s">
        <v>2307</v>
      </c>
      <c r="M546" s="3" t="s">
        <v>2354</v>
      </c>
      <c r="N546" s="8" t="s">
        <v>2100</v>
      </c>
      <c r="O546" s="50"/>
      <c r="P546" s="2" t="str">
        <f t="shared" si="24"/>
        <v>098-0515</v>
      </c>
      <c r="Q546" s="2" t="s">
        <v>700</v>
      </c>
      <c r="R546" s="2" t="str">
        <f t="shared" si="25"/>
        <v>098-0476</v>
      </c>
      <c r="S546" s="2" t="s">
        <v>695</v>
      </c>
      <c r="T546" s="2" t="s">
        <v>1891</v>
      </c>
      <c r="U546" s="2" t="s">
        <v>2030</v>
      </c>
      <c r="V546" s="2" t="s">
        <v>2112</v>
      </c>
      <c r="W546" s="2" t="s">
        <v>2112</v>
      </c>
      <c r="X546" s="35" t="s">
        <v>2136</v>
      </c>
    </row>
    <row r="547" spans="1:24" x14ac:dyDescent="0.25">
      <c r="A547" s="3" t="s">
        <v>1591</v>
      </c>
      <c r="B547" s="7">
        <v>758</v>
      </c>
      <c r="C547" s="34" t="s">
        <v>161</v>
      </c>
      <c r="D547" s="2" t="s">
        <v>1025</v>
      </c>
      <c r="E547" s="35" t="s">
        <v>511</v>
      </c>
      <c r="F547" s="11">
        <v>0</v>
      </c>
      <c r="G547" s="28">
        <f>SUMIFS('Verkaufte Spindeln'!D:D,'Verkaufte Spindeln'!C:C,Tabelle2[[#This Row],[Zeichnungs-Endnummer]],'Verkaufte Spindeln'!F:F,"&gt;="&amp;Datum1,'Verkaufte Spindeln'!F:F,"&lt;="&amp;Datum2)</f>
        <v>0</v>
      </c>
      <c r="H547" s="34" t="s">
        <v>2057</v>
      </c>
      <c r="I547" s="3">
        <v>21</v>
      </c>
      <c r="J547" s="3">
        <v>100.27500000000001</v>
      </c>
      <c r="K547" s="41">
        <v>18000</v>
      </c>
      <c r="L547" s="9" t="s">
        <v>2290</v>
      </c>
      <c r="M547" s="3" t="s">
        <v>2348</v>
      </c>
      <c r="N547" s="8" t="s">
        <v>2100</v>
      </c>
      <c r="O547" s="50" t="s">
        <v>783</v>
      </c>
      <c r="P547" s="2" t="str">
        <f t="shared" si="24"/>
        <v>098-0592</v>
      </c>
      <c r="Q547" s="2" t="s">
        <v>632</v>
      </c>
      <c r="R547" s="2" t="str">
        <f t="shared" si="25"/>
        <v>098-0593</v>
      </c>
      <c r="S547" s="2" t="s">
        <v>633</v>
      </c>
      <c r="T547" s="2" t="s">
        <v>1967</v>
      </c>
      <c r="U547" s="2" t="s">
        <v>2242</v>
      </c>
      <c r="V547" s="2" t="s">
        <v>2112</v>
      </c>
      <c r="W547" s="2" t="s">
        <v>1919</v>
      </c>
      <c r="X547" s="35" t="s">
        <v>2136</v>
      </c>
    </row>
    <row r="548" spans="1:24" x14ac:dyDescent="0.25">
      <c r="A548" s="3" t="s">
        <v>1557</v>
      </c>
      <c r="B548" s="7">
        <v>762</v>
      </c>
      <c r="C548" s="34" t="s">
        <v>86</v>
      </c>
      <c r="D548" s="2" t="s">
        <v>1001</v>
      </c>
      <c r="E548" s="35" t="s">
        <v>523</v>
      </c>
      <c r="F548" s="11">
        <v>0</v>
      </c>
      <c r="G548" s="28">
        <f>SUMIFS('Verkaufte Spindeln'!D:D,'Verkaufte Spindeln'!C:C,Tabelle2[[#This Row],[Zeichnungs-Endnummer]],'Verkaufte Spindeln'!F:F,"&gt;="&amp;Datum1,'Verkaufte Spindeln'!F:F,"&lt;="&amp;Datum2)</f>
        <v>0</v>
      </c>
      <c r="H548" s="34" t="s">
        <v>2057</v>
      </c>
      <c r="I548" s="3">
        <v>15</v>
      </c>
      <c r="J548" s="3">
        <v>48</v>
      </c>
      <c r="K548" s="41">
        <v>24000</v>
      </c>
      <c r="L548" s="9" t="s">
        <v>2308</v>
      </c>
      <c r="M548" s="3"/>
      <c r="N548" s="8" t="s">
        <v>2100</v>
      </c>
      <c r="O548" s="50"/>
      <c r="P548" s="2" t="str">
        <f t="shared" si="24"/>
        <v>098-0388</v>
      </c>
      <c r="Q548" s="2" t="s">
        <v>653</v>
      </c>
      <c r="R548" s="2" t="str">
        <f t="shared" si="25"/>
        <v>098-0389</v>
      </c>
      <c r="S548" s="2" t="s">
        <v>654</v>
      </c>
      <c r="T548" s="2" t="s">
        <v>1892</v>
      </c>
      <c r="U548" s="2" t="s">
        <v>2032</v>
      </c>
      <c r="V548" s="2" t="s">
        <v>2220</v>
      </c>
      <c r="W548" s="2" t="s">
        <v>2115</v>
      </c>
      <c r="X548" s="35" t="s">
        <v>2136</v>
      </c>
    </row>
    <row r="549" spans="1:24" x14ac:dyDescent="0.25">
      <c r="A549" s="3" t="s">
        <v>1600</v>
      </c>
      <c r="B549" s="7">
        <v>774</v>
      </c>
      <c r="C549" s="34" t="s">
        <v>431</v>
      </c>
      <c r="D549" s="2" t="s">
        <v>1033</v>
      </c>
      <c r="E549" s="35"/>
      <c r="F549" s="11">
        <v>0</v>
      </c>
      <c r="G549" s="28">
        <f>SUMIFS('Verkaufte Spindeln'!D:D,'Verkaufte Spindeln'!C:C,Tabelle2[[#This Row],[Zeichnungs-Endnummer]],'Verkaufte Spindeln'!F:F,"&gt;="&amp;Datum1,'Verkaufte Spindeln'!F:F,"&lt;="&amp;Datum2)</f>
        <v>0</v>
      </c>
      <c r="H549" s="34" t="s">
        <v>2066</v>
      </c>
      <c r="I549" s="3">
        <v>18</v>
      </c>
      <c r="J549" s="3"/>
      <c r="K549" s="41">
        <v>15000</v>
      </c>
      <c r="L549" s="9"/>
      <c r="M549" s="3"/>
      <c r="N549" s="8" t="s">
        <v>2100</v>
      </c>
      <c r="O549" s="50"/>
      <c r="P549" s="2" t="str">
        <f t="shared" si="24"/>
        <v>098-0135</v>
      </c>
      <c r="Q549" s="2" t="s">
        <v>571</v>
      </c>
      <c r="R549" s="2" t="str">
        <f t="shared" si="25"/>
        <v>098-0136</v>
      </c>
      <c r="S549" s="2" t="s">
        <v>551</v>
      </c>
      <c r="T549" s="2" t="s">
        <v>1973</v>
      </c>
      <c r="U549" s="2" t="s">
        <v>2250</v>
      </c>
      <c r="V549" s="2" t="s">
        <v>2159</v>
      </c>
      <c r="W549" s="2" t="s">
        <v>1919</v>
      </c>
      <c r="X549" s="35" t="s">
        <v>2136</v>
      </c>
    </row>
    <row r="550" spans="1:24" x14ac:dyDescent="0.25">
      <c r="A550" s="3" t="s">
        <v>1613</v>
      </c>
      <c r="B550" s="7">
        <v>786</v>
      </c>
      <c r="C550" s="34" t="s">
        <v>298</v>
      </c>
      <c r="D550" s="2" t="s">
        <v>1038</v>
      </c>
      <c r="E550" s="35" t="s">
        <v>515</v>
      </c>
      <c r="F550" s="11">
        <v>0</v>
      </c>
      <c r="G550" s="28">
        <f>SUMIFS('Verkaufte Spindeln'!D:D,'Verkaufte Spindeln'!C:C,Tabelle2[[#This Row],[Zeichnungs-Endnummer]],'Verkaufte Spindeln'!F:F,"&gt;="&amp;Datum1,'Verkaufte Spindeln'!F:F,"&lt;="&amp;Datum2)</f>
        <v>0</v>
      </c>
      <c r="H550" s="34"/>
      <c r="I550" s="3"/>
      <c r="J550" s="3">
        <v>212.22222222222223</v>
      </c>
      <c r="K550" s="41">
        <v>2500</v>
      </c>
      <c r="L550" s="9" t="s">
        <v>2281</v>
      </c>
      <c r="M550" s="3" t="s">
        <v>2345</v>
      </c>
      <c r="N550" s="8"/>
      <c r="O550" s="50"/>
      <c r="P550" s="2" t="str">
        <f t="shared" si="24"/>
        <v>098-0418</v>
      </c>
      <c r="Q550" s="2" t="s">
        <v>670</v>
      </c>
      <c r="R550" s="2" t="str">
        <f t="shared" si="25"/>
        <v>098-0419</v>
      </c>
      <c r="S550" s="2" t="s">
        <v>671</v>
      </c>
      <c r="T550" s="2" t="s">
        <v>1898</v>
      </c>
      <c r="U550" s="2" t="s">
        <v>2044</v>
      </c>
      <c r="V550" s="2" t="s">
        <v>2205</v>
      </c>
      <c r="W550" s="2" t="s">
        <v>2123</v>
      </c>
      <c r="X550" s="35" t="s">
        <v>2136</v>
      </c>
    </row>
    <row r="551" spans="1:24" x14ac:dyDescent="0.25">
      <c r="A551" s="3" t="s">
        <v>1609</v>
      </c>
      <c r="B551" s="7">
        <v>793</v>
      </c>
      <c r="C551" s="34" t="s">
        <v>61</v>
      </c>
      <c r="D551" s="2" t="s">
        <v>1222</v>
      </c>
      <c r="E551" s="35" t="s">
        <v>528</v>
      </c>
      <c r="F551" s="11">
        <v>0</v>
      </c>
      <c r="G551" s="28">
        <f>SUMIFS('Verkaufte Spindeln'!D:D,'Verkaufte Spindeln'!C:C,Tabelle2[[#This Row],[Zeichnungs-Endnummer]],'Verkaufte Spindeln'!F:F,"&gt;="&amp;Datum1,'Verkaufte Spindeln'!F:F,"&lt;="&amp;Datum2)</f>
        <v>0</v>
      </c>
      <c r="H551" s="34" t="s">
        <v>2058</v>
      </c>
      <c r="I551" s="4">
        <v>6.2831853071795871</v>
      </c>
      <c r="J551" s="3">
        <v>50</v>
      </c>
      <c r="K551" s="36">
        <v>5000</v>
      </c>
      <c r="L551" s="9" t="s">
        <v>2385</v>
      </c>
      <c r="M551" s="3" t="s">
        <v>2386</v>
      </c>
      <c r="N551" s="8"/>
      <c r="O551" s="50"/>
      <c r="P551" s="2" t="str">
        <f t="shared" si="24"/>
        <v>0</v>
      </c>
      <c r="Q551" s="2"/>
      <c r="R551" s="2" t="str">
        <f t="shared" si="25"/>
        <v>0</v>
      </c>
      <c r="S551" s="2"/>
      <c r="T551" s="3" t="s">
        <v>2407</v>
      </c>
      <c r="U551" s="3" t="s">
        <v>2399</v>
      </c>
      <c r="V551" s="2"/>
      <c r="W551" s="2"/>
      <c r="X551" s="35" t="s">
        <v>2136</v>
      </c>
    </row>
    <row r="552" spans="1:24" x14ac:dyDescent="0.25">
      <c r="A552" s="3" t="s">
        <v>1574</v>
      </c>
      <c r="B552" s="7">
        <v>795</v>
      </c>
      <c r="C552" s="34" t="s">
        <v>159</v>
      </c>
      <c r="D552" s="2" t="s">
        <v>988</v>
      </c>
      <c r="E552" s="35" t="s">
        <v>511</v>
      </c>
      <c r="F552" s="11">
        <v>0</v>
      </c>
      <c r="G552" s="28">
        <f>SUMIFS('Verkaufte Spindeln'!D:D,'Verkaufte Spindeln'!C:C,Tabelle2[[#This Row],[Zeichnungs-Endnummer]],'Verkaufte Spindeln'!F:F,"&gt;="&amp;Datum1,'Verkaufte Spindeln'!F:F,"&lt;="&amp;Datum2)</f>
        <v>0</v>
      </c>
      <c r="H552" s="34" t="s">
        <v>2057</v>
      </c>
      <c r="I552" s="3">
        <v>21</v>
      </c>
      <c r="J552" s="3">
        <v>100.27500000000001</v>
      </c>
      <c r="K552" s="41">
        <v>18000</v>
      </c>
      <c r="L552" s="9" t="s">
        <v>2290</v>
      </c>
      <c r="M552" s="3" t="s">
        <v>2348</v>
      </c>
      <c r="N552" s="8" t="s">
        <v>2100</v>
      </c>
      <c r="O552" s="50"/>
      <c r="P552" s="2" t="str">
        <f t="shared" si="24"/>
        <v>098-0592</v>
      </c>
      <c r="Q552" s="2" t="s">
        <v>632</v>
      </c>
      <c r="R552" s="2" t="str">
        <f t="shared" si="25"/>
        <v>098-0593</v>
      </c>
      <c r="S552" s="2" t="s">
        <v>633</v>
      </c>
      <c r="T552" s="2" t="s">
        <v>1967</v>
      </c>
      <c r="U552" s="2" t="s">
        <v>2242</v>
      </c>
      <c r="V552" s="2" t="s">
        <v>2112</v>
      </c>
      <c r="W552" s="2" t="s">
        <v>1919</v>
      </c>
      <c r="X552" s="35" t="s">
        <v>2136</v>
      </c>
    </row>
    <row r="553" spans="1:24" x14ac:dyDescent="0.25">
      <c r="A553" s="3" t="s">
        <v>1639</v>
      </c>
      <c r="B553" s="7">
        <v>806</v>
      </c>
      <c r="C553" s="34" t="s">
        <v>68</v>
      </c>
      <c r="D553" s="2" t="s">
        <v>1056</v>
      </c>
      <c r="E553" s="35" t="s">
        <v>529</v>
      </c>
      <c r="F553" s="11">
        <v>0</v>
      </c>
      <c r="G553" s="28">
        <f>SUMIFS('Verkaufte Spindeln'!D:D,'Verkaufte Spindeln'!C:C,Tabelle2[[#This Row],[Zeichnungs-Endnummer]],'Verkaufte Spindeln'!F:F,"&gt;="&amp;Datum1,'Verkaufte Spindeln'!F:F,"&lt;="&amp;Datum2)</f>
        <v>0</v>
      </c>
      <c r="H553" s="34" t="s">
        <v>2057</v>
      </c>
      <c r="I553" s="3">
        <v>10</v>
      </c>
      <c r="J553" s="3"/>
      <c r="K553" s="41">
        <v>10000</v>
      </c>
      <c r="L553" s="9"/>
      <c r="M553" s="3"/>
      <c r="N553" s="8" t="s">
        <v>2100</v>
      </c>
      <c r="O553" s="50"/>
      <c r="P553" s="2" t="str">
        <f t="shared" si="24"/>
        <v>098-0524</v>
      </c>
      <c r="Q553" s="2" t="s">
        <v>694</v>
      </c>
      <c r="R553" s="2" t="str">
        <f t="shared" si="25"/>
        <v>098-0476</v>
      </c>
      <c r="S553" s="2" t="s">
        <v>695</v>
      </c>
      <c r="T553" s="2" t="s">
        <v>1891</v>
      </c>
      <c r="U553" s="2" t="s">
        <v>2031</v>
      </c>
      <c r="V553" s="2" t="s">
        <v>2112</v>
      </c>
      <c r="W553" s="2" t="s">
        <v>2124</v>
      </c>
      <c r="X553" s="35" t="s">
        <v>2136</v>
      </c>
    </row>
    <row r="554" spans="1:24" x14ac:dyDescent="0.25">
      <c r="A554" s="3" t="s">
        <v>1604</v>
      </c>
      <c r="B554" s="7">
        <v>812</v>
      </c>
      <c r="C554" s="34" t="s">
        <v>264</v>
      </c>
      <c r="D554" s="2" t="s">
        <v>1221</v>
      </c>
      <c r="E554" s="35" t="s">
        <v>511</v>
      </c>
      <c r="F554" s="11">
        <v>0</v>
      </c>
      <c r="G554" s="28">
        <f>SUMIFS('Verkaufte Spindeln'!D:D,'Verkaufte Spindeln'!C:C,Tabelle2[[#This Row],[Zeichnungs-Endnummer]],'Verkaufte Spindeln'!F:F,"&gt;="&amp;Datum1,'Verkaufte Spindeln'!F:F,"&lt;="&amp;Datum2)</f>
        <v>0</v>
      </c>
      <c r="H554" s="34" t="s">
        <v>2063</v>
      </c>
      <c r="I554" s="3">
        <v>21</v>
      </c>
      <c r="J554" s="3">
        <v>128.92500000000001</v>
      </c>
      <c r="K554" s="41">
        <v>15000</v>
      </c>
      <c r="L554" s="9" t="s">
        <v>2309</v>
      </c>
      <c r="M554" s="3" t="s">
        <v>2348</v>
      </c>
      <c r="N554" s="8" t="s">
        <v>2100</v>
      </c>
      <c r="O554" s="50"/>
      <c r="P554" s="2" t="str">
        <f t="shared" si="24"/>
        <v>098-0592</v>
      </c>
      <c r="Q554" s="2" t="s">
        <v>632</v>
      </c>
      <c r="R554" s="2" t="str">
        <f t="shared" si="25"/>
        <v>098-0593</v>
      </c>
      <c r="S554" s="2" t="s">
        <v>633</v>
      </c>
      <c r="T554" s="2" t="s">
        <v>1967</v>
      </c>
      <c r="U554" s="2" t="s">
        <v>2242</v>
      </c>
      <c r="V554" s="2" t="s">
        <v>2112</v>
      </c>
      <c r="W554" s="2" t="s">
        <v>1919</v>
      </c>
      <c r="X554" s="35" t="s">
        <v>2136</v>
      </c>
    </row>
    <row r="555" spans="1:24" x14ac:dyDescent="0.25">
      <c r="A555" s="3" t="s">
        <v>1563</v>
      </c>
      <c r="B555" s="7">
        <v>813</v>
      </c>
      <c r="C555" s="34" t="s">
        <v>87</v>
      </c>
      <c r="D555" s="2" t="s">
        <v>1003</v>
      </c>
      <c r="E555" s="35" t="s">
        <v>523</v>
      </c>
      <c r="F555" s="11">
        <v>0</v>
      </c>
      <c r="G555" s="28">
        <f>SUMIFS('Verkaufte Spindeln'!D:D,'Verkaufte Spindeln'!C:C,Tabelle2[[#This Row],[Zeichnungs-Endnummer]],'Verkaufte Spindeln'!F:F,"&gt;="&amp;Datum1,'Verkaufte Spindeln'!F:F,"&lt;="&amp;Datum2)</f>
        <v>0</v>
      </c>
      <c r="H555" s="34" t="s">
        <v>2057</v>
      </c>
      <c r="I555" s="3">
        <v>15</v>
      </c>
      <c r="J555" s="3"/>
      <c r="K555" s="41">
        <v>24000</v>
      </c>
      <c r="L555" s="9"/>
      <c r="M555" s="3"/>
      <c r="N555" s="8" t="s">
        <v>2100</v>
      </c>
      <c r="O555" s="50"/>
      <c r="P555" s="2" t="str">
        <f t="shared" si="24"/>
        <v>098-0388</v>
      </c>
      <c r="Q555" s="2" t="s">
        <v>653</v>
      </c>
      <c r="R555" s="2" t="str">
        <f t="shared" si="25"/>
        <v>098-0389</v>
      </c>
      <c r="S555" s="2" t="s">
        <v>654</v>
      </c>
      <c r="T555" s="2" t="s">
        <v>1892</v>
      </c>
      <c r="U555" s="2" t="s">
        <v>2032</v>
      </c>
      <c r="V555" s="2" t="s">
        <v>2220</v>
      </c>
      <c r="W555" s="2" t="s">
        <v>2115</v>
      </c>
      <c r="X555" s="35" t="s">
        <v>2136</v>
      </c>
    </row>
    <row r="556" spans="1:24" x14ac:dyDescent="0.25">
      <c r="A556" s="3" t="s">
        <v>1654</v>
      </c>
      <c r="B556" s="7">
        <v>834</v>
      </c>
      <c r="C556" s="34" t="s">
        <v>446</v>
      </c>
      <c r="D556" s="2" t="s">
        <v>1013</v>
      </c>
      <c r="E556" s="35" t="s">
        <v>515</v>
      </c>
      <c r="F556" s="11">
        <v>0</v>
      </c>
      <c r="G556" s="28">
        <f>SUMIFS('Verkaufte Spindeln'!D:D,'Verkaufte Spindeln'!C:C,Tabelle2[[#This Row],[Zeichnungs-Endnummer]],'Verkaufte Spindeln'!F:F,"&gt;="&amp;Datum1,'Verkaufte Spindeln'!F:F,"&lt;="&amp;Datum2)</f>
        <v>0</v>
      </c>
      <c r="H556" s="34" t="s">
        <v>2081</v>
      </c>
      <c r="I556" s="3">
        <v>42</v>
      </c>
      <c r="J556" s="3">
        <v>400</v>
      </c>
      <c r="K556" s="41">
        <v>7000</v>
      </c>
      <c r="L556" s="9" t="s">
        <v>2281</v>
      </c>
      <c r="M556" s="3" t="s">
        <v>2345</v>
      </c>
      <c r="N556" s="8" t="s">
        <v>2100</v>
      </c>
      <c r="O556" s="50"/>
      <c r="P556" s="2" t="str">
        <f t="shared" si="24"/>
        <v>098-0519</v>
      </c>
      <c r="Q556" s="2" t="s">
        <v>702</v>
      </c>
      <c r="R556" s="2" t="str">
        <f t="shared" si="25"/>
        <v>098-0520</v>
      </c>
      <c r="S556" s="2" t="s">
        <v>703</v>
      </c>
      <c r="T556" s="2" t="s">
        <v>2055</v>
      </c>
      <c r="U556" s="2" t="s">
        <v>2054</v>
      </c>
      <c r="V556" s="2" t="s">
        <v>2222</v>
      </c>
      <c r="W556" s="2" t="s">
        <v>1919</v>
      </c>
      <c r="X556" s="35" t="s">
        <v>2136</v>
      </c>
    </row>
    <row r="557" spans="1:24" x14ac:dyDescent="0.25">
      <c r="A557" s="3" t="s">
        <v>1657</v>
      </c>
      <c r="B557" s="7">
        <v>836</v>
      </c>
      <c r="C557" s="34" t="s">
        <v>447</v>
      </c>
      <c r="D557" s="2" t="s">
        <v>1038</v>
      </c>
      <c r="E557" s="35" t="s">
        <v>515</v>
      </c>
      <c r="F557" s="11">
        <v>0</v>
      </c>
      <c r="G557" s="28">
        <f>SUMIFS('Verkaufte Spindeln'!D:D,'Verkaufte Spindeln'!C:C,Tabelle2[[#This Row],[Zeichnungs-Endnummer]],'Verkaufte Spindeln'!F:F,"&gt;="&amp;Datum1,'Verkaufte Spindeln'!F:F,"&lt;="&amp;Datum2)</f>
        <v>0</v>
      </c>
      <c r="H557" s="34" t="s">
        <v>2081</v>
      </c>
      <c r="I557" s="3">
        <v>42</v>
      </c>
      <c r="J557" s="3">
        <v>382</v>
      </c>
      <c r="K557" s="41">
        <v>7000</v>
      </c>
      <c r="L557" s="9" t="s">
        <v>2281</v>
      </c>
      <c r="M557" s="3" t="s">
        <v>2345</v>
      </c>
      <c r="N557" s="8" t="s">
        <v>2100</v>
      </c>
      <c r="O557" s="50"/>
      <c r="P557" s="2" t="str">
        <f t="shared" si="24"/>
        <v>098-0519</v>
      </c>
      <c r="Q557" s="2" t="s">
        <v>702</v>
      </c>
      <c r="R557" s="2" t="str">
        <f t="shared" si="25"/>
        <v>098-0520</v>
      </c>
      <c r="S557" s="2" t="s">
        <v>703</v>
      </c>
      <c r="T557" s="2" t="s">
        <v>2055</v>
      </c>
      <c r="U557" s="2" t="s">
        <v>2054</v>
      </c>
      <c r="V557" s="2" t="s">
        <v>2222</v>
      </c>
      <c r="W557" s="2" t="s">
        <v>1919</v>
      </c>
      <c r="X557" s="35" t="s">
        <v>2136</v>
      </c>
    </row>
    <row r="558" spans="1:24" x14ac:dyDescent="0.25">
      <c r="A558" s="3" t="s">
        <v>1603</v>
      </c>
      <c r="B558" s="7">
        <v>866</v>
      </c>
      <c r="C558" s="34" t="s">
        <v>197</v>
      </c>
      <c r="D558" s="2" t="s">
        <v>1035</v>
      </c>
      <c r="E558" s="35" t="s">
        <v>523</v>
      </c>
      <c r="F558" s="11">
        <v>0</v>
      </c>
      <c r="G558" s="28">
        <f>SUMIFS('Verkaufte Spindeln'!D:D,'Verkaufte Spindeln'!C:C,Tabelle2[[#This Row],[Zeichnungs-Endnummer]],'Verkaufte Spindeln'!F:F,"&gt;="&amp;Datum1,'Verkaufte Spindeln'!F:F,"&lt;="&amp;Datum2)</f>
        <v>0</v>
      </c>
      <c r="H558" s="34" t="s">
        <v>2057</v>
      </c>
      <c r="I558" s="3">
        <v>27</v>
      </c>
      <c r="J558" s="3">
        <v>65</v>
      </c>
      <c r="K558" s="41">
        <v>20000</v>
      </c>
      <c r="L558" s="9" t="s">
        <v>2308</v>
      </c>
      <c r="M558" s="3"/>
      <c r="N558" s="8" t="s">
        <v>2100</v>
      </c>
      <c r="O558" s="50"/>
      <c r="P558" s="2" t="str">
        <f t="shared" si="24"/>
        <v>098-0518</v>
      </c>
      <c r="Q558" s="2" t="s">
        <v>718</v>
      </c>
      <c r="R558" s="2" t="str">
        <f t="shared" si="25"/>
        <v>098-0517</v>
      </c>
      <c r="S558" s="2" t="s">
        <v>719</v>
      </c>
      <c r="T558" s="2" t="s">
        <v>1893</v>
      </c>
      <c r="U558" s="2" t="s">
        <v>2033</v>
      </c>
      <c r="V558" s="2" t="s">
        <v>2112</v>
      </c>
      <c r="W558" s="2" t="s">
        <v>2112</v>
      </c>
      <c r="X558" s="35" t="s">
        <v>2136</v>
      </c>
    </row>
    <row r="559" spans="1:24" x14ac:dyDescent="0.25">
      <c r="A559" s="3" t="s">
        <v>1691</v>
      </c>
      <c r="B559" s="7">
        <v>868</v>
      </c>
      <c r="C559" s="34" t="s">
        <v>369</v>
      </c>
      <c r="D559" s="2" t="s">
        <v>1083</v>
      </c>
      <c r="E559" s="35" t="s">
        <v>528</v>
      </c>
      <c r="F559" s="11">
        <v>0</v>
      </c>
      <c r="G559" s="28">
        <f>SUMIFS('Verkaufte Spindeln'!D:D,'Verkaufte Spindeln'!C:C,Tabelle2[[#This Row],[Zeichnungs-Endnummer]],'Verkaufte Spindeln'!F:F,"&gt;="&amp;Datum1,'Verkaufte Spindeln'!F:F,"&lt;="&amp;Datum2)</f>
        <v>0</v>
      </c>
      <c r="H559" s="34" t="s">
        <v>2058</v>
      </c>
      <c r="I559" s="4">
        <v>6.2831853071795871</v>
      </c>
      <c r="J559" s="3">
        <v>50</v>
      </c>
      <c r="K559" s="36">
        <v>5000</v>
      </c>
      <c r="L559" s="9" t="s">
        <v>2385</v>
      </c>
      <c r="M559" s="3" t="s">
        <v>2386</v>
      </c>
      <c r="N559" s="8"/>
      <c r="O559" s="50"/>
      <c r="P559" s="2" t="str">
        <f t="shared" si="24"/>
        <v>0</v>
      </c>
      <c r="Q559" s="2"/>
      <c r="R559" s="2" t="str">
        <f t="shared" si="25"/>
        <v>0</v>
      </c>
      <c r="S559" s="2"/>
      <c r="T559" s="3" t="s">
        <v>2411</v>
      </c>
      <c r="U559" s="3" t="s">
        <v>2403</v>
      </c>
      <c r="V559" s="2"/>
      <c r="W559" s="2"/>
      <c r="X559" s="35" t="s">
        <v>2136</v>
      </c>
    </row>
    <row r="560" spans="1:24" x14ac:dyDescent="0.25">
      <c r="A560" s="3" t="s">
        <v>1693</v>
      </c>
      <c r="B560" s="7">
        <v>870</v>
      </c>
      <c r="C560" s="34" t="s">
        <v>236</v>
      </c>
      <c r="D560" s="2" t="s">
        <v>1243</v>
      </c>
      <c r="E560" s="35" t="s">
        <v>511</v>
      </c>
      <c r="F560" s="11">
        <v>0</v>
      </c>
      <c r="G560" s="28">
        <f>SUMIFS('Verkaufte Spindeln'!D:D,'Verkaufte Spindeln'!C:C,Tabelle2[[#This Row],[Zeichnungs-Endnummer]],'Verkaufte Spindeln'!F:F,"&gt;="&amp;Datum1,'Verkaufte Spindeln'!F:F,"&lt;="&amp;Datum2)</f>
        <v>0</v>
      </c>
      <c r="H560" s="34" t="s">
        <v>2057</v>
      </c>
      <c r="I560" s="3">
        <v>60</v>
      </c>
      <c r="J560" s="3">
        <v>81.857142857142861</v>
      </c>
      <c r="K560" s="41">
        <v>24000</v>
      </c>
      <c r="L560" s="9" t="s">
        <v>2305</v>
      </c>
      <c r="M560" s="3" t="s">
        <v>2361</v>
      </c>
      <c r="N560" s="8" t="s">
        <v>2100</v>
      </c>
      <c r="O560" s="50"/>
      <c r="P560" s="2" t="str">
        <f t="shared" si="24"/>
        <v>098-0551</v>
      </c>
      <c r="Q560" s="2" t="s">
        <v>737</v>
      </c>
      <c r="R560" s="2" t="str">
        <f t="shared" si="25"/>
        <v>098-0560</v>
      </c>
      <c r="S560" s="2" t="s">
        <v>739</v>
      </c>
      <c r="T560" s="2" t="s">
        <v>1905</v>
      </c>
      <c r="U560" s="2" t="s">
        <v>2009</v>
      </c>
      <c r="V560" s="2" t="s">
        <v>2112</v>
      </c>
      <c r="W560" s="2" t="s">
        <v>2112</v>
      </c>
      <c r="X560" s="35" t="s">
        <v>2136</v>
      </c>
    </row>
    <row r="561" spans="1:24" x14ac:dyDescent="0.25">
      <c r="A561" s="3" t="s">
        <v>1704</v>
      </c>
      <c r="B561" s="7">
        <v>881</v>
      </c>
      <c r="C561" s="34" t="s">
        <v>454</v>
      </c>
      <c r="D561" s="2" t="s">
        <v>1089</v>
      </c>
      <c r="E561" s="35" t="s">
        <v>511</v>
      </c>
      <c r="F561" s="11">
        <v>0</v>
      </c>
      <c r="G561" s="28">
        <f>SUMIFS('Verkaufte Spindeln'!D:D,'Verkaufte Spindeln'!C:C,Tabelle2[[#This Row],[Zeichnungs-Endnummer]],'Verkaufte Spindeln'!F:F,"&gt;="&amp;Datum1,'Verkaufte Spindeln'!F:F,"&lt;="&amp;Datum2)</f>
        <v>0</v>
      </c>
      <c r="H561" s="34" t="s">
        <v>2081</v>
      </c>
      <c r="I561" s="3">
        <v>34</v>
      </c>
      <c r="J561" s="3">
        <v>162.35</v>
      </c>
      <c r="K561" s="41">
        <v>7500</v>
      </c>
      <c r="L561" s="9" t="s">
        <v>2325</v>
      </c>
      <c r="M561" s="3" t="s">
        <v>2348</v>
      </c>
      <c r="N561" s="8" t="s">
        <v>2100</v>
      </c>
      <c r="O561" s="50" t="s">
        <v>804</v>
      </c>
      <c r="P561" s="2" t="str">
        <f t="shared" si="24"/>
        <v>098-0521</v>
      </c>
      <c r="Q561" s="2" t="s">
        <v>704</v>
      </c>
      <c r="R561" s="2" t="str">
        <f t="shared" si="25"/>
        <v>098-0488</v>
      </c>
      <c r="S561" s="2" t="s">
        <v>705</v>
      </c>
      <c r="T561" s="2" t="s">
        <v>1907</v>
      </c>
      <c r="U561" s="2" t="s">
        <v>2012</v>
      </c>
      <c r="V561" s="2" t="s">
        <v>2112</v>
      </c>
      <c r="W561" s="2" t="s">
        <v>2128</v>
      </c>
      <c r="X561" s="35" t="s">
        <v>2136</v>
      </c>
    </row>
    <row r="562" spans="1:24" x14ac:dyDescent="0.25">
      <c r="A562" s="3" t="s">
        <v>1667</v>
      </c>
      <c r="B562" s="7">
        <v>885</v>
      </c>
      <c r="C562" s="34" t="s">
        <v>185</v>
      </c>
      <c r="D562" s="2" t="s">
        <v>1073</v>
      </c>
      <c r="E562" s="35" t="s">
        <v>511</v>
      </c>
      <c r="F562" s="11">
        <v>0</v>
      </c>
      <c r="G562" s="28">
        <f>SUMIFS('Verkaufte Spindeln'!D:D,'Verkaufte Spindeln'!C:C,Tabelle2[[#This Row],[Zeichnungs-Endnummer]],'Verkaufte Spindeln'!F:F,"&gt;="&amp;Datum1,'Verkaufte Spindeln'!F:F,"&lt;="&amp;Datum2)</f>
        <v>0</v>
      </c>
      <c r="H562" s="34" t="s">
        <v>2057</v>
      </c>
      <c r="I562" s="3">
        <v>27</v>
      </c>
      <c r="J562" s="3">
        <v>128.92500000000001</v>
      </c>
      <c r="K562" s="41">
        <v>10000</v>
      </c>
      <c r="L562" s="9" t="s">
        <v>2318</v>
      </c>
      <c r="M562" s="3" t="s">
        <v>2348</v>
      </c>
      <c r="N562" s="8" t="s">
        <v>2100</v>
      </c>
      <c r="O562" s="50"/>
      <c r="P562" s="2" t="str">
        <f t="shared" si="24"/>
        <v>098-0399</v>
      </c>
      <c r="Q562" s="2" t="s">
        <v>663</v>
      </c>
      <c r="R562" s="2" t="str">
        <f t="shared" si="25"/>
        <v>098-0400</v>
      </c>
      <c r="S562" s="2" t="s">
        <v>664</v>
      </c>
      <c r="T562" s="2" t="s">
        <v>1906</v>
      </c>
      <c r="U562" s="2" t="s">
        <v>2010</v>
      </c>
      <c r="V562" s="2" t="s">
        <v>2112</v>
      </c>
      <c r="W562" s="2" t="s">
        <v>2119</v>
      </c>
      <c r="X562" s="35" t="s">
        <v>2136</v>
      </c>
    </row>
    <row r="563" spans="1:24" x14ac:dyDescent="0.25">
      <c r="A563" s="3" t="s">
        <v>1715</v>
      </c>
      <c r="B563" s="7">
        <v>896</v>
      </c>
      <c r="C563" s="34" t="s">
        <v>371</v>
      </c>
      <c r="D563" s="2" t="s">
        <v>1246</v>
      </c>
      <c r="E563" s="35" t="s">
        <v>528</v>
      </c>
      <c r="F563" s="11">
        <v>0</v>
      </c>
      <c r="G563" s="28">
        <f>SUMIFS('Verkaufte Spindeln'!D:D,'Verkaufte Spindeln'!C:C,Tabelle2[[#This Row],[Zeichnungs-Endnummer]],'Verkaufte Spindeln'!F:F,"&gt;="&amp;Datum1,'Verkaufte Spindeln'!F:F,"&lt;="&amp;Datum2)</f>
        <v>0</v>
      </c>
      <c r="H563" s="34" t="s">
        <v>2058</v>
      </c>
      <c r="I563" s="4">
        <v>15.707963267948966</v>
      </c>
      <c r="J563" s="3">
        <v>50</v>
      </c>
      <c r="K563" s="36">
        <v>5000</v>
      </c>
      <c r="L563" s="9" t="s">
        <v>2389</v>
      </c>
      <c r="M563" s="3" t="s">
        <v>2386</v>
      </c>
      <c r="N563" s="8"/>
      <c r="O563" s="50"/>
      <c r="P563" s="2" t="str">
        <f t="shared" si="24"/>
        <v>0</v>
      </c>
      <c r="Q563" s="2"/>
      <c r="R563" s="2" t="str">
        <f t="shared" si="25"/>
        <v>0</v>
      </c>
      <c r="S563" s="2"/>
      <c r="T563" s="3" t="s">
        <v>2397</v>
      </c>
      <c r="U563" s="3" t="s">
        <v>2404</v>
      </c>
      <c r="V563" s="2"/>
      <c r="W563" s="2"/>
      <c r="X563" s="35" t="s">
        <v>2136</v>
      </c>
    </row>
    <row r="564" spans="1:24" x14ac:dyDescent="0.25">
      <c r="A564" s="3" t="s">
        <v>1726</v>
      </c>
      <c r="B564" s="7">
        <v>921</v>
      </c>
      <c r="C564" s="34" t="s">
        <v>365</v>
      </c>
      <c r="D564" s="2" t="s">
        <v>366</v>
      </c>
      <c r="E564" s="35"/>
      <c r="F564" s="11">
        <v>0</v>
      </c>
      <c r="G564" s="28">
        <f>SUMIFS('Verkaufte Spindeln'!D:D,'Verkaufte Spindeln'!C:C,Tabelle2[[#This Row],[Zeichnungs-Endnummer]],'Verkaufte Spindeln'!F:F,"&gt;="&amp;Datum1,'Verkaufte Spindeln'!F:F,"&lt;="&amp;Datum2)</f>
        <v>0</v>
      </c>
      <c r="H564" s="34"/>
      <c r="I564" s="3"/>
      <c r="J564" s="3"/>
      <c r="K564" s="41">
        <v>0</v>
      </c>
      <c r="L564" s="9"/>
      <c r="M564" s="3"/>
      <c r="N564" s="8"/>
      <c r="O564" s="50"/>
      <c r="P564" s="2" t="str">
        <f t="shared" si="24"/>
        <v>0</v>
      </c>
      <c r="Q564" s="2"/>
      <c r="R564" s="2" t="str">
        <f t="shared" si="25"/>
        <v>0</v>
      </c>
      <c r="S564" s="2"/>
      <c r="T564" s="2"/>
      <c r="U564" s="2"/>
      <c r="V564" s="2"/>
      <c r="W564" s="2"/>
      <c r="X564" s="35" t="s">
        <v>2136</v>
      </c>
    </row>
    <row r="565" spans="1:24" x14ac:dyDescent="0.25">
      <c r="A565" s="3" t="s">
        <v>1736</v>
      </c>
      <c r="B565" s="7">
        <v>932</v>
      </c>
      <c r="C565" s="34" t="s">
        <v>464</v>
      </c>
      <c r="D565" s="2" t="s">
        <v>1104</v>
      </c>
      <c r="E565" s="35" t="s">
        <v>515</v>
      </c>
      <c r="F565" s="11">
        <v>0</v>
      </c>
      <c r="G565" s="28">
        <f>SUMIFS('Verkaufte Spindeln'!D:D,'Verkaufte Spindeln'!C:C,Tabelle2[[#This Row],[Zeichnungs-Endnummer]],'Verkaufte Spindeln'!F:F,"&gt;="&amp;Datum1,'Verkaufte Spindeln'!F:F,"&lt;="&amp;Datum2)</f>
        <v>0</v>
      </c>
      <c r="H565" s="34" t="s">
        <v>2081</v>
      </c>
      <c r="I565" s="3">
        <v>42</v>
      </c>
      <c r="J565" s="3">
        <v>400</v>
      </c>
      <c r="K565" s="41">
        <v>7000</v>
      </c>
      <c r="L565" s="9" t="s">
        <v>2323</v>
      </c>
      <c r="M565" s="3" t="s">
        <v>2345</v>
      </c>
      <c r="N565" s="8" t="s">
        <v>2100</v>
      </c>
      <c r="O565" s="50"/>
      <c r="P565" s="2" t="str">
        <f t="shared" ref="P565" si="26">"0"&amp;Q565</f>
        <v>098-0547</v>
      </c>
      <c r="Q565" s="2" t="s">
        <v>731</v>
      </c>
      <c r="R565" s="2" t="str">
        <f t="shared" si="25"/>
        <v>098-0548</v>
      </c>
      <c r="S565" s="2" t="s">
        <v>732</v>
      </c>
      <c r="T565" s="2" t="s">
        <v>1916</v>
      </c>
      <c r="U565" s="2" t="s">
        <v>2020</v>
      </c>
      <c r="V565" s="2" t="s">
        <v>2112</v>
      </c>
      <c r="W565" s="2" t="s">
        <v>2132</v>
      </c>
      <c r="X565" s="35" t="s">
        <v>2232</v>
      </c>
    </row>
    <row r="566" spans="1:24" x14ac:dyDescent="0.25">
      <c r="A566" s="3" t="s">
        <v>1741</v>
      </c>
      <c r="B566" s="7">
        <v>935</v>
      </c>
      <c r="C566" s="34" t="s">
        <v>186</v>
      </c>
      <c r="D566" s="2" t="s">
        <v>1073</v>
      </c>
      <c r="E566" s="35" t="s">
        <v>511</v>
      </c>
      <c r="F566" s="11">
        <v>0</v>
      </c>
      <c r="G566" s="28">
        <f>SUMIFS('Verkaufte Spindeln'!D:D,'Verkaufte Spindeln'!C:C,Tabelle2[[#This Row],[Zeichnungs-Endnummer]],'Verkaufte Spindeln'!F:F,"&gt;="&amp;Datum1,'Verkaufte Spindeln'!F:F,"&lt;="&amp;Datum2)</f>
        <v>0</v>
      </c>
      <c r="H566" s="34" t="s">
        <v>2057</v>
      </c>
      <c r="I566" s="3">
        <v>27</v>
      </c>
      <c r="J566" s="3">
        <v>128.92500000000001</v>
      </c>
      <c r="K566" s="41">
        <v>10000</v>
      </c>
      <c r="L566" s="9" t="s">
        <v>2318</v>
      </c>
      <c r="M566" s="3" t="s">
        <v>2348</v>
      </c>
      <c r="N566" s="8" t="s">
        <v>2100</v>
      </c>
      <c r="O566" s="50"/>
      <c r="P566" s="2" t="str">
        <f t="shared" ref="P566:P621" si="27">"0"&amp;Q566</f>
        <v>098-0399</v>
      </c>
      <c r="Q566" s="2" t="s">
        <v>663</v>
      </c>
      <c r="R566" s="2" t="str">
        <f t="shared" ref="R566:R589" si="28">"0"&amp;S566</f>
        <v>098-0400</v>
      </c>
      <c r="S566" s="2" t="s">
        <v>664</v>
      </c>
      <c r="T566" s="2" t="s">
        <v>1906</v>
      </c>
      <c r="U566" s="2" t="s">
        <v>2010</v>
      </c>
      <c r="V566" s="2" t="s">
        <v>2112</v>
      </c>
      <c r="W566" s="2" t="s">
        <v>2119</v>
      </c>
      <c r="X566" s="35" t="s">
        <v>2136</v>
      </c>
    </row>
    <row r="567" spans="1:24" x14ac:dyDescent="0.25">
      <c r="A567" s="3" t="s">
        <v>1744</v>
      </c>
      <c r="B567" s="7">
        <v>941</v>
      </c>
      <c r="C567" s="34" t="s">
        <v>2</v>
      </c>
      <c r="D567" s="2"/>
      <c r="E567" s="35" t="s">
        <v>511</v>
      </c>
      <c r="F567" s="11">
        <v>0</v>
      </c>
      <c r="G567" s="28">
        <f>SUMIFS('Verkaufte Spindeln'!D:D,'Verkaufte Spindeln'!C:C,Tabelle2[[#This Row],[Zeichnungs-Endnummer]],'Verkaufte Spindeln'!F:F,"&gt;="&amp;Datum1,'Verkaufte Spindeln'!F:F,"&lt;="&amp;Datum2)</f>
        <v>0</v>
      </c>
      <c r="H567" s="34" t="s">
        <v>2057</v>
      </c>
      <c r="I567" s="3">
        <v>21</v>
      </c>
      <c r="J567" s="3">
        <v>100</v>
      </c>
      <c r="K567" s="41">
        <v>18000</v>
      </c>
      <c r="L567" s="9" t="s">
        <v>2305</v>
      </c>
      <c r="M567" s="3" t="s">
        <v>2361</v>
      </c>
      <c r="N567" s="8" t="s">
        <v>2100</v>
      </c>
      <c r="O567" s="50"/>
      <c r="P567" s="2" t="str">
        <f t="shared" si="27"/>
        <v>098-0569</v>
      </c>
      <c r="Q567" s="2" t="s">
        <v>745</v>
      </c>
      <c r="R567" s="2" t="str">
        <f t="shared" si="28"/>
        <v>098-0570</v>
      </c>
      <c r="S567" s="2" t="s">
        <v>746</v>
      </c>
      <c r="T567" s="2" t="s">
        <v>1905</v>
      </c>
      <c r="U567" s="2" t="s">
        <v>2008</v>
      </c>
      <c r="V567" s="2" t="s">
        <v>2112</v>
      </c>
      <c r="W567" s="2" t="s">
        <v>2112</v>
      </c>
      <c r="X567" s="35" t="s">
        <v>2136</v>
      </c>
    </row>
    <row r="568" spans="1:24" x14ac:dyDescent="0.25">
      <c r="A568" s="3" t="s">
        <v>1748</v>
      </c>
      <c r="B568" s="7">
        <v>947</v>
      </c>
      <c r="C568" s="34" t="s">
        <v>354</v>
      </c>
      <c r="D568" s="2" t="s">
        <v>1088</v>
      </c>
      <c r="E568" s="35" t="s">
        <v>523</v>
      </c>
      <c r="F568" s="11">
        <v>0</v>
      </c>
      <c r="G568" s="28">
        <f>SUMIFS('Verkaufte Spindeln'!D:D,'Verkaufte Spindeln'!C:C,Tabelle2[[#This Row],[Zeichnungs-Endnummer]],'Verkaufte Spindeln'!F:F,"&gt;="&amp;Datum1,'Verkaufte Spindeln'!F:F,"&lt;="&amp;Datum2)</f>
        <v>0</v>
      </c>
      <c r="H568" s="34" t="s">
        <v>2091</v>
      </c>
      <c r="I568" s="3">
        <v>6</v>
      </c>
      <c r="J568" s="3"/>
      <c r="K568" s="41">
        <v>15000</v>
      </c>
      <c r="L568" s="9"/>
      <c r="M568" s="3"/>
      <c r="N568" s="8" t="s">
        <v>2100</v>
      </c>
      <c r="O568" s="50"/>
      <c r="P568" s="2" t="str">
        <f t="shared" si="27"/>
        <v>098-0567</v>
      </c>
      <c r="Q568" s="2" t="s">
        <v>742</v>
      </c>
      <c r="R568" s="2" t="str">
        <f t="shared" si="28"/>
        <v>098-0437</v>
      </c>
      <c r="S568" s="2" t="s">
        <v>677</v>
      </c>
      <c r="T568" s="2" t="s">
        <v>1888</v>
      </c>
      <c r="U568" s="2" t="s">
        <v>2026</v>
      </c>
      <c r="V568" s="2" t="s">
        <v>2228</v>
      </c>
      <c r="W568" s="2" t="s">
        <v>2133</v>
      </c>
      <c r="X568" s="35" t="s">
        <v>2136</v>
      </c>
    </row>
    <row r="569" spans="1:24" x14ac:dyDescent="0.25">
      <c r="A569" s="3" t="s">
        <v>1752</v>
      </c>
      <c r="B569" s="7">
        <v>953</v>
      </c>
      <c r="C569" s="34" t="s">
        <v>239</v>
      </c>
      <c r="D569" s="2" t="s">
        <v>1027</v>
      </c>
      <c r="E569" s="35" t="s">
        <v>534</v>
      </c>
      <c r="F569" s="11">
        <v>0</v>
      </c>
      <c r="G569" s="28">
        <f>SUMIFS('Verkaufte Spindeln'!D:D,'Verkaufte Spindeln'!C:C,Tabelle2[[#This Row],[Zeichnungs-Endnummer]],'Verkaufte Spindeln'!F:F,"&gt;="&amp;Datum1,'Verkaufte Spindeln'!F:F,"&lt;="&amp;Datum2)</f>
        <v>0</v>
      </c>
      <c r="H569" s="34" t="s">
        <v>2057</v>
      </c>
      <c r="I569" s="3">
        <v>60</v>
      </c>
      <c r="J569" s="3">
        <v>81.857142857142861</v>
      </c>
      <c r="K569" s="41">
        <v>24000</v>
      </c>
      <c r="L569" s="9" t="s">
        <v>2305</v>
      </c>
      <c r="M569" s="3" t="s">
        <v>2361</v>
      </c>
      <c r="N569" s="8" t="s">
        <v>2100</v>
      </c>
      <c r="O569" s="50"/>
      <c r="P569" s="2" t="str">
        <f t="shared" si="27"/>
        <v>098-0551</v>
      </c>
      <c r="Q569" s="2" t="s">
        <v>737</v>
      </c>
      <c r="R569" s="2" t="str">
        <f t="shared" si="28"/>
        <v>098-0560</v>
      </c>
      <c r="S569" s="2" t="s">
        <v>739</v>
      </c>
      <c r="T569" s="2" t="s">
        <v>1905</v>
      </c>
      <c r="U569" s="2">
        <v>70083100</v>
      </c>
      <c r="V569" s="2" t="s">
        <v>2112</v>
      </c>
      <c r="W569" s="2" t="s">
        <v>2112</v>
      </c>
      <c r="X569" s="35" t="s">
        <v>2136</v>
      </c>
    </row>
    <row r="570" spans="1:24" x14ac:dyDescent="0.25">
      <c r="A570" s="3" t="s">
        <v>1762</v>
      </c>
      <c r="B570" s="7">
        <v>962</v>
      </c>
      <c r="C570" s="34" t="s">
        <v>262</v>
      </c>
      <c r="D570" s="2" t="s">
        <v>1013</v>
      </c>
      <c r="E570" s="35" t="s">
        <v>511</v>
      </c>
      <c r="F570" s="11">
        <v>0</v>
      </c>
      <c r="G570" s="28">
        <f>SUMIFS('Verkaufte Spindeln'!D:D,'Verkaufte Spindeln'!C:C,Tabelle2[[#This Row],[Zeichnungs-Endnummer]],'Verkaufte Spindeln'!F:F,"&gt;="&amp;Datum1,'Verkaufte Spindeln'!F:F,"&lt;="&amp;Datum2)</f>
        <v>0</v>
      </c>
      <c r="H570" s="34" t="s">
        <v>2063</v>
      </c>
      <c r="I570" s="3">
        <v>21</v>
      </c>
      <c r="J570" s="3">
        <v>100.27500000000001</v>
      </c>
      <c r="K570" s="41">
        <v>12000</v>
      </c>
      <c r="L570" s="9" t="s">
        <v>2311</v>
      </c>
      <c r="M570" s="3" t="s">
        <v>2348</v>
      </c>
      <c r="N570" s="8" t="s">
        <v>2100</v>
      </c>
      <c r="O570" s="50"/>
      <c r="P570" s="2" t="str">
        <f t="shared" si="27"/>
        <v>098-0592</v>
      </c>
      <c r="Q570" s="2" t="s">
        <v>632</v>
      </c>
      <c r="R570" s="2" t="str">
        <f t="shared" si="28"/>
        <v>098-0593</v>
      </c>
      <c r="S570" s="2" t="s">
        <v>633</v>
      </c>
      <c r="T570" s="2" t="s">
        <v>1967</v>
      </c>
      <c r="U570" s="2" t="s">
        <v>2242</v>
      </c>
      <c r="V570" s="2" t="s">
        <v>2112</v>
      </c>
      <c r="W570" s="2" t="s">
        <v>1919</v>
      </c>
      <c r="X570" s="35" t="s">
        <v>2136</v>
      </c>
    </row>
    <row r="571" spans="1:24" x14ac:dyDescent="0.25">
      <c r="A571" s="3" t="s">
        <v>1763</v>
      </c>
      <c r="B571" s="7">
        <v>968</v>
      </c>
      <c r="C571" s="34" t="s">
        <v>240</v>
      </c>
      <c r="D571" s="2" t="s">
        <v>241</v>
      </c>
      <c r="E571" s="35" t="s">
        <v>515</v>
      </c>
      <c r="F571" s="11">
        <v>0</v>
      </c>
      <c r="G571" s="28">
        <f>SUMIFS('Verkaufte Spindeln'!D:D,'Verkaufte Spindeln'!C:C,Tabelle2[[#This Row],[Zeichnungs-Endnummer]],'Verkaufte Spindeln'!F:F,"&gt;="&amp;Datum1,'Verkaufte Spindeln'!F:F,"&lt;="&amp;Datum2)</f>
        <v>0</v>
      </c>
      <c r="H571" s="34" t="s">
        <v>2057</v>
      </c>
      <c r="I571" s="3">
        <v>60</v>
      </c>
      <c r="J571" s="3" t="e">
        <v>#VALUE!</v>
      </c>
      <c r="K571" s="41">
        <v>24000</v>
      </c>
      <c r="L571" s="9" t="s">
        <v>2326</v>
      </c>
      <c r="M571" s="3" t="s">
        <v>2326</v>
      </c>
      <c r="N571" s="8" t="s">
        <v>2100</v>
      </c>
      <c r="O571" s="50"/>
      <c r="P571" s="2" t="str">
        <f t="shared" si="27"/>
        <v>0</v>
      </c>
      <c r="Q571" s="2"/>
      <c r="R571" s="2" t="str">
        <f t="shared" si="28"/>
        <v>0</v>
      </c>
      <c r="S571" s="2"/>
      <c r="T571" s="2"/>
      <c r="U571" s="2"/>
      <c r="V571" s="2" t="s">
        <v>2143</v>
      </c>
      <c r="W571" s="2"/>
      <c r="X571" s="35" t="s">
        <v>2136</v>
      </c>
    </row>
    <row r="572" spans="1:24" x14ac:dyDescent="0.25">
      <c r="A572" s="3" t="s">
        <v>1774</v>
      </c>
      <c r="B572" s="7">
        <v>970</v>
      </c>
      <c r="C572" s="34" t="s">
        <v>399</v>
      </c>
      <c r="D572" s="2" t="s">
        <v>1131</v>
      </c>
      <c r="E572" s="35" t="s">
        <v>511</v>
      </c>
      <c r="F572" s="11">
        <v>0</v>
      </c>
      <c r="G572" s="28">
        <f>SUMIFS('Verkaufte Spindeln'!D:D,'Verkaufte Spindeln'!C:C,Tabelle2[[#This Row],[Zeichnungs-Endnummer]],'Verkaufte Spindeln'!F:F,"&gt;="&amp;Datum1,'Verkaufte Spindeln'!F:F,"&lt;="&amp;Datum2)</f>
        <v>0</v>
      </c>
      <c r="H572" s="34" t="s">
        <v>2095</v>
      </c>
      <c r="I572" s="3">
        <v>42</v>
      </c>
      <c r="J572" s="3">
        <v>201</v>
      </c>
      <c r="K572" s="41">
        <v>10000</v>
      </c>
      <c r="L572" s="9" t="s">
        <v>2312</v>
      </c>
      <c r="M572" s="3" t="s">
        <v>2348</v>
      </c>
      <c r="N572" s="8" t="s">
        <v>2100</v>
      </c>
      <c r="O572" s="50" t="s">
        <v>810</v>
      </c>
      <c r="P572" s="2" t="str">
        <f t="shared" si="27"/>
        <v>098-0580</v>
      </c>
      <c r="Q572" s="2" t="s">
        <v>748</v>
      </c>
      <c r="R572" s="2" t="str">
        <f t="shared" si="28"/>
        <v>098-0488</v>
      </c>
      <c r="S572" s="2" t="s">
        <v>705</v>
      </c>
      <c r="T572" s="2" t="s">
        <v>1907</v>
      </c>
      <c r="U572" s="2" t="s">
        <v>2014</v>
      </c>
      <c r="V572" s="2" t="s">
        <v>2112</v>
      </c>
      <c r="W572" s="2" t="s">
        <v>2112</v>
      </c>
      <c r="X572" s="35" t="s">
        <v>2136</v>
      </c>
    </row>
    <row r="573" spans="1:24" x14ac:dyDescent="0.25">
      <c r="A573" s="3" t="s">
        <v>1770</v>
      </c>
      <c r="B573" s="7">
        <v>971</v>
      </c>
      <c r="C573" s="34" t="s">
        <v>357</v>
      </c>
      <c r="D573" s="2" t="s">
        <v>1128</v>
      </c>
      <c r="E573" s="35" t="s">
        <v>511</v>
      </c>
      <c r="F573" s="11">
        <v>0</v>
      </c>
      <c r="G573" s="28">
        <f>SUMIFS('Verkaufte Spindeln'!D:D,'Verkaufte Spindeln'!C:C,Tabelle2[[#This Row],[Zeichnungs-Endnummer]],'Verkaufte Spindeln'!F:F,"&gt;="&amp;Datum1,'Verkaufte Spindeln'!F:F,"&lt;="&amp;Datum2)</f>
        <v>0</v>
      </c>
      <c r="H573" s="34" t="s">
        <v>2094</v>
      </c>
      <c r="I573" s="3">
        <v>42</v>
      </c>
      <c r="J573" s="3">
        <v>201</v>
      </c>
      <c r="K573" s="41">
        <v>8000</v>
      </c>
      <c r="L573" s="9" t="s">
        <v>2325</v>
      </c>
      <c r="M573" s="3">
        <v>0</v>
      </c>
      <c r="N573" s="8" t="s">
        <v>2100</v>
      </c>
      <c r="O573" s="50" t="s">
        <v>808</v>
      </c>
      <c r="P573" s="2" t="str">
        <f t="shared" si="27"/>
        <v>098-0573</v>
      </c>
      <c r="Q573" s="2" t="s">
        <v>747</v>
      </c>
      <c r="R573" s="2" t="str">
        <f t="shared" si="28"/>
        <v>098-0488</v>
      </c>
      <c r="S573" s="2" t="s">
        <v>705</v>
      </c>
      <c r="T573" s="2" t="s">
        <v>1907</v>
      </c>
      <c r="U573" s="2" t="s">
        <v>2013</v>
      </c>
      <c r="V573" s="2" t="s">
        <v>2112</v>
      </c>
      <c r="W573" s="2" t="s">
        <v>2112</v>
      </c>
      <c r="X573" s="35" t="s">
        <v>2136</v>
      </c>
    </row>
    <row r="574" spans="1:24" x14ac:dyDescent="0.25">
      <c r="A574" s="3" t="s">
        <v>1775</v>
      </c>
      <c r="B574" s="7">
        <v>972</v>
      </c>
      <c r="C574" s="34" t="s">
        <v>312</v>
      </c>
      <c r="D574" s="2" t="s">
        <v>1132</v>
      </c>
      <c r="E574" s="35" t="s">
        <v>511</v>
      </c>
      <c r="F574" s="11">
        <v>0</v>
      </c>
      <c r="G574" s="28">
        <f>SUMIFS('Verkaufte Spindeln'!D:D,'Verkaufte Spindeln'!C:C,Tabelle2[[#This Row],[Zeichnungs-Endnummer]],'Verkaufte Spindeln'!F:F,"&gt;="&amp;Datum1,'Verkaufte Spindeln'!F:F,"&lt;="&amp;Datum2)</f>
        <v>0</v>
      </c>
      <c r="H574" s="34" t="s">
        <v>2063</v>
      </c>
      <c r="I574" s="3">
        <v>42</v>
      </c>
      <c r="J574" s="3">
        <v>201</v>
      </c>
      <c r="K574" s="41">
        <v>8000</v>
      </c>
      <c r="L574" s="9" t="s">
        <v>2325</v>
      </c>
      <c r="M574" s="3">
        <v>0</v>
      </c>
      <c r="N574" s="8" t="s">
        <v>2100</v>
      </c>
      <c r="O574" s="50" t="s">
        <v>808</v>
      </c>
      <c r="P574" s="2" t="str">
        <f t="shared" si="27"/>
        <v>098-0573</v>
      </c>
      <c r="Q574" s="2" t="s">
        <v>747</v>
      </c>
      <c r="R574" s="2" t="str">
        <f t="shared" si="28"/>
        <v>098-0488</v>
      </c>
      <c r="S574" s="2" t="s">
        <v>705</v>
      </c>
      <c r="T574" s="2" t="s">
        <v>1907</v>
      </c>
      <c r="U574" s="2" t="s">
        <v>2013</v>
      </c>
      <c r="V574" s="2" t="s">
        <v>2112</v>
      </c>
      <c r="W574" s="2" t="s">
        <v>2112</v>
      </c>
      <c r="X574" s="35" t="s">
        <v>2136</v>
      </c>
    </row>
    <row r="575" spans="1:24" x14ac:dyDescent="0.25">
      <c r="A575" s="3" t="s">
        <v>1782</v>
      </c>
      <c r="B575" s="7">
        <v>980</v>
      </c>
      <c r="C575" s="34" t="s">
        <v>50</v>
      </c>
      <c r="D575" s="2" t="s">
        <v>51</v>
      </c>
      <c r="E575" s="35" t="s">
        <v>529</v>
      </c>
      <c r="F575" s="11">
        <v>0</v>
      </c>
      <c r="G575" s="28">
        <f>SUMIFS('Verkaufte Spindeln'!D:D,'Verkaufte Spindeln'!C:C,Tabelle2[[#This Row],[Zeichnungs-Endnummer]],'Verkaufte Spindeln'!F:F,"&gt;="&amp;Datum1,'Verkaufte Spindeln'!F:F,"&lt;="&amp;Datum2)</f>
        <v>0</v>
      </c>
      <c r="H575" s="34" t="s">
        <v>2096</v>
      </c>
      <c r="I575" s="3">
        <v>12</v>
      </c>
      <c r="J575" s="3">
        <v>9.5500000000000007</v>
      </c>
      <c r="K575" s="41">
        <v>20000</v>
      </c>
      <c r="L575" s="9" t="s">
        <v>2329</v>
      </c>
      <c r="M575" s="3" t="s">
        <v>2354</v>
      </c>
      <c r="N575" s="8" t="s">
        <v>2100</v>
      </c>
      <c r="O575" s="50"/>
      <c r="P575" s="2" t="str">
        <f t="shared" si="27"/>
        <v>098-0585</v>
      </c>
      <c r="Q575" s="2" t="s">
        <v>753</v>
      </c>
      <c r="R575" s="2" t="str">
        <f t="shared" si="28"/>
        <v>098-0584</v>
      </c>
      <c r="S575" s="2" t="s">
        <v>754</v>
      </c>
      <c r="T575" s="2" t="s">
        <v>1915</v>
      </c>
      <c r="U575" s="2" t="s">
        <v>2024</v>
      </c>
      <c r="V575" s="2" t="s">
        <v>2112</v>
      </c>
      <c r="W575" s="2" t="s">
        <v>1919</v>
      </c>
      <c r="X575" s="35" t="s">
        <v>2236</v>
      </c>
    </row>
    <row r="576" spans="1:24" x14ac:dyDescent="0.25">
      <c r="A576" s="3" t="s">
        <v>1789</v>
      </c>
      <c r="B576" s="7">
        <v>982</v>
      </c>
      <c r="C576" s="34" t="s">
        <v>100</v>
      </c>
      <c r="D576" s="2" t="s">
        <v>1139</v>
      </c>
      <c r="E576" s="35" t="s">
        <v>513</v>
      </c>
      <c r="F576" s="11">
        <v>0</v>
      </c>
      <c r="G576" s="28">
        <f>SUMIFS('Verkaufte Spindeln'!D:D,'Verkaufte Spindeln'!C:C,Tabelle2[[#This Row],[Zeichnungs-Endnummer]],'Verkaufte Spindeln'!F:F,"&gt;="&amp;Datum1,'Verkaufte Spindeln'!F:F,"&lt;="&amp;Datum2)</f>
        <v>0</v>
      </c>
      <c r="H576" s="34" t="s">
        <v>2057</v>
      </c>
      <c r="I576" s="3">
        <v>18</v>
      </c>
      <c r="J576" s="3">
        <v>57.3</v>
      </c>
      <c r="K576" s="41">
        <v>6000</v>
      </c>
      <c r="L576" s="9" t="s">
        <v>2328</v>
      </c>
      <c r="M576" s="3" t="s">
        <v>2369</v>
      </c>
      <c r="N576" s="8" t="s">
        <v>2100</v>
      </c>
      <c r="O576" s="50" t="s">
        <v>802</v>
      </c>
      <c r="P576" s="2" t="str">
        <f t="shared" si="27"/>
        <v>098-0555</v>
      </c>
      <c r="Q576" s="2" t="s">
        <v>735</v>
      </c>
      <c r="R576" s="2" t="str">
        <f t="shared" si="28"/>
        <v>098-0554</v>
      </c>
      <c r="S576" s="2" t="s">
        <v>736</v>
      </c>
      <c r="T576" s="2" t="s">
        <v>1901</v>
      </c>
      <c r="U576" s="2" t="s">
        <v>2002</v>
      </c>
      <c r="V576" s="2" t="s">
        <v>2112</v>
      </c>
      <c r="W576" s="2" t="s">
        <v>2130</v>
      </c>
      <c r="X576" s="35" t="s">
        <v>2235</v>
      </c>
    </row>
    <row r="577" spans="1:24" x14ac:dyDescent="0.25">
      <c r="A577" s="3" t="s">
        <v>1788</v>
      </c>
      <c r="B577" s="7">
        <v>989</v>
      </c>
      <c r="C577" s="34" t="s">
        <v>7</v>
      </c>
      <c r="D577" s="2"/>
      <c r="E577" s="35"/>
      <c r="F577" s="11">
        <v>0</v>
      </c>
      <c r="G577" s="28">
        <f>SUMIFS('Verkaufte Spindeln'!D:D,'Verkaufte Spindeln'!C:C,Tabelle2[[#This Row],[Zeichnungs-Endnummer]],'Verkaufte Spindeln'!F:F,"&gt;="&amp;Datum1,'Verkaufte Spindeln'!F:F,"&lt;="&amp;Datum2)</f>
        <v>0</v>
      </c>
      <c r="H577" s="34"/>
      <c r="I577" s="3"/>
      <c r="J577" s="3"/>
      <c r="K577" s="41">
        <v>0</v>
      </c>
      <c r="L577" s="9"/>
      <c r="M577" s="3"/>
      <c r="N577" s="8"/>
      <c r="O577" s="50"/>
      <c r="P577" s="2" t="str">
        <f t="shared" si="27"/>
        <v>0</v>
      </c>
      <c r="Q577" s="2"/>
      <c r="R577" s="2" t="str">
        <f t="shared" si="28"/>
        <v>0</v>
      </c>
      <c r="S577" s="2"/>
      <c r="T577" s="2"/>
      <c r="U577" s="2"/>
      <c r="V577" s="2"/>
      <c r="W577" s="2"/>
      <c r="X577" s="35" t="s">
        <v>2136</v>
      </c>
    </row>
    <row r="578" spans="1:24" x14ac:dyDescent="0.25">
      <c r="A578" s="3" t="s">
        <v>1712</v>
      </c>
      <c r="B578" s="7">
        <v>993</v>
      </c>
      <c r="C578" s="34" t="s">
        <v>133</v>
      </c>
      <c r="D578" s="2" t="s">
        <v>1093</v>
      </c>
      <c r="E578" s="35" t="s">
        <v>513</v>
      </c>
      <c r="F578" s="11">
        <v>0</v>
      </c>
      <c r="G578" s="28">
        <f>SUMIFS('Verkaufte Spindeln'!D:D,'Verkaufte Spindeln'!C:C,Tabelle2[[#This Row],[Zeichnungs-Endnummer]],'Verkaufte Spindeln'!F:F,"&gt;="&amp;Datum1,'Verkaufte Spindeln'!F:F,"&lt;="&amp;Datum2)</f>
        <v>0</v>
      </c>
      <c r="H578" s="34" t="s">
        <v>2057</v>
      </c>
      <c r="I578" s="3">
        <v>20</v>
      </c>
      <c r="J578" s="3">
        <v>32.649572649572647</v>
      </c>
      <c r="K578" s="41">
        <v>20000</v>
      </c>
      <c r="L578" s="9" t="s">
        <v>2307</v>
      </c>
      <c r="M578" s="3" t="s">
        <v>2354</v>
      </c>
      <c r="N578" s="8" t="s">
        <v>2100</v>
      </c>
      <c r="O578" s="50" t="s">
        <v>805</v>
      </c>
      <c r="P578" s="2" t="str">
        <f t="shared" si="27"/>
        <v>098-0515</v>
      </c>
      <c r="Q578" s="2" t="s">
        <v>700</v>
      </c>
      <c r="R578" s="2" t="str">
        <f t="shared" si="28"/>
        <v>098-0476</v>
      </c>
      <c r="S578" s="2" t="s">
        <v>695</v>
      </c>
      <c r="T578" s="2" t="s">
        <v>1891</v>
      </c>
      <c r="U578" s="2" t="s">
        <v>2030</v>
      </c>
      <c r="V578" s="2" t="s">
        <v>2229</v>
      </c>
      <c r="W578" s="2" t="s">
        <v>2112</v>
      </c>
      <c r="X578" s="35" t="s">
        <v>2136</v>
      </c>
    </row>
    <row r="579" spans="1:24" x14ac:dyDescent="0.25">
      <c r="A579" s="3" t="s">
        <v>1697</v>
      </c>
      <c r="B579" s="7">
        <v>1006</v>
      </c>
      <c r="C579" s="34" t="s">
        <v>109</v>
      </c>
      <c r="D579" s="2" t="s">
        <v>1087</v>
      </c>
      <c r="E579" s="35" t="s">
        <v>513</v>
      </c>
      <c r="F579" s="11">
        <v>0</v>
      </c>
      <c r="G579" s="28">
        <f>SUMIFS('Verkaufte Spindeln'!D:D,'Verkaufte Spindeln'!C:C,Tabelle2[[#This Row],[Zeichnungs-Endnummer]],'Verkaufte Spindeln'!F:F,"&gt;="&amp;Datum1,'Verkaufte Spindeln'!F:F,"&lt;="&amp;Datum2)</f>
        <v>0</v>
      </c>
      <c r="H579" s="34" t="s">
        <v>2057</v>
      </c>
      <c r="I579" s="3">
        <v>25</v>
      </c>
      <c r="J579" s="3">
        <v>57.3</v>
      </c>
      <c r="K579" s="41">
        <v>18000</v>
      </c>
      <c r="L579" s="9" t="s">
        <v>2307</v>
      </c>
      <c r="M579" s="3" t="s">
        <v>2354</v>
      </c>
      <c r="N579" s="8" t="s">
        <v>2100</v>
      </c>
      <c r="O579" s="50" t="s">
        <v>803</v>
      </c>
      <c r="P579" s="2" t="str">
        <f t="shared" si="27"/>
        <v>098-0555</v>
      </c>
      <c r="Q579" s="2" t="s">
        <v>735</v>
      </c>
      <c r="R579" s="2" t="str">
        <f t="shared" si="28"/>
        <v>098-0554</v>
      </c>
      <c r="S579" s="2" t="s">
        <v>736</v>
      </c>
      <c r="T579" s="2" t="s">
        <v>1901</v>
      </c>
      <c r="U579" s="2" t="s">
        <v>2002</v>
      </c>
      <c r="V579" s="2" t="s">
        <v>2112</v>
      </c>
      <c r="W579" s="2" t="s">
        <v>2130</v>
      </c>
      <c r="X579" s="35" t="s">
        <v>2235</v>
      </c>
    </row>
    <row r="580" spans="1:24" x14ac:dyDescent="0.25">
      <c r="A580" s="3" t="s">
        <v>1627</v>
      </c>
      <c r="B580" s="7">
        <v>1018</v>
      </c>
      <c r="C580" s="34" t="s">
        <v>288</v>
      </c>
      <c r="D580" s="2" t="s">
        <v>1228</v>
      </c>
      <c r="E580" s="35" t="s">
        <v>511</v>
      </c>
      <c r="F580" s="11">
        <v>0</v>
      </c>
      <c r="G580" s="28">
        <f>SUMIFS('Verkaufte Spindeln'!D:D,'Verkaufte Spindeln'!C:C,Tabelle2[[#This Row],[Zeichnungs-Endnummer]],'Verkaufte Spindeln'!F:F,"&gt;="&amp;Datum1,'Verkaufte Spindeln'!F:F,"&lt;="&amp;Datum2)</f>
        <v>0</v>
      </c>
      <c r="H580" s="34" t="s">
        <v>2063</v>
      </c>
      <c r="I580" s="3">
        <v>34</v>
      </c>
      <c r="J580" s="3">
        <v>162.35</v>
      </c>
      <c r="K580" s="41">
        <v>12000</v>
      </c>
      <c r="L580" s="9" t="s">
        <v>2311</v>
      </c>
      <c r="M580" s="3" t="s">
        <v>2348</v>
      </c>
      <c r="N580" s="8" t="s">
        <v>2100</v>
      </c>
      <c r="O580" s="50" t="s">
        <v>794</v>
      </c>
      <c r="P580" s="2" t="str">
        <f t="shared" si="27"/>
        <v>098-0606</v>
      </c>
      <c r="Q580" s="2" t="s">
        <v>706</v>
      </c>
      <c r="R580" s="2" t="str">
        <f t="shared" si="28"/>
        <v>098-0488</v>
      </c>
      <c r="S580" s="2" t="s">
        <v>705</v>
      </c>
      <c r="T580" s="2" t="s">
        <v>1907</v>
      </c>
      <c r="U580" s="2" t="s">
        <v>2015</v>
      </c>
      <c r="V580" s="2" t="s">
        <v>2112</v>
      </c>
      <c r="W580" s="2" t="s">
        <v>2112</v>
      </c>
      <c r="X580" s="35" t="s">
        <v>2136</v>
      </c>
    </row>
    <row r="581" spans="1:24" x14ac:dyDescent="0.25">
      <c r="A581" s="3" t="s">
        <v>1730</v>
      </c>
      <c r="B581" s="7">
        <v>1019</v>
      </c>
      <c r="C581" s="34" t="s">
        <v>292</v>
      </c>
      <c r="D581" s="2" t="s">
        <v>1102</v>
      </c>
      <c r="E581" s="35" t="s">
        <v>511</v>
      </c>
      <c r="F581" s="11">
        <v>0</v>
      </c>
      <c r="G581" s="28">
        <f>SUMIFS('Verkaufte Spindeln'!D:D,'Verkaufte Spindeln'!C:C,Tabelle2[[#This Row],[Zeichnungs-Endnummer]],'Verkaufte Spindeln'!F:F,"&gt;="&amp;Datum1,'Verkaufte Spindeln'!F:F,"&lt;="&amp;Datum2)</f>
        <v>0</v>
      </c>
      <c r="H581" s="34" t="s">
        <v>2063</v>
      </c>
      <c r="I581" s="3">
        <v>34</v>
      </c>
      <c r="J581" s="3">
        <v>162.35</v>
      </c>
      <c r="K581" s="41">
        <v>12000</v>
      </c>
      <c r="L581" s="9" t="s">
        <v>2312</v>
      </c>
      <c r="M581" s="3" t="s">
        <v>2348</v>
      </c>
      <c r="N581" s="8" t="s">
        <v>2100</v>
      </c>
      <c r="O581" s="50" t="s">
        <v>794</v>
      </c>
      <c r="P581" s="2" t="str">
        <f t="shared" si="27"/>
        <v>098-0606</v>
      </c>
      <c r="Q581" s="2" t="s">
        <v>706</v>
      </c>
      <c r="R581" s="2" t="str">
        <f t="shared" si="28"/>
        <v>098-0488</v>
      </c>
      <c r="S581" s="2" t="s">
        <v>705</v>
      </c>
      <c r="T581" s="2" t="s">
        <v>1907</v>
      </c>
      <c r="U581" s="2" t="s">
        <v>2015</v>
      </c>
      <c r="V581" s="2" t="s">
        <v>2112</v>
      </c>
      <c r="W581" s="2" t="s">
        <v>2112</v>
      </c>
      <c r="X581" s="35" t="s">
        <v>2136</v>
      </c>
    </row>
    <row r="582" spans="1:24" x14ac:dyDescent="0.25">
      <c r="A582" s="3" t="s">
        <v>1780</v>
      </c>
      <c r="B582" s="7">
        <v>1021</v>
      </c>
      <c r="C582" s="34" t="s">
        <v>294</v>
      </c>
      <c r="D582" s="2" t="s">
        <v>1015</v>
      </c>
      <c r="E582" s="35" t="s">
        <v>511</v>
      </c>
      <c r="F582" s="11">
        <v>0</v>
      </c>
      <c r="G582" s="28">
        <f>SUMIFS('Verkaufte Spindeln'!D:D,'Verkaufte Spindeln'!C:C,Tabelle2[[#This Row],[Zeichnungs-Endnummer]],'Verkaufte Spindeln'!F:F,"&gt;="&amp;Datum1,'Verkaufte Spindeln'!F:F,"&lt;="&amp;Datum2)</f>
        <v>0</v>
      </c>
      <c r="H582" s="34" t="s">
        <v>2063</v>
      </c>
      <c r="I582" s="3">
        <v>34</v>
      </c>
      <c r="J582" s="3">
        <v>162.35</v>
      </c>
      <c r="K582" s="41">
        <v>12000</v>
      </c>
      <c r="L582" s="9" t="s">
        <v>2311</v>
      </c>
      <c r="M582" s="3" t="s">
        <v>2348</v>
      </c>
      <c r="N582" s="8" t="s">
        <v>2100</v>
      </c>
      <c r="O582" s="50" t="s">
        <v>794</v>
      </c>
      <c r="P582" s="2" t="str">
        <f t="shared" si="27"/>
        <v>098-0606</v>
      </c>
      <c r="Q582" s="2" t="s">
        <v>706</v>
      </c>
      <c r="R582" s="2" t="str">
        <f t="shared" si="28"/>
        <v>098-0488</v>
      </c>
      <c r="S582" s="2" t="s">
        <v>705</v>
      </c>
      <c r="T582" s="2" t="s">
        <v>1907</v>
      </c>
      <c r="U582" s="2" t="s">
        <v>2015</v>
      </c>
      <c r="V582" s="2" t="s">
        <v>2112</v>
      </c>
      <c r="W582" s="2" t="s">
        <v>2112</v>
      </c>
      <c r="X582" s="35" t="s">
        <v>2136</v>
      </c>
    </row>
    <row r="583" spans="1:24" x14ac:dyDescent="0.25">
      <c r="A583" s="3" t="s">
        <v>1619</v>
      </c>
      <c r="B583" s="7">
        <v>1022</v>
      </c>
      <c r="C583" s="34" t="s">
        <v>291</v>
      </c>
      <c r="D583" s="2" t="s">
        <v>1043</v>
      </c>
      <c r="E583" s="35" t="s">
        <v>511</v>
      </c>
      <c r="F583" s="11">
        <v>0</v>
      </c>
      <c r="G583" s="28">
        <f>SUMIFS('Verkaufte Spindeln'!D:D,'Verkaufte Spindeln'!C:C,Tabelle2[[#This Row],[Zeichnungs-Endnummer]],'Verkaufte Spindeln'!F:F,"&gt;="&amp;Datum1,'Verkaufte Spindeln'!F:F,"&lt;="&amp;Datum2)</f>
        <v>0</v>
      </c>
      <c r="H583" s="34" t="s">
        <v>2063</v>
      </c>
      <c r="I583" s="3">
        <v>34</v>
      </c>
      <c r="J583" s="3">
        <v>162.35</v>
      </c>
      <c r="K583" s="41">
        <v>12000</v>
      </c>
      <c r="L583" s="9" t="s">
        <v>2312</v>
      </c>
      <c r="M583" s="3" t="s">
        <v>2348</v>
      </c>
      <c r="N583" s="8" t="s">
        <v>2100</v>
      </c>
      <c r="O583" s="50" t="s">
        <v>794</v>
      </c>
      <c r="P583" s="2" t="str">
        <f t="shared" si="27"/>
        <v>098-0606</v>
      </c>
      <c r="Q583" s="2" t="s">
        <v>706</v>
      </c>
      <c r="R583" s="2" t="str">
        <f t="shared" si="28"/>
        <v>098-0488</v>
      </c>
      <c r="S583" s="2" t="s">
        <v>705</v>
      </c>
      <c r="T583" s="2" t="s">
        <v>1907</v>
      </c>
      <c r="U583" s="2" t="s">
        <v>2015</v>
      </c>
      <c r="V583" s="2" t="s">
        <v>2112</v>
      </c>
      <c r="W583" s="2" t="s">
        <v>2112</v>
      </c>
      <c r="X583" s="35" t="s">
        <v>2136</v>
      </c>
    </row>
    <row r="584" spans="1:24" x14ac:dyDescent="0.25">
      <c r="A584" s="3" t="s">
        <v>1579</v>
      </c>
      <c r="B584" s="7">
        <v>1024</v>
      </c>
      <c r="C584" s="34" t="s">
        <v>286</v>
      </c>
      <c r="D584" s="2" t="s">
        <v>1219</v>
      </c>
      <c r="E584" s="35" t="s">
        <v>511</v>
      </c>
      <c r="F584" s="11">
        <v>0</v>
      </c>
      <c r="G584" s="28">
        <f>SUMIFS('Verkaufte Spindeln'!D:D,'Verkaufte Spindeln'!C:C,Tabelle2[[#This Row],[Zeichnungs-Endnummer]],'Verkaufte Spindeln'!F:F,"&gt;="&amp;Datum1,'Verkaufte Spindeln'!F:F,"&lt;="&amp;Datum2)</f>
        <v>0</v>
      </c>
      <c r="H584" s="34" t="s">
        <v>2063</v>
      </c>
      <c r="I584" s="3">
        <v>34</v>
      </c>
      <c r="J584" s="3">
        <v>162.35</v>
      </c>
      <c r="K584" s="41">
        <v>12000</v>
      </c>
      <c r="L584" s="9" t="s">
        <v>2312</v>
      </c>
      <c r="M584" s="3" t="s">
        <v>2348</v>
      </c>
      <c r="N584" s="8" t="s">
        <v>2100</v>
      </c>
      <c r="O584" s="50" t="s">
        <v>794</v>
      </c>
      <c r="P584" s="2" t="str">
        <f t="shared" si="27"/>
        <v>098-0606</v>
      </c>
      <c r="Q584" s="2" t="s">
        <v>706</v>
      </c>
      <c r="R584" s="2" t="str">
        <f t="shared" si="28"/>
        <v>098-0488</v>
      </c>
      <c r="S584" s="2" t="s">
        <v>705</v>
      </c>
      <c r="T584" s="2" t="s">
        <v>1907</v>
      </c>
      <c r="U584" s="2" t="s">
        <v>2015</v>
      </c>
      <c r="V584" s="2" t="s">
        <v>2112</v>
      </c>
      <c r="W584" s="2" t="s">
        <v>2112</v>
      </c>
      <c r="X584" s="35" t="s">
        <v>2136</v>
      </c>
    </row>
    <row r="585" spans="1:24" x14ac:dyDescent="0.25">
      <c r="A585" s="3" t="s">
        <v>1625</v>
      </c>
      <c r="B585" s="7">
        <v>1025</v>
      </c>
      <c r="C585" s="34" t="s">
        <v>455</v>
      </c>
      <c r="D585" s="2" t="s">
        <v>1047</v>
      </c>
      <c r="E585" s="35" t="s">
        <v>511</v>
      </c>
      <c r="F585" s="11">
        <v>0</v>
      </c>
      <c r="G585" s="28">
        <f>SUMIFS('Verkaufte Spindeln'!D:D,'Verkaufte Spindeln'!C:C,Tabelle2[[#This Row],[Zeichnungs-Endnummer]],'Verkaufte Spindeln'!F:F,"&gt;="&amp;Datum1,'Verkaufte Spindeln'!F:F,"&lt;="&amp;Datum2)</f>
        <v>0</v>
      </c>
      <c r="H585" s="34" t="s">
        <v>2081</v>
      </c>
      <c r="I585" s="3">
        <v>34</v>
      </c>
      <c r="J585" s="3">
        <v>162.35</v>
      </c>
      <c r="K585" s="41">
        <v>12000</v>
      </c>
      <c r="L585" s="9" t="s">
        <v>2311</v>
      </c>
      <c r="M585" s="3" t="s">
        <v>2348</v>
      </c>
      <c r="N585" s="8" t="s">
        <v>2100</v>
      </c>
      <c r="O585" s="50" t="s">
        <v>794</v>
      </c>
      <c r="P585" s="2" t="str">
        <f t="shared" si="27"/>
        <v>098-0606</v>
      </c>
      <c r="Q585" s="2" t="s">
        <v>706</v>
      </c>
      <c r="R585" s="2" t="str">
        <f t="shared" si="28"/>
        <v>098-0488</v>
      </c>
      <c r="S585" s="2" t="s">
        <v>705</v>
      </c>
      <c r="T585" s="2" t="s">
        <v>1907</v>
      </c>
      <c r="U585" s="2" t="s">
        <v>2015</v>
      </c>
      <c r="V585" s="2" t="s">
        <v>2112</v>
      </c>
      <c r="W585" s="2" t="s">
        <v>2112</v>
      </c>
      <c r="X585" s="35" t="s">
        <v>2136</v>
      </c>
    </row>
    <row r="586" spans="1:24" x14ac:dyDescent="0.25">
      <c r="A586" s="3" t="s">
        <v>1660</v>
      </c>
      <c r="B586" s="7">
        <v>1026</v>
      </c>
      <c r="C586" s="34" t="s">
        <v>456</v>
      </c>
      <c r="D586" s="2" t="s">
        <v>1068</v>
      </c>
      <c r="E586" s="35" t="s">
        <v>511</v>
      </c>
      <c r="F586" s="11">
        <v>0</v>
      </c>
      <c r="G586" s="28">
        <f>SUMIFS('Verkaufte Spindeln'!D:D,'Verkaufte Spindeln'!C:C,Tabelle2[[#This Row],[Zeichnungs-Endnummer]],'Verkaufte Spindeln'!F:F,"&gt;="&amp;Datum1,'Verkaufte Spindeln'!F:F,"&lt;="&amp;Datum2)</f>
        <v>0</v>
      </c>
      <c r="H586" s="34" t="s">
        <v>2081</v>
      </c>
      <c r="I586" s="3">
        <v>34</v>
      </c>
      <c r="J586" s="3">
        <v>162.35</v>
      </c>
      <c r="K586" s="41">
        <v>12000</v>
      </c>
      <c r="L586" s="9" t="s">
        <v>2311</v>
      </c>
      <c r="M586" s="3" t="s">
        <v>2348</v>
      </c>
      <c r="N586" s="8" t="s">
        <v>2100</v>
      </c>
      <c r="O586" s="50" t="s">
        <v>794</v>
      </c>
      <c r="P586" s="2" t="str">
        <f t="shared" si="27"/>
        <v>098-0606</v>
      </c>
      <c r="Q586" s="2" t="s">
        <v>706</v>
      </c>
      <c r="R586" s="2" t="str">
        <f t="shared" si="28"/>
        <v>098-0488</v>
      </c>
      <c r="S586" s="2" t="s">
        <v>705</v>
      </c>
      <c r="T586" s="2" t="s">
        <v>1907</v>
      </c>
      <c r="U586" s="2" t="s">
        <v>2015</v>
      </c>
      <c r="V586" s="2" t="s">
        <v>2112</v>
      </c>
      <c r="W586" s="2" t="s">
        <v>2112</v>
      </c>
      <c r="X586" s="35" t="s">
        <v>2136</v>
      </c>
    </row>
    <row r="587" spans="1:24" x14ac:dyDescent="0.25">
      <c r="A587" s="3" t="s">
        <v>1662</v>
      </c>
      <c r="B587" s="7">
        <v>1027</v>
      </c>
      <c r="C587" s="34" t="s">
        <v>201</v>
      </c>
      <c r="D587" s="2" t="s">
        <v>1070</v>
      </c>
      <c r="E587" s="35" t="s">
        <v>511</v>
      </c>
      <c r="F587" s="11">
        <v>0</v>
      </c>
      <c r="G587" s="28">
        <f>SUMIFS('Verkaufte Spindeln'!D:D,'Verkaufte Spindeln'!C:C,Tabelle2[[#This Row],[Zeichnungs-Endnummer]],'Verkaufte Spindeln'!F:F,"&gt;="&amp;Datum1,'Verkaufte Spindeln'!F:F,"&lt;="&amp;Datum2)</f>
        <v>0</v>
      </c>
      <c r="H587" s="34" t="s">
        <v>2057</v>
      </c>
      <c r="I587" s="3">
        <v>34</v>
      </c>
      <c r="J587" s="3">
        <v>162.35</v>
      </c>
      <c r="K587" s="41">
        <v>12000</v>
      </c>
      <c r="L587" s="9" t="s">
        <v>2312</v>
      </c>
      <c r="M587" s="3" t="s">
        <v>2348</v>
      </c>
      <c r="N587" s="8" t="s">
        <v>2100</v>
      </c>
      <c r="O587" s="50" t="s">
        <v>794</v>
      </c>
      <c r="P587" s="2" t="str">
        <f t="shared" si="27"/>
        <v>098-0606</v>
      </c>
      <c r="Q587" s="2" t="s">
        <v>706</v>
      </c>
      <c r="R587" s="2" t="str">
        <f t="shared" si="28"/>
        <v>098-0488</v>
      </c>
      <c r="S587" s="2" t="s">
        <v>705</v>
      </c>
      <c r="T587" s="2" t="s">
        <v>1907</v>
      </c>
      <c r="U587" s="2" t="s">
        <v>2015</v>
      </c>
      <c r="V587" s="2" t="s">
        <v>2112</v>
      </c>
      <c r="W587" s="2" t="s">
        <v>2112</v>
      </c>
      <c r="X587" s="35" t="s">
        <v>2136</v>
      </c>
    </row>
    <row r="588" spans="1:24" x14ac:dyDescent="0.25">
      <c r="A588" s="3" t="s">
        <v>1664</v>
      </c>
      <c r="B588" s="7">
        <v>1028</v>
      </c>
      <c r="C588" s="34" t="s">
        <v>34</v>
      </c>
      <c r="D588" s="2" t="s">
        <v>1071</v>
      </c>
      <c r="E588" s="35" t="s">
        <v>511</v>
      </c>
      <c r="F588" s="11">
        <v>0</v>
      </c>
      <c r="G588" s="28">
        <f>SUMIFS('Verkaufte Spindeln'!D:D,'Verkaufte Spindeln'!C:C,Tabelle2[[#This Row],[Zeichnungs-Endnummer]],'Verkaufte Spindeln'!F:F,"&gt;="&amp;Datum1,'Verkaufte Spindeln'!F:F,"&lt;="&amp;Datum2)</f>
        <v>0</v>
      </c>
      <c r="H588" s="34" t="s">
        <v>2073</v>
      </c>
      <c r="I588" s="3">
        <v>34</v>
      </c>
      <c r="J588" s="3">
        <v>162.35</v>
      </c>
      <c r="K588" s="41">
        <v>12000</v>
      </c>
      <c r="L588" s="9" t="s">
        <v>2311</v>
      </c>
      <c r="M588" s="3" t="s">
        <v>2348</v>
      </c>
      <c r="N588" s="8" t="s">
        <v>2100</v>
      </c>
      <c r="O588" s="50" t="s">
        <v>794</v>
      </c>
      <c r="P588" s="2" t="str">
        <f t="shared" si="27"/>
        <v>098-0606</v>
      </c>
      <c r="Q588" s="2" t="s">
        <v>706</v>
      </c>
      <c r="R588" s="2" t="str">
        <f t="shared" si="28"/>
        <v>098-0488</v>
      </c>
      <c r="S588" s="2" t="s">
        <v>705</v>
      </c>
      <c r="T588" s="2" t="s">
        <v>1907</v>
      </c>
      <c r="U588" s="2" t="s">
        <v>2015</v>
      </c>
      <c r="V588" s="2" t="s">
        <v>2112</v>
      </c>
      <c r="W588" s="2" t="s">
        <v>2112</v>
      </c>
      <c r="X588" s="35" t="s">
        <v>2136</v>
      </c>
    </row>
    <row r="589" spans="1:24" x14ac:dyDescent="0.25">
      <c r="A589" s="3" t="s">
        <v>1757</v>
      </c>
      <c r="B589" s="7">
        <v>1029</v>
      </c>
      <c r="C589" s="34" t="s">
        <v>293</v>
      </c>
      <c r="D589" s="2" t="s">
        <v>1117</v>
      </c>
      <c r="E589" s="35" t="s">
        <v>511</v>
      </c>
      <c r="F589" s="11">
        <v>0</v>
      </c>
      <c r="G589" s="28">
        <f>SUMIFS('Verkaufte Spindeln'!D:D,'Verkaufte Spindeln'!C:C,Tabelle2[[#This Row],[Zeichnungs-Endnummer]],'Verkaufte Spindeln'!F:F,"&gt;="&amp;Datum1,'Verkaufte Spindeln'!F:F,"&lt;="&amp;Datum2)</f>
        <v>0</v>
      </c>
      <c r="H589" s="34" t="s">
        <v>2063</v>
      </c>
      <c r="I589" s="3">
        <v>34</v>
      </c>
      <c r="J589" s="3">
        <v>162.35</v>
      </c>
      <c r="K589" s="41">
        <v>12000</v>
      </c>
      <c r="L589" s="9" t="s">
        <v>2312</v>
      </c>
      <c r="M589" s="3" t="s">
        <v>2348</v>
      </c>
      <c r="N589" s="8" t="s">
        <v>2100</v>
      </c>
      <c r="O589" s="50" t="s">
        <v>794</v>
      </c>
      <c r="P589" s="2" t="str">
        <f t="shared" si="27"/>
        <v>098-0606</v>
      </c>
      <c r="Q589" s="2" t="s">
        <v>706</v>
      </c>
      <c r="R589" s="2" t="str">
        <f t="shared" si="28"/>
        <v>098-0488</v>
      </c>
      <c r="S589" s="2" t="s">
        <v>705</v>
      </c>
      <c r="T589" s="2" t="s">
        <v>1907</v>
      </c>
      <c r="U589" s="2" t="s">
        <v>2015</v>
      </c>
      <c r="V589" s="2" t="s">
        <v>2112</v>
      </c>
      <c r="W589" s="2" t="s">
        <v>2112</v>
      </c>
      <c r="X589" s="35" t="s">
        <v>2136</v>
      </c>
    </row>
    <row r="590" spans="1:24" x14ac:dyDescent="0.25">
      <c r="A590" s="3" t="s">
        <v>1746</v>
      </c>
      <c r="B590" s="7">
        <v>1030</v>
      </c>
      <c r="C590" s="34" t="s">
        <v>355</v>
      </c>
      <c r="D590" s="2" t="s">
        <v>1110</v>
      </c>
      <c r="E590" s="35" t="s">
        <v>511</v>
      </c>
      <c r="F590" s="11">
        <v>0</v>
      </c>
      <c r="G590" s="28">
        <f>SUMIFS('Verkaufte Spindeln'!D:D,'Verkaufte Spindeln'!C:C,Tabelle2[[#This Row],[Zeichnungs-Endnummer]],'Verkaufte Spindeln'!F:F,"&gt;="&amp;Datum1,'Verkaufte Spindeln'!F:F,"&lt;="&amp;Datum2)</f>
        <v>0</v>
      </c>
      <c r="H590" s="34" t="s">
        <v>2092</v>
      </c>
      <c r="I590" s="3">
        <v>34</v>
      </c>
      <c r="J590" s="3">
        <v>201</v>
      </c>
      <c r="K590" s="41">
        <v>12000</v>
      </c>
      <c r="L590" s="9" t="s">
        <v>2311</v>
      </c>
      <c r="M590" s="3">
        <v>0</v>
      </c>
      <c r="N590" s="8" t="s">
        <v>2100</v>
      </c>
      <c r="O590" s="50" t="s">
        <v>794</v>
      </c>
      <c r="P590" s="2" t="str">
        <f t="shared" si="27"/>
        <v>098-0606</v>
      </c>
      <c r="Q590" s="2" t="s">
        <v>706</v>
      </c>
      <c r="R590" s="2" t="str">
        <f t="shared" ref="R590:R621" si="29">"0"&amp;S590</f>
        <v>098-0488</v>
      </c>
      <c r="S590" s="2" t="s">
        <v>705</v>
      </c>
      <c r="T590" s="2" t="s">
        <v>1907</v>
      </c>
      <c r="U590" s="2" t="s">
        <v>2015</v>
      </c>
      <c r="V590" s="2" t="s">
        <v>2112</v>
      </c>
      <c r="W590" s="2" t="s">
        <v>2112</v>
      </c>
      <c r="X590" s="35" t="s">
        <v>2136</v>
      </c>
    </row>
    <row r="591" spans="1:24" x14ac:dyDescent="0.25">
      <c r="A591" s="3" t="s">
        <v>1468</v>
      </c>
      <c r="B591" s="7">
        <v>1033</v>
      </c>
      <c r="C591" s="34" t="s">
        <v>149</v>
      </c>
      <c r="D591" s="2" t="s">
        <v>167</v>
      </c>
      <c r="E591" s="35" t="s">
        <v>529</v>
      </c>
      <c r="F591" s="11">
        <v>0</v>
      </c>
      <c r="G591" s="28">
        <f>SUMIFS('Verkaufte Spindeln'!D:D,'Verkaufte Spindeln'!C:C,Tabelle2[[#This Row],[Zeichnungs-Endnummer]],'Verkaufte Spindeln'!F:F,"&gt;="&amp;Datum1,'Verkaufte Spindeln'!F:F,"&lt;="&amp;Datum2)</f>
        <v>0</v>
      </c>
      <c r="H591" s="34" t="s">
        <v>2057</v>
      </c>
      <c r="I591" s="3">
        <v>21</v>
      </c>
      <c r="J591" s="3"/>
      <c r="K591" s="41">
        <v>18000</v>
      </c>
      <c r="L591" s="9"/>
      <c r="M591" s="3"/>
      <c r="N591" s="8" t="s">
        <v>2100</v>
      </c>
      <c r="O591" s="50"/>
      <c r="P591" s="2" t="str">
        <f t="shared" si="27"/>
        <v>098-0289</v>
      </c>
      <c r="Q591" s="2" t="s">
        <v>608</v>
      </c>
      <c r="R591" s="2" t="str">
        <f t="shared" si="29"/>
        <v>098-0290</v>
      </c>
      <c r="S591" s="2" t="s">
        <v>609</v>
      </c>
      <c r="T591" s="2" t="s">
        <v>1990</v>
      </c>
      <c r="U591" s="2" t="s">
        <v>1941</v>
      </c>
      <c r="V591" s="2" t="s">
        <v>2181</v>
      </c>
      <c r="W591" s="2" t="s">
        <v>1919</v>
      </c>
      <c r="X591" s="35" t="s">
        <v>2136</v>
      </c>
    </row>
    <row r="592" spans="1:24" x14ac:dyDescent="0.25">
      <c r="A592" s="3" t="s">
        <v>1731</v>
      </c>
      <c r="B592" s="7">
        <v>1043</v>
      </c>
      <c r="C592" s="34" t="s">
        <v>292</v>
      </c>
      <c r="D592" s="2" t="s">
        <v>1249</v>
      </c>
      <c r="E592" s="35" t="s">
        <v>511</v>
      </c>
      <c r="F592" s="11">
        <v>0</v>
      </c>
      <c r="G592" s="28">
        <f>SUMIFS('Verkaufte Spindeln'!D:D,'Verkaufte Spindeln'!C:C,Tabelle2[[#This Row],[Zeichnungs-Endnummer]],'Verkaufte Spindeln'!F:F,"&gt;="&amp;Datum1,'Verkaufte Spindeln'!F:F,"&lt;="&amp;Datum2)</f>
        <v>0</v>
      </c>
      <c r="H592" s="34" t="s">
        <v>2063</v>
      </c>
      <c r="I592" s="3">
        <v>34</v>
      </c>
      <c r="J592" s="3">
        <v>162.35</v>
      </c>
      <c r="K592" s="41">
        <v>12000</v>
      </c>
      <c r="L592" s="9" t="s">
        <v>2312</v>
      </c>
      <c r="M592" s="3" t="s">
        <v>2348</v>
      </c>
      <c r="N592" s="8" t="s">
        <v>2100</v>
      </c>
      <c r="O592" s="50" t="s">
        <v>794</v>
      </c>
      <c r="P592" s="2" t="str">
        <f t="shared" si="27"/>
        <v>098-0606</v>
      </c>
      <c r="Q592" s="2" t="s">
        <v>706</v>
      </c>
      <c r="R592" s="2" t="str">
        <f t="shared" si="29"/>
        <v>098-0488</v>
      </c>
      <c r="S592" s="2" t="s">
        <v>705</v>
      </c>
      <c r="T592" s="2" t="s">
        <v>1907</v>
      </c>
      <c r="U592" s="2" t="s">
        <v>2015</v>
      </c>
      <c r="V592" s="2" t="s">
        <v>2112</v>
      </c>
      <c r="W592" s="2" t="s">
        <v>2112</v>
      </c>
      <c r="X592" s="35" t="s">
        <v>2136</v>
      </c>
    </row>
    <row r="593" spans="1:24" x14ac:dyDescent="0.25">
      <c r="A593" s="3" t="s">
        <v>1878</v>
      </c>
      <c r="B593" s="7">
        <v>1044</v>
      </c>
      <c r="C593" s="34" t="s">
        <v>509</v>
      </c>
      <c r="D593" s="2" t="s">
        <v>507</v>
      </c>
      <c r="E593" s="35"/>
      <c r="F593" s="11">
        <v>0</v>
      </c>
      <c r="G593" s="28">
        <f>SUMIFS('Verkaufte Spindeln'!D:D,'Verkaufte Spindeln'!C:C,Tabelle2[[#This Row],[Zeichnungs-Endnummer]],'Verkaufte Spindeln'!F:F,"&gt;="&amp;Datum1,'Verkaufte Spindeln'!F:F,"&lt;="&amp;Datum2)</f>
        <v>0</v>
      </c>
      <c r="H593" s="34"/>
      <c r="I593" s="3"/>
      <c r="J593" s="3"/>
      <c r="K593" s="41">
        <v>0</v>
      </c>
      <c r="L593" s="9"/>
      <c r="M593" s="3"/>
      <c r="N593" s="8"/>
      <c r="O593" s="50"/>
      <c r="P593" s="2" t="str">
        <f t="shared" si="27"/>
        <v>0</v>
      </c>
      <c r="Q593" s="2"/>
      <c r="R593" s="2" t="str">
        <f t="shared" si="29"/>
        <v>0</v>
      </c>
      <c r="S593" s="2"/>
      <c r="T593" s="2"/>
      <c r="U593" s="2"/>
      <c r="V593" s="2"/>
      <c r="W593" s="2"/>
      <c r="X593" s="35" t="s">
        <v>2136</v>
      </c>
    </row>
    <row r="594" spans="1:24" x14ac:dyDescent="0.25">
      <c r="A594" s="3" t="s">
        <v>1799</v>
      </c>
      <c r="B594" s="7">
        <v>1060</v>
      </c>
      <c r="C594" s="34" t="s">
        <v>222</v>
      </c>
      <c r="D594" s="2" t="s">
        <v>1146</v>
      </c>
      <c r="E594" s="35" t="s">
        <v>514</v>
      </c>
      <c r="F594" s="11">
        <v>0</v>
      </c>
      <c r="G594" s="28">
        <f>SUMIFS('Verkaufte Spindeln'!D:D,'Verkaufte Spindeln'!C:C,Tabelle2[[#This Row],[Zeichnungs-Endnummer]],'Verkaufte Spindeln'!F:F,"&gt;="&amp;Datum1,'Verkaufte Spindeln'!F:F,"&lt;="&amp;Datum2)</f>
        <v>0</v>
      </c>
      <c r="H594" s="34" t="s">
        <v>2057</v>
      </c>
      <c r="I594" s="3">
        <v>40</v>
      </c>
      <c r="J594" s="3">
        <v>67</v>
      </c>
      <c r="K594" s="41">
        <v>24000</v>
      </c>
      <c r="L594" s="9" t="s">
        <v>2334</v>
      </c>
      <c r="M594" s="3" t="s">
        <v>2372</v>
      </c>
      <c r="N594" s="8" t="s">
        <v>2100</v>
      </c>
      <c r="O594" s="50" t="s">
        <v>820</v>
      </c>
      <c r="P594" s="2" t="str">
        <f t="shared" si="27"/>
        <v>098-0597</v>
      </c>
      <c r="Q594" s="2" t="s">
        <v>757</v>
      </c>
      <c r="R594" s="2" t="str">
        <f t="shared" si="29"/>
        <v>098-0598</v>
      </c>
      <c r="S594" s="2" t="s">
        <v>758</v>
      </c>
      <c r="T594" s="2" t="s">
        <v>1904</v>
      </c>
      <c r="U594" s="2" t="s">
        <v>2005</v>
      </c>
      <c r="V594" s="2" t="s">
        <v>2112</v>
      </c>
      <c r="W594" s="2" t="s">
        <v>2112</v>
      </c>
      <c r="X594" s="35" t="s">
        <v>2237</v>
      </c>
    </row>
    <row r="595" spans="1:24" x14ac:dyDescent="0.25">
      <c r="A595" s="3" t="s">
        <v>1828</v>
      </c>
      <c r="B595" s="7">
        <v>1061</v>
      </c>
      <c r="C595" s="34" t="s">
        <v>223</v>
      </c>
      <c r="D595" s="2" t="s">
        <v>1162</v>
      </c>
      <c r="E595" s="35" t="s">
        <v>514</v>
      </c>
      <c r="F595" s="11">
        <v>0</v>
      </c>
      <c r="G595" s="28">
        <f>SUMIFS('Verkaufte Spindeln'!D:D,'Verkaufte Spindeln'!C:C,Tabelle2[[#This Row],[Zeichnungs-Endnummer]],'Verkaufte Spindeln'!F:F,"&gt;="&amp;Datum1,'Verkaufte Spindeln'!F:F,"&lt;="&amp;Datum2)</f>
        <v>0</v>
      </c>
      <c r="H595" s="34" t="s">
        <v>2057</v>
      </c>
      <c r="I595" s="3">
        <v>40</v>
      </c>
      <c r="J595" s="3">
        <v>67</v>
      </c>
      <c r="K595" s="41">
        <v>24000</v>
      </c>
      <c r="L595" s="9" t="s">
        <v>2341</v>
      </c>
      <c r="M595" s="3" t="s">
        <v>2372</v>
      </c>
      <c r="N595" s="8" t="s">
        <v>2100</v>
      </c>
      <c r="O595" s="50" t="s">
        <v>820</v>
      </c>
      <c r="P595" s="2" t="str">
        <f t="shared" si="27"/>
        <v>098-0597</v>
      </c>
      <c r="Q595" s="2" t="s">
        <v>757</v>
      </c>
      <c r="R595" s="2" t="str">
        <f t="shared" si="29"/>
        <v>098-0623</v>
      </c>
      <c r="S595" s="2" t="s">
        <v>767</v>
      </c>
      <c r="T595" s="2" t="s">
        <v>1904</v>
      </c>
      <c r="U595" s="2" t="s">
        <v>2005</v>
      </c>
      <c r="V595" s="2" t="s">
        <v>2112</v>
      </c>
      <c r="W595" s="2" t="s">
        <v>2112</v>
      </c>
      <c r="X595" s="35" t="s">
        <v>2136</v>
      </c>
    </row>
    <row r="596" spans="1:24" x14ac:dyDescent="0.25">
      <c r="A596" s="3" t="s">
        <v>1840</v>
      </c>
      <c r="B596" s="7">
        <v>1070</v>
      </c>
      <c r="C596" s="34" t="s">
        <v>289</v>
      </c>
      <c r="D596" s="2" t="s">
        <v>1264</v>
      </c>
      <c r="E596" s="35" t="s">
        <v>511</v>
      </c>
      <c r="F596" s="11">
        <v>0</v>
      </c>
      <c r="G596" s="28">
        <f>SUMIFS('Verkaufte Spindeln'!D:D,'Verkaufte Spindeln'!C:C,Tabelle2[[#This Row],[Zeichnungs-Endnummer]],'Verkaufte Spindeln'!F:F,"&gt;="&amp;Datum1,'Verkaufte Spindeln'!F:F,"&lt;="&amp;Datum2)</f>
        <v>0</v>
      </c>
      <c r="H596" s="34" t="s">
        <v>2063</v>
      </c>
      <c r="I596" s="3">
        <v>34</v>
      </c>
      <c r="J596" s="3">
        <v>138.5</v>
      </c>
      <c r="K596" s="41">
        <v>12000</v>
      </c>
      <c r="L596" s="9" t="s">
        <v>2330</v>
      </c>
      <c r="M596" s="3" t="s">
        <v>2364</v>
      </c>
      <c r="N596" s="8" t="s">
        <v>2100</v>
      </c>
      <c r="O596" s="50" t="s">
        <v>794</v>
      </c>
      <c r="P596" s="2" t="str">
        <f t="shared" si="27"/>
        <v>098-0606</v>
      </c>
      <c r="Q596" s="2" t="s">
        <v>706</v>
      </c>
      <c r="R596" s="2" t="str">
        <f t="shared" si="29"/>
        <v>098-0488</v>
      </c>
      <c r="S596" s="2" t="s">
        <v>705</v>
      </c>
      <c r="T596" s="2" t="s">
        <v>1907</v>
      </c>
      <c r="U596" s="2" t="s">
        <v>2015</v>
      </c>
      <c r="V596" s="2" t="s">
        <v>2112</v>
      </c>
      <c r="W596" s="2" t="s">
        <v>2112</v>
      </c>
      <c r="X596" s="35" t="s">
        <v>2136</v>
      </c>
    </row>
    <row r="597" spans="1:24" x14ac:dyDescent="0.25">
      <c r="A597" s="3" t="s">
        <v>1841</v>
      </c>
      <c r="B597" s="7">
        <v>1071</v>
      </c>
      <c r="C597" s="34" t="s">
        <v>212</v>
      </c>
      <c r="D597" s="2" t="s">
        <v>1258</v>
      </c>
      <c r="E597" s="35" t="s">
        <v>511</v>
      </c>
      <c r="F597" s="11">
        <v>0</v>
      </c>
      <c r="G597" s="28">
        <f>SUMIFS('Verkaufte Spindeln'!D:D,'Verkaufte Spindeln'!C:C,Tabelle2[[#This Row],[Zeichnungs-Endnummer]],'Verkaufte Spindeln'!F:F,"&gt;="&amp;Datum1,'Verkaufte Spindeln'!F:F,"&lt;="&amp;Datum2)</f>
        <v>0</v>
      </c>
      <c r="H597" s="34" t="s">
        <v>2057</v>
      </c>
      <c r="I597" s="3">
        <v>34</v>
      </c>
      <c r="J597" s="3">
        <v>72</v>
      </c>
      <c r="K597" s="41">
        <v>24000</v>
      </c>
      <c r="L597" s="9" t="s">
        <v>2322</v>
      </c>
      <c r="M597" s="3" t="s">
        <v>2364</v>
      </c>
      <c r="N597" s="8" t="s">
        <v>2099</v>
      </c>
      <c r="O597" s="50" t="s">
        <v>784</v>
      </c>
      <c r="P597" s="2" t="str">
        <f t="shared" si="27"/>
        <v>098-0403</v>
      </c>
      <c r="Q597" s="2" t="s">
        <v>662</v>
      </c>
      <c r="R597" s="2" t="str">
        <f t="shared" si="29"/>
        <v>098-0402</v>
      </c>
      <c r="S597" s="2" t="s">
        <v>661</v>
      </c>
      <c r="T597" s="2" t="s">
        <v>1895</v>
      </c>
      <c r="U597" s="2" t="s">
        <v>2036</v>
      </c>
      <c r="V597" s="2" t="s">
        <v>2112</v>
      </c>
      <c r="W597" s="2" t="s">
        <v>2118</v>
      </c>
      <c r="X597" s="35" t="s">
        <v>2136</v>
      </c>
    </row>
    <row r="598" spans="1:24" x14ac:dyDescent="0.25">
      <c r="A598" s="3" t="s">
        <v>1844</v>
      </c>
      <c r="B598" s="7">
        <v>1074</v>
      </c>
      <c r="C598" s="34" t="s">
        <v>396</v>
      </c>
      <c r="D598" s="2" t="s">
        <v>1166</v>
      </c>
      <c r="E598" s="35" t="s">
        <v>513</v>
      </c>
      <c r="F598" s="11">
        <v>0</v>
      </c>
      <c r="G598" s="28">
        <f>SUMIFS('Verkaufte Spindeln'!D:D,'Verkaufte Spindeln'!C:C,Tabelle2[[#This Row],[Zeichnungs-Endnummer]],'Verkaufte Spindeln'!F:F,"&gt;="&amp;Datum1,'Verkaufte Spindeln'!F:F,"&lt;="&amp;Datum2)</f>
        <v>0</v>
      </c>
      <c r="H598" s="34" t="s">
        <v>2095</v>
      </c>
      <c r="I598" s="3">
        <v>18</v>
      </c>
      <c r="J598" s="3">
        <v>55.708333333333336</v>
      </c>
      <c r="K598" s="41">
        <v>18000</v>
      </c>
      <c r="L598" s="9" t="s">
        <v>2307</v>
      </c>
      <c r="M598" s="3" t="s">
        <v>2354</v>
      </c>
      <c r="N598" s="8" t="s">
        <v>2100</v>
      </c>
      <c r="O598" s="50" t="s">
        <v>802</v>
      </c>
      <c r="P598" s="2" t="str">
        <f t="shared" si="27"/>
        <v>098-0555</v>
      </c>
      <c r="Q598" s="2" t="s">
        <v>735</v>
      </c>
      <c r="R598" s="2" t="str">
        <f t="shared" si="29"/>
        <v>098-0554</v>
      </c>
      <c r="S598" s="2" t="s">
        <v>736</v>
      </c>
      <c r="T598" s="2" t="s">
        <v>1901</v>
      </c>
      <c r="U598" s="2" t="s">
        <v>2002</v>
      </c>
      <c r="V598" s="2" t="s">
        <v>2112</v>
      </c>
      <c r="W598" s="2" t="s">
        <v>2130</v>
      </c>
      <c r="X598" s="35" t="s">
        <v>2235</v>
      </c>
    </row>
    <row r="599" spans="1:24" x14ac:dyDescent="0.25">
      <c r="A599" s="3" t="s">
        <v>1837</v>
      </c>
      <c r="B599" s="7">
        <v>1083</v>
      </c>
      <c r="C599" s="34" t="s">
        <v>178</v>
      </c>
      <c r="D599" s="2" t="s">
        <v>849</v>
      </c>
      <c r="E599" s="35" t="s">
        <v>524</v>
      </c>
      <c r="F599" s="11">
        <v>0</v>
      </c>
      <c r="G599" s="28">
        <f>SUMIFS('Verkaufte Spindeln'!D:D,'Verkaufte Spindeln'!C:C,Tabelle2[[#This Row],[Zeichnungs-Endnummer]],'Verkaufte Spindeln'!F:F,"&gt;="&amp;Datum1,'Verkaufte Spindeln'!F:F,"&lt;="&amp;Datum2)</f>
        <v>0</v>
      </c>
      <c r="H599" s="34" t="s">
        <v>2057</v>
      </c>
      <c r="I599" s="3">
        <v>26</v>
      </c>
      <c r="J599" s="3">
        <v>31.8</v>
      </c>
      <c r="K599" s="41">
        <v>12000</v>
      </c>
      <c r="L599" s="9" t="s">
        <v>2339</v>
      </c>
      <c r="M599" s="3" t="s">
        <v>2354</v>
      </c>
      <c r="N599" s="8" t="s">
        <v>2100</v>
      </c>
      <c r="O599" s="50" t="s">
        <v>827</v>
      </c>
      <c r="P599" s="2" t="str">
        <f t="shared" si="27"/>
        <v>098-0631</v>
      </c>
      <c r="Q599" s="2" t="s">
        <v>768</v>
      </c>
      <c r="R599" s="2" t="str">
        <f t="shared" si="29"/>
        <v>098-0543</v>
      </c>
      <c r="S599" s="2" t="s">
        <v>769</v>
      </c>
      <c r="T599" s="2" t="s">
        <v>1900</v>
      </c>
      <c r="U599" s="2" t="s">
        <v>2001</v>
      </c>
      <c r="V599" s="2" t="s">
        <v>2112</v>
      </c>
      <c r="W599" s="2" t="s">
        <v>2135</v>
      </c>
      <c r="X599" s="35" t="s">
        <v>2240</v>
      </c>
    </row>
    <row r="600" spans="1:24" x14ac:dyDescent="0.25">
      <c r="A600" s="3" t="s">
        <v>1853</v>
      </c>
      <c r="B600" s="7">
        <v>1085</v>
      </c>
      <c r="C600" s="34" t="s">
        <v>168</v>
      </c>
      <c r="D600" s="2" t="s">
        <v>1172</v>
      </c>
      <c r="E600" s="35" t="s">
        <v>511</v>
      </c>
      <c r="F600" s="11">
        <v>0</v>
      </c>
      <c r="G600" s="28">
        <f>SUMIFS('Verkaufte Spindeln'!D:D,'Verkaufte Spindeln'!C:C,Tabelle2[[#This Row],[Zeichnungs-Endnummer]],'Verkaufte Spindeln'!F:F,"&gt;="&amp;Datum1,'Verkaufte Spindeln'!F:F,"&lt;="&amp;Datum2)</f>
        <v>0</v>
      </c>
      <c r="H600" s="34" t="s">
        <v>2057</v>
      </c>
      <c r="I600" s="3">
        <v>21</v>
      </c>
      <c r="J600" s="3">
        <v>100.27500000000001</v>
      </c>
      <c r="K600" s="41">
        <v>18000</v>
      </c>
      <c r="L600" s="9" t="s">
        <v>2290</v>
      </c>
      <c r="M600" s="3" t="s">
        <v>2364</v>
      </c>
      <c r="N600" s="8" t="s">
        <v>2100</v>
      </c>
      <c r="O600" s="50" t="s">
        <v>783</v>
      </c>
      <c r="P600" s="2" t="str">
        <f t="shared" si="27"/>
        <v>098-0592</v>
      </c>
      <c r="Q600" s="2" t="s">
        <v>632</v>
      </c>
      <c r="R600" s="2" t="str">
        <f t="shared" si="29"/>
        <v>098-0593</v>
      </c>
      <c r="S600" s="2" t="s">
        <v>633</v>
      </c>
      <c r="T600" s="2" t="s">
        <v>1967</v>
      </c>
      <c r="U600" s="2" t="s">
        <v>2242</v>
      </c>
      <c r="V600" s="2" t="s">
        <v>2112</v>
      </c>
      <c r="W600" s="2" t="s">
        <v>1919</v>
      </c>
      <c r="X600" s="35" t="s">
        <v>2136</v>
      </c>
    </row>
    <row r="601" spans="1:24" x14ac:dyDescent="0.25">
      <c r="A601" s="3" t="s">
        <v>1857</v>
      </c>
      <c r="B601" s="7">
        <v>1092</v>
      </c>
      <c r="C601" s="34" t="s">
        <v>225</v>
      </c>
      <c r="D601" s="2" t="s">
        <v>1268</v>
      </c>
      <c r="E601" s="35" t="s">
        <v>511</v>
      </c>
      <c r="F601" s="11">
        <v>0</v>
      </c>
      <c r="G601" s="28">
        <f>SUMIFS('Verkaufte Spindeln'!D:D,'Verkaufte Spindeln'!C:C,Tabelle2[[#This Row],[Zeichnungs-Endnummer]],'Verkaufte Spindeln'!F:F,"&gt;="&amp;Datum1,'Verkaufte Spindeln'!F:F,"&lt;="&amp;Datum2)</f>
        <v>0</v>
      </c>
      <c r="H601" s="34" t="s">
        <v>2057</v>
      </c>
      <c r="I601" s="3">
        <v>40</v>
      </c>
      <c r="J601" s="3">
        <v>67</v>
      </c>
      <c r="K601" s="41">
        <v>24000</v>
      </c>
      <c r="L601" s="9" t="s">
        <v>2336</v>
      </c>
      <c r="M601" s="3" t="s">
        <v>2373</v>
      </c>
      <c r="N601" s="8" t="s">
        <v>2100</v>
      </c>
      <c r="O601" s="50" t="s">
        <v>820</v>
      </c>
      <c r="P601" s="2" t="str">
        <f t="shared" si="27"/>
        <v>098-0597</v>
      </c>
      <c r="Q601" s="2" t="s">
        <v>757</v>
      </c>
      <c r="R601" s="2" t="str">
        <f t="shared" si="29"/>
        <v>098-0623</v>
      </c>
      <c r="S601" s="2" t="s">
        <v>767</v>
      </c>
      <c r="T601" s="2" t="s">
        <v>1904</v>
      </c>
      <c r="U601" s="2" t="s">
        <v>2005</v>
      </c>
      <c r="V601" s="2" t="s">
        <v>2112</v>
      </c>
      <c r="W601" s="2" t="s">
        <v>2112</v>
      </c>
      <c r="X601" s="35" t="s">
        <v>2136</v>
      </c>
    </row>
    <row r="602" spans="1:24" x14ac:dyDescent="0.25">
      <c r="A602" s="3" t="s">
        <v>1824</v>
      </c>
      <c r="B602" s="7">
        <v>1094</v>
      </c>
      <c r="C602" s="34" t="s">
        <v>88</v>
      </c>
      <c r="D602" s="2" t="s">
        <v>1257</v>
      </c>
      <c r="E602" s="35" t="s">
        <v>524</v>
      </c>
      <c r="F602" s="11">
        <v>0</v>
      </c>
      <c r="G602" s="28">
        <f>SUMIFS('Verkaufte Spindeln'!D:D,'Verkaufte Spindeln'!C:C,Tabelle2[[#This Row],[Zeichnungs-Endnummer]],'Verkaufte Spindeln'!F:F,"&gt;="&amp;Datum1,'Verkaufte Spindeln'!F:F,"&lt;="&amp;Datum2)</f>
        <v>0</v>
      </c>
      <c r="H602" s="34" t="s">
        <v>2057</v>
      </c>
      <c r="I602" s="3">
        <v>15</v>
      </c>
      <c r="J602" s="3">
        <v>19</v>
      </c>
      <c r="K602" s="41">
        <v>24000</v>
      </c>
      <c r="L602" s="9" t="s">
        <v>2339</v>
      </c>
      <c r="M602" s="3" t="s">
        <v>2354</v>
      </c>
      <c r="N602" s="8" t="s">
        <v>2100</v>
      </c>
      <c r="O602" s="50" t="s">
        <v>787</v>
      </c>
      <c r="P602" s="2" t="str">
        <f t="shared" si="27"/>
        <v>098-0525</v>
      </c>
      <c r="Q602" s="2" t="s">
        <v>668</v>
      </c>
      <c r="R602" s="2" t="str">
        <f t="shared" si="29"/>
        <v>098-0430</v>
      </c>
      <c r="S602" s="2" t="s">
        <v>669</v>
      </c>
      <c r="T602" s="2" t="s">
        <v>1889</v>
      </c>
      <c r="U602" s="2" t="s">
        <v>2027</v>
      </c>
      <c r="V602" s="2" t="s">
        <v>2204</v>
      </c>
      <c r="W602" s="2" t="s">
        <v>2122</v>
      </c>
      <c r="X602" s="35" t="s">
        <v>2136</v>
      </c>
    </row>
    <row r="603" spans="1:24" x14ac:dyDescent="0.25">
      <c r="A603" s="3" t="s">
        <v>1858</v>
      </c>
      <c r="B603" s="7">
        <v>1096</v>
      </c>
      <c r="C603" s="34" t="s">
        <v>244</v>
      </c>
      <c r="D603" s="2" t="s">
        <v>1173</v>
      </c>
      <c r="E603" s="35" t="s">
        <v>512</v>
      </c>
      <c r="F603" s="11">
        <v>0</v>
      </c>
      <c r="G603" s="28">
        <f>SUMIFS('Verkaufte Spindeln'!D:D,'Verkaufte Spindeln'!C:C,Tabelle2[[#This Row],[Zeichnungs-Endnummer]],'Verkaufte Spindeln'!F:F,"&gt;="&amp;Datum1,'Verkaufte Spindeln'!F:F,"&lt;="&amp;Datum2)</f>
        <v>0</v>
      </c>
      <c r="H603" s="34" t="s">
        <v>2057</v>
      </c>
      <c r="I603" s="3">
        <v>70</v>
      </c>
      <c r="J603" s="3">
        <v>67</v>
      </c>
      <c r="K603" s="41">
        <v>22000</v>
      </c>
      <c r="L603" s="9" t="s">
        <v>2314</v>
      </c>
      <c r="M603" s="3" t="s">
        <v>2314</v>
      </c>
      <c r="N603" s="8" t="s">
        <v>2100</v>
      </c>
      <c r="O603" s="50" t="s">
        <v>826</v>
      </c>
      <c r="P603" s="2" t="str">
        <f t="shared" si="27"/>
        <v>098-0615</v>
      </c>
      <c r="Q603" s="2" t="s">
        <v>765</v>
      </c>
      <c r="R603" s="2" t="str">
        <f t="shared" si="29"/>
        <v>098-0616</v>
      </c>
      <c r="S603" s="2" t="s">
        <v>766</v>
      </c>
      <c r="T603" s="2" t="s">
        <v>1909</v>
      </c>
      <c r="U603" s="2" t="s">
        <v>2017</v>
      </c>
      <c r="V603" s="2" t="s">
        <v>2112</v>
      </c>
      <c r="W603" s="2" t="s">
        <v>2112</v>
      </c>
      <c r="X603" s="35" t="s">
        <v>2136</v>
      </c>
    </row>
    <row r="604" spans="1:24" x14ac:dyDescent="0.25">
      <c r="A604" s="3" t="s">
        <v>1861</v>
      </c>
      <c r="B604" s="7">
        <v>1097</v>
      </c>
      <c r="C604" s="34" t="s">
        <v>245</v>
      </c>
      <c r="D604" s="2" t="s">
        <v>246</v>
      </c>
      <c r="E604" s="35" t="s">
        <v>512</v>
      </c>
      <c r="F604" s="11">
        <v>0</v>
      </c>
      <c r="G604" s="28">
        <f>SUMIFS('Verkaufte Spindeln'!D:D,'Verkaufte Spindeln'!C:C,Tabelle2[[#This Row],[Zeichnungs-Endnummer]],'Verkaufte Spindeln'!F:F,"&gt;="&amp;Datum1,'Verkaufte Spindeln'!F:F,"&lt;="&amp;Datum2)</f>
        <v>0</v>
      </c>
      <c r="H604" s="34" t="s">
        <v>2057</v>
      </c>
      <c r="I604" s="3">
        <v>70</v>
      </c>
      <c r="J604" s="3">
        <v>67</v>
      </c>
      <c r="K604" s="41">
        <v>24000</v>
      </c>
      <c r="L604" s="9" t="s">
        <v>2344</v>
      </c>
      <c r="M604" s="3" t="s">
        <v>2344</v>
      </c>
      <c r="N604" s="8" t="s">
        <v>2099</v>
      </c>
      <c r="O604" s="50" t="s">
        <v>826</v>
      </c>
      <c r="P604" s="2" t="str">
        <f t="shared" si="27"/>
        <v>098-0615</v>
      </c>
      <c r="Q604" s="2" t="s">
        <v>765</v>
      </c>
      <c r="R604" s="2" t="str">
        <f t="shared" si="29"/>
        <v>098-0616</v>
      </c>
      <c r="S604" s="2" t="s">
        <v>766</v>
      </c>
      <c r="T604" s="2" t="s">
        <v>1909</v>
      </c>
      <c r="U604" s="2" t="s">
        <v>2017</v>
      </c>
      <c r="V604" s="2" t="s">
        <v>2112</v>
      </c>
      <c r="W604" s="2" t="s">
        <v>2112</v>
      </c>
      <c r="X604" s="35" t="s">
        <v>2136</v>
      </c>
    </row>
    <row r="605" spans="1:24" x14ac:dyDescent="0.25">
      <c r="A605" s="3" t="s">
        <v>1881</v>
      </c>
      <c r="B605" s="7">
        <v>1098</v>
      </c>
      <c r="C605" s="34" t="s">
        <v>509</v>
      </c>
      <c r="D605" s="3" t="s">
        <v>508</v>
      </c>
      <c r="E605" s="35"/>
      <c r="F605" s="11">
        <v>0</v>
      </c>
      <c r="G605" s="28">
        <f>SUMIFS('Verkaufte Spindeln'!D:D,'Verkaufte Spindeln'!C:C,Tabelle2[[#This Row],[Zeichnungs-Endnummer]],'Verkaufte Spindeln'!F:F,"&gt;="&amp;Datum1,'Verkaufte Spindeln'!F:F,"&lt;="&amp;Datum2)</f>
        <v>0</v>
      </c>
      <c r="H605" s="34"/>
      <c r="I605" s="3"/>
      <c r="J605" s="3"/>
      <c r="K605" s="41">
        <v>0</v>
      </c>
      <c r="L605" s="9"/>
      <c r="M605" s="3"/>
      <c r="N605" s="8"/>
      <c r="O605" s="50"/>
      <c r="P605" s="2" t="str">
        <f t="shared" si="27"/>
        <v>0</v>
      </c>
      <c r="Q605" s="2"/>
      <c r="R605" s="2" t="str">
        <f t="shared" si="29"/>
        <v>0</v>
      </c>
      <c r="S605" s="2"/>
      <c r="T605" s="2"/>
      <c r="U605" s="2"/>
      <c r="V605" s="2"/>
      <c r="W605" s="2"/>
      <c r="X605" s="35" t="s">
        <v>2136</v>
      </c>
    </row>
    <row r="606" spans="1:24" x14ac:dyDescent="0.25">
      <c r="A606" s="3" t="s">
        <v>1882</v>
      </c>
      <c r="B606" s="7">
        <v>1101</v>
      </c>
      <c r="C606" s="34" t="s">
        <v>509</v>
      </c>
      <c r="D606" s="3" t="s">
        <v>10</v>
      </c>
      <c r="E606" s="35"/>
      <c r="F606" s="11">
        <v>0</v>
      </c>
      <c r="G606" s="28">
        <f>SUMIFS('Verkaufte Spindeln'!D:D,'Verkaufte Spindeln'!C:C,Tabelle2[[#This Row],[Zeichnungs-Endnummer]],'Verkaufte Spindeln'!F:F,"&gt;="&amp;Datum1,'Verkaufte Spindeln'!F:F,"&lt;="&amp;Datum2)</f>
        <v>0</v>
      </c>
      <c r="H606" s="34"/>
      <c r="I606" s="3"/>
      <c r="J606" s="3"/>
      <c r="K606" s="41">
        <v>0</v>
      </c>
      <c r="L606" s="9"/>
      <c r="M606" s="3"/>
      <c r="N606" s="8"/>
      <c r="O606" s="50"/>
      <c r="P606" s="2" t="str">
        <f t="shared" si="27"/>
        <v>0</v>
      </c>
      <c r="Q606" s="2"/>
      <c r="R606" s="2" t="str">
        <f t="shared" si="29"/>
        <v>0</v>
      </c>
      <c r="S606" s="2"/>
      <c r="T606" s="2"/>
      <c r="U606" s="2"/>
      <c r="V606" s="2"/>
      <c r="W606" s="2"/>
      <c r="X606" s="35" t="s">
        <v>2136</v>
      </c>
    </row>
    <row r="607" spans="1:24" x14ac:dyDescent="0.25">
      <c r="A607" s="3" t="s">
        <v>1865</v>
      </c>
      <c r="B607" s="7">
        <v>1102</v>
      </c>
      <c r="C607" s="34" t="s">
        <v>382</v>
      </c>
      <c r="D607" s="2" t="s">
        <v>1176</v>
      </c>
      <c r="E607" s="35"/>
      <c r="F607" s="11">
        <v>0</v>
      </c>
      <c r="G607" s="28">
        <f>SUMIFS('Verkaufte Spindeln'!D:D,'Verkaufte Spindeln'!C:C,Tabelle2[[#This Row],[Zeichnungs-Endnummer]],'Verkaufte Spindeln'!F:F,"&gt;="&amp;Datum1,'Verkaufte Spindeln'!F:F,"&lt;="&amp;Datum2)</f>
        <v>0</v>
      </c>
      <c r="H607" s="34"/>
      <c r="I607" s="3"/>
      <c r="J607" s="3"/>
      <c r="K607" s="41">
        <v>0</v>
      </c>
      <c r="L607" s="9"/>
      <c r="M607" s="3"/>
      <c r="N607" s="8"/>
      <c r="O607" s="50"/>
      <c r="P607" s="2" t="str">
        <f t="shared" si="27"/>
        <v>0</v>
      </c>
      <c r="Q607" s="2"/>
      <c r="R607" s="2" t="str">
        <f t="shared" si="29"/>
        <v>0</v>
      </c>
      <c r="S607" s="2"/>
      <c r="T607" s="2"/>
      <c r="U607" s="2"/>
      <c r="V607" s="2"/>
      <c r="W607" s="2"/>
      <c r="X607" s="35" t="s">
        <v>2136</v>
      </c>
    </row>
    <row r="608" spans="1:24" x14ac:dyDescent="0.25">
      <c r="A608" s="3" t="s">
        <v>1870</v>
      </c>
      <c r="B608" s="7">
        <v>1108</v>
      </c>
      <c r="C608" s="34" t="s">
        <v>143</v>
      </c>
      <c r="D608" s="2" t="s">
        <v>849</v>
      </c>
      <c r="E608" s="35" t="s">
        <v>511</v>
      </c>
      <c r="F608" s="11">
        <v>0</v>
      </c>
      <c r="G608" s="28">
        <f>SUMIFS('Verkaufte Spindeln'!D:D,'Verkaufte Spindeln'!C:C,Tabelle2[[#This Row],[Zeichnungs-Endnummer]],'Verkaufte Spindeln'!F:F,"&gt;="&amp;Datum1,'Verkaufte Spindeln'!F:F,"&lt;="&amp;Datum2)</f>
        <v>0</v>
      </c>
      <c r="H608" s="34" t="s">
        <v>2057</v>
      </c>
      <c r="I608" s="3">
        <v>21</v>
      </c>
      <c r="J608" s="3">
        <v>100.27500000000001</v>
      </c>
      <c r="K608" s="41">
        <v>15000</v>
      </c>
      <c r="L608" s="9" t="s">
        <v>2290</v>
      </c>
      <c r="M608" s="3" t="s">
        <v>2364</v>
      </c>
      <c r="N608" s="8" t="s">
        <v>2100</v>
      </c>
      <c r="O608" s="50" t="s">
        <v>806</v>
      </c>
      <c r="P608" s="2" t="str">
        <f t="shared" si="27"/>
        <v>098-0592</v>
      </c>
      <c r="Q608" s="2" t="s">
        <v>632</v>
      </c>
      <c r="R608" s="2" t="str">
        <f t="shared" si="29"/>
        <v>098-0593</v>
      </c>
      <c r="S608" s="2" t="s">
        <v>633</v>
      </c>
      <c r="T608" s="2" t="s">
        <v>1967</v>
      </c>
      <c r="U608" s="2" t="s">
        <v>2242</v>
      </c>
      <c r="V608" s="2" t="s">
        <v>2112</v>
      </c>
      <c r="W608" s="2" t="s">
        <v>1919</v>
      </c>
      <c r="X608" s="35" t="s">
        <v>2136</v>
      </c>
    </row>
    <row r="609" spans="1:24" x14ac:dyDescent="0.25">
      <c r="A609" s="3" t="s">
        <v>1873</v>
      </c>
      <c r="B609" s="7">
        <v>1111</v>
      </c>
      <c r="C609" s="34" t="s">
        <v>483</v>
      </c>
      <c r="D609" s="2" t="s">
        <v>1135</v>
      </c>
      <c r="E609" s="35"/>
      <c r="F609" s="11">
        <v>0</v>
      </c>
      <c r="G609" s="28">
        <f>SUMIFS('Verkaufte Spindeln'!D:D,'Verkaufte Spindeln'!C:C,Tabelle2[[#This Row],[Zeichnungs-Endnummer]],'Verkaufte Spindeln'!F:F,"&gt;="&amp;Datum1,'Verkaufte Spindeln'!F:F,"&lt;="&amp;Datum2)</f>
        <v>0</v>
      </c>
      <c r="H609" s="34"/>
      <c r="I609" s="3"/>
      <c r="J609" s="3"/>
      <c r="K609" s="41">
        <v>0</v>
      </c>
      <c r="L609" s="9"/>
      <c r="M609" s="3"/>
      <c r="N609" s="8"/>
      <c r="O609" s="50"/>
      <c r="P609" s="2" t="str">
        <f t="shared" si="27"/>
        <v>0</v>
      </c>
      <c r="Q609" s="2"/>
      <c r="R609" s="2" t="str">
        <f t="shared" si="29"/>
        <v>0</v>
      </c>
      <c r="S609" s="2"/>
      <c r="T609" s="2"/>
      <c r="U609" s="2"/>
      <c r="V609" s="2"/>
      <c r="W609" s="2"/>
      <c r="X609" s="35" t="s">
        <v>2136</v>
      </c>
    </row>
    <row r="610" spans="1:24" x14ac:dyDescent="0.25">
      <c r="A610" s="3"/>
      <c r="B610" s="7">
        <v>1112</v>
      </c>
      <c r="C610" s="34" t="s">
        <v>531</v>
      </c>
      <c r="D610" s="3" t="s">
        <v>541</v>
      </c>
      <c r="E610" s="35" t="s">
        <v>534</v>
      </c>
      <c r="F610" s="11">
        <v>0</v>
      </c>
      <c r="G610" s="28">
        <f>SUMIFS('Verkaufte Spindeln'!D:D,'Verkaufte Spindeln'!C:C,Tabelle2[[#This Row],[Zeichnungs-Endnummer]],'Verkaufte Spindeln'!F:F,"&gt;="&amp;Datum1,'Verkaufte Spindeln'!F:F,"&lt;="&amp;Datum2)</f>
        <v>0</v>
      </c>
      <c r="H610" s="34"/>
      <c r="I610" s="3"/>
      <c r="J610" s="3"/>
      <c r="K610" s="41">
        <v>0</v>
      </c>
      <c r="L610" s="9"/>
      <c r="M610" s="3"/>
      <c r="N610" s="8"/>
      <c r="O610" s="50" t="s">
        <v>807</v>
      </c>
      <c r="P610" s="2" t="str">
        <f t="shared" si="27"/>
        <v>098-0551</v>
      </c>
      <c r="Q610" s="2" t="s">
        <v>737</v>
      </c>
      <c r="R610" s="2" t="str">
        <f t="shared" si="29"/>
        <v>098-0560</v>
      </c>
      <c r="S610" s="2" t="s">
        <v>739</v>
      </c>
      <c r="T610" s="2" t="s">
        <v>1905</v>
      </c>
      <c r="U610" s="2">
        <v>70083100</v>
      </c>
      <c r="V610" s="2"/>
      <c r="W610" s="2"/>
      <c r="X610" s="35" t="s">
        <v>2136</v>
      </c>
    </row>
    <row r="611" spans="1:24" x14ac:dyDescent="0.25">
      <c r="A611" s="3" t="s">
        <v>1850</v>
      </c>
      <c r="B611" s="7">
        <v>1113</v>
      </c>
      <c r="C611" s="34" t="s">
        <v>90</v>
      </c>
      <c r="D611" s="2" t="s">
        <v>1266</v>
      </c>
      <c r="E611" s="35" t="s">
        <v>524</v>
      </c>
      <c r="F611" s="11">
        <v>0</v>
      </c>
      <c r="G611" s="28">
        <f>SUMIFS('Verkaufte Spindeln'!D:D,'Verkaufte Spindeln'!C:C,Tabelle2[[#This Row],[Zeichnungs-Endnummer]],'Verkaufte Spindeln'!F:F,"&gt;="&amp;Datum1,'Verkaufte Spindeln'!F:F,"&lt;="&amp;Datum2)</f>
        <v>0</v>
      </c>
      <c r="H611" s="34" t="s">
        <v>2057</v>
      </c>
      <c r="I611" s="3">
        <v>15</v>
      </c>
      <c r="J611" s="3">
        <v>19</v>
      </c>
      <c r="K611" s="41">
        <v>24000</v>
      </c>
      <c r="L611" s="9" t="s">
        <v>2339</v>
      </c>
      <c r="M611" s="3" t="s">
        <v>2354</v>
      </c>
      <c r="N611" s="8" t="s">
        <v>2100</v>
      </c>
      <c r="O611" s="50" t="s">
        <v>787</v>
      </c>
      <c r="P611" s="2" t="str">
        <f t="shared" si="27"/>
        <v>098-0525</v>
      </c>
      <c r="Q611" s="2" t="s">
        <v>668</v>
      </c>
      <c r="R611" s="2" t="str">
        <f t="shared" si="29"/>
        <v>098-0430</v>
      </c>
      <c r="S611" s="2" t="s">
        <v>669</v>
      </c>
      <c r="T611" s="2" t="s">
        <v>1889</v>
      </c>
      <c r="U611" s="2" t="s">
        <v>2027</v>
      </c>
      <c r="V611" s="2" t="s">
        <v>2204</v>
      </c>
      <c r="W611" s="2" t="s">
        <v>2122</v>
      </c>
      <c r="X611" s="35" t="s">
        <v>2136</v>
      </c>
    </row>
    <row r="612" spans="1:24" x14ac:dyDescent="0.25">
      <c r="A612" s="3"/>
      <c r="B612" s="7">
        <v>1114</v>
      </c>
      <c r="C612" s="34" t="s">
        <v>533</v>
      </c>
      <c r="D612" s="3" t="s">
        <v>540</v>
      </c>
      <c r="E612" s="35" t="s">
        <v>511</v>
      </c>
      <c r="F612" s="11">
        <v>0</v>
      </c>
      <c r="G612" s="28">
        <f>SUMIFS('Verkaufte Spindeln'!D:D,'Verkaufte Spindeln'!C:C,Tabelle2[[#This Row],[Zeichnungs-Endnummer]],'Verkaufte Spindeln'!F:F,"&gt;="&amp;Datum1,'Verkaufte Spindeln'!F:F,"&lt;="&amp;Datum2)</f>
        <v>0</v>
      </c>
      <c r="H612" s="34"/>
      <c r="I612" s="3"/>
      <c r="J612" s="3"/>
      <c r="K612" s="41">
        <v>0</v>
      </c>
      <c r="L612" s="9"/>
      <c r="M612" s="3"/>
      <c r="N612" s="8"/>
      <c r="O612" s="50"/>
      <c r="P612" s="2" t="str">
        <f t="shared" si="27"/>
        <v>0</v>
      </c>
      <c r="Q612" s="2"/>
      <c r="R612" s="2" t="str">
        <f t="shared" si="29"/>
        <v>0</v>
      </c>
      <c r="S612" s="2"/>
      <c r="T612" s="2"/>
      <c r="U612" s="2"/>
      <c r="V612" s="2"/>
      <c r="W612" s="2"/>
      <c r="X612" s="35" t="s">
        <v>2136</v>
      </c>
    </row>
    <row r="613" spans="1:24" x14ac:dyDescent="0.25">
      <c r="A613" s="3"/>
      <c r="B613" s="7">
        <v>1115</v>
      </c>
      <c r="C613" s="34" t="s">
        <v>532</v>
      </c>
      <c r="D613" s="3" t="s">
        <v>539</v>
      </c>
      <c r="E613" s="35" t="s">
        <v>511</v>
      </c>
      <c r="F613" s="11">
        <v>0</v>
      </c>
      <c r="G613" s="28">
        <f>SUMIFS('Verkaufte Spindeln'!D:D,'Verkaufte Spindeln'!C:C,Tabelle2[[#This Row],[Zeichnungs-Endnummer]],'Verkaufte Spindeln'!F:F,"&gt;="&amp;Datum1,'Verkaufte Spindeln'!F:F,"&lt;="&amp;Datum2)</f>
        <v>0</v>
      </c>
      <c r="H613" s="34"/>
      <c r="I613" s="3"/>
      <c r="J613" s="3"/>
      <c r="K613" s="41">
        <v>0</v>
      </c>
      <c r="L613" s="9"/>
      <c r="M613" s="3"/>
      <c r="N613" s="8"/>
      <c r="O613" s="50" t="s">
        <v>2244</v>
      </c>
      <c r="P613" s="2" t="str">
        <f t="shared" si="27"/>
        <v>0098-0636</v>
      </c>
      <c r="Q613" s="2" t="s">
        <v>543</v>
      </c>
      <c r="R613" s="2" t="str">
        <f t="shared" si="29"/>
        <v>0098-0635</v>
      </c>
      <c r="S613" s="2" t="s">
        <v>542</v>
      </c>
      <c r="T613" s="2" t="s">
        <v>2275</v>
      </c>
      <c r="U613" s="2" t="s">
        <v>2245</v>
      </c>
      <c r="V613" s="2" t="s">
        <v>2144</v>
      </c>
      <c r="W613" s="2"/>
      <c r="X613" s="35" t="s">
        <v>2136</v>
      </c>
    </row>
    <row r="614" spans="1:24" x14ac:dyDescent="0.25">
      <c r="A614" s="3" t="s">
        <v>1608</v>
      </c>
      <c r="B614" s="7">
        <v>793</v>
      </c>
      <c r="C614" s="34" t="s">
        <v>61</v>
      </c>
      <c r="D614" s="2" t="s">
        <v>1222</v>
      </c>
      <c r="E614" s="35"/>
      <c r="F614" s="11">
        <v>0</v>
      </c>
      <c r="G614" s="28">
        <f>SUMIFS('Verkaufte Spindeln'!D:D,'Verkaufte Spindeln'!C:C,Tabelle2[[#This Row],[Zeichnungs-Endnummer]],'Verkaufte Spindeln'!F:F,"&gt;="&amp;Datum1,'Verkaufte Spindeln'!F:F,"&lt;="&amp;Datum2)</f>
        <v>0</v>
      </c>
      <c r="H614" s="34"/>
      <c r="I614" s="3"/>
      <c r="J614" s="3"/>
      <c r="K614" s="41">
        <v>5000</v>
      </c>
      <c r="L614" s="9"/>
      <c r="M614" s="3"/>
      <c r="N614" s="8"/>
      <c r="O614" s="50"/>
      <c r="P614" s="2" t="str">
        <f t="shared" si="27"/>
        <v>0</v>
      </c>
      <c r="Q614" s="2"/>
      <c r="R614" s="2" t="str">
        <f t="shared" si="29"/>
        <v>0</v>
      </c>
      <c r="S614" s="2"/>
      <c r="T614" s="2"/>
      <c r="U614" s="2"/>
      <c r="V614" s="2"/>
      <c r="W614" s="2"/>
      <c r="X614" s="35" t="s">
        <v>2136</v>
      </c>
    </row>
    <row r="615" spans="1:24" x14ac:dyDescent="0.25">
      <c r="A615" s="3"/>
      <c r="B615" s="8" t="s">
        <v>509</v>
      </c>
      <c r="C615" s="34" t="s">
        <v>516</v>
      </c>
      <c r="D615" s="3" t="s">
        <v>509</v>
      </c>
      <c r="E615" s="35" t="s">
        <v>522</v>
      </c>
      <c r="F615" s="11">
        <v>0</v>
      </c>
      <c r="G615" s="28">
        <f>SUMIFS('Verkaufte Spindeln'!D:D,'Verkaufte Spindeln'!C:C,Tabelle2[[#This Row],[Zeichnungs-Endnummer]],'Verkaufte Spindeln'!F:F,"&gt;="&amp;Datum1,'Verkaufte Spindeln'!F:F,"&lt;="&amp;Datum2)</f>
        <v>0</v>
      </c>
      <c r="H615" s="34"/>
      <c r="I615" s="3"/>
      <c r="J615" s="3"/>
      <c r="K615" s="41">
        <v>0</v>
      </c>
      <c r="L615" s="9" t="s">
        <v>2337</v>
      </c>
      <c r="M615" s="3" t="s">
        <v>2380</v>
      </c>
      <c r="N615" s="8"/>
      <c r="O615" s="50"/>
      <c r="P615" s="2" t="str">
        <f t="shared" si="27"/>
        <v>0</v>
      </c>
      <c r="Q615" s="2"/>
      <c r="R615" s="2" t="str">
        <f t="shared" si="29"/>
        <v>0</v>
      </c>
      <c r="S615" s="2"/>
      <c r="T615" s="2"/>
      <c r="U615" s="2"/>
      <c r="V615" s="2"/>
      <c r="W615" s="2"/>
      <c r="X615" s="35" t="s">
        <v>2136</v>
      </c>
    </row>
    <row r="616" spans="1:24" x14ac:dyDescent="0.25">
      <c r="A616" s="3"/>
      <c r="B616" s="8" t="s">
        <v>509</v>
      </c>
      <c r="C616" s="34" t="s">
        <v>517</v>
      </c>
      <c r="D616" s="3" t="s">
        <v>509</v>
      </c>
      <c r="E616" s="35" t="s">
        <v>522</v>
      </c>
      <c r="F616" s="11">
        <v>0</v>
      </c>
      <c r="G616" s="28">
        <f>SUMIFS('Verkaufte Spindeln'!D:D,'Verkaufte Spindeln'!C:C,Tabelle2[[#This Row],[Zeichnungs-Endnummer]],'Verkaufte Spindeln'!F:F,"&gt;="&amp;Datum1,'Verkaufte Spindeln'!F:F,"&lt;="&amp;Datum2)</f>
        <v>0</v>
      </c>
      <c r="H616" s="34"/>
      <c r="I616" s="3"/>
      <c r="J616" s="3"/>
      <c r="K616" s="41">
        <v>0</v>
      </c>
      <c r="L616" s="9" t="s">
        <v>2342</v>
      </c>
      <c r="M616" s="3" t="s">
        <v>2381</v>
      </c>
      <c r="N616" s="8"/>
      <c r="O616" s="50"/>
      <c r="P616" s="2" t="str">
        <f t="shared" si="27"/>
        <v>0</v>
      </c>
      <c r="Q616" s="2"/>
      <c r="R616" s="2" t="str">
        <f t="shared" si="29"/>
        <v>0</v>
      </c>
      <c r="S616" s="2"/>
      <c r="T616" s="2"/>
      <c r="U616" s="2"/>
      <c r="V616" s="2"/>
      <c r="W616" s="2"/>
      <c r="X616" s="35" t="s">
        <v>2136</v>
      </c>
    </row>
    <row r="617" spans="1:24" x14ac:dyDescent="0.25">
      <c r="A617" s="3"/>
      <c r="B617" s="8" t="s">
        <v>509</v>
      </c>
      <c r="C617" s="34" t="s">
        <v>518</v>
      </c>
      <c r="D617" s="3" t="s">
        <v>509</v>
      </c>
      <c r="E617" s="35" t="s">
        <v>522</v>
      </c>
      <c r="F617" s="11">
        <v>0</v>
      </c>
      <c r="G617" s="28">
        <f>SUMIFS('Verkaufte Spindeln'!D:D,'Verkaufte Spindeln'!C:C,Tabelle2[[#This Row],[Zeichnungs-Endnummer]],'Verkaufte Spindeln'!F:F,"&gt;="&amp;Datum1,'Verkaufte Spindeln'!F:F,"&lt;="&amp;Datum2)</f>
        <v>0</v>
      </c>
      <c r="H617" s="34"/>
      <c r="I617" s="3"/>
      <c r="J617" s="3"/>
      <c r="K617" s="41">
        <v>0</v>
      </c>
      <c r="L617" s="9" t="s">
        <v>2337</v>
      </c>
      <c r="M617" s="3" t="s">
        <v>2380</v>
      </c>
      <c r="N617" s="8"/>
      <c r="O617" s="50"/>
      <c r="P617" s="2" t="str">
        <f t="shared" si="27"/>
        <v>0</v>
      </c>
      <c r="Q617" s="2"/>
      <c r="R617" s="2" t="str">
        <f t="shared" si="29"/>
        <v>0</v>
      </c>
      <c r="S617" s="2"/>
      <c r="T617" s="2"/>
      <c r="U617" s="2"/>
      <c r="V617" s="2"/>
      <c r="W617" s="2"/>
      <c r="X617" s="35" t="s">
        <v>2136</v>
      </c>
    </row>
    <row r="618" spans="1:24" x14ac:dyDescent="0.25">
      <c r="A618" s="3"/>
      <c r="B618" s="8" t="s">
        <v>509</v>
      </c>
      <c r="C618" s="34" t="s">
        <v>519</v>
      </c>
      <c r="D618" s="3" t="s">
        <v>509</v>
      </c>
      <c r="E618" s="35" t="s">
        <v>522</v>
      </c>
      <c r="F618" s="11">
        <v>0</v>
      </c>
      <c r="G618" s="28">
        <f>SUMIFS('Verkaufte Spindeln'!D:D,'Verkaufte Spindeln'!C:C,Tabelle2[[#This Row],[Zeichnungs-Endnummer]],'Verkaufte Spindeln'!F:F,"&gt;="&amp;Datum1,'Verkaufte Spindeln'!F:F,"&lt;="&amp;Datum2)</f>
        <v>0</v>
      </c>
      <c r="H618" s="34"/>
      <c r="I618" s="3"/>
      <c r="J618" s="3"/>
      <c r="K618" s="41">
        <v>0</v>
      </c>
      <c r="L618" s="9" t="s">
        <v>2337</v>
      </c>
      <c r="M618" s="3" t="s">
        <v>2380</v>
      </c>
      <c r="N618" s="8"/>
      <c r="O618" s="50"/>
      <c r="P618" s="2" t="str">
        <f t="shared" si="27"/>
        <v>0</v>
      </c>
      <c r="Q618" s="2"/>
      <c r="R618" s="2" t="str">
        <f t="shared" si="29"/>
        <v>0</v>
      </c>
      <c r="S618" s="2"/>
      <c r="T618" s="2"/>
      <c r="U618" s="2"/>
      <c r="V618" s="2"/>
      <c r="W618" s="2"/>
      <c r="X618" s="35" t="s">
        <v>2136</v>
      </c>
    </row>
    <row r="619" spans="1:24" x14ac:dyDescent="0.25">
      <c r="A619" s="3"/>
      <c r="B619" s="8" t="s">
        <v>509</v>
      </c>
      <c r="C619" s="34" t="s">
        <v>520</v>
      </c>
      <c r="D619" s="3" t="s">
        <v>509</v>
      </c>
      <c r="E619" s="35" t="s">
        <v>522</v>
      </c>
      <c r="F619" s="11">
        <v>0</v>
      </c>
      <c r="G619" s="28">
        <f>SUMIFS('Verkaufte Spindeln'!D:D,'Verkaufte Spindeln'!C:C,Tabelle2[[#This Row],[Zeichnungs-Endnummer]],'Verkaufte Spindeln'!F:F,"&gt;="&amp;Datum1,'Verkaufte Spindeln'!F:F,"&lt;="&amp;Datum2)</f>
        <v>0</v>
      </c>
      <c r="H619" s="34"/>
      <c r="I619" s="3"/>
      <c r="J619" s="3"/>
      <c r="K619" s="41">
        <v>0</v>
      </c>
      <c r="L619" s="9" t="s">
        <v>2343</v>
      </c>
      <c r="M619" s="3" t="s">
        <v>2382</v>
      </c>
      <c r="N619" s="8"/>
      <c r="O619" s="50"/>
      <c r="P619" s="2" t="str">
        <f t="shared" si="27"/>
        <v>0</v>
      </c>
      <c r="Q619" s="2"/>
      <c r="R619" s="2" t="str">
        <f t="shared" si="29"/>
        <v>0</v>
      </c>
      <c r="S619" s="2"/>
      <c r="T619" s="2"/>
      <c r="U619" s="2"/>
      <c r="V619" s="2"/>
      <c r="W619" s="2"/>
      <c r="X619" s="35" t="s">
        <v>2136</v>
      </c>
    </row>
    <row r="620" spans="1:24" x14ac:dyDescent="0.25">
      <c r="A620" s="3"/>
      <c r="B620" s="8" t="s">
        <v>509</v>
      </c>
      <c r="C620" s="34" t="s">
        <v>521</v>
      </c>
      <c r="D620" s="3" t="s">
        <v>509</v>
      </c>
      <c r="E620" s="35" t="s">
        <v>522</v>
      </c>
      <c r="F620" s="11">
        <v>0</v>
      </c>
      <c r="G620" s="28">
        <f>SUMIFS('Verkaufte Spindeln'!D:D,'Verkaufte Spindeln'!C:C,Tabelle2[[#This Row],[Zeichnungs-Endnummer]],'Verkaufte Spindeln'!F:F,"&gt;="&amp;Datum1,'Verkaufte Spindeln'!F:F,"&lt;="&amp;Datum2)</f>
        <v>0</v>
      </c>
      <c r="H620" s="34"/>
      <c r="I620" s="3"/>
      <c r="J620" s="3"/>
      <c r="K620" s="41">
        <v>0</v>
      </c>
      <c r="L620" s="9" t="s">
        <v>2343</v>
      </c>
      <c r="M620" s="3" t="s">
        <v>2383</v>
      </c>
      <c r="N620" s="8"/>
      <c r="O620" s="50"/>
      <c r="P620" s="2" t="str">
        <f t="shared" si="27"/>
        <v>0</v>
      </c>
      <c r="Q620" s="2"/>
      <c r="R620" s="2" t="str">
        <f t="shared" si="29"/>
        <v>0</v>
      </c>
      <c r="S620" s="2"/>
      <c r="T620" s="2"/>
      <c r="U620" s="2"/>
      <c r="V620" s="2"/>
      <c r="W620" s="2"/>
      <c r="X620" s="35" t="s">
        <v>2136</v>
      </c>
    </row>
    <row r="621" spans="1:24" x14ac:dyDescent="0.25">
      <c r="A621" s="3" t="s">
        <v>1498</v>
      </c>
      <c r="B621" s="7"/>
      <c r="C621" s="34" t="s">
        <v>408</v>
      </c>
      <c r="D621" s="2" t="s">
        <v>959</v>
      </c>
      <c r="E621" s="35" t="s">
        <v>526</v>
      </c>
      <c r="F621" s="11">
        <v>0</v>
      </c>
      <c r="G621" s="28">
        <f>SUMIFS('Verkaufte Spindeln'!D:D,'Verkaufte Spindeln'!C:C,Tabelle2[[#This Row],[Zeichnungs-Endnummer]],'Verkaufte Spindeln'!F:F,"&gt;="&amp;Datum1,'Verkaufte Spindeln'!F:F,"&lt;="&amp;Datum2)</f>
        <v>0</v>
      </c>
      <c r="H621" s="34"/>
      <c r="I621" s="3"/>
      <c r="J621" s="3">
        <v>0</v>
      </c>
      <c r="K621" s="41">
        <v>0</v>
      </c>
      <c r="L621" s="9" t="s">
        <v>2297</v>
      </c>
      <c r="M621" s="3">
        <v>0</v>
      </c>
      <c r="N621" s="8"/>
      <c r="O621" s="50"/>
      <c r="P621" s="2" t="str">
        <f t="shared" si="27"/>
        <v>0</v>
      </c>
      <c r="Q621" s="2"/>
      <c r="R621" s="2" t="str">
        <f t="shared" si="29"/>
        <v>0</v>
      </c>
      <c r="S621" s="2"/>
      <c r="T621" s="2"/>
      <c r="U621" s="2"/>
      <c r="V621" s="2"/>
      <c r="W621" s="2"/>
      <c r="X621" s="35" t="s">
        <v>2136</v>
      </c>
    </row>
    <row r="622" spans="1:24" x14ac:dyDescent="0.25">
      <c r="A622" s="3"/>
      <c r="B622" s="7"/>
      <c r="C622" s="34"/>
      <c r="D622" s="2"/>
      <c r="E622" s="35"/>
      <c r="F622" s="11">
        <v>0</v>
      </c>
      <c r="G622" s="28">
        <f>SUMIFS('Verkaufte Spindeln'!D:D,'Verkaufte Spindeln'!C:C,Tabelle2[[#This Row],[Zeichnungs-Endnummer]],'Verkaufte Spindeln'!F:F,"&gt;="&amp;Datum1,'Verkaufte Spindeln'!F:F,"&lt;="&amp;Datum2)</f>
        <v>0</v>
      </c>
      <c r="H622" s="34"/>
      <c r="I622" s="4"/>
      <c r="J622" s="3"/>
      <c r="K622" s="41"/>
      <c r="L622" s="9"/>
      <c r="M622" s="3"/>
      <c r="N622" s="8"/>
      <c r="O622" s="50"/>
      <c r="P622" s="2"/>
      <c r="Q622" s="2"/>
      <c r="R622" s="2"/>
      <c r="S622" s="2"/>
      <c r="T622" s="2"/>
      <c r="U622" s="2"/>
      <c r="V622" s="2"/>
      <c r="W622" s="2"/>
      <c r="X622" s="35"/>
    </row>
    <row r="623" spans="1:24" ht="15.75" thickBot="1" x14ac:dyDescent="0.3">
      <c r="A623" s="3"/>
      <c r="B623" s="7"/>
      <c r="C623" s="34"/>
      <c r="D623" s="2"/>
      <c r="E623" s="35"/>
      <c r="F623" s="12">
        <v>0</v>
      </c>
      <c r="G623" s="28">
        <f>SUMIFS('Verkaufte Spindeln'!D:D,'Verkaufte Spindeln'!C:C,Tabelle2[[#This Row],[Zeichnungs-Endnummer]],'Verkaufte Spindeln'!F:F,"&gt;="&amp;Datum1,'Verkaufte Spindeln'!F:F,"&lt;="&amp;Datum2)</f>
        <v>0</v>
      </c>
      <c r="H623" s="34"/>
      <c r="I623" s="4"/>
      <c r="J623" s="3"/>
      <c r="K623" s="41"/>
      <c r="L623" s="9"/>
      <c r="M623" s="3"/>
      <c r="N623" s="8"/>
      <c r="O623" s="50"/>
      <c r="P623" s="2"/>
      <c r="Q623" s="2"/>
      <c r="R623" s="2"/>
      <c r="S623" s="2"/>
      <c r="T623" s="2"/>
      <c r="U623" s="2"/>
      <c r="V623" s="2"/>
      <c r="W623" s="2"/>
      <c r="X623" s="35"/>
    </row>
  </sheetData>
  <mergeCells count="4">
    <mergeCell ref="C1:E1"/>
    <mergeCell ref="H1:K1"/>
    <mergeCell ref="L1:N1"/>
    <mergeCell ref="O1:X1"/>
  </mergeCells>
  <phoneticPr fontId="18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559A-C6DE-4732-A5D1-E5EDBC45B600}">
  <dimension ref="A1:L2803"/>
  <sheetViews>
    <sheetView workbookViewId="0">
      <selection activeCell="B2635" sqref="B2635"/>
    </sheetView>
  </sheetViews>
  <sheetFormatPr baseColWidth="10" defaultRowHeight="15" x14ac:dyDescent="0.25"/>
  <cols>
    <col min="1" max="1" width="7.85546875" bestFit="1" customWidth="1"/>
    <col min="2" max="2" width="46.5703125" bestFit="1" customWidth="1"/>
    <col min="3" max="3" width="15.28515625" customWidth="1"/>
    <col min="4" max="4" width="4.7109375" bestFit="1" customWidth="1"/>
    <col min="5" max="5" width="41.140625" bestFit="1" customWidth="1"/>
    <col min="6" max="6" width="11.7109375" bestFit="1" customWidth="1"/>
    <col min="7" max="7" width="9.5703125" bestFit="1" customWidth="1"/>
  </cols>
  <sheetData>
    <row r="1" spans="1:12" x14ac:dyDescent="0.25">
      <c r="A1" s="1" t="s">
        <v>2413</v>
      </c>
      <c r="B1" s="1" t="s">
        <v>2415</v>
      </c>
      <c r="C1" s="1" t="s">
        <v>3722</v>
      </c>
      <c r="D1" s="1" t="s">
        <v>2414</v>
      </c>
      <c r="E1" s="1" t="s">
        <v>2416</v>
      </c>
      <c r="F1" t="s">
        <v>2417</v>
      </c>
      <c r="G1" s="5" t="s">
        <v>2418</v>
      </c>
    </row>
    <row r="2" spans="1:12" x14ac:dyDescent="0.25">
      <c r="A2" s="1">
        <v>52198</v>
      </c>
      <c r="B2" s="1" t="s">
        <v>3092</v>
      </c>
      <c r="C2">
        <v>281</v>
      </c>
      <c r="D2" s="1">
        <v>1</v>
      </c>
      <c r="E2" s="1" t="s">
        <v>3093</v>
      </c>
      <c r="F2" s="6">
        <v>38322</v>
      </c>
      <c r="G2" s="5">
        <v>0</v>
      </c>
      <c r="K2" s="6"/>
      <c r="L2" s="6"/>
    </row>
    <row r="3" spans="1:12" x14ac:dyDescent="0.25">
      <c r="A3" s="1">
        <v>24950</v>
      </c>
      <c r="B3" s="1" t="s">
        <v>2749</v>
      </c>
      <c r="C3">
        <v>312</v>
      </c>
      <c r="D3" s="1">
        <v>4</v>
      </c>
      <c r="E3" s="1" t="s">
        <v>3711</v>
      </c>
      <c r="F3" s="6">
        <v>35534</v>
      </c>
      <c r="G3" s="5">
        <v>11248.42</v>
      </c>
    </row>
    <row r="4" spans="1:12" x14ac:dyDescent="0.25">
      <c r="A4" s="1">
        <v>22662</v>
      </c>
      <c r="B4" s="1" t="s">
        <v>2749</v>
      </c>
      <c r="C4">
        <v>312</v>
      </c>
      <c r="D4" s="1">
        <v>4</v>
      </c>
      <c r="E4" s="1" t="s">
        <v>3711</v>
      </c>
      <c r="F4" s="6">
        <v>35534</v>
      </c>
      <c r="G4" s="5">
        <v>11248.42</v>
      </c>
    </row>
    <row r="5" spans="1:12" x14ac:dyDescent="0.25">
      <c r="A5" s="1">
        <v>83048</v>
      </c>
      <c r="B5" s="1" t="s">
        <v>2749</v>
      </c>
      <c r="C5">
        <v>312</v>
      </c>
      <c r="D5" s="1">
        <v>1</v>
      </c>
      <c r="E5" s="1" t="s">
        <v>2750</v>
      </c>
      <c r="F5" s="6">
        <v>41092</v>
      </c>
      <c r="G5" s="5">
        <v>29000</v>
      </c>
    </row>
    <row r="6" spans="1:12" x14ac:dyDescent="0.25">
      <c r="A6" s="1">
        <v>24210</v>
      </c>
      <c r="B6" s="1" t="s">
        <v>3715</v>
      </c>
      <c r="C6">
        <v>339</v>
      </c>
      <c r="D6" s="1">
        <v>1</v>
      </c>
      <c r="E6" s="1" t="s">
        <v>2453</v>
      </c>
      <c r="F6" s="6">
        <v>35710</v>
      </c>
      <c r="G6" s="5">
        <v>14668.96</v>
      </c>
    </row>
    <row r="7" spans="1:12" x14ac:dyDescent="0.25">
      <c r="A7" s="1">
        <v>27572</v>
      </c>
      <c r="B7" s="1" t="s">
        <v>3685</v>
      </c>
      <c r="C7">
        <v>345</v>
      </c>
      <c r="D7" s="1">
        <v>1</v>
      </c>
      <c r="E7" s="1" t="s">
        <v>2453</v>
      </c>
      <c r="F7" s="6">
        <v>35769</v>
      </c>
      <c r="G7" s="5">
        <v>12899.89</v>
      </c>
    </row>
    <row r="8" spans="1:12" x14ac:dyDescent="0.25">
      <c r="A8" s="1">
        <v>24844</v>
      </c>
      <c r="B8" s="1" t="s">
        <v>3713</v>
      </c>
      <c r="C8">
        <v>345</v>
      </c>
      <c r="D8" s="1">
        <v>2</v>
      </c>
      <c r="E8" s="1" t="s">
        <v>2453</v>
      </c>
      <c r="F8" s="6">
        <v>35769</v>
      </c>
      <c r="G8" s="5">
        <v>11036.54</v>
      </c>
    </row>
    <row r="9" spans="1:12" x14ac:dyDescent="0.25">
      <c r="A9" s="1">
        <v>24846</v>
      </c>
      <c r="B9" s="1" t="s">
        <v>3712</v>
      </c>
      <c r="C9">
        <v>345</v>
      </c>
      <c r="D9" s="1">
        <v>5</v>
      </c>
      <c r="E9" s="1" t="s">
        <v>2453</v>
      </c>
      <c r="F9" s="6">
        <v>35769</v>
      </c>
      <c r="G9" s="5">
        <v>11036.54</v>
      </c>
    </row>
    <row r="10" spans="1:12" x14ac:dyDescent="0.25">
      <c r="A10" s="1">
        <v>28994</v>
      </c>
      <c r="B10" s="1" t="s">
        <v>3668</v>
      </c>
      <c r="C10">
        <v>345</v>
      </c>
      <c r="D10" s="1">
        <v>2</v>
      </c>
      <c r="E10" s="1" t="s">
        <v>2453</v>
      </c>
      <c r="F10" s="6">
        <v>35769</v>
      </c>
      <c r="G10" s="5">
        <v>11036.54</v>
      </c>
    </row>
    <row r="11" spans="1:12" x14ac:dyDescent="0.25">
      <c r="A11" s="1">
        <v>28995</v>
      </c>
      <c r="B11" s="1" t="s">
        <v>3667</v>
      </c>
      <c r="C11">
        <v>345</v>
      </c>
      <c r="D11" s="1">
        <v>1</v>
      </c>
      <c r="E11" s="1" t="s">
        <v>2453</v>
      </c>
      <c r="F11" s="6">
        <v>35769</v>
      </c>
      <c r="G11" s="5">
        <v>11036.54</v>
      </c>
    </row>
    <row r="12" spans="1:12" x14ac:dyDescent="0.25">
      <c r="A12" s="1">
        <v>26796</v>
      </c>
      <c r="B12" s="1" t="s">
        <v>3694</v>
      </c>
      <c r="C12">
        <v>345</v>
      </c>
      <c r="D12" s="1">
        <v>5</v>
      </c>
      <c r="E12" s="1" t="s">
        <v>2453</v>
      </c>
      <c r="F12" s="6">
        <v>35769</v>
      </c>
      <c r="G12" s="5">
        <v>11036.54</v>
      </c>
    </row>
    <row r="13" spans="1:12" x14ac:dyDescent="0.25">
      <c r="A13" s="1">
        <v>27201</v>
      </c>
      <c r="B13" s="1" t="s">
        <v>3688</v>
      </c>
      <c r="C13">
        <v>345</v>
      </c>
      <c r="D13" s="1">
        <v>2</v>
      </c>
      <c r="E13" s="1" t="s">
        <v>2453</v>
      </c>
      <c r="F13" s="6">
        <v>35769</v>
      </c>
      <c r="G13" s="5">
        <v>11036.54</v>
      </c>
    </row>
    <row r="14" spans="1:12" x14ac:dyDescent="0.25">
      <c r="A14" s="1">
        <v>24841</v>
      </c>
      <c r="B14" s="1" t="s">
        <v>3714</v>
      </c>
      <c r="C14">
        <v>345</v>
      </c>
      <c r="D14" s="1">
        <v>1</v>
      </c>
      <c r="E14" s="1" t="s">
        <v>2453</v>
      </c>
      <c r="F14" s="6">
        <v>35769</v>
      </c>
      <c r="G14" s="5">
        <v>12899.89</v>
      </c>
    </row>
    <row r="15" spans="1:12" x14ac:dyDescent="0.25">
      <c r="A15" s="1">
        <v>27097</v>
      </c>
      <c r="B15" s="1" t="s">
        <v>3690</v>
      </c>
      <c r="C15">
        <v>345</v>
      </c>
      <c r="D15" s="1">
        <v>1</v>
      </c>
      <c r="E15" s="1" t="s">
        <v>2453</v>
      </c>
      <c r="F15" s="6">
        <v>35769</v>
      </c>
      <c r="G15" s="5">
        <v>11036.54</v>
      </c>
    </row>
    <row r="16" spans="1:12" x14ac:dyDescent="0.25">
      <c r="A16" s="1">
        <v>28432</v>
      </c>
      <c r="B16" s="1" t="s">
        <v>3046</v>
      </c>
      <c r="C16">
        <v>345</v>
      </c>
      <c r="D16" s="1">
        <v>2</v>
      </c>
      <c r="E16" s="1" t="s">
        <v>2453</v>
      </c>
      <c r="F16" s="6">
        <v>36094</v>
      </c>
      <c r="G16" s="5">
        <v>0</v>
      </c>
    </row>
    <row r="17" spans="1:7" x14ac:dyDescent="0.25">
      <c r="A17" s="1">
        <v>28897</v>
      </c>
      <c r="B17" s="1" t="s">
        <v>3672</v>
      </c>
      <c r="C17">
        <v>345</v>
      </c>
      <c r="D17" s="1">
        <v>2</v>
      </c>
      <c r="E17" s="1" t="s">
        <v>3671</v>
      </c>
      <c r="F17" s="6">
        <v>36138</v>
      </c>
      <c r="G17" s="5">
        <v>12757.76</v>
      </c>
    </row>
    <row r="18" spans="1:7" x14ac:dyDescent="0.25">
      <c r="A18" s="1">
        <v>28899</v>
      </c>
      <c r="B18" s="1" t="s">
        <v>3670</v>
      </c>
      <c r="C18">
        <v>345</v>
      </c>
      <c r="D18" s="1">
        <v>2</v>
      </c>
      <c r="E18" s="1" t="s">
        <v>3671</v>
      </c>
      <c r="F18" s="6">
        <v>36138</v>
      </c>
      <c r="G18" s="5">
        <v>12757.76</v>
      </c>
    </row>
    <row r="19" spans="1:7" x14ac:dyDescent="0.25">
      <c r="A19" s="1">
        <v>28895</v>
      </c>
      <c r="B19" s="1" t="s">
        <v>3673</v>
      </c>
      <c r="C19">
        <v>345</v>
      </c>
      <c r="D19" s="1">
        <v>3</v>
      </c>
      <c r="E19" s="1" t="s">
        <v>3671</v>
      </c>
      <c r="F19" s="6">
        <v>36138</v>
      </c>
      <c r="G19" s="5">
        <v>12757.76</v>
      </c>
    </row>
    <row r="20" spans="1:7" x14ac:dyDescent="0.25">
      <c r="A20" s="1">
        <v>28901</v>
      </c>
      <c r="B20" s="1" t="s">
        <v>3669</v>
      </c>
      <c r="C20">
        <v>345</v>
      </c>
      <c r="D20" s="1">
        <v>3</v>
      </c>
      <c r="E20" s="1" t="s">
        <v>3662</v>
      </c>
      <c r="F20" s="6">
        <v>36138</v>
      </c>
      <c r="G20" s="5">
        <v>12757.76</v>
      </c>
    </row>
    <row r="21" spans="1:7" x14ac:dyDescent="0.25">
      <c r="A21" s="1">
        <v>29559</v>
      </c>
      <c r="B21" s="1" t="s">
        <v>3661</v>
      </c>
      <c r="C21">
        <v>345</v>
      </c>
      <c r="D21" s="1">
        <v>1</v>
      </c>
      <c r="E21" s="1" t="s">
        <v>3662</v>
      </c>
      <c r="F21" s="6">
        <v>36210</v>
      </c>
      <c r="G21" s="5">
        <v>11893.67</v>
      </c>
    </row>
    <row r="22" spans="1:7" x14ac:dyDescent="0.25">
      <c r="A22" s="1">
        <v>34326</v>
      </c>
      <c r="B22" s="1" t="s">
        <v>3495</v>
      </c>
      <c r="C22">
        <v>345</v>
      </c>
      <c r="D22" s="1">
        <v>1</v>
      </c>
      <c r="E22" s="1" t="s">
        <v>3161</v>
      </c>
      <c r="F22" s="6">
        <v>36648</v>
      </c>
      <c r="G22" s="5">
        <v>14827.46</v>
      </c>
    </row>
    <row r="23" spans="1:7" x14ac:dyDescent="0.25">
      <c r="A23" s="1">
        <v>34651</v>
      </c>
      <c r="B23" s="1" t="s">
        <v>3464</v>
      </c>
      <c r="C23">
        <v>345</v>
      </c>
      <c r="D23" s="1">
        <v>1</v>
      </c>
      <c r="E23" s="1" t="s">
        <v>3161</v>
      </c>
      <c r="F23" s="6">
        <v>36678</v>
      </c>
      <c r="G23" s="5">
        <v>17383.919999999998</v>
      </c>
    </row>
    <row r="24" spans="1:7" x14ac:dyDescent="0.25">
      <c r="A24" s="1">
        <v>35379</v>
      </c>
      <c r="B24" s="1" t="s">
        <v>3210</v>
      </c>
      <c r="C24">
        <v>345</v>
      </c>
      <c r="D24" s="1">
        <v>1</v>
      </c>
      <c r="E24" s="1" t="s">
        <v>3161</v>
      </c>
      <c r="F24" s="6">
        <v>36739</v>
      </c>
      <c r="G24" s="5">
        <v>14827.46</v>
      </c>
    </row>
    <row r="25" spans="1:7" x14ac:dyDescent="0.25">
      <c r="A25" s="1">
        <v>37547</v>
      </c>
      <c r="B25" s="1" t="s">
        <v>3046</v>
      </c>
      <c r="C25">
        <v>345</v>
      </c>
      <c r="D25" s="1">
        <v>1</v>
      </c>
      <c r="E25" s="1" t="s">
        <v>2453</v>
      </c>
      <c r="F25" s="6">
        <v>36942</v>
      </c>
      <c r="G25" s="5">
        <v>21729.9</v>
      </c>
    </row>
    <row r="26" spans="1:7" x14ac:dyDescent="0.25">
      <c r="A26" s="1">
        <v>39654</v>
      </c>
      <c r="B26" s="1" t="s">
        <v>3261</v>
      </c>
      <c r="C26">
        <v>345</v>
      </c>
      <c r="D26" s="1">
        <v>1</v>
      </c>
      <c r="E26" s="1" t="s">
        <v>3161</v>
      </c>
      <c r="F26" s="6">
        <v>37041</v>
      </c>
      <c r="G26" s="5">
        <v>14571.82</v>
      </c>
    </row>
    <row r="27" spans="1:7" x14ac:dyDescent="0.25">
      <c r="A27" s="1">
        <v>38580</v>
      </c>
      <c r="B27" s="1" t="s">
        <v>3294</v>
      </c>
      <c r="C27">
        <v>345</v>
      </c>
      <c r="D27" s="1">
        <v>2</v>
      </c>
      <c r="E27" s="1" t="s">
        <v>3161</v>
      </c>
      <c r="F27" s="6">
        <v>37041</v>
      </c>
      <c r="G27" s="5">
        <v>14571.82</v>
      </c>
    </row>
    <row r="28" spans="1:7" x14ac:dyDescent="0.25">
      <c r="A28" s="1">
        <v>38626</v>
      </c>
      <c r="B28" s="1" t="s">
        <v>3046</v>
      </c>
      <c r="C28">
        <v>345</v>
      </c>
      <c r="D28" s="1">
        <v>1</v>
      </c>
      <c r="E28" s="1" t="s">
        <v>3170</v>
      </c>
      <c r="F28" s="6">
        <v>37047</v>
      </c>
      <c r="G28" s="5">
        <v>0</v>
      </c>
    </row>
    <row r="29" spans="1:7" x14ac:dyDescent="0.25">
      <c r="A29" s="1">
        <v>39948</v>
      </c>
      <c r="B29" s="1" t="s">
        <v>3252</v>
      </c>
      <c r="C29">
        <v>345</v>
      </c>
      <c r="D29" s="1">
        <v>1</v>
      </c>
      <c r="E29" s="1" t="s">
        <v>2453</v>
      </c>
      <c r="F29" s="6">
        <v>37060</v>
      </c>
      <c r="G29" s="5">
        <v>14827.46</v>
      </c>
    </row>
    <row r="30" spans="1:7" x14ac:dyDescent="0.25">
      <c r="A30" s="1">
        <v>39947</v>
      </c>
      <c r="B30" s="1" t="s">
        <v>3253</v>
      </c>
      <c r="C30">
        <v>345</v>
      </c>
      <c r="D30" s="1">
        <v>1</v>
      </c>
      <c r="E30" s="1" t="s">
        <v>2453</v>
      </c>
      <c r="F30" s="6">
        <v>37060</v>
      </c>
      <c r="G30" s="5">
        <v>14827.46</v>
      </c>
    </row>
    <row r="31" spans="1:7" x14ac:dyDescent="0.25">
      <c r="A31" s="1">
        <v>39764</v>
      </c>
      <c r="B31" s="1" t="s">
        <v>3257</v>
      </c>
      <c r="C31">
        <v>345</v>
      </c>
      <c r="D31" s="1">
        <v>2</v>
      </c>
      <c r="E31" s="1" t="s">
        <v>3161</v>
      </c>
      <c r="F31" s="6">
        <v>37162</v>
      </c>
      <c r="G31" s="5">
        <v>14571.82</v>
      </c>
    </row>
    <row r="32" spans="1:7" x14ac:dyDescent="0.25">
      <c r="A32" s="1">
        <v>40023</v>
      </c>
      <c r="B32" s="1" t="s">
        <v>3046</v>
      </c>
      <c r="C32">
        <v>345</v>
      </c>
      <c r="D32" s="1">
        <v>1</v>
      </c>
      <c r="E32" s="1" t="s">
        <v>3170</v>
      </c>
      <c r="F32" s="6">
        <v>37188</v>
      </c>
      <c r="G32" s="5">
        <v>0</v>
      </c>
    </row>
    <row r="33" spans="1:7" x14ac:dyDescent="0.25">
      <c r="A33" s="1">
        <v>40212</v>
      </c>
      <c r="B33" s="1" t="s">
        <v>3247</v>
      </c>
      <c r="C33">
        <v>345</v>
      </c>
      <c r="D33" s="1">
        <v>2</v>
      </c>
      <c r="E33" s="1" t="s">
        <v>3248</v>
      </c>
      <c r="F33" s="6">
        <v>37208</v>
      </c>
      <c r="G33" s="5">
        <v>20196.03</v>
      </c>
    </row>
    <row r="34" spans="1:7" x14ac:dyDescent="0.25">
      <c r="A34" s="1">
        <v>42143</v>
      </c>
      <c r="B34" s="1" t="s">
        <v>3210</v>
      </c>
      <c r="C34">
        <v>345</v>
      </c>
      <c r="D34" s="1">
        <v>4</v>
      </c>
      <c r="E34" s="1" t="s">
        <v>3211</v>
      </c>
      <c r="F34" s="6">
        <v>37386</v>
      </c>
      <c r="G34" s="5">
        <v>0</v>
      </c>
    </row>
    <row r="35" spans="1:7" x14ac:dyDescent="0.25">
      <c r="A35" s="1">
        <v>42142</v>
      </c>
      <c r="B35" s="1" t="s">
        <v>3046</v>
      </c>
      <c r="C35">
        <v>345</v>
      </c>
      <c r="D35" s="1">
        <v>4</v>
      </c>
      <c r="E35" s="1" t="s">
        <v>3161</v>
      </c>
      <c r="F35" s="6">
        <v>37391</v>
      </c>
      <c r="G35" s="5">
        <v>14571.82</v>
      </c>
    </row>
    <row r="36" spans="1:7" x14ac:dyDescent="0.25">
      <c r="A36" s="1">
        <v>45286</v>
      </c>
      <c r="B36" s="1" t="s">
        <v>3046</v>
      </c>
      <c r="C36">
        <v>345</v>
      </c>
      <c r="D36" s="1">
        <v>1</v>
      </c>
      <c r="E36" s="1" t="s">
        <v>3170</v>
      </c>
      <c r="F36" s="6">
        <v>37691</v>
      </c>
      <c r="G36" s="5">
        <v>10495</v>
      </c>
    </row>
    <row r="37" spans="1:7" x14ac:dyDescent="0.25">
      <c r="A37" s="1">
        <v>45838</v>
      </c>
      <c r="B37" s="1" t="s">
        <v>3046</v>
      </c>
      <c r="C37">
        <v>345</v>
      </c>
      <c r="D37" s="1">
        <v>5</v>
      </c>
      <c r="E37" s="1" t="s">
        <v>3161</v>
      </c>
      <c r="F37" s="6">
        <v>37736</v>
      </c>
      <c r="G37" s="5">
        <v>15000</v>
      </c>
    </row>
    <row r="38" spans="1:7" x14ac:dyDescent="0.25">
      <c r="A38" s="1">
        <v>45837</v>
      </c>
      <c r="B38" s="1" t="s">
        <v>3046</v>
      </c>
      <c r="C38">
        <v>345</v>
      </c>
      <c r="D38" s="1">
        <v>3</v>
      </c>
      <c r="E38" s="1" t="s">
        <v>3161</v>
      </c>
      <c r="F38" s="6">
        <v>37736</v>
      </c>
      <c r="G38" s="5">
        <v>15000</v>
      </c>
    </row>
    <row r="39" spans="1:7" x14ac:dyDescent="0.25">
      <c r="A39" s="1">
        <v>45726</v>
      </c>
      <c r="B39" s="1" t="s">
        <v>3046</v>
      </c>
      <c r="C39">
        <v>345</v>
      </c>
      <c r="D39" s="1">
        <v>3</v>
      </c>
      <c r="E39" s="1" t="s">
        <v>3161</v>
      </c>
      <c r="F39" s="6">
        <v>37736</v>
      </c>
      <c r="G39" s="5">
        <v>15000</v>
      </c>
    </row>
    <row r="40" spans="1:7" x14ac:dyDescent="0.25">
      <c r="A40" s="1">
        <v>45797</v>
      </c>
      <c r="B40" s="1" t="s">
        <v>3046</v>
      </c>
      <c r="C40">
        <v>345</v>
      </c>
      <c r="D40" s="1">
        <v>1</v>
      </c>
      <c r="E40" s="1" t="s">
        <v>2453</v>
      </c>
      <c r="F40" s="6">
        <v>37743</v>
      </c>
      <c r="G40" s="5">
        <v>14827</v>
      </c>
    </row>
    <row r="41" spans="1:7" x14ac:dyDescent="0.25">
      <c r="A41" s="1">
        <v>46269</v>
      </c>
      <c r="B41" s="1" t="s">
        <v>3155</v>
      </c>
      <c r="C41">
        <v>345</v>
      </c>
      <c r="D41" s="1">
        <v>4</v>
      </c>
      <c r="E41" s="1" t="s">
        <v>3156</v>
      </c>
      <c r="F41" s="6">
        <v>37774</v>
      </c>
      <c r="G41" s="5">
        <v>16800</v>
      </c>
    </row>
    <row r="42" spans="1:7" x14ac:dyDescent="0.25">
      <c r="A42" s="1">
        <v>45263</v>
      </c>
      <c r="B42" s="1" t="s">
        <v>3155</v>
      </c>
      <c r="C42">
        <v>345</v>
      </c>
      <c r="D42" s="1">
        <v>6</v>
      </c>
      <c r="E42" s="1" t="s">
        <v>3156</v>
      </c>
      <c r="F42" s="6">
        <v>37774</v>
      </c>
      <c r="G42" s="5">
        <v>16800</v>
      </c>
    </row>
    <row r="43" spans="1:7" x14ac:dyDescent="0.25">
      <c r="A43" s="1">
        <v>46454</v>
      </c>
      <c r="B43" s="1" t="s">
        <v>3046</v>
      </c>
      <c r="C43">
        <v>345</v>
      </c>
      <c r="D43" s="1">
        <v>1</v>
      </c>
      <c r="E43" s="1" t="s">
        <v>2453</v>
      </c>
      <c r="F43" s="6">
        <v>37790</v>
      </c>
      <c r="G43" s="5">
        <v>9995.2900000000009</v>
      </c>
    </row>
    <row r="44" spans="1:7" x14ac:dyDescent="0.25">
      <c r="A44" s="1">
        <v>46455</v>
      </c>
      <c r="B44" s="1" t="s">
        <v>3046</v>
      </c>
      <c r="C44">
        <v>345</v>
      </c>
      <c r="D44" s="1">
        <v>1</v>
      </c>
      <c r="E44" s="1" t="s">
        <v>2453</v>
      </c>
      <c r="F44" s="6">
        <v>37806</v>
      </c>
      <c r="G44" s="5">
        <v>9995.2900000000009</v>
      </c>
    </row>
    <row r="45" spans="1:7" x14ac:dyDescent="0.25">
      <c r="A45" s="1">
        <v>46469</v>
      </c>
      <c r="B45" s="1" t="s">
        <v>3046</v>
      </c>
      <c r="C45">
        <v>345</v>
      </c>
      <c r="D45" s="1">
        <v>1</v>
      </c>
      <c r="E45" s="1" t="s">
        <v>2453</v>
      </c>
      <c r="F45" s="6">
        <v>37810</v>
      </c>
      <c r="G45" s="5">
        <v>9995.2900000000009</v>
      </c>
    </row>
    <row r="46" spans="1:7" x14ac:dyDescent="0.25">
      <c r="A46" s="1">
        <v>46609</v>
      </c>
      <c r="B46" s="1" t="s">
        <v>3046</v>
      </c>
      <c r="C46">
        <v>345</v>
      </c>
      <c r="D46" s="1">
        <v>1</v>
      </c>
      <c r="E46" s="1" t="s">
        <v>2453</v>
      </c>
      <c r="F46" s="6">
        <v>37825</v>
      </c>
      <c r="G46" s="5">
        <v>9995.2900000000009</v>
      </c>
    </row>
    <row r="47" spans="1:7" x14ac:dyDescent="0.25">
      <c r="A47" s="1">
        <v>46725</v>
      </c>
      <c r="B47" s="1" t="s">
        <v>3046</v>
      </c>
      <c r="C47">
        <v>345</v>
      </c>
      <c r="D47" s="1">
        <v>1</v>
      </c>
      <c r="E47" s="1" t="s">
        <v>2453</v>
      </c>
      <c r="F47" s="6">
        <v>37834</v>
      </c>
      <c r="G47" s="5">
        <v>9995.2900000000009</v>
      </c>
    </row>
    <row r="48" spans="1:7" x14ac:dyDescent="0.25">
      <c r="A48" s="1">
        <v>46864</v>
      </c>
      <c r="B48" s="1" t="s">
        <v>3046</v>
      </c>
      <c r="C48">
        <v>345</v>
      </c>
      <c r="D48" s="1">
        <v>3</v>
      </c>
      <c r="E48" s="1" t="s">
        <v>2453</v>
      </c>
      <c r="F48" s="6">
        <v>37861</v>
      </c>
      <c r="G48" s="5">
        <v>14827</v>
      </c>
    </row>
    <row r="49" spans="1:7" x14ac:dyDescent="0.25">
      <c r="A49" s="1">
        <v>47022</v>
      </c>
      <c r="B49" s="1" t="s">
        <v>3046</v>
      </c>
      <c r="C49">
        <v>345</v>
      </c>
      <c r="D49" s="1">
        <v>1</v>
      </c>
      <c r="E49" s="1" t="s">
        <v>2453</v>
      </c>
      <c r="F49" s="6">
        <v>37872</v>
      </c>
      <c r="G49" s="5">
        <v>9995.2900000000009</v>
      </c>
    </row>
    <row r="50" spans="1:7" x14ac:dyDescent="0.25">
      <c r="A50" s="1">
        <v>48066</v>
      </c>
      <c r="B50" s="1" t="s">
        <v>3046</v>
      </c>
      <c r="C50">
        <v>345</v>
      </c>
      <c r="D50" s="1">
        <v>1</v>
      </c>
      <c r="E50" s="1" t="s">
        <v>2453</v>
      </c>
      <c r="F50" s="6">
        <v>37964</v>
      </c>
      <c r="G50" s="5">
        <v>9995.2900000000009</v>
      </c>
    </row>
    <row r="51" spans="1:7" x14ac:dyDescent="0.25">
      <c r="A51" s="1">
        <v>48490</v>
      </c>
      <c r="B51" s="1" t="s">
        <v>3046</v>
      </c>
      <c r="C51">
        <v>345</v>
      </c>
      <c r="D51" s="1">
        <v>1</v>
      </c>
      <c r="E51" s="1" t="s">
        <v>2453</v>
      </c>
      <c r="F51" s="6">
        <v>38012</v>
      </c>
      <c r="G51" s="5">
        <v>9995.2900000000009</v>
      </c>
    </row>
    <row r="52" spans="1:7" x14ac:dyDescent="0.25">
      <c r="A52" s="1">
        <v>49201</v>
      </c>
      <c r="B52" s="1" t="s">
        <v>3046</v>
      </c>
      <c r="C52">
        <v>345</v>
      </c>
      <c r="D52" s="1">
        <v>1</v>
      </c>
      <c r="E52" s="1" t="s">
        <v>3094</v>
      </c>
      <c r="F52" s="6">
        <v>38075</v>
      </c>
      <c r="G52" s="5">
        <v>14693</v>
      </c>
    </row>
    <row r="53" spans="1:7" x14ac:dyDescent="0.25">
      <c r="A53" s="1">
        <v>49934</v>
      </c>
      <c r="B53" s="1" t="s">
        <v>3046</v>
      </c>
      <c r="C53">
        <v>345</v>
      </c>
      <c r="D53" s="1">
        <v>1</v>
      </c>
      <c r="E53" s="1" t="s">
        <v>2453</v>
      </c>
      <c r="F53" s="6">
        <v>38133</v>
      </c>
      <c r="G53" s="5">
        <v>9995.2900000000009</v>
      </c>
    </row>
    <row r="54" spans="1:7" x14ac:dyDescent="0.25">
      <c r="A54" s="1">
        <v>51735</v>
      </c>
      <c r="B54" s="1" t="s">
        <v>3046</v>
      </c>
      <c r="C54">
        <v>345</v>
      </c>
      <c r="D54" s="1">
        <v>1</v>
      </c>
      <c r="E54" s="1" t="s">
        <v>2453</v>
      </c>
      <c r="F54" s="6">
        <v>38287</v>
      </c>
      <c r="G54" s="5">
        <v>9995.2900000000009</v>
      </c>
    </row>
    <row r="55" spans="1:7" x14ac:dyDescent="0.25">
      <c r="A55" s="1">
        <v>51854</v>
      </c>
      <c r="B55" s="1" t="s">
        <v>3046</v>
      </c>
      <c r="C55">
        <v>345</v>
      </c>
      <c r="D55" s="1">
        <v>1</v>
      </c>
      <c r="E55" s="1" t="s">
        <v>2453</v>
      </c>
      <c r="F55" s="6">
        <v>38295</v>
      </c>
      <c r="G55" s="5">
        <v>14827</v>
      </c>
    </row>
    <row r="56" spans="1:7" x14ac:dyDescent="0.25">
      <c r="A56" s="1">
        <v>52053</v>
      </c>
      <c r="B56" s="1" t="s">
        <v>3046</v>
      </c>
      <c r="C56">
        <v>345</v>
      </c>
      <c r="D56" s="1">
        <v>1</v>
      </c>
      <c r="E56" s="1" t="s">
        <v>3094</v>
      </c>
      <c r="F56" s="6">
        <v>38310</v>
      </c>
      <c r="G56" s="5">
        <v>14693</v>
      </c>
    </row>
    <row r="57" spans="1:7" x14ac:dyDescent="0.25">
      <c r="A57" s="1">
        <v>54660</v>
      </c>
      <c r="B57" s="1" t="s">
        <v>3046</v>
      </c>
      <c r="C57">
        <v>345</v>
      </c>
      <c r="D57" s="1">
        <v>1</v>
      </c>
      <c r="E57" s="1" t="s">
        <v>2453</v>
      </c>
      <c r="F57" s="6">
        <v>38531</v>
      </c>
      <c r="G57" s="5">
        <v>0</v>
      </c>
    </row>
    <row r="58" spans="1:7" x14ac:dyDescent="0.25">
      <c r="A58" s="1">
        <v>54659</v>
      </c>
      <c r="B58" s="1" t="s">
        <v>3046</v>
      </c>
      <c r="C58">
        <v>345</v>
      </c>
      <c r="D58" s="1">
        <v>1</v>
      </c>
      <c r="E58" s="1" t="s">
        <v>2453</v>
      </c>
      <c r="F58" s="6">
        <v>38531</v>
      </c>
      <c r="G58" s="5">
        <v>0</v>
      </c>
    </row>
    <row r="59" spans="1:7" x14ac:dyDescent="0.25">
      <c r="A59" s="1">
        <v>56391</v>
      </c>
      <c r="B59" s="1" t="s">
        <v>3046</v>
      </c>
      <c r="C59">
        <v>345</v>
      </c>
      <c r="D59" s="1">
        <v>1</v>
      </c>
      <c r="E59" s="1" t="s">
        <v>2453</v>
      </c>
      <c r="F59" s="6">
        <v>38688</v>
      </c>
      <c r="G59" s="5">
        <v>14875</v>
      </c>
    </row>
    <row r="60" spans="1:7" x14ac:dyDescent="0.25">
      <c r="A60" s="1">
        <v>56659</v>
      </c>
      <c r="B60" s="1" t="s">
        <v>3046</v>
      </c>
      <c r="C60">
        <v>345</v>
      </c>
      <c r="D60" s="1">
        <v>1</v>
      </c>
      <c r="E60" s="1" t="s">
        <v>2453</v>
      </c>
      <c r="F60" s="6">
        <v>38719</v>
      </c>
      <c r="G60" s="5">
        <v>14875</v>
      </c>
    </row>
    <row r="61" spans="1:7" x14ac:dyDescent="0.25">
      <c r="A61" s="1">
        <v>56658</v>
      </c>
      <c r="B61" s="1" t="s">
        <v>3046</v>
      </c>
      <c r="C61">
        <v>345</v>
      </c>
      <c r="D61" s="1">
        <v>1</v>
      </c>
      <c r="E61" s="1" t="s">
        <v>2453</v>
      </c>
      <c r="F61" s="6">
        <v>38719</v>
      </c>
      <c r="G61" s="5">
        <v>14875</v>
      </c>
    </row>
    <row r="62" spans="1:7" x14ac:dyDescent="0.25">
      <c r="A62" s="1">
        <v>29631</v>
      </c>
      <c r="B62" s="1" t="s">
        <v>3373</v>
      </c>
      <c r="C62">
        <v>348</v>
      </c>
      <c r="D62" s="1">
        <v>1</v>
      </c>
      <c r="E62" s="1" t="s">
        <v>3267</v>
      </c>
      <c r="F62" s="6">
        <v>36186</v>
      </c>
      <c r="G62" s="5">
        <v>0</v>
      </c>
    </row>
    <row r="63" spans="1:7" x14ac:dyDescent="0.25">
      <c r="A63" s="1">
        <v>29626</v>
      </c>
      <c r="B63" s="1" t="s">
        <v>3373</v>
      </c>
      <c r="C63">
        <v>348</v>
      </c>
      <c r="D63" s="1">
        <v>1</v>
      </c>
      <c r="E63" s="1" t="s">
        <v>3267</v>
      </c>
      <c r="F63" s="6">
        <v>36186</v>
      </c>
      <c r="G63" s="5">
        <v>0</v>
      </c>
    </row>
    <row r="64" spans="1:7" x14ac:dyDescent="0.25">
      <c r="A64" s="1">
        <v>29621</v>
      </c>
      <c r="B64" s="1" t="s">
        <v>3373</v>
      </c>
      <c r="C64">
        <v>348</v>
      </c>
      <c r="D64" s="1">
        <v>1</v>
      </c>
      <c r="E64" s="1" t="s">
        <v>3267</v>
      </c>
      <c r="F64" s="6">
        <v>36186</v>
      </c>
      <c r="G64" s="5">
        <v>0</v>
      </c>
    </row>
    <row r="65" spans="1:7" x14ac:dyDescent="0.25">
      <c r="A65" s="1">
        <v>31129</v>
      </c>
      <c r="B65" s="1" t="s">
        <v>3373</v>
      </c>
      <c r="C65">
        <v>348</v>
      </c>
      <c r="D65" s="1">
        <v>1</v>
      </c>
      <c r="E65" s="1" t="s">
        <v>3267</v>
      </c>
      <c r="F65" s="6">
        <v>36371</v>
      </c>
      <c r="G65" s="5">
        <v>0</v>
      </c>
    </row>
    <row r="66" spans="1:7" x14ac:dyDescent="0.25">
      <c r="A66" s="1">
        <v>35468</v>
      </c>
      <c r="B66" s="1" t="s">
        <v>3373</v>
      </c>
      <c r="C66">
        <v>348</v>
      </c>
      <c r="D66" s="1">
        <v>1</v>
      </c>
      <c r="E66" s="1" t="s">
        <v>3267</v>
      </c>
      <c r="F66" s="6">
        <v>36742</v>
      </c>
      <c r="G66" s="5">
        <v>0</v>
      </c>
    </row>
    <row r="67" spans="1:7" x14ac:dyDescent="0.25">
      <c r="A67" s="1">
        <v>36756</v>
      </c>
      <c r="B67" s="1" t="s">
        <v>3373</v>
      </c>
      <c r="C67">
        <v>348</v>
      </c>
      <c r="D67" s="1">
        <v>1</v>
      </c>
      <c r="E67" s="1" t="s">
        <v>3267</v>
      </c>
      <c r="F67" s="6">
        <v>36853</v>
      </c>
      <c r="G67" s="5">
        <v>0</v>
      </c>
    </row>
    <row r="68" spans="1:7" x14ac:dyDescent="0.25">
      <c r="A68" s="1">
        <v>29632</v>
      </c>
      <c r="B68" s="1" t="s">
        <v>3371</v>
      </c>
      <c r="C68">
        <v>349</v>
      </c>
      <c r="D68" s="1">
        <v>1</v>
      </c>
      <c r="E68" s="1" t="s">
        <v>3267</v>
      </c>
      <c r="F68" s="6">
        <v>36186</v>
      </c>
      <c r="G68" s="5">
        <v>0</v>
      </c>
    </row>
    <row r="69" spans="1:7" x14ac:dyDescent="0.25">
      <c r="A69" s="1">
        <v>29627</v>
      </c>
      <c r="B69" s="1" t="s">
        <v>3371</v>
      </c>
      <c r="C69">
        <v>349</v>
      </c>
      <c r="D69" s="1">
        <v>1</v>
      </c>
      <c r="E69" s="1" t="s">
        <v>3267</v>
      </c>
      <c r="F69" s="6">
        <v>36186</v>
      </c>
      <c r="G69" s="5">
        <v>0</v>
      </c>
    </row>
    <row r="70" spans="1:7" x14ac:dyDescent="0.25">
      <c r="A70" s="1">
        <v>29622</v>
      </c>
      <c r="B70" s="1" t="s">
        <v>3371</v>
      </c>
      <c r="C70">
        <v>349</v>
      </c>
      <c r="D70" s="1">
        <v>1</v>
      </c>
      <c r="E70" s="1" t="s">
        <v>3267</v>
      </c>
      <c r="F70" s="6">
        <v>36186</v>
      </c>
      <c r="G70" s="5">
        <v>0</v>
      </c>
    </row>
    <row r="71" spans="1:7" x14ac:dyDescent="0.25">
      <c r="A71" s="1">
        <v>31131</v>
      </c>
      <c r="B71" s="1" t="s">
        <v>3371</v>
      </c>
      <c r="C71">
        <v>349</v>
      </c>
      <c r="D71" s="1">
        <v>1</v>
      </c>
      <c r="E71" s="1" t="s">
        <v>3267</v>
      </c>
      <c r="F71" s="6">
        <v>36371</v>
      </c>
      <c r="G71" s="5">
        <v>0</v>
      </c>
    </row>
    <row r="72" spans="1:7" x14ac:dyDescent="0.25">
      <c r="A72" s="1">
        <v>35470</v>
      </c>
      <c r="B72" s="1" t="s">
        <v>3371</v>
      </c>
      <c r="C72">
        <v>349</v>
      </c>
      <c r="D72" s="1">
        <v>1</v>
      </c>
      <c r="E72" s="1" t="s">
        <v>3267</v>
      </c>
      <c r="F72" s="6">
        <v>36742</v>
      </c>
      <c r="G72" s="5">
        <v>0</v>
      </c>
    </row>
    <row r="73" spans="1:7" x14ac:dyDescent="0.25">
      <c r="A73" s="1">
        <v>36758</v>
      </c>
      <c r="B73" s="1" t="s">
        <v>3371</v>
      </c>
      <c r="C73">
        <v>349</v>
      </c>
      <c r="D73" s="1">
        <v>1</v>
      </c>
      <c r="E73" s="1" t="s">
        <v>3267</v>
      </c>
      <c r="F73" s="6">
        <v>36853</v>
      </c>
      <c r="G73" s="5">
        <v>0</v>
      </c>
    </row>
    <row r="74" spans="1:7" x14ac:dyDescent="0.25">
      <c r="A74" s="1">
        <v>29628</v>
      </c>
      <c r="B74" s="1" t="s">
        <v>3372</v>
      </c>
      <c r="C74">
        <v>350</v>
      </c>
      <c r="D74" s="1">
        <v>1</v>
      </c>
      <c r="E74" s="1" t="s">
        <v>3267</v>
      </c>
      <c r="F74" s="6">
        <v>36186</v>
      </c>
      <c r="G74" s="5">
        <v>0</v>
      </c>
    </row>
    <row r="75" spans="1:7" x14ac:dyDescent="0.25">
      <c r="A75" s="1">
        <v>29623</v>
      </c>
      <c r="B75" s="1" t="s">
        <v>3372</v>
      </c>
      <c r="C75">
        <v>350</v>
      </c>
      <c r="D75" s="1">
        <v>1</v>
      </c>
      <c r="E75" s="1" t="s">
        <v>3267</v>
      </c>
      <c r="F75" s="6">
        <v>36186</v>
      </c>
      <c r="G75" s="5">
        <v>0</v>
      </c>
    </row>
    <row r="76" spans="1:7" x14ac:dyDescent="0.25">
      <c r="A76" s="1">
        <v>29618</v>
      </c>
      <c r="B76" s="1" t="s">
        <v>3372</v>
      </c>
      <c r="C76">
        <v>350</v>
      </c>
      <c r="D76" s="1">
        <v>1</v>
      </c>
      <c r="E76" s="1" t="s">
        <v>3267</v>
      </c>
      <c r="F76" s="6">
        <v>36186</v>
      </c>
      <c r="G76" s="5">
        <v>0</v>
      </c>
    </row>
    <row r="77" spans="1:7" x14ac:dyDescent="0.25">
      <c r="A77" s="1">
        <v>31130</v>
      </c>
      <c r="B77" s="1" t="s">
        <v>3372</v>
      </c>
      <c r="C77">
        <v>350</v>
      </c>
      <c r="D77" s="1">
        <v>1</v>
      </c>
      <c r="E77" s="1" t="s">
        <v>3267</v>
      </c>
      <c r="F77" s="6">
        <v>36371</v>
      </c>
      <c r="G77" s="5">
        <v>0</v>
      </c>
    </row>
    <row r="78" spans="1:7" x14ac:dyDescent="0.25">
      <c r="A78" s="1">
        <v>35469</v>
      </c>
      <c r="B78" s="1" t="s">
        <v>3372</v>
      </c>
      <c r="C78">
        <v>350</v>
      </c>
      <c r="D78" s="1">
        <v>1</v>
      </c>
      <c r="E78" s="1" t="s">
        <v>3267</v>
      </c>
      <c r="F78" s="6">
        <v>36742</v>
      </c>
      <c r="G78" s="5">
        <v>0</v>
      </c>
    </row>
    <row r="79" spans="1:7" x14ac:dyDescent="0.25">
      <c r="A79" s="1">
        <v>36757</v>
      </c>
      <c r="B79" s="1" t="s">
        <v>3372</v>
      </c>
      <c r="C79">
        <v>350</v>
      </c>
      <c r="D79" s="1">
        <v>1</v>
      </c>
      <c r="E79" s="1" t="s">
        <v>3267</v>
      </c>
      <c r="F79" s="6">
        <v>36853</v>
      </c>
      <c r="G79" s="5">
        <v>0</v>
      </c>
    </row>
    <row r="80" spans="1:7" x14ac:dyDescent="0.25">
      <c r="A80" s="1">
        <v>25008</v>
      </c>
      <c r="B80" s="1" t="s">
        <v>3705</v>
      </c>
      <c r="C80">
        <v>351</v>
      </c>
      <c r="D80" s="1">
        <v>1</v>
      </c>
      <c r="E80" s="1" t="s">
        <v>3706</v>
      </c>
      <c r="F80" s="6">
        <v>35783</v>
      </c>
      <c r="G80" s="5">
        <v>13733.3</v>
      </c>
    </row>
    <row r="81" spans="1:7" x14ac:dyDescent="0.25">
      <c r="A81" s="1">
        <v>25262</v>
      </c>
      <c r="B81" s="1" t="s">
        <v>3705</v>
      </c>
      <c r="C81">
        <v>351</v>
      </c>
      <c r="D81" s="1">
        <v>1</v>
      </c>
      <c r="E81" s="1" t="s">
        <v>3706</v>
      </c>
      <c r="F81" s="6">
        <v>35817</v>
      </c>
      <c r="G81" s="5">
        <v>0</v>
      </c>
    </row>
    <row r="82" spans="1:7" x14ac:dyDescent="0.25">
      <c r="A82" s="1">
        <v>25010</v>
      </c>
      <c r="B82" s="1" t="s">
        <v>3710</v>
      </c>
      <c r="C82">
        <v>352</v>
      </c>
      <c r="D82" s="1">
        <v>1</v>
      </c>
      <c r="E82" s="1" t="s">
        <v>3706</v>
      </c>
      <c r="F82" s="6">
        <v>35783</v>
      </c>
      <c r="G82" s="5">
        <v>13733.3</v>
      </c>
    </row>
    <row r="83" spans="1:7" x14ac:dyDescent="0.25">
      <c r="A83" s="1">
        <v>25120</v>
      </c>
      <c r="B83" s="1" t="s">
        <v>3707</v>
      </c>
      <c r="C83">
        <v>355</v>
      </c>
      <c r="D83" s="1">
        <v>1</v>
      </c>
      <c r="E83" s="1" t="s">
        <v>2453</v>
      </c>
      <c r="F83" s="6">
        <v>35808</v>
      </c>
      <c r="G83" s="5">
        <v>14929.72</v>
      </c>
    </row>
    <row r="84" spans="1:7" x14ac:dyDescent="0.25">
      <c r="A84" s="1">
        <v>27063</v>
      </c>
      <c r="B84" s="1" t="s">
        <v>3691</v>
      </c>
      <c r="C84">
        <v>358</v>
      </c>
      <c r="D84" s="1">
        <v>1</v>
      </c>
      <c r="E84" s="1" t="s">
        <v>3334</v>
      </c>
      <c r="F84" s="6">
        <v>35769</v>
      </c>
      <c r="G84" s="5">
        <v>15185.37</v>
      </c>
    </row>
    <row r="85" spans="1:7" x14ac:dyDescent="0.25">
      <c r="A85" s="1">
        <v>27011</v>
      </c>
      <c r="B85" s="1" t="s">
        <v>3691</v>
      </c>
      <c r="C85">
        <v>358</v>
      </c>
      <c r="D85" s="1">
        <v>1</v>
      </c>
      <c r="E85" s="1" t="s">
        <v>3334</v>
      </c>
      <c r="F85" s="6">
        <v>35769</v>
      </c>
      <c r="G85" s="5">
        <v>15185.37</v>
      </c>
    </row>
    <row r="86" spans="1:7" x14ac:dyDescent="0.25">
      <c r="A86" s="1">
        <v>24848</v>
      </c>
      <c r="B86" s="1" t="s">
        <v>3691</v>
      </c>
      <c r="C86">
        <v>358</v>
      </c>
      <c r="D86" s="1">
        <v>3</v>
      </c>
      <c r="E86" s="1" t="s">
        <v>3334</v>
      </c>
      <c r="F86" s="6">
        <v>35769</v>
      </c>
      <c r="G86" s="5">
        <v>15185.37</v>
      </c>
    </row>
    <row r="87" spans="1:7" x14ac:dyDescent="0.25">
      <c r="A87" s="1">
        <v>25016</v>
      </c>
      <c r="B87" s="1" t="s">
        <v>3708</v>
      </c>
      <c r="C87">
        <v>359</v>
      </c>
      <c r="D87" s="1">
        <v>1</v>
      </c>
      <c r="E87" s="1" t="s">
        <v>3709</v>
      </c>
      <c r="F87" s="6">
        <v>35776</v>
      </c>
      <c r="G87" s="5">
        <v>14827.46</v>
      </c>
    </row>
    <row r="88" spans="1:7" x14ac:dyDescent="0.25">
      <c r="A88" s="1">
        <v>25013</v>
      </c>
      <c r="B88" s="1" t="s">
        <v>3708</v>
      </c>
      <c r="C88">
        <v>359</v>
      </c>
      <c r="D88" s="1">
        <v>1</v>
      </c>
      <c r="E88" s="1" t="s">
        <v>3709</v>
      </c>
      <c r="F88" s="6">
        <v>35776</v>
      </c>
      <c r="G88" s="5">
        <v>14827.46</v>
      </c>
    </row>
    <row r="89" spans="1:7" x14ac:dyDescent="0.25">
      <c r="A89" s="1">
        <v>37127</v>
      </c>
      <c r="B89" s="1" t="s">
        <v>3361</v>
      </c>
      <c r="C89">
        <v>359</v>
      </c>
      <c r="D89" s="1">
        <v>1</v>
      </c>
      <c r="E89" s="1" t="s">
        <v>3297</v>
      </c>
      <c r="F89" s="6">
        <v>36903</v>
      </c>
      <c r="G89" s="5">
        <v>14827.46</v>
      </c>
    </row>
    <row r="90" spans="1:7" x14ac:dyDescent="0.25">
      <c r="A90" s="1">
        <v>25400</v>
      </c>
      <c r="B90" s="1" t="s">
        <v>2931</v>
      </c>
      <c r="C90">
        <v>364</v>
      </c>
      <c r="D90" s="1">
        <v>4</v>
      </c>
      <c r="E90" s="1" t="s">
        <v>2453</v>
      </c>
      <c r="F90" s="6">
        <v>35830</v>
      </c>
      <c r="G90" s="5">
        <v>11657.45</v>
      </c>
    </row>
    <row r="91" spans="1:7" x14ac:dyDescent="0.25">
      <c r="A91" s="1">
        <v>66280</v>
      </c>
      <c r="B91" s="1" t="s">
        <v>2931</v>
      </c>
      <c r="C91">
        <v>364</v>
      </c>
      <c r="D91" s="1">
        <v>1</v>
      </c>
      <c r="E91" s="1" t="s">
        <v>2932</v>
      </c>
      <c r="F91" s="6">
        <v>39479</v>
      </c>
      <c r="G91" s="5">
        <v>0</v>
      </c>
    </row>
    <row r="92" spans="1:7" x14ac:dyDescent="0.25">
      <c r="A92" s="1">
        <v>26132</v>
      </c>
      <c r="B92" s="1" t="s">
        <v>3702</v>
      </c>
      <c r="C92">
        <v>378</v>
      </c>
      <c r="D92" s="1">
        <v>1</v>
      </c>
      <c r="E92" s="1" t="s">
        <v>3700</v>
      </c>
      <c r="F92" s="6">
        <v>35887</v>
      </c>
      <c r="G92" s="5">
        <v>12986.81</v>
      </c>
    </row>
    <row r="93" spans="1:7" x14ac:dyDescent="0.25">
      <c r="A93" s="1">
        <v>26129</v>
      </c>
      <c r="B93" s="1" t="s">
        <v>3704</v>
      </c>
      <c r="C93">
        <v>378</v>
      </c>
      <c r="D93" s="1">
        <v>1</v>
      </c>
      <c r="E93" s="1" t="s">
        <v>3700</v>
      </c>
      <c r="F93" s="6">
        <v>35887</v>
      </c>
      <c r="G93" s="5">
        <v>12986.81</v>
      </c>
    </row>
    <row r="94" spans="1:7" x14ac:dyDescent="0.25">
      <c r="A94" s="1">
        <v>27324</v>
      </c>
      <c r="B94" s="1" t="s">
        <v>3687</v>
      </c>
      <c r="C94">
        <v>378</v>
      </c>
      <c r="D94" s="1">
        <v>1</v>
      </c>
      <c r="E94" s="1" t="s">
        <v>3396</v>
      </c>
      <c r="F94" s="6">
        <v>35887</v>
      </c>
      <c r="G94" s="5">
        <v>12986.81</v>
      </c>
    </row>
    <row r="95" spans="1:7" x14ac:dyDescent="0.25">
      <c r="A95" s="1">
        <v>26136</v>
      </c>
      <c r="B95" s="1" t="s">
        <v>3699</v>
      </c>
      <c r="C95">
        <v>378</v>
      </c>
      <c r="D95" s="1">
        <v>6</v>
      </c>
      <c r="E95" s="1" t="s">
        <v>3700</v>
      </c>
      <c r="F95" s="6">
        <v>35887</v>
      </c>
      <c r="G95" s="5">
        <v>12986.81</v>
      </c>
    </row>
    <row r="96" spans="1:7" x14ac:dyDescent="0.25">
      <c r="A96" s="1">
        <v>30721</v>
      </c>
      <c r="B96" s="1" t="s">
        <v>3621</v>
      </c>
      <c r="C96">
        <v>378</v>
      </c>
      <c r="D96" s="1">
        <v>1</v>
      </c>
      <c r="E96" s="1" t="s">
        <v>3396</v>
      </c>
      <c r="F96" s="6">
        <v>36031</v>
      </c>
      <c r="G96" s="5">
        <v>12577.78</v>
      </c>
    </row>
    <row r="97" spans="1:7" x14ac:dyDescent="0.25">
      <c r="A97" s="1">
        <v>31839</v>
      </c>
      <c r="B97" s="1" t="s">
        <v>3588</v>
      </c>
      <c r="C97">
        <v>378</v>
      </c>
      <c r="D97" s="1">
        <v>1</v>
      </c>
      <c r="E97" s="1" t="s">
        <v>3396</v>
      </c>
      <c r="F97" s="6">
        <v>36031</v>
      </c>
      <c r="G97" s="5">
        <v>12577.78</v>
      </c>
    </row>
    <row r="98" spans="1:7" x14ac:dyDescent="0.25">
      <c r="A98" s="1">
        <v>27792</v>
      </c>
      <c r="B98" s="1" t="s">
        <v>3684</v>
      </c>
      <c r="C98">
        <v>378</v>
      </c>
      <c r="D98" s="1">
        <v>1</v>
      </c>
      <c r="E98" s="1" t="s">
        <v>3396</v>
      </c>
      <c r="F98" s="6">
        <v>36031</v>
      </c>
      <c r="G98" s="5">
        <v>12577.78</v>
      </c>
    </row>
    <row r="99" spans="1:7" x14ac:dyDescent="0.25">
      <c r="A99" s="1">
        <v>36229</v>
      </c>
      <c r="B99" s="1" t="s">
        <v>3095</v>
      </c>
      <c r="C99">
        <v>378</v>
      </c>
      <c r="D99" s="1">
        <v>2</v>
      </c>
      <c r="E99" s="1" t="s">
        <v>3384</v>
      </c>
      <c r="F99" s="6">
        <v>36811</v>
      </c>
      <c r="G99" s="5">
        <v>13779.32</v>
      </c>
    </row>
    <row r="100" spans="1:7" x14ac:dyDescent="0.25">
      <c r="A100" s="1">
        <v>52012</v>
      </c>
      <c r="B100" s="1" t="s">
        <v>3095</v>
      </c>
      <c r="C100">
        <v>378</v>
      </c>
      <c r="D100" s="1">
        <v>1</v>
      </c>
      <c r="E100" s="1" t="s">
        <v>3096</v>
      </c>
      <c r="F100" s="6">
        <v>38308</v>
      </c>
      <c r="G100" s="5">
        <v>17000</v>
      </c>
    </row>
    <row r="101" spans="1:7" x14ac:dyDescent="0.25">
      <c r="A101" s="1">
        <v>26131</v>
      </c>
      <c r="B101" s="1" t="s">
        <v>3703</v>
      </c>
      <c r="C101">
        <v>379</v>
      </c>
      <c r="D101" s="1">
        <v>2</v>
      </c>
      <c r="E101" s="1" t="s">
        <v>3700</v>
      </c>
      <c r="F101" s="6">
        <v>35887</v>
      </c>
      <c r="G101" s="5">
        <v>13753.75</v>
      </c>
    </row>
    <row r="102" spans="1:7" x14ac:dyDescent="0.25">
      <c r="A102" s="1">
        <v>26133</v>
      </c>
      <c r="B102" s="1" t="s">
        <v>3701</v>
      </c>
      <c r="C102">
        <v>379</v>
      </c>
      <c r="D102" s="1">
        <v>1</v>
      </c>
      <c r="E102" s="1" t="s">
        <v>3700</v>
      </c>
      <c r="F102" s="6">
        <v>35887</v>
      </c>
      <c r="G102" s="5">
        <v>13753.75</v>
      </c>
    </row>
    <row r="103" spans="1:7" x14ac:dyDescent="0.25">
      <c r="A103" s="1">
        <v>27793</v>
      </c>
      <c r="B103" s="1" t="s">
        <v>3385</v>
      </c>
      <c r="C103">
        <v>379</v>
      </c>
      <c r="D103" s="1">
        <v>1</v>
      </c>
      <c r="E103" s="1" t="s">
        <v>3396</v>
      </c>
      <c r="F103" s="6">
        <v>36031</v>
      </c>
      <c r="G103" s="5">
        <v>13242.46</v>
      </c>
    </row>
    <row r="104" spans="1:7" x14ac:dyDescent="0.25">
      <c r="A104" s="1">
        <v>29768</v>
      </c>
      <c r="B104" s="1" t="s">
        <v>3649</v>
      </c>
      <c r="C104">
        <v>379</v>
      </c>
      <c r="D104" s="1">
        <v>4</v>
      </c>
      <c r="E104" s="1" t="s">
        <v>3396</v>
      </c>
      <c r="F104" s="6">
        <v>36031</v>
      </c>
      <c r="G104" s="5">
        <v>13242.46</v>
      </c>
    </row>
    <row r="105" spans="1:7" x14ac:dyDescent="0.25">
      <c r="A105" s="1">
        <v>29769</v>
      </c>
      <c r="B105" s="1" t="s">
        <v>3648</v>
      </c>
      <c r="C105">
        <v>379</v>
      </c>
      <c r="D105" s="1">
        <v>2</v>
      </c>
      <c r="E105" s="1" t="s">
        <v>3396</v>
      </c>
      <c r="F105" s="6">
        <v>36031</v>
      </c>
      <c r="G105" s="5">
        <v>13242.46</v>
      </c>
    </row>
    <row r="106" spans="1:7" x14ac:dyDescent="0.25">
      <c r="A106" s="1">
        <v>30720</v>
      </c>
      <c r="B106" s="1" t="s">
        <v>3622</v>
      </c>
      <c r="C106">
        <v>379</v>
      </c>
      <c r="D106" s="1">
        <v>1</v>
      </c>
      <c r="E106" s="1" t="s">
        <v>3396</v>
      </c>
      <c r="F106" s="6">
        <v>36031</v>
      </c>
      <c r="G106" s="5">
        <v>13242.46</v>
      </c>
    </row>
    <row r="107" spans="1:7" x14ac:dyDescent="0.25">
      <c r="A107" s="1">
        <v>27860</v>
      </c>
      <c r="B107" s="1" t="s">
        <v>3683</v>
      </c>
      <c r="C107">
        <v>379</v>
      </c>
      <c r="D107" s="1">
        <v>2</v>
      </c>
      <c r="E107" s="1" t="s">
        <v>3396</v>
      </c>
      <c r="F107" s="6">
        <v>36031</v>
      </c>
      <c r="G107" s="5">
        <v>13242.46</v>
      </c>
    </row>
    <row r="108" spans="1:7" x14ac:dyDescent="0.25">
      <c r="A108" s="1">
        <v>30382</v>
      </c>
      <c r="B108" s="1" t="s">
        <v>3631</v>
      </c>
      <c r="C108">
        <v>379</v>
      </c>
      <c r="D108" s="1">
        <v>1</v>
      </c>
      <c r="E108" s="1" t="s">
        <v>3396</v>
      </c>
      <c r="F108" s="6">
        <v>36031</v>
      </c>
      <c r="G108" s="5">
        <v>13242.46</v>
      </c>
    </row>
    <row r="109" spans="1:7" x14ac:dyDescent="0.25">
      <c r="A109" s="1">
        <v>31653</v>
      </c>
      <c r="B109" s="1" t="s">
        <v>3592</v>
      </c>
      <c r="C109">
        <v>379</v>
      </c>
      <c r="D109" s="1">
        <v>10</v>
      </c>
      <c r="E109" s="1" t="s">
        <v>3396</v>
      </c>
      <c r="F109" s="6">
        <v>36031</v>
      </c>
      <c r="G109" s="5">
        <v>13242.46</v>
      </c>
    </row>
    <row r="110" spans="1:7" x14ac:dyDescent="0.25">
      <c r="A110" s="1">
        <v>36102</v>
      </c>
      <c r="B110" s="1" t="s">
        <v>3385</v>
      </c>
      <c r="C110">
        <v>379</v>
      </c>
      <c r="D110" s="1">
        <v>3</v>
      </c>
      <c r="E110" s="1" t="s">
        <v>3396</v>
      </c>
      <c r="F110" s="6">
        <v>36804</v>
      </c>
      <c r="G110" s="5">
        <v>26587.18</v>
      </c>
    </row>
    <row r="111" spans="1:7" x14ac:dyDescent="0.25">
      <c r="A111" s="1">
        <v>36227</v>
      </c>
      <c r="B111" s="1" t="s">
        <v>3385</v>
      </c>
      <c r="C111">
        <v>379</v>
      </c>
      <c r="D111" s="1">
        <v>2</v>
      </c>
      <c r="E111" s="1" t="s">
        <v>3384</v>
      </c>
      <c r="F111" s="6">
        <v>36811</v>
      </c>
      <c r="G111" s="5">
        <v>13779.32</v>
      </c>
    </row>
    <row r="112" spans="1:7" x14ac:dyDescent="0.25">
      <c r="A112" s="1">
        <v>26506</v>
      </c>
      <c r="B112" s="1" t="s">
        <v>3679</v>
      </c>
      <c r="C112">
        <v>385</v>
      </c>
      <c r="D112" s="1">
        <v>1</v>
      </c>
      <c r="E112" s="1" t="s">
        <v>3698</v>
      </c>
      <c r="F112" s="6">
        <v>35919</v>
      </c>
      <c r="G112" s="5">
        <v>13554.35</v>
      </c>
    </row>
    <row r="113" spans="1:7" x14ac:dyDescent="0.25">
      <c r="A113" s="1">
        <v>28110</v>
      </c>
      <c r="B113" s="1" t="s">
        <v>3679</v>
      </c>
      <c r="C113">
        <v>385</v>
      </c>
      <c r="D113" s="1">
        <v>1</v>
      </c>
      <c r="E113" s="1" t="s">
        <v>3556</v>
      </c>
      <c r="F113" s="6">
        <v>36066</v>
      </c>
      <c r="G113" s="5">
        <v>14576.93</v>
      </c>
    </row>
    <row r="114" spans="1:7" x14ac:dyDescent="0.25">
      <c r="A114" s="1">
        <v>28111</v>
      </c>
      <c r="B114" s="1" t="s">
        <v>3678</v>
      </c>
      <c r="C114">
        <v>385</v>
      </c>
      <c r="D114" s="1">
        <v>1</v>
      </c>
      <c r="E114" s="1" t="s">
        <v>3556</v>
      </c>
      <c r="F114" s="6">
        <v>36066</v>
      </c>
      <c r="G114" s="5">
        <v>0</v>
      </c>
    </row>
    <row r="115" spans="1:7" x14ac:dyDescent="0.25">
      <c r="A115" s="1">
        <v>28960</v>
      </c>
      <c r="B115" s="1" t="s">
        <v>2647</v>
      </c>
      <c r="C115">
        <v>387</v>
      </c>
      <c r="D115" s="1">
        <v>2</v>
      </c>
      <c r="E115" s="1" t="s">
        <v>3080</v>
      </c>
      <c r="F115" s="6">
        <v>35935</v>
      </c>
      <c r="G115" s="5">
        <v>16156.82</v>
      </c>
    </row>
    <row r="116" spans="1:7" x14ac:dyDescent="0.25">
      <c r="A116" s="1">
        <v>27986</v>
      </c>
      <c r="B116" s="1" t="s">
        <v>2647</v>
      </c>
      <c r="C116">
        <v>387</v>
      </c>
      <c r="D116" s="1">
        <v>2</v>
      </c>
      <c r="E116" s="1" t="s">
        <v>3080</v>
      </c>
      <c r="F116" s="6">
        <v>35935</v>
      </c>
      <c r="G116" s="5">
        <v>16156.82</v>
      </c>
    </row>
    <row r="117" spans="1:7" x14ac:dyDescent="0.25">
      <c r="A117" s="1">
        <v>27985</v>
      </c>
      <c r="B117" s="1" t="s">
        <v>2647</v>
      </c>
      <c r="C117">
        <v>387</v>
      </c>
      <c r="D117" s="1">
        <v>2</v>
      </c>
      <c r="E117" s="1" t="s">
        <v>3080</v>
      </c>
      <c r="F117" s="6">
        <v>35935</v>
      </c>
      <c r="G117" s="5">
        <v>16156.82</v>
      </c>
    </row>
    <row r="118" spans="1:7" x14ac:dyDescent="0.25">
      <c r="A118" s="1">
        <v>27984</v>
      </c>
      <c r="B118" s="1" t="s">
        <v>2647</v>
      </c>
      <c r="C118">
        <v>387</v>
      </c>
      <c r="D118" s="1">
        <v>2</v>
      </c>
      <c r="E118" s="1" t="s">
        <v>3080</v>
      </c>
      <c r="F118" s="6">
        <v>35935</v>
      </c>
      <c r="G118" s="5">
        <v>16156.82</v>
      </c>
    </row>
    <row r="119" spans="1:7" x14ac:dyDescent="0.25">
      <c r="A119" s="1">
        <v>27981</v>
      </c>
      <c r="B119" s="1" t="s">
        <v>2647</v>
      </c>
      <c r="C119">
        <v>387</v>
      </c>
      <c r="D119" s="1">
        <v>2</v>
      </c>
      <c r="E119" s="1" t="s">
        <v>3080</v>
      </c>
      <c r="F119" s="6">
        <v>35935</v>
      </c>
      <c r="G119" s="5">
        <v>20758.45</v>
      </c>
    </row>
    <row r="120" spans="1:7" x14ac:dyDescent="0.25">
      <c r="A120" s="1">
        <v>26733</v>
      </c>
      <c r="B120" s="1" t="s">
        <v>2647</v>
      </c>
      <c r="C120">
        <v>387</v>
      </c>
      <c r="D120" s="1">
        <v>2</v>
      </c>
      <c r="E120" s="1" t="s">
        <v>3080</v>
      </c>
      <c r="F120" s="6">
        <v>35935</v>
      </c>
      <c r="G120" s="5">
        <v>20758.45</v>
      </c>
    </row>
    <row r="121" spans="1:7" x14ac:dyDescent="0.25">
      <c r="A121" s="1">
        <v>26731</v>
      </c>
      <c r="B121" s="1" t="s">
        <v>2647</v>
      </c>
      <c r="C121">
        <v>387</v>
      </c>
      <c r="D121" s="1">
        <v>2</v>
      </c>
      <c r="E121" s="1" t="s">
        <v>3080</v>
      </c>
      <c r="F121" s="6">
        <v>35935</v>
      </c>
      <c r="G121" s="5">
        <v>16156.82</v>
      </c>
    </row>
    <row r="122" spans="1:7" x14ac:dyDescent="0.25">
      <c r="A122" s="1">
        <v>26732</v>
      </c>
      <c r="B122" s="1" t="s">
        <v>3695</v>
      </c>
      <c r="C122">
        <v>387</v>
      </c>
      <c r="D122" s="1">
        <v>2</v>
      </c>
      <c r="E122" s="1" t="s">
        <v>3080</v>
      </c>
      <c r="F122" s="6">
        <v>35935</v>
      </c>
      <c r="G122" s="5">
        <v>16156.82</v>
      </c>
    </row>
    <row r="123" spans="1:7" x14ac:dyDescent="0.25">
      <c r="A123" s="1">
        <v>29197</v>
      </c>
      <c r="B123" s="1" t="s">
        <v>3663</v>
      </c>
      <c r="C123">
        <v>387</v>
      </c>
      <c r="D123" s="1">
        <v>2</v>
      </c>
      <c r="E123" s="1" t="s">
        <v>3080</v>
      </c>
      <c r="F123" s="6">
        <v>35935</v>
      </c>
      <c r="G123" s="5">
        <v>16156.82</v>
      </c>
    </row>
    <row r="124" spans="1:7" x14ac:dyDescent="0.25">
      <c r="A124" s="1">
        <v>29920</v>
      </c>
      <c r="B124" s="1" t="s">
        <v>3646</v>
      </c>
      <c r="C124">
        <v>387</v>
      </c>
      <c r="D124" s="1">
        <v>2</v>
      </c>
      <c r="E124" s="1" t="s">
        <v>3080</v>
      </c>
      <c r="F124" s="6">
        <v>35935</v>
      </c>
      <c r="G124" s="5">
        <v>16156.82</v>
      </c>
    </row>
    <row r="125" spans="1:7" x14ac:dyDescent="0.25">
      <c r="A125" s="1">
        <v>26683</v>
      </c>
      <c r="B125" s="1" t="s">
        <v>3697</v>
      </c>
      <c r="C125">
        <v>387</v>
      </c>
      <c r="D125" s="1">
        <v>2</v>
      </c>
      <c r="E125" s="1" t="s">
        <v>3080</v>
      </c>
      <c r="F125" s="6">
        <v>35935</v>
      </c>
      <c r="G125" s="5">
        <v>16156.82</v>
      </c>
    </row>
    <row r="126" spans="1:7" x14ac:dyDescent="0.25">
      <c r="A126" s="1">
        <v>27982</v>
      </c>
      <c r="B126" s="1" t="s">
        <v>3682</v>
      </c>
      <c r="C126">
        <v>387</v>
      </c>
      <c r="D126" s="1">
        <v>2</v>
      </c>
      <c r="E126" s="1" t="s">
        <v>3080</v>
      </c>
      <c r="F126" s="6">
        <v>35935</v>
      </c>
      <c r="G126" s="5">
        <v>20758.45</v>
      </c>
    </row>
    <row r="127" spans="1:7" x14ac:dyDescent="0.25">
      <c r="A127" s="1">
        <v>26684</v>
      </c>
      <c r="B127" s="1" t="s">
        <v>3696</v>
      </c>
      <c r="C127">
        <v>387</v>
      </c>
      <c r="D127" s="1">
        <v>2</v>
      </c>
      <c r="E127" s="1" t="s">
        <v>3080</v>
      </c>
      <c r="F127" s="6">
        <v>35935</v>
      </c>
      <c r="G127" s="5">
        <v>20758.45</v>
      </c>
    </row>
    <row r="128" spans="1:7" x14ac:dyDescent="0.25">
      <c r="A128" s="1">
        <v>27983</v>
      </c>
      <c r="B128" s="1" t="s">
        <v>3681</v>
      </c>
      <c r="C128">
        <v>387</v>
      </c>
      <c r="D128" s="1">
        <v>2</v>
      </c>
      <c r="E128" s="1" t="s">
        <v>3080</v>
      </c>
      <c r="F128" s="6">
        <v>35935</v>
      </c>
      <c r="G128" s="5">
        <v>20758.45</v>
      </c>
    </row>
    <row r="129" spans="1:7" x14ac:dyDescent="0.25">
      <c r="A129" s="1">
        <v>27987</v>
      </c>
      <c r="B129" s="1" t="s">
        <v>3680</v>
      </c>
      <c r="C129">
        <v>387</v>
      </c>
      <c r="D129" s="1">
        <v>2</v>
      </c>
      <c r="E129" s="1" t="s">
        <v>3080</v>
      </c>
      <c r="F129" s="6">
        <v>35935</v>
      </c>
      <c r="G129" s="5">
        <v>16156.82</v>
      </c>
    </row>
    <row r="130" spans="1:7" x14ac:dyDescent="0.25">
      <c r="A130" s="1">
        <v>33195</v>
      </c>
      <c r="B130" s="1" t="s">
        <v>2647</v>
      </c>
      <c r="C130">
        <v>387</v>
      </c>
      <c r="D130" s="1">
        <v>2</v>
      </c>
      <c r="E130" s="1" t="s">
        <v>3080</v>
      </c>
      <c r="F130" s="6">
        <v>36563</v>
      </c>
      <c r="G130" s="5">
        <v>18095.64</v>
      </c>
    </row>
    <row r="131" spans="1:7" x14ac:dyDescent="0.25">
      <c r="A131" s="1">
        <v>33196</v>
      </c>
      <c r="B131" s="1" t="s">
        <v>3533</v>
      </c>
      <c r="C131">
        <v>387</v>
      </c>
      <c r="D131" s="1">
        <v>2</v>
      </c>
      <c r="E131" s="1" t="s">
        <v>3080</v>
      </c>
      <c r="F131" s="6">
        <v>36563</v>
      </c>
      <c r="G131" s="5">
        <v>18095.64</v>
      </c>
    </row>
    <row r="132" spans="1:7" x14ac:dyDescent="0.25">
      <c r="A132" s="1">
        <v>33194</v>
      </c>
      <c r="B132" s="1" t="s">
        <v>3534</v>
      </c>
      <c r="C132">
        <v>387</v>
      </c>
      <c r="D132" s="1">
        <v>2</v>
      </c>
      <c r="E132" s="1" t="s">
        <v>3080</v>
      </c>
      <c r="F132" s="6">
        <v>36563</v>
      </c>
      <c r="G132" s="5">
        <v>18095.64</v>
      </c>
    </row>
    <row r="133" spans="1:7" x14ac:dyDescent="0.25">
      <c r="A133" s="1">
        <v>42260</v>
      </c>
      <c r="B133" s="1" t="s">
        <v>3205</v>
      </c>
      <c r="C133">
        <v>387</v>
      </c>
      <c r="D133" s="1">
        <v>1</v>
      </c>
      <c r="E133" s="1" t="s">
        <v>3144</v>
      </c>
      <c r="F133" s="6">
        <v>37403</v>
      </c>
      <c r="G133" s="5">
        <v>22500</v>
      </c>
    </row>
    <row r="134" spans="1:7" x14ac:dyDescent="0.25">
      <c r="A134" s="1">
        <v>46070</v>
      </c>
      <c r="B134" s="1" t="s">
        <v>3159</v>
      </c>
      <c r="C134">
        <v>387</v>
      </c>
      <c r="D134" s="1">
        <v>2</v>
      </c>
      <c r="E134" s="1" t="s">
        <v>3144</v>
      </c>
      <c r="F134" s="6">
        <v>37769</v>
      </c>
      <c r="G134" s="5">
        <v>21500</v>
      </c>
    </row>
    <row r="135" spans="1:7" x14ac:dyDescent="0.25">
      <c r="A135" s="1">
        <v>47654</v>
      </c>
      <c r="B135" s="1" t="s">
        <v>2647</v>
      </c>
      <c r="C135">
        <v>387</v>
      </c>
      <c r="D135" s="1">
        <v>1</v>
      </c>
      <c r="E135" s="1" t="s">
        <v>3144</v>
      </c>
      <c r="F135" s="6">
        <v>37930</v>
      </c>
      <c r="G135" s="5">
        <v>22500</v>
      </c>
    </row>
    <row r="136" spans="1:7" x14ac:dyDescent="0.25">
      <c r="A136" s="1">
        <v>50975</v>
      </c>
      <c r="B136" s="1" t="s">
        <v>2647</v>
      </c>
      <c r="C136">
        <v>387</v>
      </c>
      <c r="D136" s="1">
        <v>1</v>
      </c>
      <c r="E136" s="1" t="s">
        <v>2423</v>
      </c>
      <c r="F136" s="6">
        <v>38229</v>
      </c>
      <c r="G136" s="5">
        <v>0</v>
      </c>
    </row>
    <row r="137" spans="1:7" x14ac:dyDescent="0.25">
      <c r="A137" s="1">
        <v>92934</v>
      </c>
      <c r="B137" s="1" t="s">
        <v>2647</v>
      </c>
      <c r="C137">
        <v>387</v>
      </c>
      <c r="D137" s="1">
        <v>1</v>
      </c>
      <c r="E137" s="1" t="s">
        <v>2648</v>
      </c>
      <c r="F137" s="6">
        <v>42074</v>
      </c>
      <c r="G137" s="5">
        <v>38500</v>
      </c>
    </row>
    <row r="138" spans="1:7" x14ac:dyDescent="0.25">
      <c r="A138" s="1">
        <v>29908</v>
      </c>
      <c r="B138" s="1" t="s">
        <v>3647</v>
      </c>
      <c r="C138">
        <v>389</v>
      </c>
      <c r="D138" s="1">
        <v>2</v>
      </c>
      <c r="E138" s="1" t="s">
        <v>3334</v>
      </c>
      <c r="F138" s="6">
        <v>35962</v>
      </c>
      <c r="G138" s="5">
        <v>12271.01</v>
      </c>
    </row>
    <row r="139" spans="1:7" x14ac:dyDescent="0.25">
      <c r="A139" s="1">
        <v>29922</v>
      </c>
      <c r="B139" s="1" t="s">
        <v>3645</v>
      </c>
      <c r="C139">
        <v>389</v>
      </c>
      <c r="D139" s="1">
        <v>3</v>
      </c>
      <c r="E139" s="1" t="s">
        <v>3334</v>
      </c>
      <c r="F139" s="6">
        <v>35962</v>
      </c>
      <c r="G139" s="5">
        <v>12271.01</v>
      </c>
    </row>
    <row r="140" spans="1:7" x14ac:dyDescent="0.25">
      <c r="A140" s="1">
        <v>26929</v>
      </c>
      <c r="B140" s="1" t="s">
        <v>3693</v>
      </c>
      <c r="C140">
        <v>389</v>
      </c>
      <c r="D140" s="1">
        <v>1</v>
      </c>
      <c r="E140" s="1" t="s">
        <v>3334</v>
      </c>
      <c r="F140" s="6">
        <v>35962</v>
      </c>
      <c r="G140" s="5">
        <v>12271.01</v>
      </c>
    </row>
    <row r="141" spans="1:7" x14ac:dyDescent="0.25">
      <c r="A141" s="1">
        <v>26979</v>
      </c>
      <c r="B141" s="1" t="s">
        <v>3647</v>
      </c>
      <c r="C141">
        <v>389</v>
      </c>
      <c r="D141" s="1">
        <v>1</v>
      </c>
      <c r="E141" s="1" t="s">
        <v>3334</v>
      </c>
      <c r="F141" s="6">
        <v>35965</v>
      </c>
      <c r="G141" s="5">
        <v>0</v>
      </c>
    </row>
    <row r="142" spans="1:7" x14ac:dyDescent="0.25">
      <c r="A142" s="1">
        <v>30480</v>
      </c>
      <c r="B142" s="1" t="s">
        <v>3628</v>
      </c>
      <c r="C142">
        <v>390</v>
      </c>
      <c r="D142" s="1">
        <v>3</v>
      </c>
      <c r="E142" s="1" t="s">
        <v>3334</v>
      </c>
      <c r="F142" s="6">
        <v>35965</v>
      </c>
      <c r="G142" s="5">
        <v>12271.01</v>
      </c>
    </row>
    <row r="143" spans="1:7" x14ac:dyDescent="0.25">
      <c r="A143" s="1">
        <v>30532</v>
      </c>
      <c r="B143" s="1" t="s">
        <v>3627</v>
      </c>
      <c r="C143">
        <v>390</v>
      </c>
      <c r="D143" s="1">
        <v>2</v>
      </c>
      <c r="E143" s="1" t="s">
        <v>3334</v>
      </c>
      <c r="F143" s="6">
        <v>35965</v>
      </c>
      <c r="G143" s="5">
        <v>12271.01</v>
      </c>
    </row>
    <row r="144" spans="1:7" x14ac:dyDescent="0.25">
      <c r="A144" s="1">
        <v>32036</v>
      </c>
      <c r="B144" s="1" t="s">
        <v>3575</v>
      </c>
      <c r="C144">
        <v>390</v>
      </c>
      <c r="D144" s="1">
        <v>3</v>
      </c>
      <c r="E144" s="1" t="s">
        <v>3334</v>
      </c>
      <c r="F144" s="6">
        <v>35965</v>
      </c>
      <c r="G144" s="5">
        <v>12271.01</v>
      </c>
    </row>
    <row r="145" spans="1:7" x14ac:dyDescent="0.25">
      <c r="A145" s="1">
        <v>26976</v>
      </c>
      <c r="B145" s="1" t="s">
        <v>3692</v>
      </c>
      <c r="C145">
        <v>390</v>
      </c>
      <c r="D145" s="1">
        <v>3</v>
      </c>
      <c r="E145" s="1" t="s">
        <v>3334</v>
      </c>
      <c r="F145" s="6">
        <v>35965</v>
      </c>
      <c r="G145" s="5">
        <v>12271.01</v>
      </c>
    </row>
    <row r="146" spans="1:7" x14ac:dyDescent="0.25">
      <c r="A146" s="1">
        <v>32546</v>
      </c>
      <c r="B146" s="1" t="s">
        <v>3561</v>
      </c>
      <c r="C146">
        <v>390</v>
      </c>
      <c r="D146" s="1">
        <v>1</v>
      </c>
      <c r="E146" s="1" t="s">
        <v>3334</v>
      </c>
      <c r="F146" s="6">
        <v>35965</v>
      </c>
      <c r="G146" s="5">
        <v>12782.3</v>
      </c>
    </row>
    <row r="147" spans="1:7" x14ac:dyDescent="0.25">
      <c r="A147" s="1">
        <v>32616</v>
      </c>
      <c r="B147" s="1" t="s">
        <v>3554</v>
      </c>
      <c r="C147">
        <v>390</v>
      </c>
      <c r="D147" s="1">
        <v>2</v>
      </c>
      <c r="E147" s="1" t="s">
        <v>3334</v>
      </c>
      <c r="F147" s="6">
        <v>35965</v>
      </c>
      <c r="G147" s="5">
        <v>12271.01</v>
      </c>
    </row>
    <row r="148" spans="1:7" x14ac:dyDescent="0.25">
      <c r="A148" s="1">
        <v>31448</v>
      </c>
      <c r="B148" s="1" t="s">
        <v>3595</v>
      </c>
      <c r="C148">
        <v>390</v>
      </c>
      <c r="D148" s="1">
        <v>2</v>
      </c>
      <c r="E148" s="1" t="s">
        <v>3334</v>
      </c>
      <c r="F148" s="6">
        <v>35965</v>
      </c>
      <c r="G148" s="5">
        <v>12271.01</v>
      </c>
    </row>
    <row r="149" spans="1:7" x14ac:dyDescent="0.25">
      <c r="A149" s="1">
        <v>27154</v>
      </c>
      <c r="B149" s="1" t="s">
        <v>3689</v>
      </c>
      <c r="C149">
        <v>390</v>
      </c>
      <c r="D149" s="1">
        <v>3</v>
      </c>
      <c r="E149" s="1" t="s">
        <v>3334</v>
      </c>
      <c r="F149" s="6">
        <v>35965</v>
      </c>
      <c r="G149" s="5">
        <v>12271.01</v>
      </c>
    </row>
    <row r="150" spans="1:7" x14ac:dyDescent="0.25">
      <c r="A150" s="1">
        <v>33320</v>
      </c>
      <c r="B150" s="1" t="s">
        <v>3530</v>
      </c>
      <c r="C150">
        <v>390</v>
      </c>
      <c r="D150" s="1">
        <v>1</v>
      </c>
      <c r="E150" s="1" t="s">
        <v>3334</v>
      </c>
      <c r="F150" s="6">
        <v>35965</v>
      </c>
      <c r="G150" s="5">
        <v>12271.01</v>
      </c>
    </row>
    <row r="151" spans="1:7" x14ac:dyDescent="0.25">
      <c r="A151" s="1">
        <v>32099</v>
      </c>
      <c r="B151" s="1" t="s">
        <v>3572</v>
      </c>
      <c r="C151">
        <v>390</v>
      </c>
      <c r="D151" s="1">
        <v>1</v>
      </c>
      <c r="E151" s="1" t="s">
        <v>3334</v>
      </c>
      <c r="F151" s="6">
        <v>36467</v>
      </c>
      <c r="G151" s="5">
        <v>0</v>
      </c>
    </row>
    <row r="152" spans="1:7" x14ac:dyDescent="0.25">
      <c r="A152" s="1">
        <v>32674</v>
      </c>
      <c r="B152" s="1" t="s">
        <v>3552</v>
      </c>
      <c r="C152">
        <v>390</v>
      </c>
      <c r="D152" s="1">
        <v>1</v>
      </c>
      <c r="E152" s="1" t="s">
        <v>3532</v>
      </c>
      <c r="F152" s="6">
        <v>36509</v>
      </c>
      <c r="G152" s="5">
        <v>17639.57</v>
      </c>
    </row>
    <row r="153" spans="1:7" x14ac:dyDescent="0.25">
      <c r="A153" s="1">
        <v>33212</v>
      </c>
      <c r="B153" s="1" t="s">
        <v>3531</v>
      </c>
      <c r="C153">
        <v>390</v>
      </c>
      <c r="D153" s="1">
        <v>1</v>
      </c>
      <c r="E153" s="1" t="s">
        <v>3532</v>
      </c>
      <c r="F153" s="6">
        <v>36509</v>
      </c>
      <c r="G153" s="5">
        <v>17639.57</v>
      </c>
    </row>
    <row r="154" spans="1:7" x14ac:dyDescent="0.25">
      <c r="A154" s="1">
        <v>32675</v>
      </c>
      <c r="B154" s="1" t="s">
        <v>3551</v>
      </c>
      <c r="C154">
        <v>390</v>
      </c>
      <c r="D154" s="1">
        <v>2</v>
      </c>
      <c r="E154" s="1" t="s">
        <v>3532</v>
      </c>
      <c r="F154" s="6">
        <v>36509</v>
      </c>
      <c r="G154" s="5">
        <v>17639.57</v>
      </c>
    </row>
    <row r="155" spans="1:7" x14ac:dyDescent="0.25">
      <c r="A155" s="1">
        <v>27037</v>
      </c>
      <c r="B155" s="1" t="s">
        <v>3370</v>
      </c>
      <c r="C155">
        <v>391</v>
      </c>
      <c r="D155" s="1">
        <v>1</v>
      </c>
      <c r="E155" s="1" t="s">
        <v>3267</v>
      </c>
      <c r="F155" s="6">
        <v>35971</v>
      </c>
      <c r="G155" s="5">
        <v>0</v>
      </c>
    </row>
    <row r="156" spans="1:7" x14ac:dyDescent="0.25">
      <c r="A156" s="1">
        <v>27423</v>
      </c>
      <c r="B156" s="1" t="s">
        <v>3370</v>
      </c>
      <c r="C156">
        <v>391</v>
      </c>
      <c r="D156" s="1">
        <v>1</v>
      </c>
      <c r="E156" s="1" t="s">
        <v>3267</v>
      </c>
      <c r="F156" s="6">
        <v>36004</v>
      </c>
      <c r="G156" s="5">
        <v>0</v>
      </c>
    </row>
    <row r="157" spans="1:7" x14ac:dyDescent="0.25">
      <c r="A157" s="1">
        <v>29629</v>
      </c>
      <c r="B157" s="1" t="s">
        <v>3370</v>
      </c>
      <c r="C157">
        <v>391</v>
      </c>
      <c r="D157" s="1">
        <v>1</v>
      </c>
      <c r="E157" s="1" t="s">
        <v>3267</v>
      </c>
      <c r="F157" s="6">
        <v>36186</v>
      </c>
      <c r="G157" s="5">
        <v>0</v>
      </c>
    </row>
    <row r="158" spans="1:7" x14ac:dyDescent="0.25">
      <c r="A158" s="1">
        <v>29624</v>
      </c>
      <c r="B158" s="1" t="s">
        <v>3370</v>
      </c>
      <c r="C158">
        <v>391</v>
      </c>
      <c r="D158" s="1">
        <v>1</v>
      </c>
      <c r="E158" s="1" t="s">
        <v>3267</v>
      </c>
      <c r="F158" s="6">
        <v>36186</v>
      </c>
      <c r="G158" s="5">
        <v>0</v>
      </c>
    </row>
    <row r="159" spans="1:7" x14ac:dyDescent="0.25">
      <c r="A159" s="1">
        <v>29619</v>
      </c>
      <c r="B159" s="1" t="s">
        <v>3370</v>
      </c>
      <c r="C159">
        <v>391</v>
      </c>
      <c r="D159" s="1">
        <v>1</v>
      </c>
      <c r="E159" s="1" t="s">
        <v>3267</v>
      </c>
      <c r="F159" s="6">
        <v>36186</v>
      </c>
      <c r="G159" s="5">
        <v>0</v>
      </c>
    </row>
    <row r="160" spans="1:7" x14ac:dyDescent="0.25">
      <c r="A160" s="1">
        <v>31138</v>
      </c>
      <c r="B160" s="1" t="s">
        <v>3370</v>
      </c>
      <c r="C160">
        <v>391</v>
      </c>
      <c r="D160" s="1">
        <v>1</v>
      </c>
      <c r="E160" s="1" t="s">
        <v>3267</v>
      </c>
      <c r="F160" s="6">
        <v>36371</v>
      </c>
      <c r="G160" s="5">
        <v>7362.6</v>
      </c>
    </row>
    <row r="161" spans="1:7" x14ac:dyDescent="0.25">
      <c r="A161" s="1">
        <v>31132</v>
      </c>
      <c r="B161" s="1" t="s">
        <v>3370</v>
      </c>
      <c r="C161">
        <v>391</v>
      </c>
      <c r="D161" s="1">
        <v>1</v>
      </c>
      <c r="E161" s="1" t="s">
        <v>3267</v>
      </c>
      <c r="F161" s="6">
        <v>36371</v>
      </c>
      <c r="G161" s="5">
        <v>0</v>
      </c>
    </row>
    <row r="162" spans="1:7" x14ac:dyDescent="0.25">
      <c r="A162" s="1">
        <v>35471</v>
      </c>
      <c r="B162" s="1" t="s">
        <v>3370</v>
      </c>
      <c r="C162">
        <v>391</v>
      </c>
      <c r="D162" s="1">
        <v>1</v>
      </c>
      <c r="E162" s="1" t="s">
        <v>3267</v>
      </c>
      <c r="F162" s="6">
        <v>36742</v>
      </c>
      <c r="G162" s="5">
        <v>0</v>
      </c>
    </row>
    <row r="163" spans="1:7" x14ac:dyDescent="0.25">
      <c r="A163" s="1">
        <v>36157</v>
      </c>
      <c r="B163" s="1" t="s">
        <v>3370</v>
      </c>
      <c r="C163">
        <v>391</v>
      </c>
      <c r="D163" s="1">
        <v>1</v>
      </c>
      <c r="E163" s="1" t="s">
        <v>3267</v>
      </c>
      <c r="F163" s="6">
        <v>36803</v>
      </c>
      <c r="G163" s="5">
        <v>11759.71</v>
      </c>
    </row>
    <row r="164" spans="1:7" x14ac:dyDescent="0.25">
      <c r="A164" s="1">
        <v>36759</v>
      </c>
      <c r="B164" s="1" t="s">
        <v>3370</v>
      </c>
      <c r="C164">
        <v>391</v>
      </c>
      <c r="D164" s="1">
        <v>1</v>
      </c>
      <c r="E164" s="1" t="s">
        <v>3267</v>
      </c>
      <c r="F164" s="6">
        <v>36853</v>
      </c>
      <c r="G164" s="5">
        <v>0</v>
      </c>
    </row>
    <row r="165" spans="1:7" x14ac:dyDescent="0.25">
      <c r="A165" s="1">
        <v>27225</v>
      </c>
      <c r="B165" s="1" t="s">
        <v>2988</v>
      </c>
      <c r="C165">
        <v>394</v>
      </c>
      <c r="D165" s="1">
        <v>5</v>
      </c>
      <c r="E165" s="1" t="s">
        <v>3264</v>
      </c>
      <c r="F165" s="6">
        <v>35986</v>
      </c>
      <c r="G165" s="5">
        <v>12680.04</v>
      </c>
    </row>
    <row r="166" spans="1:7" x14ac:dyDescent="0.25">
      <c r="A166" s="1">
        <v>28731</v>
      </c>
      <c r="B166" s="1" t="s">
        <v>3676</v>
      </c>
      <c r="C166">
        <v>394</v>
      </c>
      <c r="D166" s="1">
        <v>1</v>
      </c>
      <c r="E166" s="1" t="s">
        <v>3264</v>
      </c>
      <c r="F166" s="6">
        <v>35986</v>
      </c>
      <c r="G166" s="5">
        <v>12680.04</v>
      </c>
    </row>
    <row r="167" spans="1:7" x14ac:dyDescent="0.25">
      <c r="A167" s="1">
        <v>27376</v>
      </c>
      <c r="B167" s="1" t="s">
        <v>2988</v>
      </c>
      <c r="C167">
        <v>394</v>
      </c>
      <c r="D167" s="1">
        <v>4</v>
      </c>
      <c r="E167" s="1" t="s">
        <v>3264</v>
      </c>
      <c r="F167" s="6">
        <v>35999</v>
      </c>
      <c r="G167" s="5">
        <v>12680.04</v>
      </c>
    </row>
    <row r="168" spans="1:7" x14ac:dyDescent="0.25">
      <c r="A168" s="1">
        <v>28943</v>
      </c>
      <c r="B168" s="1" t="s">
        <v>2988</v>
      </c>
      <c r="C168">
        <v>394</v>
      </c>
      <c r="D168" s="1">
        <v>2</v>
      </c>
      <c r="E168" s="1" t="s">
        <v>3264</v>
      </c>
      <c r="F168" s="6">
        <v>36007</v>
      </c>
      <c r="G168" s="5">
        <v>12680.04</v>
      </c>
    </row>
    <row r="169" spans="1:7" x14ac:dyDescent="0.25">
      <c r="A169" s="1">
        <v>28942</v>
      </c>
      <c r="B169" s="1" t="s">
        <v>2988</v>
      </c>
      <c r="C169">
        <v>394</v>
      </c>
      <c r="D169" s="1">
        <v>2</v>
      </c>
      <c r="E169" s="1" t="s">
        <v>3264</v>
      </c>
      <c r="F169" s="6">
        <v>36007</v>
      </c>
      <c r="G169" s="5">
        <v>12680.04</v>
      </c>
    </row>
    <row r="170" spans="1:7" x14ac:dyDescent="0.25">
      <c r="A170" s="1">
        <v>28941</v>
      </c>
      <c r="B170" s="1" t="s">
        <v>2988</v>
      </c>
      <c r="C170">
        <v>394</v>
      </c>
      <c r="D170" s="1">
        <v>4</v>
      </c>
      <c r="E170" s="1" t="s">
        <v>3264</v>
      </c>
      <c r="F170" s="6">
        <v>36007</v>
      </c>
      <c r="G170" s="5">
        <v>12680.04</v>
      </c>
    </row>
    <row r="171" spans="1:7" x14ac:dyDescent="0.25">
      <c r="A171" s="1">
        <v>27474</v>
      </c>
      <c r="B171" s="1" t="s">
        <v>3686</v>
      </c>
      <c r="C171">
        <v>394</v>
      </c>
      <c r="D171" s="1">
        <v>2</v>
      </c>
      <c r="E171" s="1" t="s">
        <v>3264</v>
      </c>
      <c r="F171" s="6">
        <v>36007</v>
      </c>
      <c r="G171" s="5">
        <v>12680.04</v>
      </c>
    </row>
    <row r="172" spans="1:7" x14ac:dyDescent="0.25">
      <c r="A172" s="1">
        <v>39511</v>
      </c>
      <c r="B172" s="1" t="s">
        <v>3263</v>
      </c>
      <c r="C172">
        <v>394</v>
      </c>
      <c r="D172" s="1">
        <v>2</v>
      </c>
      <c r="E172" s="1" t="s">
        <v>3264</v>
      </c>
      <c r="F172" s="6">
        <v>36963</v>
      </c>
      <c r="G172" s="5">
        <v>14822.35</v>
      </c>
    </row>
    <row r="173" spans="1:7" x14ac:dyDescent="0.25">
      <c r="A173" s="1">
        <v>37831</v>
      </c>
      <c r="B173" s="1" t="s">
        <v>3325</v>
      </c>
      <c r="C173">
        <v>394</v>
      </c>
      <c r="D173" s="1">
        <v>8</v>
      </c>
      <c r="E173" s="1" t="s">
        <v>3264</v>
      </c>
      <c r="F173" s="6">
        <v>36963</v>
      </c>
      <c r="G173" s="5">
        <v>14822.35</v>
      </c>
    </row>
    <row r="174" spans="1:7" x14ac:dyDescent="0.25">
      <c r="A174" s="1">
        <v>62113</v>
      </c>
      <c r="B174" s="1" t="s">
        <v>2988</v>
      </c>
      <c r="C174">
        <v>394</v>
      </c>
      <c r="D174" s="1">
        <v>1</v>
      </c>
      <c r="E174" s="1" t="s">
        <v>2989</v>
      </c>
      <c r="F174" s="6">
        <v>39148</v>
      </c>
      <c r="G174" s="5">
        <v>21500</v>
      </c>
    </row>
    <row r="175" spans="1:7" x14ac:dyDescent="0.25">
      <c r="A175" s="1">
        <v>62112</v>
      </c>
      <c r="B175" s="1" t="s">
        <v>2988</v>
      </c>
      <c r="C175">
        <v>394</v>
      </c>
      <c r="D175" s="1">
        <v>1</v>
      </c>
      <c r="E175" s="1" t="s">
        <v>2989</v>
      </c>
      <c r="F175" s="6">
        <v>39148</v>
      </c>
      <c r="G175" s="5">
        <v>21500</v>
      </c>
    </row>
    <row r="176" spans="1:7" x14ac:dyDescent="0.25">
      <c r="A176" s="1">
        <v>27922</v>
      </c>
      <c r="B176" s="1" t="s">
        <v>1301</v>
      </c>
      <c r="C176">
        <v>400</v>
      </c>
      <c r="D176" s="1">
        <v>1</v>
      </c>
      <c r="E176" s="1" t="s">
        <v>3231</v>
      </c>
      <c r="F176" s="6">
        <v>36046</v>
      </c>
      <c r="G176" s="5">
        <v>13242.46</v>
      </c>
    </row>
    <row r="177" spans="1:7" x14ac:dyDescent="0.25">
      <c r="A177" s="1">
        <v>29012</v>
      </c>
      <c r="B177" s="1" t="s">
        <v>1301</v>
      </c>
      <c r="C177">
        <v>400</v>
      </c>
      <c r="D177" s="1">
        <v>1</v>
      </c>
      <c r="E177" s="1" t="s">
        <v>3231</v>
      </c>
      <c r="F177" s="6">
        <v>36153</v>
      </c>
      <c r="G177" s="5">
        <v>13242.46</v>
      </c>
    </row>
    <row r="178" spans="1:7" x14ac:dyDescent="0.25">
      <c r="A178" s="1">
        <v>29944</v>
      </c>
      <c r="B178" s="1" t="s">
        <v>3644</v>
      </c>
      <c r="C178">
        <v>411</v>
      </c>
      <c r="D178" s="1">
        <v>2</v>
      </c>
      <c r="E178" s="1" t="s">
        <v>3080</v>
      </c>
      <c r="F178" s="6">
        <v>36097</v>
      </c>
      <c r="G178" s="5">
        <v>11120.6</v>
      </c>
    </row>
    <row r="179" spans="1:7" x14ac:dyDescent="0.25">
      <c r="A179" s="1">
        <v>28517</v>
      </c>
      <c r="B179" s="1" t="s">
        <v>3644</v>
      </c>
      <c r="C179">
        <v>411</v>
      </c>
      <c r="D179" s="1">
        <v>4</v>
      </c>
      <c r="E179" s="1" t="s">
        <v>3080</v>
      </c>
      <c r="F179" s="6">
        <v>36097</v>
      </c>
      <c r="G179" s="5">
        <v>11120.6</v>
      </c>
    </row>
    <row r="180" spans="1:7" x14ac:dyDescent="0.25">
      <c r="A180" s="1">
        <v>28516</v>
      </c>
      <c r="B180" s="1" t="s">
        <v>3644</v>
      </c>
      <c r="C180">
        <v>411</v>
      </c>
      <c r="D180" s="1">
        <v>4</v>
      </c>
      <c r="E180" s="1" t="s">
        <v>3080</v>
      </c>
      <c r="F180" s="6">
        <v>36097</v>
      </c>
      <c r="G180" s="5">
        <v>11120.6</v>
      </c>
    </row>
    <row r="181" spans="1:7" x14ac:dyDescent="0.25">
      <c r="A181" s="1">
        <v>28515</v>
      </c>
      <c r="B181" s="1" t="s">
        <v>3644</v>
      </c>
      <c r="C181">
        <v>411</v>
      </c>
      <c r="D181" s="1">
        <v>2</v>
      </c>
      <c r="E181" s="1" t="s">
        <v>3080</v>
      </c>
      <c r="F181" s="6">
        <v>36097</v>
      </c>
      <c r="G181" s="5">
        <v>11120.6</v>
      </c>
    </row>
    <row r="182" spans="1:7" x14ac:dyDescent="0.25">
      <c r="A182" s="1">
        <v>32164</v>
      </c>
      <c r="B182" s="1" t="s">
        <v>3570</v>
      </c>
      <c r="C182">
        <v>411</v>
      </c>
      <c r="D182" s="1">
        <v>4</v>
      </c>
      <c r="E182" s="1" t="s">
        <v>3080</v>
      </c>
      <c r="F182" s="6">
        <v>36097</v>
      </c>
      <c r="G182" s="5">
        <v>11120.6</v>
      </c>
    </row>
    <row r="183" spans="1:7" x14ac:dyDescent="0.25">
      <c r="A183" s="1">
        <v>33533</v>
      </c>
      <c r="B183" s="1" t="s">
        <v>3519</v>
      </c>
      <c r="C183">
        <v>411</v>
      </c>
      <c r="D183" s="1">
        <v>2</v>
      </c>
      <c r="E183" s="1" t="s">
        <v>3080</v>
      </c>
      <c r="F183" s="6">
        <v>36097</v>
      </c>
      <c r="G183" s="5">
        <v>11120.6</v>
      </c>
    </row>
    <row r="184" spans="1:7" x14ac:dyDescent="0.25">
      <c r="A184" s="1">
        <v>29733</v>
      </c>
      <c r="B184" s="1" t="s">
        <v>3658</v>
      </c>
      <c r="C184">
        <v>411</v>
      </c>
      <c r="D184" s="1">
        <v>4</v>
      </c>
      <c r="E184" s="1" t="s">
        <v>3080</v>
      </c>
      <c r="F184" s="6">
        <v>36097</v>
      </c>
      <c r="G184" s="5">
        <v>11120.6</v>
      </c>
    </row>
    <row r="185" spans="1:7" x14ac:dyDescent="0.25">
      <c r="A185" s="1">
        <v>29734</v>
      </c>
      <c r="B185" s="1" t="s">
        <v>3657</v>
      </c>
      <c r="C185">
        <v>411</v>
      </c>
      <c r="D185" s="1">
        <v>4</v>
      </c>
      <c r="E185" s="1" t="s">
        <v>3080</v>
      </c>
      <c r="F185" s="6">
        <v>36097</v>
      </c>
      <c r="G185" s="5">
        <v>11120.6</v>
      </c>
    </row>
    <row r="186" spans="1:7" x14ac:dyDescent="0.25">
      <c r="A186" s="1">
        <v>31824</v>
      </c>
      <c r="B186" s="1" t="s">
        <v>3589</v>
      </c>
      <c r="C186">
        <v>411</v>
      </c>
      <c r="D186" s="1">
        <v>1</v>
      </c>
      <c r="E186" s="1" t="s">
        <v>3080</v>
      </c>
      <c r="F186" s="6">
        <v>36097</v>
      </c>
      <c r="G186" s="5">
        <v>11120.6</v>
      </c>
    </row>
    <row r="187" spans="1:7" x14ac:dyDescent="0.25">
      <c r="A187" s="1">
        <v>29737</v>
      </c>
      <c r="B187" s="1" t="s">
        <v>3654</v>
      </c>
      <c r="C187">
        <v>411</v>
      </c>
      <c r="D187" s="1">
        <v>2</v>
      </c>
      <c r="E187" s="1" t="s">
        <v>3080</v>
      </c>
      <c r="F187" s="6">
        <v>36097</v>
      </c>
      <c r="G187" s="5">
        <v>11120.6</v>
      </c>
    </row>
    <row r="188" spans="1:7" x14ac:dyDescent="0.25">
      <c r="A188" s="1">
        <v>32718</v>
      </c>
      <c r="B188" s="1" t="s">
        <v>3547</v>
      </c>
      <c r="C188">
        <v>411</v>
      </c>
      <c r="D188" s="1">
        <v>2</v>
      </c>
      <c r="E188" s="1" t="s">
        <v>3080</v>
      </c>
      <c r="F188" s="6">
        <v>36097</v>
      </c>
      <c r="G188" s="5">
        <v>11120.6</v>
      </c>
    </row>
    <row r="189" spans="1:7" x14ac:dyDescent="0.25">
      <c r="A189" s="1">
        <v>33128</v>
      </c>
      <c r="B189" s="1" t="s">
        <v>3535</v>
      </c>
      <c r="C189">
        <v>411</v>
      </c>
      <c r="D189" s="1">
        <v>2</v>
      </c>
      <c r="E189" s="1" t="s">
        <v>3080</v>
      </c>
      <c r="F189" s="6">
        <v>36097</v>
      </c>
      <c r="G189" s="5">
        <v>11120.6</v>
      </c>
    </row>
    <row r="190" spans="1:7" x14ac:dyDescent="0.25">
      <c r="A190" s="1">
        <v>29738</v>
      </c>
      <c r="B190" s="1" t="s">
        <v>3653</v>
      </c>
      <c r="C190">
        <v>411</v>
      </c>
      <c r="D190" s="1">
        <v>2</v>
      </c>
      <c r="E190" s="1" t="s">
        <v>3080</v>
      </c>
      <c r="F190" s="6">
        <v>36097</v>
      </c>
      <c r="G190" s="5">
        <v>11120.6</v>
      </c>
    </row>
    <row r="191" spans="1:7" x14ac:dyDescent="0.25">
      <c r="A191" s="1">
        <v>29735</v>
      </c>
      <c r="B191" s="1" t="s">
        <v>3656</v>
      </c>
      <c r="C191">
        <v>411</v>
      </c>
      <c r="D191" s="1">
        <v>2</v>
      </c>
      <c r="E191" s="1" t="s">
        <v>3080</v>
      </c>
      <c r="F191" s="6">
        <v>36097</v>
      </c>
      <c r="G191" s="5">
        <v>11120.6</v>
      </c>
    </row>
    <row r="192" spans="1:7" x14ac:dyDescent="0.25">
      <c r="A192" s="1">
        <v>29736</v>
      </c>
      <c r="B192" s="1" t="s">
        <v>3655</v>
      </c>
      <c r="C192">
        <v>411</v>
      </c>
      <c r="D192" s="1">
        <v>4</v>
      </c>
      <c r="E192" s="1" t="s">
        <v>3080</v>
      </c>
      <c r="F192" s="6">
        <v>36097</v>
      </c>
      <c r="G192" s="5">
        <v>11120.6</v>
      </c>
    </row>
    <row r="193" spans="1:7" x14ac:dyDescent="0.25">
      <c r="A193" s="1">
        <v>29739</v>
      </c>
      <c r="B193" s="1" t="s">
        <v>3652</v>
      </c>
      <c r="C193">
        <v>411</v>
      </c>
      <c r="D193" s="1">
        <v>4</v>
      </c>
      <c r="E193" s="1" t="s">
        <v>3080</v>
      </c>
      <c r="F193" s="6">
        <v>36097</v>
      </c>
      <c r="G193" s="5">
        <v>11120.6</v>
      </c>
    </row>
    <row r="194" spans="1:7" x14ac:dyDescent="0.25">
      <c r="A194" s="1">
        <v>28511</v>
      </c>
      <c r="B194" s="1" t="s">
        <v>3677</v>
      </c>
      <c r="C194">
        <v>411</v>
      </c>
      <c r="D194" s="1">
        <v>2</v>
      </c>
      <c r="E194" s="1" t="s">
        <v>3080</v>
      </c>
      <c r="F194" s="6">
        <v>36097</v>
      </c>
      <c r="G194" s="5">
        <v>11120.6</v>
      </c>
    </row>
    <row r="195" spans="1:7" x14ac:dyDescent="0.25">
      <c r="A195" s="1">
        <v>31869</v>
      </c>
      <c r="B195" s="1" t="s">
        <v>3585</v>
      </c>
      <c r="C195">
        <v>411</v>
      </c>
      <c r="D195" s="1">
        <v>1</v>
      </c>
      <c r="E195" s="1" t="s">
        <v>3080</v>
      </c>
      <c r="F195" s="6">
        <v>36097</v>
      </c>
      <c r="G195" s="5">
        <v>11120.6</v>
      </c>
    </row>
    <row r="196" spans="1:7" x14ac:dyDescent="0.25">
      <c r="A196" s="1">
        <v>32163</v>
      </c>
      <c r="B196" s="1" t="s">
        <v>3571</v>
      </c>
      <c r="C196">
        <v>411</v>
      </c>
      <c r="D196" s="1">
        <v>2</v>
      </c>
      <c r="E196" s="1" t="s">
        <v>3080</v>
      </c>
      <c r="F196" s="6">
        <v>36097</v>
      </c>
      <c r="G196" s="5">
        <v>11120.6</v>
      </c>
    </row>
    <row r="197" spans="1:7" x14ac:dyDescent="0.25">
      <c r="A197" s="1">
        <v>41198</v>
      </c>
      <c r="B197" s="1" t="s">
        <v>3079</v>
      </c>
      <c r="C197">
        <v>411</v>
      </c>
      <c r="D197" s="1">
        <v>1</v>
      </c>
      <c r="E197" s="1" t="s">
        <v>3118</v>
      </c>
      <c r="F197" s="6">
        <v>37307</v>
      </c>
      <c r="G197" s="5">
        <v>10000</v>
      </c>
    </row>
    <row r="198" spans="1:7" x14ac:dyDescent="0.25">
      <c r="A198" s="1">
        <v>46352</v>
      </c>
      <c r="B198" s="1" t="s">
        <v>3079</v>
      </c>
      <c r="C198">
        <v>411</v>
      </c>
      <c r="D198" s="1">
        <v>1</v>
      </c>
      <c r="E198" s="1" t="s">
        <v>3154</v>
      </c>
      <c r="F198" s="6">
        <v>37799</v>
      </c>
      <c r="G198" s="5">
        <v>15800</v>
      </c>
    </row>
    <row r="199" spans="1:7" x14ac:dyDescent="0.25">
      <c r="A199" s="1">
        <v>50973</v>
      </c>
      <c r="B199" s="1" t="s">
        <v>3079</v>
      </c>
      <c r="C199">
        <v>411</v>
      </c>
      <c r="D199" s="1">
        <v>1</v>
      </c>
      <c r="E199" s="1" t="s">
        <v>2423</v>
      </c>
      <c r="F199" s="6">
        <v>38229</v>
      </c>
      <c r="G199" s="5">
        <v>0</v>
      </c>
    </row>
    <row r="200" spans="1:7" x14ac:dyDescent="0.25">
      <c r="A200" s="1">
        <v>53549</v>
      </c>
      <c r="B200" s="1" t="s">
        <v>3079</v>
      </c>
      <c r="C200">
        <v>411</v>
      </c>
      <c r="D200" s="1">
        <v>1</v>
      </c>
      <c r="E200" s="1" t="s">
        <v>3080</v>
      </c>
      <c r="F200" s="6">
        <v>38440</v>
      </c>
      <c r="G200" s="5">
        <v>0</v>
      </c>
    </row>
    <row r="201" spans="1:7" x14ac:dyDescent="0.25">
      <c r="A201" s="1">
        <v>53548</v>
      </c>
      <c r="B201" s="1" t="s">
        <v>3079</v>
      </c>
      <c r="C201">
        <v>411</v>
      </c>
      <c r="D201" s="1">
        <v>1</v>
      </c>
      <c r="E201" s="1" t="s">
        <v>3080</v>
      </c>
      <c r="F201" s="6">
        <v>38440</v>
      </c>
      <c r="G201" s="5">
        <v>0</v>
      </c>
    </row>
    <row r="202" spans="1:7" x14ac:dyDescent="0.25">
      <c r="A202" s="1">
        <v>79453</v>
      </c>
      <c r="B202" s="1" t="s">
        <v>2605</v>
      </c>
      <c r="C202">
        <v>411</v>
      </c>
      <c r="D202" s="1">
        <v>1</v>
      </c>
      <c r="E202" s="1" t="s">
        <v>2423</v>
      </c>
      <c r="F202" s="6">
        <v>40745</v>
      </c>
      <c r="G202" s="5">
        <v>0</v>
      </c>
    </row>
    <row r="203" spans="1:7" x14ac:dyDescent="0.25">
      <c r="A203" s="1">
        <v>96780</v>
      </c>
      <c r="B203" s="1" t="s">
        <v>2605</v>
      </c>
      <c r="C203">
        <v>411</v>
      </c>
      <c r="D203" s="1">
        <v>1</v>
      </c>
      <c r="E203" s="1" t="s">
        <v>2423</v>
      </c>
      <c r="F203" s="6">
        <v>42467</v>
      </c>
      <c r="G203" s="5">
        <v>0</v>
      </c>
    </row>
    <row r="204" spans="1:7" x14ac:dyDescent="0.25">
      <c r="A204" s="1">
        <v>96779</v>
      </c>
      <c r="B204" s="1" t="s">
        <v>2605</v>
      </c>
      <c r="C204">
        <v>411</v>
      </c>
      <c r="D204" s="1">
        <v>1</v>
      </c>
      <c r="E204" s="1" t="s">
        <v>2423</v>
      </c>
      <c r="F204" s="6">
        <v>42467</v>
      </c>
      <c r="G204" s="5">
        <v>0</v>
      </c>
    </row>
    <row r="205" spans="1:7" x14ac:dyDescent="0.25">
      <c r="A205" s="1">
        <v>28891</v>
      </c>
      <c r="B205" s="1" t="s">
        <v>3234</v>
      </c>
      <c r="C205">
        <v>412</v>
      </c>
      <c r="D205" s="1">
        <v>4</v>
      </c>
      <c r="E205" s="1" t="s">
        <v>3396</v>
      </c>
      <c r="F205" s="6">
        <v>36138</v>
      </c>
      <c r="G205" s="5">
        <v>8078.41</v>
      </c>
    </row>
    <row r="206" spans="1:7" x14ac:dyDescent="0.25">
      <c r="A206" s="1">
        <v>30719</v>
      </c>
      <c r="B206" s="1" t="s">
        <v>3234</v>
      </c>
      <c r="C206">
        <v>412</v>
      </c>
      <c r="D206" s="1">
        <v>2</v>
      </c>
      <c r="E206" s="1" t="s">
        <v>3396</v>
      </c>
      <c r="F206" s="6">
        <v>36329</v>
      </c>
      <c r="G206" s="5">
        <v>8385.19</v>
      </c>
    </row>
    <row r="207" spans="1:7" x14ac:dyDescent="0.25">
      <c r="A207" s="1">
        <v>31941</v>
      </c>
      <c r="B207" s="1" t="s">
        <v>3583</v>
      </c>
      <c r="C207">
        <v>412</v>
      </c>
      <c r="D207" s="1">
        <v>2</v>
      </c>
      <c r="E207" s="1" t="s">
        <v>3396</v>
      </c>
      <c r="F207" s="6">
        <v>36329</v>
      </c>
      <c r="G207" s="5">
        <v>8385.19</v>
      </c>
    </row>
    <row r="208" spans="1:7" x14ac:dyDescent="0.25">
      <c r="A208" s="1">
        <v>35904</v>
      </c>
      <c r="B208" s="1" t="s">
        <v>3234</v>
      </c>
      <c r="C208">
        <v>412</v>
      </c>
      <c r="D208" s="1">
        <v>1</v>
      </c>
      <c r="E208" s="1" t="s">
        <v>2453</v>
      </c>
      <c r="F208" s="6">
        <v>36789</v>
      </c>
      <c r="G208" s="5">
        <v>19684.740000000002</v>
      </c>
    </row>
    <row r="209" spans="1:7" x14ac:dyDescent="0.25">
      <c r="A209" s="1">
        <v>35940</v>
      </c>
      <c r="B209" s="1" t="s">
        <v>3406</v>
      </c>
      <c r="C209">
        <v>412</v>
      </c>
      <c r="D209" s="1">
        <v>1</v>
      </c>
      <c r="E209" s="1" t="s">
        <v>2453</v>
      </c>
      <c r="F209" s="6">
        <v>36789</v>
      </c>
      <c r="G209" s="5">
        <v>19684.740000000002</v>
      </c>
    </row>
    <row r="210" spans="1:7" x14ac:dyDescent="0.25">
      <c r="A210" s="1">
        <v>40750</v>
      </c>
      <c r="B210" s="1" t="s">
        <v>3234</v>
      </c>
      <c r="C210">
        <v>412</v>
      </c>
      <c r="D210" s="1">
        <v>1</v>
      </c>
      <c r="E210" s="1" t="s">
        <v>2453</v>
      </c>
      <c r="F210" s="6">
        <v>37270</v>
      </c>
      <c r="G210" s="5">
        <v>23136</v>
      </c>
    </row>
    <row r="211" spans="1:7" x14ac:dyDescent="0.25">
      <c r="A211" s="1">
        <v>32092</v>
      </c>
      <c r="B211" s="1" t="s">
        <v>3573</v>
      </c>
      <c r="C211">
        <v>413</v>
      </c>
      <c r="D211" s="1">
        <v>2</v>
      </c>
      <c r="E211" s="1" t="s">
        <v>3283</v>
      </c>
      <c r="F211" s="6">
        <v>36287</v>
      </c>
      <c r="G211" s="5">
        <v>11706.54</v>
      </c>
    </row>
    <row r="212" spans="1:7" x14ac:dyDescent="0.25">
      <c r="A212" s="1">
        <v>29007</v>
      </c>
      <c r="B212" s="1" t="s">
        <v>3536</v>
      </c>
      <c r="C212">
        <v>416</v>
      </c>
      <c r="D212" s="1">
        <v>4</v>
      </c>
      <c r="E212" s="1" t="s">
        <v>3283</v>
      </c>
      <c r="F212" s="6">
        <v>36152</v>
      </c>
      <c r="G212" s="5">
        <v>11706.54</v>
      </c>
    </row>
    <row r="213" spans="1:7" x14ac:dyDescent="0.25">
      <c r="A213" s="1">
        <v>30583</v>
      </c>
      <c r="B213" s="1" t="s">
        <v>3626</v>
      </c>
      <c r="C213">
        <v>416</v>
      </c>
      <c r="D213" s="1">
        <v>2</v>
      </c>
      <c r="E213" s="1" t="s">
        <v>3283</v>
      </c>
      <c r="F213" s="6">
        <v>36152</v>
      </c>
      <c r="G213" s="5">
        <v>11706.54</v>
      </c>
    </row>
    <row r="214" spans="1:7" x14ac:dyDescent="0.25">
      <c r="A214" s="1">
        <v>30300</v>
      </c>
      <c r="B214" s="1" t="s">
        <v>3536</v>
      </c>
      <c r="C214">
        <v>416</v>
      </c>
      <c r="D214" s="1">
        <v>4</v>
      </c>
      <c r="E214" s="1" t="s">
        <v>3283</v>
      </c>
      <c r="F214" s="6">
        <v>36287</v>
      </c>
      <c r="G214" s="5">
        <v>11706.54</v>
      </c>
    </row>
    <row r="215" spans="1:7" x14ac:dyDescent="0.25">
      <c r="A215" s="1">
        <v>33079</v>
      </c>
      <c r="B215" s="1" t="s">
        <v>3536</v>
      </c>
      <c r="C215">
        <v>416</v>
      </c>
      <c r="D215" s="1">
        <v>4</v>
      </c>
      <c r="E215" s="1" t="s">
        <v>3283</v>
      </c>
      <c r="F215" s="6">
        <v>36320</v>
      </c>
      <c r="G215" s="5">
        <v>14633.17</v>
      </c>
    </row>
    <row r="216" spans="1:7" x14ac:dyDescent="0.25">
      <c r="A216" s="1">
        <v>30615</v>
      </c>
      <c r="B216" s="1" t="s">
        <v>3536</v>
      </c>
      <c r="C216">
        <v>416</v>
      </c>
      <c r="D216" s="1">
        <v>2</v>
      </c>
      <c r="E216" s="1" t="s">
        <v>3283</v>
      </c>
      <c r="F216" s="6">
        <v>36320</v>
      </c>
      <c r="G216" s="5">
        <v>14633.17</v>
      </c>
    </row>
    <row r="217" spans="1:7" x14ac:dyDescent="0.25">
      <c r="A217" s="1">
        <v>28771</v>
      </c>
      <c r="B217" s="1" t="s">
        <v>3674</v>
      </c>
      <c r="C217">
        <v>417</v>
      </c>
      <c r="D217" s="1">
        <v>1</v>
      </c>
      <c r="E217" s="1" t="s">
        <v>3675</v>
      </c>
      <c r="F217" s="6">
        <v>36125</v>
      </c>
      <c r="G217" s="5">
        <v>16259.08</v>
      </c>
    </row>
    <row r="218" spans="1:7" x14ac:dyDescent="0.25">
      <c r="A218" s="1">
        <v>28980</v>
      </c>
      <c r="B218" s="1" t="s">
        <v>3004</v>
      </c>
      <c r="C218">
        <v>418</v>
      </c>
      <c r="D218" s="1">
        <v>1</v>
      </c>
      <c r="E218" s="1" t="s">
        <v>3630</v>
      </c>
      <c r="F218" s="6">
        <v>36147</v>
      </c>
      <c r="G218" s="5">
        <v>13838.37</v>
      </c>
    </row>
    <row r="219" spans="1:7" x14ac:dyDescent="0.25">
      <c r="A219" s="1">
        <v>30261</v>
      </c>
      <c r="B219" s="1" t="s">
        <v>3632</v>
      </c>
      <c r="C219">
        <v>418</v>
      </c>
      <c r="D219" s="1">
        <v>1</v>
      </c>
      <c r="E219" s="1" t="s">
        <v>3580</v>
      </c>
      <c r="F219" s="6">
        <v>36147</v>
      </c>
      <c r="G219" s="5">
        <v>13838.37</v>
      </c>
    </row>
    <row r="220" spans="1:7" x14ac:dyDescent="0.25">
      <c r="A220" s="1">
        <v>30775</v>
      </c>
      <c r="B220" s="1" t="s">
        <v>3620</v>
      </c>
      <c r="C220">
        <v>418</v>
      </c>
      <c r="D220" s="1">
        <v>1</v>
      </c>
      <c r="E220" s="1" t="s">
        <v>3412</v>
      </c>
      <c r="F220" s="6">
        <v>36334</v>
      </c>
      <c r="G220" s="5">
        <v>12952.73</v>
      </c>
    </row>
    <row r="221" spans="1:7" x14ac:dyDescent="0.25">
      <c r="A221" s="1">
        <v>30778</v>
      </c>
      <c r="B221" s="1" t="s">
        <v>3619</v>
      </c>
      <c r="C221">
        <v>418</v>
      </c>
      <c r="D221" s="1">
        <v>1</v>
      </c>
      <c r="E221" s="1" t="s">
        <v>3412</v>
      </c>
      <c r="F221" s="6">
        <v>36334</v>
      </c>
      <c r="G221" s="5">
        <v>12952.73</v>
      </c>
    </row>
    <row r="222" spans="1:7" x14ac:dyDescent="0.25">
      <c r="A222" s="1">
        <v>30781</v>
      </c>
      <c r="B222" s="1" t="s">
        <v>3618</v>
      </c>
      <c r="C222">
        <v>418</v>
      </c>
      <c r="D222" s="1">
        <v>2</v>
      </c>
      <c r="E222" s="1" t="s">
        <v>3412</v>
      </c>
      <c r="F222" s="6">
        <v>36334</v>
      </c>
      <c r="G222" s="5">
        <v>12952.73</v>
      </c>
    </row>
    <row r="223" spans="1:7" x14ac:dyDescent="0.25">
      <c r="A223" s="1">
        <v>30784</v>
      </c>
      <c r="B223" s="1" t="s">
        <v>3617</v>
      </c>
      <c r="C223">
        <v>418</v>
      </c>
      <c r="D223" s="1">
        <v>1</v>
      </c>
      <c r="E223" s="1" t="s">
        <v>3412</v>
      </c>
      <c r="F223" s="6">
        <v>36334</v>
      </c>
      <c r="G223" s="5">
        <v>12952.73</v>
      </c>
    </row>
    <row r="224" spans="1:7" x14ac:dyDescent="0.25">
      <c r="A224" s="1">
        <v>30950</v>
      </c>
      <c r="B224" s="1" t="s">
        <v>3004</v>
      </c>
      <c r="C224">
        <v>418</v>
      </c>
      <c r="D224" s="1">
        <v>1</v>
      </c>
      <c r="E224" s="1" t="s">
        <v>3580</v>
      </c>
      <c r="F224" s="6">
        <v>36349</v>
      </c>
      <c r="G224" s="5">
        <v>13005.22</v>
      </c>
    </row>
    <row r="225" spans="1:7" x14ac:dyDescent="0.25">
      <c r="A225" s="1">
        <v>30947</v>
      </c>
      <c r="B225" s="1" t="s">
        <v>3004</v>
      </c>
      <c r="C225">
        <v>418</v>
      </c>
      <c r="D225" s="1">
        <v>1</v>
      </c>
      <c r="E225" s="1" t="s">
        <v>3580</v>
      </c>
      <c r="F225" s="6">
        <v>36349</v>
      </c>
      <c r="G225" s="5">
        <v>13005.22</v>
      </c>
    </row>
    <row r="226" spans="1:7" x14ac:dyDescent="0.25">
      <c r="A226" s="1">
        <v>30946</v>
      </c>
      <c r="B226" s="1" t="s">
        <v>3004</v>
      </c>
      <c r="C226">
        <v>418</v>
      </c>
      <c r="D226" s="1">
        <v>1</v>
      </c>
      <c r="E226" s="1" t="s">
        <v>3580</v>
      </c>
      <c r="F226" s="6">
        <v>36349</v>
      </c>
      <c r="G226" s="5">
        <v>13005.22</v>
      </c>
    </row>
    <row r="227" spans="1:7" x14ac:dyDescent="0.25">
      <c r="A227" s="1">
        <v>30942</v>
      </c>
      <c r="B227" s="1" t="s">
        <v>3004</v>
      </c>
      <c r="C227">
        <v>418</v>
      </c>
      <c r="D227" s="1">
        <v>1</v>
      </c>
      <c r="E227" s="1" t="s">
        <v>3580</v>
      </c>
      <c r="F227" s="6">
        <v>36349</v>
      </c>
      <c r="G227" s="5">
        <v>13005.22</v>
      </c>
    </row>
    <row r="228" spans="1:7" x14ac:dyDescent="0.25">
      <c r="A228" s="1">
        <v>30938</v>
      </c>
      <c r="B228" s="1" t="s">
        <v>3004</v>
      </c>
      <c r="C228">
        <v>418</v>
      </c>
      <c r="D228" s="1">
        <v>1</v>
      </c>
      <c r="E228" s="1" t="s">
        <v>3580</v>
      </c>
      <c r="F228" s="6">
        <v>36349</v>
      </c>
      <c r="G228" s="5">
        <v>13005.22</v>
      </c>
    </row>
    <row r="229" spans="1:7" x14ac:dyDescent="0.25">
      <c r="A229" s="1">
        <v>31852</v>
      </c>
      <c r="B229" s="1" t="s">
        <v>3586</v>
      </c>
      <c r="C229">
        <v>418</v>
      </c>
      <c r="D229" s="1">
        <v>1</v>
      </c>
      <c r="E229" s="1" t="s">
        <v>3580</v>
      </c>
      <c r="F229" s="6">
        <v>36349</v>
      </c>
      <c r="G229" s="5">
        <v>13005.22</v>
      </c>
    </row>
    <row r="230" spans="1:7" x14ac:dyDescent="0.25">
      <c r="A230" s="1">
        <v>30939</v>
      </c>
      <c r="B230" s="1" t="s">
        <v>3614</v>
      </c>
      <c r="C230">
        <v>418</v>
      </c>
      <c r="D230" s="1">
        <v>1</v>
      </c>
      <c r="E230" s="1" t="s">
        <v>3580</v>
      </c>
      <c r="F230" s="6">
        <v>36349</v>
      </c>
      <c r="G230" s="5">
        <v>13005.22</v>
      </c>
    </row>
    <row r="231" spans="1:7" x14ac:dyDescent="0.25">
      <c r="A231" s="1">
        <v>30943</v>
      </c>
      <c r="B231" s="1" t="s">
        <v>3613</v>
      </c>
      <c r="C231">
        <v>418</v>
      </c>
      <c r="D231" s="1">
        <v>1</v>
      </c>
      <c r="E231" s="1" t="s">
        <v>3580</v>
      </c>
      <c r="F231" s="6">
        <v>36349</v>
      </c>
      <c r="G231" s="5">
        <v>13005.22</v>
      </c>
    </row>
    <row r="232" spans="1:7" x14ac:dyDescent="0.25">
      <c r="A232" s="1">
        <v>31849</v>
      </c>
      <c r="B232" s="1" t="s">
        <v>3587</v>
      </c>
      <c r="C232">
        <v>418</v>
      </c>
      <c r="D232" s="1">
        <v>1</v>
      </c>
      <c r="E232" s="1" t="s">
        <v>3580</v>
      </c>
      <c r="F232" s="6">
        <v>36349</v>
      </c>
      <c r="G232" s="5">
        <v>13005.22</v>
      </c>
    </row>
    <row r="233" spans="1:7" x14ac:dyDescent="0.25">
      <c r="A233" s="1">
        <v>31382</v>
      </c>
      <c r="B233" s="1" t="s">
        <v>3601</v>
      </c>
      <c r="C233">
        <v>418</v>
      </c>
      <c r="D233" s="1">
        <v>1</v>
      </c>
      <c r="E233" s="1" t="s">
        <v>3412</v>
      </c>
      <c r="F233" s="6">
        <v>36391</v>
      </c>
      <c r="G233" s="5">
        <v>12952.73</v>
      </c>
    </row>
    <row r="234" spans="1:7" x14ac:dyDescent="0.25">
      <c r="A234" s="1">
        <v>31378</v>
      </c>
      <c r="B234" s="1" t="s">
        <v>3603</v>
      </c>
      <c r="C234">
        <v>418</v>
      </c>
      <c r="D234" s="1">
        <v>2</v>
      </c>
      <c r="E234" s="1" t="s">
        <v>3412</v>
      </c>
      <c r="F234" s="6">
        <v>36391</v>
      </c>
      <c r="G234" s="5">
        <v>12952.73</v>
      </c>
    </row>
    <row r="235" spans="1:7" x14ac:dyDescent="0.25">
      <c r="A235" s="1">
        <v>31386</v>
      </c>
      <c r="B235" s="1" t="s">
        <v>3599</v>
      </c>
      <c r="C235">
        <v>418</v>
      </c>
      <c r="D235" s="1">
        <v>1</v>
      </c>
      <c r="E235" s="1" t="s">
        <v>3412</v>
      </c>
      <c r="F235" s="6">
        <v>36391</v>
      </c>
      <c r="G235" s="5">
        <v>12952.73</v>
      </c>
    </row>
    <row r="236" spans="1:7" x14ac:dyDescent="0.25">
      <c r="A236" s="1">
        <v>34060</v>
      </c>
      <c r="B236" s="1" t="s">
        <v>3004</v>
      </c>
      <c r="C236">
        <v>418</v>
      </c>
      <c r="D236" s="1">
        <v>1</v>
      </c>
      <c r="E236" s="1" t="s">
        <v>3412</v>
      </c>
      <c r="F236" s="6">
        <v>36392</v>
      </c>
      <c r="G236" s="5">
        <v>12952.73</v>
      </c>
    </row>
    <row r="237" spans="1:7" x14ac:dyDescent="0.25">
      <c r="A237" s="1">
        <v>34057</v>
      </c>
      <c r="B237" s="1" t="s">
        <v>3004</v>
      </c>
      <c r="C237">
        <v>418</v>
      </c>
      <c r="D237" s="1">
        <v>1</v>
      </c>
      <c r="E237" s="1" t="s">
        <v>3412</v>
      </c>
      <c r="F237" s="6">
        <v>36392</v>
      </c>
      <c r="G237" s="5">
        <v>12952.73</v>
      </c>
    </row>
    <row r="238" spans="1:7" x14ac:dyDescent="0.25">
      <c r="A238" s="1">
        <v>34054</v>
      </c>
      <c r="B238" s="1" t="s">
        <v>3004</v>
      </c>
      <c r="C238">
        <v>418</v>
      </c>
      <c r="D238" s="1">
        <v>1</v>
      </c>
      <c r="E238" s="1" t="s">
        <v>3412</v>
      </c>
      <c r="F238" s="6">
        <v>36392</v>
      </c>
      <c r="G238" s="5">
        <v>12952.73</v>
      </c>
    </row>
    <row r="239" spans="1:7" x14ac:dyDescent="0.25">
      <c r="A239" s="1">
        <v>34051</v>
      </c>
      <c r="B239" s="1" t="s">
        <v>3004</v>
      </c>
      <c r="C239">
        <v>418</v>
      </c>
      <c r="D239" s="1">
        <v>1</v>
      </c>
      <c r="E239" s="1" t="s">
        <v>3412</v>
      </c>
      <c r="F239" s="6">
        <v>36392</v>
      </c>
      <c r="G239" s="5">
        <v>12952.73</v>
      </c>
    </row>
    <row r="240" spans="1:7" x14ac:dyDescent="0.25">
      <c r="A240" s="1">
        <v>34048</v>
      </c>
      <c r="B240" s="1" t="s">
        <v>3004</v>
      </c>
      <c r="C240">
        <v>418</v>
      </c>
      <c r="D240" s="1">
        <v>1</v>
      </c>
      <c r="E240" s="1" t="s">
        <v>3412</v>
      </c>
      <c r="F240" s="6">
        <v>36392</v>
      </c>
      <c r="G240" s="5">
        <v>12952.73</v>
      </c>
    </row>
    <row r="241" spans="1:7" x14ac:dyDescent="0.25">
      <c r="A241" s="1">
        <v>34045</v>
      </c>
      <c r="B241" s="1" t="s">
        <v>3004</v>
      </c>
      <c r="C241">
        <v>418</v>
      </c>
      <c r="D241" s="1">
        <v>1</v>
      </c>
      <c r="E241" s="1" t="s">
        <v>3412</v>
      </c>
      <c r="F241" s="6">
        <v>36392</v>
      </c>
      <c r="G241" s="5">
        <v>12952.73</v>
      </c>
    </row>
    <row r="242" spans="1:7" x14ac:dyDescent="0.25">
      <c r="A242" s="1">
        <v>34042</v>
      </c>
      <c r="B242" s="1" t="s">
        <v>3004</v>
      </c>
      <c r="C242">
        <v>418</v>
      </c>
      <c r="D242" s="1">
        <v>1</v>
      </c>
      <c r="E242" s="1" t="s">
        <v>3412</v>
      </c>
      <c r="F242" s="6">
        <v>36392</v>
      </c>
      <c r="G242" s="5">
        <v>12952.73</v>
      </c>
    </row>
    <row r="243" spans="1:7" x14ac:dyDescent="0.25">
      <c r="A243" s="1">
        <v>34039</v>
      </c>
      <c r="B243" s="1" t="s">
        <v>3004</v>
      </c>
      <c r="C243">
        <v>418</v>
      </c>
      <c r="D243" s="1">
        <v>1</v>
      </c>
      <c r="E243" s="1" t="s">
        <v>3412</v>
      </c>
      <c r="F243" s="6">
        <v>36392</v>
      </c>
      <c r="G243" s="5">
        <v>12952.73</v>
      </c>
    </row>
    <row r="244" spans="1:7" x14ac:dyDescent="0.25">
      <c r="A244" s="1">
        <v>34036</v>
      </c>
      <c r="B244" s="1" t="s">
        <v>3004</v>
      </c>
      <c r="C244">
        <v>418</v>
      </c>
      <c r="D244" s="1">
        <v>1</v>
      </c>
      <c r="E244" s="1" t="s">
        <v>3412</v>
      </c>
      <c r="F244" s="6">
        <v>36392</v>
      </c>
      <c r="G244" s="5">
        <v>12952.73</v>
      </c>
    </row>
    <row r="245" spans="1:7" x14ac:dyDescent="0.25">
      <c r="A245" s="1">
        <v>34033</v>
      </c>
      <c r="B245" s="1" t="s">
        <v>3004</v>
      </c>
      <c r="C245">
        <v>418</v>
      </c>
      <c r="D245" s="1">
        <v>1</v>
      </c>
      <c r="E245" s="1" t="s">
        <v>3412</v>
      </c>
      <c r="F245" s="6">
        <v>36392</v>
      </c>
      <c r="G245" s="5">
        <v>12952.73</v>
      </c>
    </row>
    <row r="246" spans="1:7" x14ac:dyDescent="0.25">
      <c r="A246" s="1">
        <v>34030</v>
      </c>
      <c r="B246" s="1" t="s">
        <v>3004</v>
      </c>
      <c r="C246">
        <v>418</v>
      </c>
      <c r="D246" s="1">
        <v>1</v>
      </c>
      <c r="E246" s="1" t="s">
        <v>3412</v>
      </c>
      <c r="F246" s="6">
        <v>36392</v>
      </c>
      <c r="G246" s="5">
        <v>12952.73</v>
      </c>
    </row>
    <row r="247" spans="1:7" x14ac:dyDescent="0.25">
      <c r="A247" s="1">
        <v>34027</v>
      </c>
      <c r="B247" s="1" t="s">
        <v>3004</v>
      </c>
      <c r="C247">
        <v>418</v>
      </c>
      <c r="D247" s="1">
        <v>1</v>
      </c>
      <c r="E247" s="1" t="s">
        <v>3412</v>
      </c>
      <c r="F247" s="6">
        <v>36392</v>
      </c>
      <c r="G247" s="5">
        <v>12952.73</v>
      </c>
    </row>
    <row r="248" spans="1:7" x14ac:dyDescent="0.25">
      <c r="A248" s="1">
        <v>33011</v>
      </c>
      <c r="B248" s="1" t="s">
        <v>3540</v>
      </c>
      <c r="C248">
        <v>418</v>
      </c>
      <c r="D248" s="1">
        <v>2</v>
      </c>
      <c r="E248" s="1" t="s">
        <v>3412</v>
      </c>
      <c r="F248" s="6">
        <v>36392</v>
      </c>
      <c r="G248" s="5">
        <v>12952.73</v>
      </c>
    </row>
    <row r="249" spans="1:7" x14ac:dyDescent="0.25">
      <c r="A249" s="1">
        <v>31390</v>
      </c>
      <c r="B249" s="1" t="s">
        <v>3598</v>
      </c>
      <c r="C249">
        <v>418</v>
      </c>
      <c r="D249" s="1">
        <v>1</v>
      </c>
      <c r="E249" s="1" t="s">
        <v>3412</v>
      </c>
      <c r="F249" s="6">
        <v>36392</v>
      </c>
      <c r="G249" s="5">
        <v>12952.73</v>
      </c>
    </row>
    <row r="250" spans="1:7" x14ac:dyDescent="0.25">
      <c r="A250" s="1">
        <v>33407</v>
      </c>
      <c r="B250" s="1" t="s">
        <v>3522</v>
      </c>
      <c r="C250">
        <v>418</v>
      </c>
      <c r="D250" s="1">
        <v>1</v>
      </c>
      <c r="E250" s="1" t="s">
        <v>3412</v>
      </c>
      <c r="F250" s="6">
        <v>36392</v>
      </c>
      <c r="G250" s="5">
        <v>12952.73</v>
      </c>
    </row>
    <row r="251" spans="1:7" x14ac:dyDescent="0.25">
      <c r="A251" s="1">
        <v>33014</v>
      </c>
      <c r="B251" s="1" t="s">
        <v>3539</v>
      </c>
      <c r="C251">
        <v>418</v>
      </c>
      <c r="D251" s="1">
        <v>1</v>
      </c>
      <c r="E251" s="1" t="s">
        <v>3412</v>
      </c>
      <c r="F251" s="6">
        <v>36392</v>
      </c>
      <c r="G251" s="5">
        <v>12952.73</v>
      </c>
    </row>
    <row r="252" spans="1:7" x14ac:dyDescent="0.25">
      <c r="A252" s="1">
        <v>34066</v>
      </c>
      <c r="B252" s="1" t="s">
        <v>3501</v>
      </c>
      <c r="C252">
        <v>418</v>
      </c>
      <c r="D252" s="1">
        <v>1</v>
      </c>
      <c r="E252" s="1" t="s">
        <v>3412</v>
      </c>
      <c r="F252" s="6">
        <v>36430</v>
      </c>
      <c r="G252" s="5">
        <v>12952.73</v>
      </c>
    </row>
    <row r="253" spans="1:7" x14ac:dyDescent="0.25">
      <c r="A253" s="1">
        <v>32427</v>
      </c>
      <c r="B253" s="1" t="s">
        <v>3004</v>
      </c>
      <c r="C253">
        <v>418</v>
      </c>
      <c r="D253" s="1">
        <v>6</v>
      </c>
      <c r="E253" s="1" t="s">
        <v>3412</v>
      </c>
      <c r="F253" s="6">
        <v>36430</v>
      </c>
      <c r="G253" s="5">
        <v>12952.73</v>
      </c>
    </row>
    <row r="254" spans="1:7" x14ac:dyDescent="0.25">
      <c r="A254" s="1">
        <v>33020</v>
      </c>
      <c r="B254" s="1" t="s">
        <v>3537</v>
      </c>
      <c r="C254">
        <v>418</v>
      </c>
      <c r="D254" s="1">
        <v>2</v>
      </c>
      <c r="E254" s="1" t="s">
        <v>3412</v>
      </c>
      <c r="F254" s="6">
        <v>36430</v>
      </c>
      <c r="G254" s="5">
        <v>12952.73</v>
      </c>
    </row>
    <row r="255" spans="1:7" x14ac:dyDescent="0.25">
      <c r="A255" s="1">
        <v>33795</v>
      </c>
      <c r="B255" s="1" t="s">
        <v>3512</v>
      </c>
      <c r="C255">
        <v>418</v>
      </c>
      <c r="D255" s="1">
        <v>2</v>
      </c>
      <c r="E255" s="1" t="s">
        <v>3412</v>
      </c>
      <c r="F255" s="6">
        <v>36430</v>
      </c>
      <c r="G255" s="5">
        <v>12952.73</v>
      </c>
    </row>
    <row r="256" spans="1:7" x14ac:dyDescent="0.25">
      <c r="A256" s="1">
        <v>31750</v>
      </c>
      <c r="B256" s="1" t="s">
        <v>3591</v>
      </c>
      <c r="C256">
        <v>418</v>
      </c>
      <c r="D256" s="1">
        <v>1</v>
      </c>
      <c r="E256" s="1" t="s">
        <v>3412</v>
      </c>
      <c r="F256" s="6">
        <v>36430</v>
      </c>
      <c r="G256" s="5">
        <v>12952.73</v>
      </c>
    </row>
    <row r="257" spans="1:7" x14ac:dyDescent="0.25">
      <c r="A257" s="1">
        <v>34063</v>
      </c>
      <c r="B257" s="1" t="s">
        <v>3502</v>
      </c>
      <c r="C257">
        <v>418</v>
      </c>
      <c r="D257" s="1">
        <v>1</v>
      </c>
      <c r="E257" s="1" t="s">
        <v>3412</v>
      </c>
      <c r="F257" s="6">
        <v>36430</v>
      </c>
      <c r="G257" s="5">
        <v>12952.73</v>
      </c>
    </row>
    <row r="258" spans="1:7" x14ac:dyDescent="0.25">
      <c r="A258" s="1">
        <v>33791</v>
      </c>
      <c r="B258" s="1" t="s">
        <v>3513</v>
      </c>
      <c r="C258">
        <v>418</v>
      </c>
      <c r="D258" s="1">
        <v>1</v>
      </c>
      <c r="E258" s="1" t="s">
        <v>3412</v>
      </c>
      <c r="F258" s="6">
        <v>36430</v>
      </c>
      <c r="G258" s="5">
        <v>12952.73</v>
      </c>
    </row>
    <row r="259" spans="1:7" x14ac:dyDescent="0.25">
      <c r="A259" s="1">
        <v>33017</v>
      </c>
      <c r="B259" s="1" t="s">
        <v>3538</v>
      </c>
      <c r="C259">
        <v>418</v>
      </c>
      <c r="D259" s="1">
        <v>1</v>
      </c>
      <c r="E259" s="1" t="s">
        <v>3412</v>
      </c>
      <c r="F259" s="6">
        <v>36430</v>
      </c>
      <c r="G259" s="5">
        <v>12952.73</v>
      </c>
    </row>
    <row r="260" spans="1:7" x14ac:dyDescent="0.25">
      <c r="A260" s="1">
        <v>33406</v>
      </c>
      <c r="B260" s="1" t="s">
        <v>3523</v>
      </c>
      <c r="C260">
        <v>418</v>
      </c>
      <c r="D260" s="1">
        <v>1</v>
      </c>
      <c r="E260" s="1" t="s">
        <v>3412</v>
      </c>
      <c r="F260" s="6">
        <v>36430</v>
      </c>
      <c r="G260" s="5">
        <v>12952.73</v>
      </c>
    </row>
    <row r="261" spans="1:7" x14ac:dyDescent="0.25">
      <c r="A261" s="1">
        <v>34481</v>
      </c>
      <c r="B261" s="1" t="s">
        <v>3477</v>
      </c>
      <c r="C261">
        <v>418</v>
      </c>
      <c r="D261" s="1">
        <v>1</v>
      </c>
      <c r="E261" s="1" t="s">
        <v>3412</v>
      </c>
      <c r="F261" s="6">
        <v>36430</v>
      </c>
      <c r="G261" s="5">
        <v>12952.73</v>
      </c>
    </row>
    <row r="262" spans="1:7" x14ac:dyDescent="0.25">
      <c r="A262" s="1">
        <v>33786</v>
      </c>
      <c r="B262" s="1" t="s">
        <v>3514</v>
      </c>
      <c r="C262">
        <v>418</v>
      </c>
      <c r="D262" s="1">
        <v>2</v>
      </c>
      <c r="E262" s="1" t="s">
        <v>3412</v>
      </c>
      <c r="F262" s="6">
        <v>36430</v>
      </c>
      <c r="G262" s="5">
        <v>12952.73</v>
      </c>
    </row>
    <row r="263" spans="1:7" x14ac:dyDescent="0.25">
      <c r="A263" s="1">
        <v>32379</v>
      </c>
      <c r="B263" s="1" t="s">
        <v>3004</v>
      </c>
      <c r="C263">
        <v>418</v>
      </c>
      <c r="D263" s="1">
        <v>1</v>
      </c>
      <c r="E263" s="1" t="s">
        <v>3164</v>
      </c>
      <c r="F263" s="6">
        <v>36484</v>
      </c>
      <c r="G263" s="5">
        <v>14535.52</v>
      </c>
    </row>
    <row r="264" spans="1:7" x14ac:dyDescent="0.25">
      <c r="A264" s="1">
        <v>32370</v>
      </c>
      <c r="B264" s="1" t="s">
        <v>3004</v>
      </c>
      <c r="C264">
        <v>418</v>
      </c>
      <c r="D264" s="1">
        <v>1</v>
      </c>
      <c r="E264" s="1" t="s">
        <v>3164</v>
      </c>
      <c r="F264" s="6">
        <v>36484</v>
      </c>
      <c r="G264" s="5">
        <v>14535.52</v>
      </c>
    </row>
    <row r="265" spans="1:7" x14ac:dyDescent="0.25">
      <c r="A265" s="1">
        <v>60729</v>
      </c>
      <c r="B265" s="1" t="s">
        <v>3004</v>
      </c>
      <c r="C265">
        <v>418</v>
      </c>
      <c r="D265" s="1">
        <v>1</v>
      </c>
      <c r="E265" s="1" t="s">
        <v>2453</v>
      </c>
      <c r="F265" s="6">
        <v>39057</v>
      </c>
      <c r="G265" s="5">
        <v>17500</v>
      </c>
    </row>
    <row r="266" spans="1:7" x14ac:dyDescent="0.25">
      <c r="A266" s="1">
        <v>29630</v>
      </c>
      <c r="B266" s="1" t="s">
        <v>3369</v>
      </c>
      <c r="C266">
        <v>420</v>
      </c>
      <c r="D266" s="1">
        <v>1</v>
      </c>
      <c r="E266" s="1" t="s">
        <v>3267</v>
      </c>
      <c r="F266" s="6">
        <v>36186</v>
      </c>
      <c r="G266" s="5">
        <v>0</v>
      </c>
    </row>
    <row r="267" spans="1:7" x14ac:dyDescent="0.25">
      <c r="A267" s="1">
        <v>29625</v>
      </c>
      <c r="B267" s="1" t="s">
        <v>3369</v>
      </c>
      <c r="C267">
        <v>420</v>
      </c>
      <c r="D267" s="1">
        <v>1</v>
      </c>
      <c r="E267" s="1" t="s">
        <v>3267</v>
      </c>
      <c r="F267" s="6">
        <v>36186</v>
      </c>
      <c r="G267" s="5">
        <v>0</v>
      </c>
    </row>
    <row r="268" spans="1:7" x14ac:dyDescent="0.25">
      <c r="A268" s="1">
        <v>29620</v>
      </c>
      <c r="B268" s="1" t="s">
        <v>3369</v>
      </c>
      <c r="C268">
        <v>420</v>
      </c>
      <c r="D268" s="1">
        <v>1</v>
      </c>
      <c r="E268" s="1" t="s">
        <v>3267</v>
      </c>
      <c r="F268" s="6">
        <v>36245</v>
      </c>
      <c r="G268" s="5">
        <v>0</v>
      </c>
    </row>
    <row r="269" spans="1:7" x14ac:dyDescent="0.25">
      <c r="A269" s="1">
        <v>31133</v>
      </c>
      <c r="B269" s="1" t="s">
        <v>3369</v>
      </c>
      <c r="C269">
        <v>420</v>
      </c>
      <c r="D269" s="1">
        <v>1</v>
      </c>
      <c r="E269" s="1" t="s">
        <v>3267</v>
      </c>
      <c r="F269" s="6">
        <v>36371</v>
      </c>
      <c r="G269" s="5">
        <v>0</v>
      </c>
    </row>
    <row r="270" spans="1:7" x14ac:dyDescent="0.25">
      <c r="A270" s="1">
        <v>35472</v>
      </c>
      <c r="B270" s="1" t="s">
        <v>3369</v>
      </c>
      <c r="C270">
        <v>420</v>
      </c>
      <c r="D270" s="1">
        <v>1</v>
      </c>
      <c r="E270" s="1" t="s">
        <v>3267</v>
      </c>
      <c r="F270" s="6">
        <v>36742</v>
      </c>
      <c r="G270" s="5">
        <v>0</v>
      </c>
    </row>
    <row r="271" spans="1:7" x14ac:dyDescent="0.25">
      <c r="A271" s="1">
        <v>36760</v>
      </c>
      <c r="B271" s="1" t="s">
        <v>3369</v>
      </c>
      <c r="C271">
        <v>420</v>
      </c>
      <c r="D271" s="1">
        <v>1</v>
      </c>
      <c r="E271" s="1" t="s">
        <v>3267</v>
      </c>
      <c r="F271" s="6">
        <v>36853</v>
      </c>
      <c r="G271" s="5">
        <v>0</v>
      </c>
    </row>
    <row r="272" spans="1:7" x14ac:dyDescent="0.25">
      <c r="A272" s="1">
        <v>29010</v>
      </c>
      <c r="B272" s="1" t="s">
        <v>3666</v>
      </c>
      <c r="C272">
        <v>422</v>
      </c>
      <c r="D272" s="1">
        <v>2</v>
      </c>
      <c r="E272" s="1" t="s">
        <v>3665</v>
      </c>
      <c r="F272" s="6">
        <v>36147</v>
      </c>
      <c r="G272" s="5">
        <v>12782.3</v>
      </c>
    </row>
    <row r="273" spans="1:7" x14ac:dyDescent="0.25">
      <c r="A273" s="1">
        <v>29011</v>
      </c>
      <c r="B273" s="1" t="s">
        <v>3664</v>
      </c>
      <c r="C273">
        <v>423</v>
      </c>
      <c r="D273" s="1">
        <v>1</v>
      </c>
      <c r="E273" s="1" t="s">
        <v>3665</v>
      </c>
      <c r="F273" s="6">
        <v>36147</v>
      </c>
      <c r="G273" s="5">
        <v>15543.27</v>
      </c>
    </row>
    <row r="274" spans="1:7" x14ac:dyDescent="0.25">
      <c r="A274" s="1">
        <v>29692</v>
      </c>
      <c r="B274" s="1" t="s">
        <v>3637</v>
      </c>
      <c r="C274">
        <v>435</v>
      </c>
      <c r="D274" s="1">
        <v>2</v>
      </c>
      <c r="E274" s="1" t="s">
        <v>3638</v>
      </c>
      <c r="F274" s="6">
        <v>36224</v>
      </c>
      <c r="G274" s="5">
        <v>12526.65</v>
      </c>
    </row>
    <row r="275" spans="1:7" x14ac:dyDescent="0.25">
      <c r="A275" s="1">
        <v>30026</v>
      </c>
      <c r="B275" s="1" t="s">
        <v>3637</v>
      </c>
      <c r="C275">
        <v>435</v>
      </c>
      <c r="D275" s="1">
        <v>1</v>
      </c>
      <c r="E275" s="1" t="s">
        <v>3638</v>
      </c>
      <c r="F275" s="6">
        <v>36262</v>
      </c>
      <c r="G275" s="5">
        <v>17895.22</v>
      </c>
    </row>
    <row r="276" spans="1:7" x14ac:dyDescent="0.25">
      <c r="A276" s="1">
        <v>29690</v>
      </c>
      <c r="B276" s="1" t="s">
        <v>3660</v>
      </c>
      <c r="C276">
        <v>436</v>
      </c>
      <c r="D276" s="1">
        <v>1</v>
      </c>
      <c r="E276" s="1" t="s">
        <v>3638</v>
      </c>
      <c r="F276" s="6">
        <v>36224</v>
      </c>
      <c r="G276" s="5">
        <v>11810.84</v>
      </c>
    </row>
    <row r="277" spans="1:7" x14ac:dyDescent="0.25">
      <c r="A277" s="1">
        <v>29691</v>
      </c>
      <c r="B277" s="1" t="s">
        <v>3639</v>
      </c>
      <c r="C277">
        <v>437</v>
      </c>
      <c r="D277" s="1">
        <v>1</v>
      </c>
      <c r="E277" s="1" t="s">
        <v>3638</v>
      </c>
      <c r="F277" s="6">
        <v>36224</v>
      </c>
      <c r="G277" s="5">
        <v>13242.46</v>
      </c>
    </row>
    <row r="278" spans="1:7" x14ac:dyDescent="0.25">
      <c r="A278" s="1">
        <v>30025</v>
      </c>
      <c r="B278" s="1" t="s">
        <v>3639</v>
      </c>
      <c r="C278">
        <v>437</v>
      </c>
      <c r="D278" s="1">
        <v>1</v>
      </c>
      <c r="E278" s="1" t="s">
        <v>3638</v>
      </c>
      <c r="F278" s="6">
        <v>36262</v>
      </c>
      <c r="G278" s="5">
        <v>18917.8</v>
      </c>
    </row>
    <row r="279" spans="1:7" x14ac:dyDescent="0.25">
      <c r="A279" s="1">
        <v>29693</v>
      </c>
      <c r="B279" s="1" t="s">
        <v>3659</v>
      </c>
      <c r="C279">
        <v>438</v>
      </c>
      <c r="D279" s="1">
        <v>1</v>
      </c>
      <c r="E279" s="1" t="s">
        <v>3638</v>
      </c>
      <c r="F279" s="6">
        <v>36224</v>
      </c>
      <c r="G279" s="5">
        <v>12168.75</v>
      </c>
    </row>
    <row r="280" spans="1:7" x14ac:dyDescent="0.25">
      <c r="A280" s="1">
        <v>71630</v>
      </c>
      <c r="B280" s="1" t="s">
        <v>2880</v>
      </c>
      <c r="C280">
        <v>440</v>
      </c>
      <c r="D280" s="1">
        <v>1</v>
      </c>
      <c r="E280" s="1" t="s">
        <v>2881</v>
      </c>
      <c r="F280" s="6">
        <v>39918</v>
      </c>
      <c r="G280" s="5">
        <v>39500</v>
      </c>
    </row>
    <row r="281" spans="1:7" x14ac:dyDescent="0.25">
      <c r="A281" s="1">
        <v>31302</v>
      </c>
      <c r="B281" s="1" t="s">
        <v>3604</v>
      </c>
      <c r="C281">
        <v>443</v>
      </c>
      <c r="D281" s="1">
        <v>2</v>
      </c>
      <c r="E281" s="1" t="s">
        <v>3412</v>
      </c>
      <c r="F281" s="6">
        <v>36257</v>
      </c>
      <c r="G281" s="5">
        <v>12549.89</v>
      </c>
    </row>
    <row r="282" spans="1:7" x14ac:dyDescent="0.25">
      <c r="A282" s="1">
        <v>31301</v>
      </c>
      <c r="B282" s="1" t="s">
        <v>3605</v>
      </c>
      <c r="C282">
        <v>443</v>
      </c>
      <c r="D282" s="1">
        <v>2</v>
      </c>
      <c r="E282" s="1" t="s">
        <v>3412</v>
      </c>
      <c r="F282" s="6">
        <v>36257</v>
      </c>
      <c r="G282" s="5">
        <v>12549.89</v>
      </c>
    </row>
    <row r="283" spans="1:7" x14ac:dyDescent="0.25">
      <c r="A283" s="1">
        <v>29981</v>
      </c>
      <c r="B283" s="1" t="s">
        <v>3642</v>
      </c>
      <c r="C283">
        <v>443</v>
      </c>
      <c r="D283" s="1">
        <v>4</v>
      </c>
      <c r="E283" s="1" t="s">
        <v>3412</v>
      </c>
      <c r="F283" s="6">
        <v>36257</v>
      </c>
      <c r="G283" s="5">
        <v>12549.89</v>
      </c>
    </row>
    <row r="284" spans="1:7" x14ac:dyDescent="0.25">
      <c r="A284" s="1">
        <v>30638</v>
      </c>
      <c r="B284" s="1" t="s">
        <v>3625</v>
      </c>
      <c r="C284">
        <v>443</v>
      </c>
      <c r="D284" s="1">
        <v>1</v>
      </c>
      <c r="E284" s="1" t="s">
        <v>3412</v>
      </c>
      <c r="F284" s="6">
        <v>36257</v>
      </c>
      <c r="G284" s="5">
        <v>12549.89</v>
      </c>
    </row>
    <row r="285" spans="1:7" x14ac:dyDescent="0.25">
      <c r="A285" s="1">
        <v>31044</v>
      </c>
      <c r="B285" s="1" t="s">
        <v>3611</v>
      </c>
      <c r="C285">
        <v>443</v>
      </c>
      <c r="D285" s="1">
        <v>3</v>
      </c>
      <c r="E285" s="1" t="s">
        <v>3412</v>
      </c>
      <c r="F285" s="6">
        <v>36257</v>
      </c>
      <c r="G285" s="5">
        <v>12549.89</v>
      </c>
    </row>
    <row r="286" spans="1:7" x14ac:dyDescent="0.25">
      <c r="A286" s="1">
        <v>31019</v>
      </c>
      <c r="B286" s="1" t="s">
        <v>3612</v>
      </c>
      <c r="C286">
        <v>443</v>
      </c>
      <c r="D286" s="1">
        <v>1</v>
      </c>
      <c r="E286" s="1" t="s">
        <v>3412</v>
      </c>
      <c r="F286" s="6">
        <v>36257</v>
      </c>
      <c r="G286" s="5">
        <v>12549.89</v>
      </c>
    </row>
    <row r="287" spans="1:7" x14ac:dyDescent="0.25">
      <c r="A287" s="1">
        <v>29982</v>
      </c>
      <c r="B287" s="1" t="s">
        <v>3641</v>
      </c>
      <c r="C287">
        <v>443</v>
      </c>
      <c r="D287" s="1">
        <v>2</v>
      </c>
      <c r="E287" s="1" t="s">
        <v>3412</v>
      </c>
      <c r="F287" s="6">
        <v>36257</v>
      </c>
      <c r="G287" s="5">
        <v>12549.89</v>
      </c>
    </row>
    <row r="288" spans="1:7" x14ac:dyDescent="0.25">
      <c r="A288" s="1">
        <v>29984</v>
      </c>
      <c r="B288" s="1" t="s">
        <v>3640</v>
      </c>
      <c r="C288">
        <v>443</v>
      </c>
      <c r="D288" s="1">
        <v>1</v>
      </c>
      <c r="E288" s="1" t="s">
        <v>3412</v>
      </c>
      <c r="F288" s="6">
        <v>36257</v>
      </c>
      <c r="G288" s="5">
        <v>12549.89</v>
      </c>
    </row>
    <row r="289" spans="1:7" x14ac:dyDescent="0.25">
      <c r="A289" s="1">
        <v>30239</v>
      </c>
      <c r="B289" s="1" t="s">
        <v>3634</v>
      </c>
      <c r="C289">
        <v>443</v>
      </c>
      <c r="D289" s="1">
        <v>5</v>
      </c>
      <c r="E289" s="1" t="s">
        <v>3412</v>
      </c>
      <c r="F289" s="6">
        <v>36257</v>
      </c>
      <c r="G289" s="5">
        <v>12549.89</v>
      </c>
    </row>
    <row r="290" spans="1:7" x14ac:dyDescent="0.25">
      <c r="A290" s="1">
        <v>32079</v>
      </c>
      <c r="B290" s="1" t="s">
        <v>3574</v>
      </c>
      <c r="C290">
        <v>443</v>
      </c>
      <c r="D290" s="1">
        <v>1</v>
      </c>
      <c r="E290" s="1" t="s">
        <v>3412</v>
      </c>
      <c r="F290" s="6">
        <v>36257</v>
      </c>
      <c r="G290" s="5">
        <v>12549.89</v>
      </c>
    </row>
    <row r="291" spans="1:7" x14ac:dyDescent="0.25">
      <c r="A291" s="1">
        <v>31635</v>
      </c>
      <c r="B291" s="1" t="s">
        <v>3594</v>
      </c>
      <c r="C291">
        <v>443</v>
      </c>
      <c r="D291" s="1">
        <v>1</v>
      </c>
      <c r="E291" s="1" t="s">
        <v>3412</v>
      </c>
      <c r="F291" s="6">
        <v>36257</v>
      </c>
      <c r="G291" s="5">
        <v>12549.89</v>
      </c>
    </row>
    <row r="292" spans="1:7" x14ac:dyDescent="0.25">
      <c r="A292" s="1">
        <v>30240</v>
      </c>
      <c r="B292" s="1" t="s">
        <v>3633</v>
      </c>
      <c r="C292">
        <v>443</v>
      </c>
      <c r="D292" s="1">
        <v>5</v>
      </c>
      <c r="E292" s="1" t="s">
        <v>3412</v>
      </c>
      <c r="F292" s="6">
        <v>36257</v>
      </c>
      <c r="G292" s="5">
        <v>12549.89</v>
      </c>
    </row>
    <row r="293" spans="1:7" x14ac:dyDescent="0.25">
      <c r="A293" s="1">
        <v>30238</v>
      </c>
      <c r="B293" s="1" t="s">
        <v>3635</v>
      </c>
      <c r="C293">
        <v>443</v>
      </c>
      <c r="D293" s="1">
        <v>1</v>
      </c>
      <c r="E293" s="1" t="s">
        <v>3412</v>
      </c>
      <c r="F293" s="6">
        <v>36257</v>
      </c>
      <c r="G293" s="5">
        <v>12549.89</v>
      </c>
    </row>
    <row r="294" spans="1:7" x14ac:dyDescent="0.25">
      <c r="A294" s="1">
        <v>30455</v>
      </c>
      <c r="B294" s="1" t="s">
        <v>3629</v>
      </c>
      <c r="C294">
        <v>443</v>
      </c>
      <c r="D294" s="1">
        <v>1</v>
      </c>
      <c r="E294" s="1" t="s">
        <v>3630</v>
      </c>
      <c r="F294" s="6">
        <v>36306</v>
      </c>
      <c r="G294" s="5">
        <v>0</v>
      </c>
    </row>
    <row r="295" spans="1:7" x14ac:dyDescent="0.25">
      <c r="A295" s="1">
        <v>31209</v>
      </c>
      <c r="B295" s="1" t="s">
        <v>3609</v>
      </c>
      <c r="C295">
        <v>443</v>
      </c>
      <c r="D295" s="1">
        <v>2</v>
      </c>
      <c r="E295" s="1" t="s">
        <v>3610</v>
      </c>
      <c r="F295" s="6">
        <v>36377</v>
      </c>
      <c r="G295" s="5">
        <v>0</v>
      </c>
    </row>
    <row r="296" spans="1:7" x14ac:dyDescent="0.25">
      <c r="A296" s="1">
        <v>31389</v>
      </c>
      <c r="B296" s="1" t="s">
        <v>3508</v>
      </c>
      <c r="C296">
        <v>443</v>
      </c>
      <c r="D296" s="1">
        <v>3</v>
      </c>
      <c r="E296" s="1" t="s">
        <v>2423</v>
      </c>
      <c r="F296" s="6">
        <v>36391</v>
      </c>
      <c r="G296" s="5">
        <v>0</v>
      </c>
    </row>
    <row r="297" spans="1:7" x14ac:dyDescent="0.25">
      <c r="A297" s="1">
        <v>32479</v>
      </c>
      <c r="B297" s="1" t="s">
        <v>3562</v>
      </c>
      <c r="C297">
        <v>443</v>
      </c>
      <c r="D297" s="1">
        <v>1</v>
      </c>
      <c r="E297" s="1" t="s">
        <v>3412</v>
      </c>
      <c r="F297" s="6">
        <v>36391</v>
      </c>
      <c r="G297" s="5">
        <v>12549.89</v>
      </c>
    </row>
    <row r="298" spans="1:7" x14ac:dyDescent="0.25">
      <c r="A298" s="1">
        <v>31385</v>
      </c>
      <c r="B298" s="1" t="s">
        <v>3600</v>
      </c>
      <c r="C298">
        <v>443</v>
      </c>
      <c r="D298" s="1">
        <v>3</v>
      </c>
      <c r="E298" s="1" t="s">
        <v>3412</v>
      </c>
      <c r="F298" s="6">
        <v>36391</v>
      </c>
      <c r="G298" s="5">
        <v>12549.89</v>
      </c>
    </row>
    <row r="299" spans="1:7" x14ac:dyDescent="0.25">
      <c r="A299" s="1">
        <v>31381</v>
      </c>
      <c r="B299" s="1" t="s">
        <v>3602</v>
      </c>
      <c r="C299">
        <v>443</v>
      </c>
      <c r="D299" s="1">
        <v>3</v>
      </c>
      <c r="E299" s="1" t="s">
        <v>3412</v>
      </c>
      <c r="F299" s="6">
        <v>36391</v>
      </c>
      <c r="G299" s="5">
        <v>12549.89</v>
      </c>
    </row>
    <row r="300" spans="1:7" x14ac:dyDescent="0.25">
      <c r="A300" s="1">
        <v>31643</v>
      </c>
      <c r="B300" s="1" t="s">
        <v>3593</v>
      </c>
      <c r="C300">
        <v>443</v>
      </c>
      <c r="D300" s="1">
        <v>1</v>
      </c>
      <c r="E300" s="1" t="s">
        <v>3412</v>
      </c>
      <c r="F300" s="6">
        <v>36391</v>
      </c>
      <c r="G300" s="5">
        <v>12549.89</v>
      </c>
    </row>
    <row r="301" spans="1:7" x14ac:dyDescent="0.25">
      <c r="A301" s="1">
        <v>33789</v>
      </c>
      <c r="B301" s="1" t="s">
        <v>3508</v>
      </c>
      <c r="C301">
        <v>443</v>
      </c>
      <c r="D301" s="1">
        <v>1</v>
      </c>
      <c r="E301" s="1" t="s">
        <v>2423</v>
      </c>
      <c r="F301" s="6">
        <v>36392</v>
      </c>
      <c r="G301" s="5">
        <v>0</v>
      </c>
    </row>
    <row r="302" spans="1:7" x14ac:dyDescent="0.25">
      <c r="A302" s="1">
        <v>33784</v>
      </c>
      <c r="B302" s="1" t="s">
        <v>3508</v>
      </c>
      <c r="C302">
        <v>443</v>
      </c>
      <c r="D302" s="1">
        <v>1</v>
      </c>
      <c r="E302" s="1" t="s">
        <v>2423</v>
      </c>
      <c r="F302" s="6">
        <v>36392</v>
      </c>
      <c r="G302" s="5">
        <v>0</v>
      </c>
    </row>
    <row r="303" spans="1:7" x14ac:dyDescent="0.25">
      <c r="A303" s="1">
        <v>31645</v>
      </c>
      <c r="B303" s="1" t="s">
        <v>3508</v>
      </c>
      <c r="C303">
        <v>443</v>
      </c>
      <c r="D303" s="1">
        <v>5</v>
      </c>
      <c r="E303" s="1" t="s">
        <v>2423</v>
      </c>
      <c r="F303" s="6">
        <v>36392</v>
      </c>
      <c r="G303" s="5">
        <v>0</v>
      </c>
    </row>
    <row r="304" spans="1:7" x14ac:dyDescent="0.25">
      <c r="A304" s="1">
        <v>31644</v>
      </c>
      <c r="B304" s="1" t="s">
        <v>3508</v>
      </c>
      <c r="C304">
        <v>443</v>
      </c>
      <c r="D304" s="1">
        <v>2</v>
      </c>
      <c r="E304" s="1" t="s">
        <v>2423</v>
      </c>
      <c r="F304" s="6">
        <v>36392</v>
      </c>
      <c r="G304" s="5">
        <v>0</v>
      </c>
    </row>
    <row r="305" spans="1:7" x14ac:dyDescent="0.25">
      <c r="A305" s="1">
        <v>33794</v>
      </c>
      <c r="B305" s="1" t="s">
        <v>3508</v>
      </c>
      <c r="C305">
        <v>443</v>
      </c>
      <c r="D305" s="1">
        <v>1</v>
      </c>
      <c r="E305" s="1" t="s">
        <v>3412</v>
      </c>
      <c r="F305" s="6">
        <v>36426</v>
      </c>
      <c r="G305" s="5">
        <v>12549.89</v>
      </c>
    </row>
    <row r="306" spans="1:7" x14ac:dyDescent="0.25">
      <c r="A306" s="1">
        <v>31753</v>
      </c>
      <c r="B306" s="1" t="s">
        <v>3508</v>
      </c>
      <c r="C306">
        <v>443</v>
      </c>
      <c r="D306" s="1">
        <v>9</v>
      </c>
      <c r="E306" s="1" t="s">
        <v>3412</v>
      </c>
      <c r="F306" s="6">
        <v>36426</v>
      </c>
      <c r="G306" s="5">
        <v>12549.89</v>
      </c>
    </row>
    <row r="307" spans="1:7" x14ac:dyDescent="0.25">
      <c r="A307" s="1">
        <v>33527</v>
      </c>
      <c r="B307" s="1" t="s">
        <v>2795</v>
      </c>
      <c r="C307">
        <v>443</v>
      </c>
      <c r="D307" s="1">
        <v>1</v>
      </c>
      <c r="E307" s="1" t="s">
        <v>3485</v>
      </c>
      <c r="F307" s="6">
        <v>36593</v>
      </c>
      <c r="G307" s="5">
        <v>12782.3</v>
      </c>
    </row>
    <row r="308" spans="1:7" x14ac:dyDescent="0.25">
      <c r="A308" s="1">
        <v>33900</v>
      </c>
      <c r="B308" s="1" t="s">
        <v>3508</v>
      </c>
      <c r="C308">
        <v>443</v>
      </c>
      <c r="D308" s="1">
        <v>1</v>
      </c>
      <c r="E308" s="1" t="s">
        <v>3164</v>
      </c>
      <c r="F308" s="6">
        <v>36619</v>
      </c>
      <c r="G308" s="5">
        <v>13921.97</v>
      </c>
    </row>
    <row r="309" spans="1:7" x14ac:dyDescent="0.25">
      <c r="A309" s="1">
        <v>61718</v>
      </c>
      <c r="B309" s="1" t="s">
        <v>2795</v>
      </c>
      <c r="C309">
        <v>443</v>
      </c>
      <c r="D309" s="1">
        <v>1</v>
      </c>
      <c r="E309" s="1" t="s">
        <v>2453</v>
      </c>
      <c r="F309" s="6">
        <v>39127</v>
      </c>
      <c r="G309" s="5">
        <v>16900</v>
      </c>
    </row>
    <row r="310" spans="1:7" x14ac:dyDescent="0.25">
      <c r="A310" s="1">
        <v>78950</v>
      </c>
      <c r="B310" s="1" t="s">
        <v>2795</v>
      </c>
      <c r="C310">
        <v>443</v>
      </c>
      <c r="D310" s="1">
        <v>1</v>
      </c>
      <c r="E310" s="1" t="s">
        <v>2453</v>
      </c>
      <c r="F310" s="6">
        <v>40693</v>
      </c>
      <c r="G310" s="5">
        <v>25000</v>
      </c>
    </row>
    <row r="311" spans="1:7" x14ac:dyDescent="0.25">
      <c r="A311" s="1">
        <v>29978</v>
      </c>
      <c r="B311" s="1" t="s">
        <v>3643</v>
      </c>
      <c r="C311">
        <v>444</v>
      </c>
      <c r="D311" s="1">
        <v>1</v>
      </c>
      <c r="E311" s="1" t="s">
        <v>3412</v>
      </c>
      <c r="F311" s="6">
        <v>36257</v>
      </c>
      <c r="G311" s="5">
        <v>12952.73</v>
      </c>
    </row>
    <row r="312" spans="1:7" x14ac:dyDescent="0.25">
      <c r="A312" s="1">
        <v>33924</v>
      </c>
      <c r="B312" s="1" t="s">
        <v>3506</v>
      </c>
      <c r="C312">
        <v>444</v>
      </c>
      <c r="D312" s="1">
        <v>1</v>
      </c>
      <c r="E312" s="1" t="s">
        <v>3213</v>
      </c>
      <c r="F312" s="6">
        <v>36619</v>
      </c>
      <c r="G312" s="5">
        <v>13549.23</v>
      </c>
    </row>
    <row r="313" spans="1:7" x14ac:dyDescent="0.25">
      <c r="A313" s="1">
        <v>35193</v>
      </c>
      <c r="B313" s="1" t="s">
        <v>3436</v>
      </c>
      <c r="C313">
        <v>444</v>
      </c>
      <c r="D313" s="1">
        <v>1</v>
      </c>
      <c r="E313" s="1" t="s">
        <v>3213</v>
      </c>
      <c r="F313" s="6">
        <v>36720</v>
      </c>
      <c r="G313" s="5">
        <v>0</v>
      </c>
    </row>
    <row r="314" spans="1:7" x14ac:dyDescent="0.25">
      <c r="A314" s="1">
        <v>29758</v>
      </c>
      <c r="B314" s="1" t="s">
        <v>3650</v>
      </c>
      <c r="C314">
        <v>445</v>
      </c>
      <c r="D314" s="1">
        <v>1</v>
      </c>
      <c r="E314" s="1" t="s">
        <v>3651</v>
      </c>
      <c r="F314" s="6">
        <v>36231</v>
      </c>
      <c r="G314" s="5">
        <v>10200.27</v>
      </c>
    </row>
    <row r="315" spans="1:7" x14ac:dyDescent="0.25">
      <c r="A315" s="1">
        <v>31762</v>
      </c>
      <c r="B315" s="1" t="s">
        <v>3590</v>
      </c>
      <c r="C315">
        <v>448</v>
      </c>
      <c r="D315" s="1">
        <v>2</v>
      </c>
      <c r="E315" s="1" t="s">
        <v>3192</v>
      </c>
      <c r="F315" s="6">
        <v>36265</v>
      </c>
      <c r="G315" s="5">
        <v>11197.29</v>
      </c>
    </row>
    <row r="316" spans="1:7" x14ac:dyDescent="0.25">
      <c r="A316" s="1">
        <v>30071</v>
      </c>
      <c r="B316" s="1" t="s">
        <v>3636</v>
      </c>
      <c r="C316">
        <v>448</v>
      </c>
      <c r="D316" s="1">
        <v>4</v>
      </c>
      <c r="E316" s="1" t="s">
        <v>3192</v>
      </c>
      <c r="F316" s="6">
        <v>36265</v>
      </c>
      <c r="G316" s="5">
        <v>11197.29</v>
      </c>
    </row>
    <row r="317" spans="1:7" x14ac:dyDescent="0.25">
      <c r="A317" s="1">
        <v>36821</v>
      </c>
      <c r="B317" s="1" t="s">
        <v>3368</v>
      </c>
      <c r="C317">
        <v>448</v>
      </c>
      <c r="D317" s="1">
        <v>2</v>
      </c>
      <c r="E317" s="1" t="s">
        <v>3192</v>
      </c>
      <c r="F317" s="6">
        <v>36861</v>
      </c>
      <c r="G317" s="5">
        <v>11197.29</v>
      </c>
    </row>
    <row r="318" spans="1:7" x14ac:dyDescent="0.25">
      <c r="A318" s="1">
        <v>39930</v>
      </c>
      <c r="B318" s="1" t="s">
        <v>3254</v>
      </c>
      <c r="C318">
        <v>448</v>
      </c>
      <c r="D318" s="1">
        <v>4</v>
      </c>
      <c r="E318" s="1" t="s">
        <v>3192</v>
      </c>
      <c r="F318" s="6">
        <v>37180</v>
      </c>
      <c r="G318" s="5">
        <v>10481.48</v>
      </c>
    </row>
    <row r="319" spans="1:7" x14ac:dyDescent="0.25">
      <c r="A319" s="1">
        <v>52676</v>
      </c>
      <c r="B319" s="1" t="s">
        <v>3023</v>
      </c>
      <c r="C319">
        <v>448</v>
      </c>
      <c r="D319" s="1">
        <v>1</v>
      </c>
      <c r="E319" s="1" t="s">
        <v>2828</v>
      </c>
      <c r="F319" s="6">
        <v>38376</v>
      </c>
      <c r="G319" s="5">
        <v>6047.5</v>
      </c>
    </row>
    <row r="320" spans="1:7" x14ac:dyDescent="0.25">
      <c r="A320" s="1">
        <v>58852</v>
      </c>
      <c r="B320" s="1" t="s">
        <v>3023</v>
      </c>
      <c r="C320">
        <v>448</v>
      </c>
      <c r="D320" s="1">
        <v>1</v>
      </c>
      <c r="E320" s="1" t="s">
        <v>2828</v>
      </c>
      <c r="F320" s="6">
        <v>38905</v>
      </c>
      <c r="G320" s="5">
        <v>6047.5</v>
      </c>
    </row>
    <row r="321" spans="1:7" x14ac:dyDescent="0.25">
      <c r="A321" s="1">
        <v>30701</v>
      </c>
      <c r="B321" s="1" t="s">
        <v>3623</v>
      </c>
      <c r="C321">
        <v>453</v>
      </c>
      <c r="D321" s="1">
        <v>1</v>
      </c>
      <c r="E321" s="1" t="s">
        <v>3624</v>
      </c>
      <c r="F321" s="6">
        <v>36328</v>
      </c>
      <c r="G321" s="5">
        <v>15850.05</v>
      </c>
    </row>
    <row r="322" spans="1:7" x14ac:dyDescent="0.25">
      <c r="A322" s="1">
        <v>30864</v>
      </c>
      <c r="B322" s="1" t="s">
        <v>3616</v>
      </c>
      <c r="C322">
        <v>455</v>
      </c>
      <c r="D322" s="1">
        <v>1</v>
      </c>
      <c r="E322" s="1" t="s">
        <v>3231</v>
      </c>
      <c r="F322" s="6">
        <v>36341</v>
      </c>
      <c r="G322" s="5">
        <v>13700.07</v>
      </c>
    </row>
    <row r="323" spans="1:7" x14ac:dyDescent="0.25">
      <c r="A323" s="1">
        <v>38504</v>
      </c>
      <c r="B323" s="1" t="s">
        <v>3299</v>
      </c>
      <c r="C323">
        <v>455</v>
      </c>
      <c r="D323" s="1">
        <v>1</v>
      </c>
      <c r="E323" s="1" t="s">
        <v>3231</v>
      </c>
      <c r="F323" s="6">
        <v>37032</v>
      </c>
      <c r="G323" s="5">
        <v>13700</v>
      </c>
    </row>
    <row r="324" spans="1:7" x14ac:dyDescent="0.25">
      <c r="A324" s="1">
        <v>30937</v>
      </c>
      <c r="B324" s="1" t="s">
        <v>3615</v>
      </c>
      <c r="C324">
        <v>459</v>
      </c>
      <c r="D324" s="1">
        <v>1</v>
      </c>
      <c r="E324" s="1" t="s">
        <v>3580</v>
      </c>
      <c r="F324" s="6">
        <v>36349</v>
      </c>
      <c r="G324" s="5">
        <v>13005.22</v>
      </c>
    </row>
    <row r="325" spans="1:7" x14ac:dyDescent="0.25">
      <c r="A325" s="1">
        <v>31223</v>
      </c>
      <c r="B325" s="1" t="s">
        <v>3608</v>
      </c>
      <c r="C325">
        <v>460</v>
      </c>
      <c r="D325" s="1">
        <v>1</v>
      </c>
      <c r="E325" s="1" t="s">
        <v>3231</v>
      </c>
      <c r="F325" s="6">
        <v>36378</v>
      </c>
      <c r="G325" s="5">
        <v>13242.46</v>
      </c>
    </row>
    <row r="326" spans="1:7" x14ac:dyDescent="0.25">
      <c r="A326" s="1">
        <v>31282</v>
      </c>
      <c r="B326" s="1" t="s">
        <v>3362</v>
      </c>
      <c r="C326">
        <v>461</v>
      </c>
      <c r="D326" s="1">
        <v>1</v>
      </c>
      <c r="E326" s="1" t="s">
        <v>3183</v>
      </c>
      <c r="F326" s="6">
        <v>36385</v>
      </c>
      <c r="G326" s="5">
        <v>14316.17</v>
      </c>
    </row>
    <row r="327" spans="1:7" x14ac:dyDescent="0.25">
      <c r="A327" s="1">
        <v>31280</v>
      </c>
      <c r="B327" s="1" t="s">
        <v>3362</v>
      </c>
      <c r="C327">
        <v>461</v>
      </c>
      <c r="D327" s="1">
        <v>1</v>
      </c>
      <c r="E327" s="1" t="s">
        <v>3183</v>
      </c>
      <c r="F327" s="6">
        <v>36385</v>
      </c>
      <c r="G327" s="5">
        <v>14316.17</v>
      </c>
    </row>
    <row r="328" spans="1:7" x14ac:dyDescent="0.25">
      <c r="A328" s="1">
        <v>31284</v>
      </c>
      <c r="B328" s="1" t="s">
        <v>3607</v>
      </c>
      <c r="C328">
        <v>461</v>
      </c>
      <c r="D328" s="1">
        <v>1</v>
      </c>
      <c r="E328" s="1" t="s">
        <v>3183</v>
      </c>
      <c r="F328" s="6">
        <v>36385</v>
      </c>
      <c r="G328" s="5">
        <v>14316.17</v>
      </c>
    </row>
    <row r="329" spans="1:7" x14ac:dyDescent="0.25">
      <c r="A329" s="1">
        <v>31286</v>
      </c>
      <c r="B329" s="1" t="s">
        <v>3606</v>
      </c>
      <c r="C329">
        <v>461</v>
      </c>
      <c r="D329" s="1">
        <v>1</v>
      </c>
      <c r="E329" s="1" t="s">
        <v>3183</v>
      </c>
      <c r="F329" s="6">
        <v>36385</v>
      </c>
      <c r="G329" s="5">
        <v>14316.17</v>
      </c>
    </row>
    <row r="330" spans="1:7" x14ac:dyDescent="0.25">
      <c r="A330" s="1">
        <v>31438</v>
      </c>
      <c r="B330" s="1" t="s">
        <v>3596</v>
      </c>
      <c r="C330">
        <v>461</v>
      </c>
      <c r="D330" s="1">
        <v>1</v>
      </c>
      <c r="E330" s="1" t="s">
        <v>3183</v>
      </c>
      <c r="F330" s="6">
        <v>36385</v>
      </c>
      <c r="G330" s="5">
        <v>14316.17</v>
      </c>
    </row>
    <row r="331" spans="1:7" x14ac:dyDescent="0.25">
      <c r="A331" s="1">
        <v>37121</v>
      </c>
      <c r="B331" s="1" t="s">
        <v>3362</v>
      </c>
      <c r="C331">
        <v>461</v>
      </c>
      <c r="D331" s="1">
        <v>1</v>
      </c>
      <c r="E331" s="1" t="s">
        <v>3183</v>
      </c>
      <c r="F331" s="6">
        <v>36903</v>
      </c>
      <c r="G331" s="5">
        <v>15594.4</v>
      </c>
    </row>
    <row r="332" spans="1:7" x14ac:dyDescent="0.25">
      <c r="A332" s="1">
        <v>38030</v>
      </c>
      <c r="B332" s="1" t="s">
        <v>3314</v>
      </c>
      <c r="C332">
        <v>461</v>
      </c>
      <c r="D332" s="1">
        <v>1</v>
      </c>
      <c r="E332" s="1" t="s">
        <v>3315</v>
      </c>
      <c r="F332" s="6">
        <v>36986</v>
      </c>
      <c r="G332" s="5">
        <v>13242.46</v>
      </c>
    </row>
    <row r="333" spans="1:7" x14ac:dyDescent="0.25">
      <c r="A333" s="1">
        <v>38076</v>
      </c>
      <c r="B333" s="1" t="s">
        <v>3311</v>
      </c>
      <c r="C333">
        <v>461</v>
      </c>
      <c r="D333" s="1">
        <v>1</v>
      </c>
      <c r="E333" s="1" t="s">
        <v>3183</v>
      </c>
      <c r="F333" s="6">
        <v>36987</v>
      </c>
      <c r="G333" s="5">
        <v>15594.4</v>
      </c>
    </row>
    <row r="334" spans="1:7" x14ac:dyDescent="0.25">
      <c r="A334" s="1">
        <v>38074</v>
      </c>
      <c r="B334" s="1" t="s">
        <v>3312</v>
      </c>
      <c r="C334">
        <v>461</v>
      </c>
      <c r="D334" s="1">
        <v>1</v>
      </c>
      <c r="E334" s="1" t="s">
        <v>3183</v>
      </c>
      <c r="F334" s="6">
        <v>36987</v>
      </c>
      <c r="G334" s="5">
        <v>15594.4</v>
      </c>
    </row>
    <row r="335" spans="1:7" x14ac:dyDescent="0.25">
      <c r="A335" s="1">
        <v>39337</v>
      </c>
      <c r="B335" s="1" t="s">
        <v>3268</v>
      </c>
      <c r="C335">
        <v>461</v>
      </c>
      <c r="D335" s="1">
        <v>1</v>
      </c>
      <c r="E335" s="1" t="s">
        <v>3183</v>
      </c>
      <c r="F335" s="6">
        <v>37113</v>
      </c>
      <c r="G335" s="5">
        <v>15594.4</v>
      </c>
    </row>
    <row r="336" spans="1:7" x14ac:dyDescent="0.25">
      <c r="A336" s="1">
        <v>28981</v>
      </c>
      <c r="B336" s="1" t="s">
        <v>3471</v>
      </c>
      <c r="C336">
        <v>463</v>
      </c>
      <c r="D336" s="1">
        <v>1</v>
      </c>
      <c r="E336" s="1" t="s">
        <v>3472</v>
      </c>
      <c r="F336" s="6">
        <v>36147</v>
      </c>
      <c r="G336" s="5">
        <v>13549.23</v>
      </c>
    </row>
    <row r="337" spans="1:7" x14ac:dyDescent="0.25">
      <c r="A337" s="1">
        <v>31627</v>
      </c>
      <c r="B337" s="1" t="s">
        <v>3507</v>
      </c>
      <c r="C337">
        <v>463</v>
      </c>
      <c r="D337" s="1">
        <v>1</v>
      </c>
      <c r="E337" s="1" t="s">
        <v>3580</v>
      </c>
      <c r="F337" s="6">
        <v>36418</v>
      </c>
      <c r="G337" s="5">
        <v>13914.81</v>
      </c>
    </row>
    <row r="338" spans="1:7" x14ac:dyDescent="0.25">
      <c r="A338" s="1">
        <v>33368</v>
      </c>
      <c r="B338" s="1" t="s">
        <v>3525</v>
      </c>
      <c r="C338">
        <v>463</v>
      </c>
      <c r="D338" s="1">
        <v>1</v>
      </c>
      <c r="E338" s="1" t="s">
        <v>3213</v>
      </c>
      <c r="F338" s="6">
        <v>36578</v>
      </c>
      <c r="G338" s="5">
        <v>13549.23</v>
      </c>
    </row>
    <row r="339" spans="1:7" x14ac:dyDescent="0.25">
      <c r="A339" s="1">
        <v>33528</v>
      </c>
      <c r="B339" s="1" t="s">
        <v>3479</v>
      </c>
      <c r="C339">
        <v>463</v>
      </c>
      <c r="D339" s="1">
        <v>1</v>
      </c>
      <c r="E339" s="1" t="s">
        <v>3485</v>
      </c>
      <c r="F339" s="6">
        <v>36593</v>
      </c>
      <c r="G339" s="5">
        <v>13293.59</v>
      </c>
    </row>
    <row r="340" spans="1:7" x14ac:dyDescent="0.25">
      <c r="A340" s="1">
        <v>34257</v>
      </c>
      <c r="B340" s="1" t="s">
        <v>3471</v>
      </c>
      <c r="C340">
        <v>463</v>
      </c>
      <c r="D340" s="1">
        <v>1</v>
      </c>
      <c r="E340" s="1" t="s">
        <v>3213</v>
      </c>
      <c r="F340" s="6">
        <v>36619</v>
      </c>
      <c r="G340" s="5">
        <v>13549.23</v>
      </c>
    </row>
    <row r="341" spans="1:7" x14ac:dyDescent="0.25">
      <c r="A341" s="1">
        <v>33918</v>
      </c>
      <c r="B341" s="1" t="s">
        <v>3471</v>
      </c>
      <c r="C341">
        <v>463</v>
      </c>
      <c r="D341" s="1">
        <v>6</v>
      </c>
      <c r="E341" s="1" t="s">
        <v>3213</v>
      </c>
      <c r="F341" s="6">
        <v>36619</v>
      </c>
      <c r="G341" s="5">
        <v>13549.23</v>
      </c>
    </row>
    <row r="342" spans="1:7" x14ac:dyDescent="0.25">
      <c r="A342" s="1">
        <v>35966</v>
      </c>
      <c r="B342" s="1" t="s">
        <v>3403</v>
      </c>
      <c r="C342">
        <v>463</v>
      </c>
      <c r="D342" s="1">
        <v>2</v>
      </c>
      <c r="E342" s="1" t="s">
        <v>3213</v>
      </c>
      <c r="F342" s="6">
        <v>36619</v>
      </c>
      <c r="G342" s="5">
        <v>13549.23</v>
      </c>
    </row>
    <row r="343" spans="1:7" x14ac:dyDescent="0.25">
      <c r="A343" s="1">
        <v>33921</v>
      </c>
      <c r="B343" s="1" t="s">
        <v>3507</v>
      </c>
      <c r="C343">
        <v>463</v>
      </c>
      <c r="D343" s="1">
        <v>1</v>
      </c>
      <c r="E343" s="1" t="s">
        <v>3213</v>
      </c>
      <c r="F343" s="6">
        <v>36619</v>
      </c>
      <c r="G343" s="5">
        <v>13549.23</v>
      </c>
    </row>
    <row r="344" spans="1:7" x14ac:dyDescent="0.25">
      <c r="A344" s="1">
        <v>35234</v>
      </c>
      <c r="B344" s="1" t="s">
        <v>3434</v>
      </c>
      <c r="C344">
        <v>463</v>
      </c>
      <c r="D344" s="1">
        <v>1</v>
      </c>
      <c r="E344" s="1" t="s">
        <v>3213</v>
      </c>
      <c r="F344" s="6">
        <v>36619</v>
      </c>
      <c r="G344" s="5">
        <v>13549.23</v>
      </c>
    </row>
    <row r="345" spans="1:7" x14ac:dyDescent="0.25">
      <c r="A345" s="1">
        <v>34254</v>
      </c>
      <c r="B345" s="1" t="s">
        <v>3497</v>
      </c>
      <c r="C345">
        <v>463</v>
      </c>
      <c r="D345" s="1">
        <v>3</v>
      </c>
      <c r="E345" s="1" t="s">
        <v>3213</v>
      </c>
      <c r="F345" s="6">
        <v>36619</v>
      </c>
      <c r="G345" s="5">
        <v>13549.23</v>
      </c>
    </row>
    <row r="346" spans="1:7" x14ac:dyDescent="0.25">
      <c r="A346" s="1">
        <v>34505</v>
      </c>
      <c r="B346" s="1" t="s">
        <v>3471</v>
      </c>
      <c r="C346">
        <v>463</v>
      </c>
      <c r="D346" s="1">
        <v>1</v>
      </c>
      <c r="E346" s="1" t="s">
        <v>3472</v>
      </c>
      <c r="F346" s="6">
        <v>36678</v>
      </c>
      <c r="G346" s="5">
        <v>13549.23</v>
      </c>
    </row>
    <row r="347" spans="1:7" x14ac:dyDescent="0.25">
      <c r="A347" s="1">
        <v>34475</v>
      </c>
      <c r="B347" s="1" t="s">
        <v>3478</v>
      </c>
      <c r="C347">
        <v>463</v>
      </c>
      <c r="D347" s="1">
        <v>1</v>
      </c>
      <c r="E347" s="1" t="s">
        <v>3474</v>
      </c>
      <c r="F347" s="6">
        <v>36678</v>
      </c>
      <c r="G347" s="5">
        <v>15203.26</v>
      </c>
    </row>
    <row r="348" spans="1:7" x14ac:dyDescent="0.25">
      <c r="A348" s="1">
        <v>34471</v>
      </c>
      <c r="B348" s="1" t="s">
        <v>3479</v>
      </c>
      <c r="C348">
        <v>463</v>
      </c>
      <c r="D348" s="1">
        <v>1</v>
      </c>
      <c r="E348" s="1" t="s">
        <v>3474</v>
      </c>
      <c r="F348" s="6">
        <v>36678</v>
      </c>
      <c r="G348" s="5">
        <v>15203.26</v>
      </c>
    </row>
    <row r="349" spans="1:7" x14ac:dyDescent="0.25">
      <c r="A349" s="1">
        <v>31135</v>
      </c>
      <c r="B349" s="1" t="s">
        <v>3266</v>
      </c>
      <c r="C349">
        <v>464</v>
      </c>
      <c r="D349" s="1">
        <v>1</v>
      </c>
      <c r="E349" s="1" t="s">
        <v>3267</v>
      </c>
      <c r="F349" s="6">
        <v>36371</v>
      </c>
      <c r="G349" s="5">
        <v>9407.77</v>
      </c>
    </row>
    <row r="350" spans="1:7" x14ac:dyDescent="0.25">
      <c r="A350" s="1">
        <v>39390</v>
      </c>
      <c r="B350" s="1" t="s">
        <v>3266</v>
      </c>
      <c r="C350">
        <v>464</v>
      </c>
      <c r="D350" s="1">
        <v>1</v>
      </c>
      <c r="E350" s="1" t="s">
        <v>3267</v>
      </c>
      <c r="F350" s="6">
        <v>37123</v>
      </c>
      <c r="G350" s="5">
        <v>9203.25</v>
      </c>
    </row>
    <row r="351" spans="1:7" x14ac:dyDescent="0.25">
      <c r="A351" s="1">
        <v>32002</v>
      </c>
      <c r="B351" s="1" t="s">
        <v>3577</v>
      </c>
      <c r="C351">
        <v>465</v>
      </c>
      <c r="D351" s="1">
        <v>1</v>
      </c>
      <c r="E351" s="1" t="s">
        <v>3231</v>
      </c>
      <c r="F351" s="6">
        <v>36452</v>
      </c>
      <c r="G351" s="5">
        <v>13804.88</v>
      </c>
    </row>
    <row r="352" spans="1:7" x14ac:dyDescent="0.25">
      <c r="A352" s="1">
        <v>32001</v>
      </c>
      <c r="B352" s="1" t="s">
        <v>3578</v>
      </c>
      <c r="C352">
        <v>465</v>
      </c>
      <c r="D352" s="1">
        <v>1</v>
      </c>
      <c r="E352" s="1" t="s">
        <v>3231</v>
      </c>
      <c r="F352" s="6">
        <v>36452</v>
      </c>
      <c r="G352" s="5">
        <v>13804.88</v>
      </c>
    </row>
    <row r="353" spans="1:7" x14ac:dyDescent="0.25">
      <c r="A353" s="1">
        <v>31960</v>
      </c>
      <c r="B353" s="1" t="s">
        <v>3579</v>
      </c>
      <c r="C353">
        <v>467</v>
      </c>
      <c r="D353" s="1">
        <v>1</v>
      </c>
      <c r="E353" s="1" t="s">
        <v>3580</v>
      </c>
      <c r="F353" s="6">
        <v>36451</v>
      </c>
      <c r="G353" s="5">
        <v>12596.19</v>
      </c>
    </row>
    <row r="354" spans="1:7" x14ac:dyDescent="0.25">
      <c r="A354" s="1">
        <v>32003</v>
      </c>
      <c r="B354" s="1" t="s">
        <v>3576</v>
      </c>
      <c r="C354">
        <v>471</v>
      </c>
      <c r="D354" s="1">
        <v>1</v>
      </c>
      <c r="E354" s="1" t="s">
        <v>3231</v>
      </c>
      <c r="F354" s="6">
        <v>36458</v>
      </c>
      <c r="G354" s="5">
        <v>0</v>
      </c>
    </row>
    <row r="355" spans="1:7" x14ac:dyDescent="0.25">
      <c r="A355" s="1">
        <v>32745</v>
      </c>
      <c r="B355" s="1" t="s">
        <v>3545</v>
      </c>
      <c r="C355">
        <v>472</v>
      </c>
      <c r="D355" s="1">
        <v>1</v>
      </c>
      <c r="E355" s="1" t="s">
        <v>3546</v>
      </c>
      <c r="F355" s="6">
        <v>36444</v>
      </c>
      <c r="G355" s="5">
        <v>13293.59</v>
      </c>
    </row>
    <row r="356" spans="1:7" x14ac:dyDescent="0.25">
      <c r="A356" s="1">
        <v>31910</v>
      </c>
      <c r="B356" s="1" t="s">
        <v>3584</v>
      </c>
      <c r="C356">
        <v>472</v>
      </c>
      <c r="D356" s="1">
        <v>1</v>
      </c>
      <c r="E356" s="1" t="s">
        <v>3546</v>
      </c>
      <c r="F356" s="6">
        <v>36444</v>
      </c>
      <c r="G356" s="5">
        <v>13293.59</v>
      </c>
    </row>
    <row r="357" spans="1:7" x14ac:dyDescent="0.25">
      <c r="A357" s="1">
        <v>31999</v>
      </c>
      <c r="B357" s="1" t="s">
        <v>3287</v>
      </c>
      <c r="C357">
        <v>474</v>
      </c>
      <c r="D357" s="1">
        <v>3</v>
      </c>
      <c r="E357" s="1" t="s">
        <v>3231</v>
      </c>
      <c r="F357" s="6">
        <v>36452</v>
      </c>
      <c r="G357" s="5">
        <v>12015.36</v>
      </c>
    </row>
    <row r="358" spans="1:7" x14ac:dyDescent="0.25">
      <c r="A358" s="1">
        <v>31998</v>
      </c>
      <c r="B358" s="1" t="s">
        <v>3287</v>
      </c>
      <c r="C358">
        <v>474</v>
      </c>
      <c r="D358" s="1">
        <v>1</v>
      </c>
      <c r="E358" s="1" t="s">
        <v>3231</v>
      </c>
      <c r="F358" s="6">
        <v>36452</v>
      </c>
      <c r="G358" s="5">
        <v>12015.36</v>
      </c>
    </row>
    <row r="359" spans="1:7" x14ac:dyDescent="0.25">
      <c r="A359" s="1">
        <v>34384</v>
      </c>
      <c r="B359" s="1" t="s">
        <v>3487</v>
      </c>
      <c r="C359">
        <v>474</v>
      </c>
      <c r="D359" s="1">
        <v>1</v>
      </c>
      <c r="E359" s="1" t="s">
        <v>3231</v>
      </c>
      <c r="F359" s="6">
        <v>36452</v>
      </c>
      <c r="G359" s="5">
        <v>12015.36</v>
      </c>
    </row>
    <row r="360" spans="1:7" x14ac:dyDescent="0.25">
      <c r="A360" s="1">
        <v>37587</v>
      </c>
      <c r="B360" s="1" t="s">
        <v>3332</v>
      </c>
      <c r="C360">
        <v>474</v>
      </c>
      <c r="D360" s="1">
        <v>2</v>
      </c>
      <c r="E360" s="1" t="s">
        <v>3231</v>
      </c>
      <c r="F360" s="6">
        <v>36944</v>
      </c>
      <c r="G360" s="5">
        <v>8890.09</v>
      </c>
    </row>
    <row r="361" spans="1:7" x14ac:dyDescent="0.25">
      <c r="A361" s="1">
        <v>37588</v>
      </c>
      <c r="B361" s="1" t="s">
        <v>3331</v>
      </c>
      <c r="C361">
        <v>474</v>
      </c>
      <c r="D361" s="1">
        <v>2</v>
      </c>
      <c r="E361" s="1" t="s">
        <v>3231</v>
      </c>
      <c r="F361" s="6">
        <v>36944</v>
      </c>
      <c r="G361" s="5">
        <v>8890.09</v>
      </c>
    </row>
    <row r="362" spans="1:7" x14ac:dyDescent="0.25">
      <c r="A362" s="1">
        <v>38330</v>
      </c>
      <c r="B362" s="1" t="s">
        <v>3302</v>
      </c>
      <c r="C362">
        <v>474</v>
      </c>
      <c r="D362" s="1">
        <v>2</v>
      </c>
      <c r="E362" s="1" t="s">
        <v>3231</v>
      </c>
      <c r="F362" s="6">
        <v>37018</v>
      </c>
      <c r="G362" s="5">
        <v>13677.06</v>
      </c>
    </row>
    <row r="363" spans="1:7" x14ac:dyDescent="0.25">
      <c r="A363" s="1">
        <v>38329</v>
      </c>
      <c r="B363" s="1" t="s">
        <v>3303</v>
      </c>
      <c r="C363">
        <v>474</v>
      </c>
      <c r="D363" s="1">
        <v>2</v>
      </c>
      <c r="E363" s="1" t="s">
        <v>3231</v>
      </c>
      <c r="F363" s="6">
        <v>37018</v>
      </c>
      <c r="G363" s="5">
        <v>13677.06</v>
      </c>
    </row>
    <row r="364" spans="1:7" x14ac:dyDescent="0.25">
      <c r="A364" s="1">
        <v>38328</v>
      </c>
      <c r="B364" s="1" t="s">
        <v>3304</v>
      </c>
      <c r="C364">
        <v>474</v>
      </c>
      <c r="D364" s="1">
        <v>1</v>
      </c>
      <c r="E364" s="1" t="s">
        <v>3231</v>
      </c>
      <c r="F364" s="6">
        <v>37018</v>
      </c>
      <c r="G364" s="5">
        <v>13677.06</v>
      </c>
    </row>
    <row r="365" spans="1:7" x14ac:dyDescent="0.25">
      <c r="A365" s="1">
        <v>39001</v>
      </c>
      <c r="B365" s="1" t="s">
        <v>3287</v>
      </c>
      <c r="C365">
        <v>474</v>
      </c>
      <c r="D365" s="1">
        <v>1</v>
      </c>
      <c r="E365" s="1" t="s">
        <v>3231</v>
      </c>
      <c r="F365" s="6">
        <v>37082</v>
      </c>
      <c r="G365" s="5">
        <v>13677.06</v>
      </c>
    </row>
    <row r="366" spans="1:7" x14ac:dyDescent="0.25">
      <c r="A366" s="1">
        <v>34642</v>
      </c>
      <c r="B366" s="1" t="s">
        <v>3465</v>
      </c>
      <c r="C366">
        <v>475</v>
      </c>
      <c r="D366" s="1">
        <v>1</v>
      </c>
      <c r="E366" s="1" t="s">
        <v>3231</v>
      </c>
      <c r="F366" s="6">
        <v>36452</v>
      </c>
      <c r="G366" s="5">
        <v>12015.36</v>
      </c>
    </row>
    <row r="367" spans="1:7" x14ac:dyDescent="0.25">
      <c r="A367" s="1">
        <v>34632</v>
      </c>
      <c r="B367" s="1" t="s">
        <v>3466</v>
      </c>
      <c r="C367">
        <v>475</v>
      </c>
      <c r="D367" s="1">
        <v>1</v>
      </c>
      <c r="E367" s="1" t="s">
        <v>3231</v>
      </c>
      <c r="F367" s="6">
        <v>36452</v>
      </c>
      <c r="G367" s="5">
        <v>12015.36</v>
      </c>
    </row>
    <row r="368" spans="1:7" x14ac:dyDescent="0.25">
      <c r="A368" s="1">
        <v>32346</v>
      </c>
      <c r="B368" s="1" t="s">
        <v>3566</v>
      </c>
      <c r="C368">
        <v>475</v>
      </c>
      <c r="D368" s="1">
        <v>1</v>
      </c>
      <c r="E368" s="1" t="s">
        <v>3231</v>
      </c>
      <c r="F368" s="6">
        <v>36452</v>
      </c>
      <c r="G368" s="5">
        <v>12015.36</v>
      </c>
    </row>
    <row r="369" spans="1:7" x14ac:dyDescent="0.25">
      <c r="A369" s="1">
        <v>32347</v>
      </c>
      <c r="B369" s="1" t="s">
        <v>3565</v>
      </c>
      <c r="C369">
        <v>476</v>
      </c>
      <c r="D369" s="1">
        <v>1</v>
      </c>
      <c r="E369" s="1" t="s">
        <v>3231</v>
      </c>
      <c r="F369" s="6">
        <v>36452</v>
      </c>
      <c r="G369" s="5">
        <v>12015.36</v>
      </c>
    </row>
    <row r="370" spans="1:7" x14ac:dyDescent="0.25">
      <c r="A370" s="1">
        <v>32341</v>
      </c>
      <c r="B370" s="1" t="s">
        <v>3568</v>
      </c>
      <c r="C370">
        <v>477</v>
      </c>
      <c r="D370" s="1">
        <v>1</v>
      </c>
      <c r="E370" s="1" t="s">
        <v>3285</v>
      </c>
      <c r="F370" s="6">
        <v>36483</v>
      </c>
      <c r="G370" s="5">
        <v>17000.46</v>
      </c>
    </row>
    <row r="371" spans="1:7" x14ac:dyDescent="0.25">
      <c r="A371" s="1">
        <v>32227</v>
      </c>
      <c r="B371" s="1" t="s">
        <v>3569</v>
      </c>
      <c r="C371">
        <v>478</v>
      </c>
      <c r="D371" s="1">
        <v>2</v>
      </c>
      <c r="E371" s="1" t="s">
        <v>3276</v>
      </c>
      <c r="F371" s="6">
        <v>36474</v>
      </c>
      <c r="G371" s="5">
        <v>15083.11</v>
      </c>
    </row>
    <row r="372" spans="1:7" x14ac:dyDescent="0.25">
      <c r="A372" s="1">
        <v>32583</v>
      </c>
      <c r="B372" s="1" t="s">
        <v>3555</v>
      </c>
      <c r="C372">
        <v>479</v>
      </c>
      <c r="D372" s="1">
        <v>1</v>
      </c>
      <c r="E372" s="1" t="s">
        <v>3556</v>
      </c>
      <c r="F372" s="6">
        <v>36497</v>
      </c>
      <c r="G372" s="5">
        <v>13753.75</v>
      </c>
    </row>
    <row r="373" spans="1:7" x14ac:dyDescent="0.25">
      <c r="A373" s="1">
        <v>32553</v>
      </c>
      <c r="B373" s="1" t="s">
        <v>3560</v>
      </c>
      <c r="C373">
        <v>479</v>
      </c>
      <c r="D373" s="1">
        <v>3</v>
      </c>
      <c r="E373" s="1" t="s">
        <v>3556</v>
      </c>
      <c r="F373" s="6">
        <v>36497</v>
      </c>
      <c r="G373" s="5">
        <v>13753.75</v>
      </c>
    </row>
    <row r="374" spans="1:7" x14ac:dyDescent="0.25">
      <c r="A374" s="1">
        <v>32564</v>
      </c>
      <c r="B374" s="1" t="s">
        <v>3559</v>
      </c>
      <c r="C374">
        <v>481</v>
      </c>
      <c r="D374" s="1">
        <v>1</v>
      </c>
      <c r="E374" s="1" t="s">
        <v>3396</v>
      </c>
      <c r="F374" s="6">
        <v>36500</v>
      </c>
      <c r="G374" s="5">
        <v>16105.69</v>
      </c>
    </row>
    <row r="375" spans="1:7" x14ac:dyDescent="0.25">
      <c r="A375" s="1">
        <v>32565</v>
      </c>
      <c r="B375" s="1" t="s">
        <v>3558</v>
      </c>
      <c r="C375">
        <v>481</v>
      </c>
      <c r="D375" s="1">
        <v>1</v>
      </c>
      <c r="E375" s="1" t="s">
        <v>3396</v>
      </c>
      <c r="F375" s="6">
        <v>36500</v>
      </c>
      <c r="G375" s="5">
        <v>16105.69</v>
      </c>
    </row>
    <row r="376" spans="1:7" x14ac:dyDescent="0.25">
      <c r="A376" s="1">
        <v>32566</v>
      </c>
      <c r="B376" s="1" t="s">
        <v>3557</v>
      </c>
      <c r="C376">
        <v>481</v>
      </c>
      <c r="D376" s="1">
        <v>1</v>
      </c>
      <c r="E376" s="1" t="s">
        <v>3396</v>
      </c>
      <c r="F376" s="6">
        <v>36500</v>
      </c>
      <c r="G376" s="5">
        <v>16105.69</v>
      </c>
    </row>
    <row r="377" spans="1:7" x14ac:dyDescent="0.25">
      <c r="A377" s="1">
        <v>32792</v>
      </c>
      <c r="B377" s="1" t="s">
        <v>3542</v>
      </c>
      <c r="C377">
        <v>481</v>
      </c>
      <c r="D377" s="1">
        <v>1</v>
      </c>
      <c r="E377" s="1" t="s">
        <v>2423</v>
      </c>
      <c r="F377" s="6">
        <v>36516</v>
      </c>
      <c r="G377" s="5">
        <v>0</v>
      </c>
    </row>
    <row r="378" spans="1:7" x14ac:dyDescent="0.25">
      <c r="A378" s="1">
        <v>32677</v>
      </c>
      <c r="B378" s="1" t="s">
        <v>3549</v>
      </c>
      <c r="C378">
        <v>482</v>
      </c>
      <c r="D378" s="1">
        <v>1</v>
      </c>
      <c r="E378" s="1" t="s">
        <v>3550</v>
      </c>
      <c r="F378" s="6">
        <v>36509</v>
      </c>
      <c r="G378" s="5">
        <v>12168.75</v>
      </c>
    </row>
    <row r="379" spans="1:7" x14ac:dyDescent="0.25">
      <c r="A379" s="1">
        <v>31944</v>
      </c>
      <c r="B379" s="1" t="s">
        <v>3581</v>
      </c>
      <c r="C379">
        <v>483</v>
      </c>
      <c r="D379" s="1">
        <v>1</v>
      </c>
      <c r="E379" s="1" t="s">
        <v>3582</v>
      </c>
      <c r="F379" s="6">
        <v>36453</v>
      </c>
      <c r="G379" s="5">
        <v>15338.76</v>
      </c>
    </row>
    <row r="380" spans="1:7" x14ac:dyDescent="0.25">
      <c r="A380" s="1">
        <v>32905</v>
      </c>
      <c r="B380" s="1" t="s">
        <v>3541</v>
      </c>
      <c r="C380">
        <v>484</v>
      </c>
      <c r="D380" s="1">
        <v>1</v>
      </c>
      <c r="E380" s="1" t="s">
        <v>3532</v>
      </c>
      <c r="F380" s="6">
        <v>36535</v>
      </c>
      <c r="G380" s="5">
        <v>12526.65</v>
      </c>
    </row>
    <row r="381" spans="1:7" x14ac:dyDescent="0.25">
      <c r="A381" s="1">
        <v>34627</v>
      </c>
      <c r="B381" s="1" t="s">
        <v>3467</v>
      </c>
      <c r="C381">
        <v>484</v>
      </c>
      <c r="D381" s="1">
        <v>1</v>
      </c>
      <c r="E381" s="1" t="s">
        <v>3089</v>
      </c>
      <c r="F381" s="6">
        <v>36678</v>
      </c>
      <c r="G381" s="5">
        <v>12526.65</v>
      </c>
    </row>
    <row r="382" spans="1:7" x14ac:dyDescent="0.25">
      <c r="A382" s="1">
        <v>35256</v>
      </c>
      <c r="B382" s="1" t="s">
        <v>3431</v>
      </c>
      <c r="C382">
        <v>484</v>
      </c>
      <c r="D382" s="1">
        <v>1</v>
      </c>
      <c r="E382" s="1" t="s">
        <v>3089</v>
      </c>
      <c r="F382" s="6">
        <v>36678</v>
      </c>
      <c r="G382" s="5">
        <v>12526.65</v>
      </c>
    </row>
    <row r="383" spans="1:7" x14ac:dyDescent="0.25">
      <c r="A383" s="1">
        <v>35257</v>
      </c>
      <c r="B383" s="1" t="s">
        <v>3430</v>
      </c>
      <c r="C383">
        <v>484</v>
      </c>
      <c r="D383" s="1">
        <v>1</v>
      </c>
      <c r="E383" s="1" t="s">
        <v>3089</v>
      </c>
      <c r="F383" s="6">
        <v>36678</v>
      </c>
      <c r="G383" s="5">
        <v>12526.65</v>
      </c>
    </row>
    <row r="384" spans="1:7" x14ac:dyDescent="0.25">
      <c r="A384" s="1">
        <v>60299</v>
      </c>
      <c r="B384" s="1" t="s">
        <v>3007</v>
      </c>
      <c r="C384">
        <v>484</v>
      </c>
      <c r="D384" s="1">
        <v>1</v>
      </c>
      <c r="E384" s="1" t="s">
        <v>3008</v>
      </c>
      <c r="F384" s="6">
        <v>39024</v>
      </c>
      <c r="G384" s="5">
        <v>0</v>
      </c>
    </row>
    <row r="385" spans="1:7" x14ac:dyDescent="0.25">
      <c r="A385" s="1">
        <v>32628</v>
      </c>
      <c r="B385" s="1" t="s">
        <v>3553</v>
      </c>
      <c r="C385">
        <v>485</v>
      </c>
      <c r="D385" s="1">
        <v>1</v>
      </c>
      <c r="E385" s="1" t="s">
        <v>3122</v>
      </c>
      <c r="F385" s="6">
        <v>36508</v>
      </c>
      <c r="G385" s="5">
        <v>15300.41</v>
      </c>
    </row>
    <row r="386" spans="1:7" x14ac:dyDescent="0.25">
      <c r="A386" s="1">
        <v>32753</v>
      </c>
      <c r="B386" s="1" t="s">
        <v>3543</v>
      </c>
      <c r="C386">
        <v>486</v>
      </c>
      <c r="D386" s="1">
        <v>1</v>
      </c>
      <c r="E386" s="1" t="s">
        <v>3231</v>
      </c>
      <c r="F386" s="6">
        <v>36514</v>
      </c>
      <c r="G386" s="5">
        <v>13700.07</v>
      </c>
    </row>
    <row r="387" spans="1:7" x14ac:dyDescent="0.25">
      <c r="A387" s="1">
        <v>32752</v>
      </c>
      <c r="B387" s="1" t="s">
        <v>3544</v>
      </c>
      <c r="C387">
        <v>486</v>
      </c>
      <c r="D387" s="1">
        <v>1</v>
      </c>
      <c r="E387" s="1" t="s">
        <v>3231</v>
      </c>
      <c r="F387" s="6">
        <v>36514</v>
      </c>
      <c r="G387" s="5">
        <v>13700.07</v>
      </c>
    </row>
    <row r="388" spans="1:7" x14ac:dyDescent="0.25">
      <c r="A388" s="1">
        <v>38323</v>
      </c>
      <c r="B388" s="1" t="s">
        <v>3305</v>
      </c>
      <c r="C388">
        <v>486</v>
      </c>
      <c r="D388" s="1">
        <v>1</v>
      </c>
      <c r="E388" s="1" t="s">
        <v>3231</v>
      </c>
      <c r="F388" s="6">
        <v>37018</v>
      </c>
      <c r="G388" s="5">
        <v>13700</v>
      </c>
    </row>
    <row r="389" spans="1:7" x14ac:dyDescent="0.25">
      <c r="A389" s="1">
        <v>38506</v>
      </c>
      <c r="B389" s="1" t="s">
        <v>3298</v>
      </c>
      <c r="C389">
        <v>486</v>
      </c>
      <c r="D389" s="1">
        <v>1</v>
      </c>
      <c r="E389" s="1" t="s">
        <v>3231</v>
      </c>
      <c r="F389" s="6">
        <v>37032</v>
      </c>
      <c r="G389" s="5">
        <v>13700</v>
      </c>
    </row>
    <row r="390" spans="1:7" x14ac:dyDescent="0.25">
      <c r="A390" s="1">
        <v>39000</v>
      </c>
      <c r="B390" s="1" t="s">
        <v>3288</v>
      </c>
      <c r="C390">
        <v>486</v>
      </c>
      <c r="D390" s="1">
        <v>2</v>
      </c>
      <c r="E390" s="1" t="s">
        <v>3231</v>
      </c>
      <c r="F390" s="6">
        <v>37082</v>
      </c>
      <c r="G390" s="5">
        <v>13700</v>
      </c>
    </row>
    <row r="391" spans="1:7" x14ac:dyDescent="0.25">
      <c r="A391" s="1">
        <v>53258</v>
      </c>
      <c r="B391" s="1" t="s">
        <v>3083</v>
      </c>
      <c r="C391">
        <v>486</v>
      </c>
      <c r="D391" s="1">
        <v>1</v>
      </c>
      <c r="E391" s="1" t="s">
        <v>3084</v>
      </c>
      <c r="F391" s="6">
        <v>38412</v>
      </c>
      <c r="G391" s="5">
        <v>18500</v>
      </c>
    </row>
    <row r="392" spans="1:7" x14ac:dyDescent="0.25">
      <c r="A392" s="1">
        <v>34191</v>
      </c>
      <c r="B392" s="1" t="s">
        <v>3499</v>
      </c>
      <c r="C392">
        <v>495</v>
      </c>
      <c r="D392" s="1">
        <v>8</v>
      </c>
      <c r="E392" s="1" t="s">
        <v>3339</v>
      </c>
      <c r="F392" s="6">
        <v>36647</v>
      </c>
      <c r="G392" s="5">
        <v>9203.25</v>
      </c>
    </row>
    <row r="393" spans="1:7" x14ac:dyDescent="0.25">
      <c r="A393" s="1">
        <v>37444</v>
      </c>
      <c r="B393" s="1" t="s">
        <v>3341</v>
      </c>
      <c r="C393">
        <v>495</v>
      </c>
      <c r="D393" s="1">
        <v>7</v>
      </c>
      <c r="E393" s="1" t="s">
        <v>3339</v>
      </c>
      <c r="F393" s="6">
        <v>36647</v>
      </c>
      <c r="G393" s="5">
        <v>9203.25</v>
      </c>
    </row>
    <row r="394" spans="1:7" x14ac:dyDescent="0.25">
      <c r="A394" s="1">
        <v>33560</v>
      </c>
      <c r="B394" s="1" t="s">
        <v>3518</v>
      </c>
      <c r="C394">
        <v>495</v>
      </c>
      <c r="D394" s="1">
        <v>1</v>
      </c>
      <c r="E394" s="1" t="s">
        <v>3339</v>
      </c>
      <c r="F394" s="6">
        <v>36595</v>
      </c>
      <c r="G394" s="5">
        <v>9458.9</v>
      </c>
    </row>
    <row r="395" spans="1:7" x14ac:dyDescent="0.25">
      <c r="A395" s="1">
        <v>33688</v>
      </c>
      <c r="B395" s="1" t="s">
        <v>3515</v>
      </c>
      <c r="C395">
        <v>495</v>
      </c>
      <c r="D395" s="1">
        <v>1</v>
      </c>
      <c r="E395" s="1" t="s">
        <v>3339</v>
      </c>
      <c r="F395" s="6">
        <v>36595</v>
      </c>
      <c r="G395" s="5">
        <v>9458.9</v>
      </c>
    </row>
    <row r="396" spans="1:7" x14ac:dyDescent="0.25">
      <c r="A396" s="1">
        <v>33562</v>
      </c>
      <c r="B396" s="1" t="s">
        <v>3516</v>
      </c>
      <c r="C396">
        <v>495</v>
      </c>
      <c r="D396" s="1">
        <v>2</v>
      </c>
      <c r="E396" s="1" t="s">
        <v>3339</v>
      </c>
      <c r="F396" s="6">
        <v>36595</v>
      </c>
      <c r="G396" s="5">
        <v>9458.9</v>
      </c>
    </row>
    <row r="397" spans="1:7" x14ac:dyDescent="0.25">
      <c r="A397" s="1">
        <v>33561</v>
      </c>
      <c r="B397" s="1" t="s">
        <v>3517</v>
      </c>
      <c r="C397">
        <v>495</v>
      </c>
      <c r="D397" s="1">
        <v>1</v>
      </c>
      <c r="E397" s="1" t="s">
        <v>3339</v>
      </c>
      <c r="F397" s="6">
        <v>36595</v>
      </c>
      <c r="G397" s="5">
        <v>9458.9</v>
      </c>
    </row>
    <row r="398" spans="1:7" x14ac:dyDescent="0.25">
      <c r="A398" s="1">
        <v>33501</v>
      </c>
      <c r="B398" s="1" t="s">
        <v>3520</v>
      </c>
      <c r="C398">
        <v>498</v>
      </c>
      <c r="D398" s="1">
        <v>2</v>
      </c>
      <c r="E398" s="1" t="s">
        <v>3283</v>
      </c>
      <c r="F398" s="6">
        <v>36587</v>
      </c>
      <c r="G398" s="5">
        <v>9264.61</v>
      </c>
    </row>
    <row r="399" spans="1:7" x14ac:dyDescent="0.25">
      <c r="A399" s="1">
        <v>35292</v>
      </c>
      <c r="B399" s="1" t="s">
        <v>3424</v>
      </c>
      <c r="C399">
        <v>498</v>
      </c>
      <c r="D399" s="1">
        <v>2</v>
      </c>
      <c r="E399" s="1" t="s">
        <v>3283</v>
      </c>
      <c r="F399" s="6">
        <v>36727</v>
      </c>
      <c r="G399" s="5">
        <v>14418.43</v>
      </c>
    </row>
    <row r="400" spans="1:7" x14ac:dyDescent="0.25">
      <c r="A400" s="1">
        <v>35290</v>
      </c>
      <c r="B400" s="1" t="s">
        <v>3425</v>
      </c>
      <c r="C400">
        <v>498</v>
      </c>
      <c r="D400" s="1">
        <v>2</v>
      </c>
      <c r="E400" s="1" t="s">
        <v>3283</v>
      </c>
      <c r="F400" s="6">
        <v>36727</v>
      </c>
      <c r="G400" s="5">
        <v>14418.43</v>
      </c>
    </row>
    <row r="401" spans="1:7" x14ac:dyDescent="0.25">
      <c r="A401" s="1">
        <v>35288</v>
      </c>
      <c r="B401" s="1" t="s">
        <v>3426</v>
      </c>
      <c r="C401">
        <v>498</v>
      </c>
      <c r="D401" s="1">
        <v>2</v>
      </c>
      <c r="E401" s="1" t="s">
        <v>3283</v>
      </c>
      <c r="F401" s="6">
        <v>36727</v>
      </c>
      <c r="G401" s="5">
        <v>14418.43</v>
      </c>
    </row>
    <row r="402" spans="1:7" x14ac:dyDescent="0.25">
      <c r="A402" s="1">
        <v>36467</v>
      </c>
      <c r="B402" s="1" t="s">
        <v>3380</v>
      </c>
      <c r="C402">
        <v>498</v>
      </c>
      <c r="D402" s="1">
        <v>1</v>
      </c>
      <c r="E402" s="1" t="s">
        <v>2453</v>
      </c>
      <c r="F402" s="6">
        <v>36833</v>
      </c>
      <c r="G402" s="5">
        <v>16616.990000000002</v>
      </c>
    </row>
    <row r="403" spans="1:7" x14ac:dyDescent="0.25">
      <c r="A403" s="1">
        <v>33373</v>
      </c>
      <c r="B403" s="1" t="s">
        <v>3524</v>
      </c>
      <c r="C403">
        <v>500</v>
      </c>
      <c r="D403" s="1">
        <v>2</v>
      </c>
      <c r="E403" s="1" t="s">
        <v>3192</v>
      </c>
      <c r="F403" s="6">
        <v>36578</v>
      </c>
      <c r="G403" s="5">
        <v>15594.4</v>
      </c>
    </row>
    <row r="404" spans="1:7" x14ac:dyDescent="0.25">
      <c r="A404" s="1">
        <v>37940</v>
      </c>
      <c r="B404" s="1" t="s">
        <v>3319</v>
      </c>
      <c r="C404">
        <v>500</v>
      </c>
      <c r="D404" s="1">
        <v>3</v>
      </c>
      <c r="E404" s="1" t="s">
        <v>3192</v>
      </c>
      <c r="F404" s="6">
        <v>36775</v>
      </c>
      <c r="G404" s="5">
        <v>15083.11</v>
      </c>
    </row>
    <row r="405" spans="1:7" x14ac:dyDescent="0.25">
      <c r="A405" s="1">
        <v>35770</v>
      </c>
      <c r="B405" s="1" t="s">
        <v>3410</v>
      </c>
      <c r="C405">
        <v>500</v>
      </c>
      <c r="D405" s="1">
        <v>1</v>
      </c>
      <c r="E405" s="1" t="s">
        <v>3192</v>
      </c>
      <c r="F405" s="6">
        <v>36775</v>
      </c>
      <c r="G405" s="5">
        <v>15083.11</v>
      </c>
    </row>
    <row r="406" spans="1:7" x14ac:dyDescent="0.25">
      <c r="A406" s="1">
        <v>37453</v>
      </c>
      <c r="B406" s="1" t="s">
        <v>3336</v>
      </c>
      <c r="C406">
        <v>500</v>
      </c>
      <c r="D406" s="1">
        <v>2</v>
      </c>
      <c r="E406" s="1" t="s">
        <v>3192</v>
      </c>
      <c r="F406" s="6">
        <v>36775</v>
      </c>
      <c r="G406" s="5">
        <v>15083.11</v>
      </c>
    </row>
    <row r="407" spans="1:7" x14ac:dyDescent="0.25">
      <c r="A407" s="1">
        <v>35771</v>
      </c>
      <c r="B407" s="1" t="s">
        <v>3409</v>
      </c>
      <c r="C407">
        <v>500</v>
      </c>
      <c r="D407" s="1">
        <v>2</v>
      </c>
      <c r="E407" s="1" t="s">
        <v>3192</v>
      </c>
      <c r="F407" s="6">
        <v>36775</v>
      </c>
      <c r="G407" s="5">
        <v>15083.11</v>
      </c>
    </row>
    <row r="408" spans="1:7" x14ac:dyDescent="0.25">
      <c r="A408" s="1">
        <v>35769</v>
      </c>
      <c r="B408" s="1" t="s">
        <v>3411</v>
      </c>
      <c r="C408">
        <v>500</v>
      </c>
      <c r="D408" s="1">
        <v>2</v>
      </c>
      <c r="E408" s="1" t="s">
        <v>3192</v>
      </c>
      <c r="F408" s="6">
        <v>36775</v>
      </c>
      <c r="G408" s="5">
        <v>15083.11</v>
      </c>
    </row>
    <row r="409" spans="1:7" x14ac:dyDescent="0.25">
      <c r="A409" s="1">
        <v>37666</v>
      </c>
      <c r="B409" s="1" t="s">
        <v>3329</v>
      </c>
      <c r="C409">
        <v>500</v>
      </c>
      <c r="D409" s="1">
        <v>2</v>
      </c>
      <c r="E409" s="1" t="s">
        <v>3192</v>
      </c>
      <c r="F409" s="6">
        <v>36775</v>
      </c>
      <c r="G409" s="5">
        <v>15083.11</v>
      </c>
    </row>
    <row r="410" spans="1:7" x14ac:dyDescent="0.25">
      <c r="A410" s="1">
        <v>39027</v>
      </c>
      <c r="B410" s="1" t="s">
        <v>3286</v>
      </c>
      <c r="C410">
        <v>500</v>
      </c>
      <c r="D410" s="1">
        <v>3</v>
      </c>
      <c r="E410" s="1" t="s">
        <v>3192</v>
      </c>
      <c r="F410" s="6">
        <v>37028</v>
      </c>
      <c r="G410" s="5">
        <v>15083.11</v>
      </c>
    </row>
    <row r="411" spans="1:7" x14ac:dyDescent="0.25">
      <c r="A411" s="1">
        <v>38469</v>
      </c>
      <c r="B411" s="1" t="s">
        <v>3300</v>
      </c>
      <c r="C411">
        <v>500</v>
      </c>
      <c r="D411" s="1">
        <v>4</v>
      </c>
      <c r="E411" s="1" t="s">
        <v>3192</v>
      </c>
      <c r="F411" s="6">
        <v>37028</v>
      </c>
      <c r="G411" s="5">
        <v>15083.11</v>
      </c>
    </row>
    <row r="412" spans="1:7" x14ac:dyDescent="0.25">
      <c r="A412" s="1">
        <v>42443</v>
      </c>
      <c r="B412" s="1" t="s">
        <v>3202</v>
      </c>
      <c r="C412">
        <v>500</v>
      </c>
      <c r="D412" s="1">
        <v>2</v>
      </c>
      <c r="E412" s="1" t="s">
        <v>3192</v>
      </c>
      <c r="F412" s="6">
        <v>37320</v>
      </c>
      <c r="G412" s="5">
        <v>15000</v>
      </c>
    </row>
    <row r="413" spans="1:7" x14ac:dyDescent="0.25">
      <c r="A413" s="1">
        <v>41373</v>
      </c>
      <c r="B413" s="1" t="s">
        <v>2827</v>
      </c>
      <c r="C413">
        <v>500</v>
      </c>
      <c r="D413" s="1">
        <v>2</v>
      </c>
      <c r="E413" s="1" t="s">
        <v>3192</v>
      </c>
      <c r="F413" s="6">
        <v>37320</v>
      </c>
      <c r="G413" s="5">
        <v>15000</v>
      </c>
    </row>
    <row r="414" spans="1:7" x14ac:dyDescent="0.25">
      <c r="A414" s="1">
        <v>41365</v>
      </c>
      <c r="B414" s="1" t="s">
        <v>2827</v>
      </c>
      <c r="C414">
        <v>500</v>
      </c>
      <c r="D414" s="1">
        <v>2</v>
      </c>
      <c r="E414" s="1" t="s">
        <v>3192</v>
      </c>
      <c r="F414" s="6">
        <v>37320</v>
      </c>
      <c r="G414" s="5">
        <v>0</v>
      </c>
    </row>
    <row r="415" spans="1:7" x14ac:dyDescent="0.25">
      <c r="A415" s="1">
        <v>41364</v>
      </c>
      <c r="B415" s="1" t="s">
        <v>3229</v>
      </c>
      <c r="C415">
        <v>500</v>
      </c>
      <c r="D415" s="1">
        <v>1</v>
      </c>
      <c r="E415" s="1" t="s">
        <v>2828</v>
      </c>
      <c r="F415" s="6">
        <v>37320</v>
      </c>
      <c r="G415" s="5">
        <v>15000</v>
      </c>
    </row>
    <row r="416" spans="1:7" x14ac:dyDescent="0.25">
      <c r="A416" s="1">
        <v>43071</v>
      </c>
      <c r="B416" s="1" t="s">
        <v>2827</v>
      </c>
      <c r="C416">
        <v>500</v>
      </c>
      <c r="D416" s="1">
        <v>1</v>
      </c>
      <c r="E416" s="1" t="s">
        <v>3192</v>
      </c>
      <c r="F416" s="6">
        <v>37489</v>
      </c>
      <c r="G416" s="5">
        <v>15000</v>
      </c>
    </row>
    <row r="417" spans="1:7" x14ac:dyDescent="0.25">
      <c r="A417" s="1">
        <v>43070</v>
      </c>
      <c r="B417" s="1" t="s">
        <v>2827</v>
      </c>
      <c r="C417">
        <v>500</v>
      </c>
      <c r="D417" s="1">
        <v>2</v>
      </c>
      <c r="E417" s="1" t="s">
        <v>3192</v>
      </c>
      <c r="F417" s="6">
        <v>37489</v>
      </c>
      <c r="G417" s="5">
        <v>15000</v>
      </c>
    </row>
    <row r="418" spans="1:7" x14ac:dyDescent="0.25">
      <c r="A418" s="1">
        <v>43072</v>
      </c>
      <c r="B418" s="1" t="s">
        <v>2827</v>
      </c>
      <c r="C418">
        <v>500</v>
      </c>
      <c r="D418" s="1">
        <v>2</v>
      </c>
      <c r="E418" s="1" t="s">
        <v>2828</v>
      </c>
      <c r="F418" s="6">
        <v>37490</v>
      </c>
      <c r="G418" s="5">
        <v>15000</v>
      </c>
    </row>
    <row r="419" spans="1:7" x14ac:dyDescent="0.25">
      <c r="A419" s="1">
        <v>49083</v>
      </c>
      <c r="B419" s="1" t="s">
        <v>2827</v>
      </c>
      <c r="C419">
        <v>500</v>
      </c>
      <c r="D419" s="1">
        <v>6</v>
      </c>
      <c r="E419" s="1" t="s">
        <v>2828</v>
      </c>
      <c r="F419" s="6">
        <v>37504</v>
      </c>
      <c r="G419" s="5">
        <v>15000</v>
      </c>
    </row>
    <row r="420" spans="1:7" x14ac:dyDescent="0.25">
      <c r="A420" s="1">
        <v>47783</v>
      </c>
      <c r="B420" s="1" t="s">
        <v>2827</v>
      </c>
      <c r="C420">
        <v>500</v>
      </c>
      <c r="D420" s="1">
        <v>1</v>
      </c>
      <c r="E420" s="1" t="s">
        <v>2828</v>
      </c>
      <c r="F420" s="6">
        <v>37504</v>
      </c>
      <c r="G420" s="5">
        <v>15000</v>
      </c>
    </row>
    <row r="421" spans="1:7" x14ac:dyDescent="0.25">
      <c r="A421" s="1">
        <v>44273</v>
      </c>
      <c r="B421" s="1" t="s">
        <v>3182</v>
      </c>
      <c r="C421">
        <v>500</v>
      </c>
      <c r="D421" s="1">
        <v>1</v>
      </c>
      <c r="E421" s="1" t="s">
        <v>2828</v>
      </c>
      <c r="F421" s="6">
        <v>37504</v>
      </c>
      <c r="G421" s="5">
        <v>15000</v>
      </c>
    </row>
    <row r="422" spans="1:7" x14ac:dyDescent="0.25">
      <c r="A422" s="1">
        <v>44016</v>
      </c>
      <c r="B422" s="1" t="s">
        <v>2827</v>
      </c>
      <c r="C422">
        <v>500</v>
      </c>
      <c r="D422" s="1">
        <v>2</v>
      </c>
      <c r="E422" s="1" t="s">
        <v>2828</v>
      </c>
      <c r="F422" s="6">
        <v>37504</v>
      </c>
      <c r="G422" s="5">
        <v>0</v>
      </c>
    </row>
    <row r="423" spans="1:7" x14ac:dyDescent="0.25">
      <c r="A423" s="1">
        <v>43194</v>
      </c>
      <c r="B423" s="1" t="s">
        <v>2827</v>
      </c>
      <c r="C423">
        <v>500</v>
      </c>
      <c r="D423" s="1">
        <v>0</v>
      </c>
      <c r="E423" s="1" t="s">
        <v>2828</v>
      </c>
      <c r="F423" s="6">
        <v>37504</v>
      </c>
      <c r="G423" s="5">
        <v>15000</v>
      </c>
    </row>
    <row r="424" spans="1:7" x14ac:dyDescent="0.25">
      <c r="A424" s="1">
        <v>54493</v>
      </c>
      <c r="B424" s="1" t="s">
        <v>2827</v>
      </c>
      <c r="C424">
        <v>500</v>
      </c>
      <c r="D424" s="1">
        <v>1</v>
      </c>
      <c r="E424" s="1" t="s">
        <v>2828</v>
      </c>
      <c r="F424" s="6">
        <v>38518</v>
      </c>
      <c r="G424" s="5">
        <v>9250</v>
      </c>
    </row>
    <row r="425" spans="1:7" x14ac:dyDescent="0.25">
      <c r="A425" s="1">
        <v>69232</v>
      </c>
      <c r="B425" s="1" t="s">
        <v>2827</v>
      </c>
      <c r="C425">
        <v>500</v>
      </c>
      <c r="D425" s="1">
        <v>1</v>
      </c>
      <c r="E425" s="1" t="s">
        <v>2897</v>
      </c>
      <c r="F425" s="6">
        <v>39685</v>
      </c>
      <c r="G425" s="5">
        <v>0</v>
      </c>
    </row>
    <row r="426" spans="1:7" x14ac:dyDescent="0.25">
      <c r="A426" s="1">
        <v>69462</v>
      </c>
      <c r="B426" s="1" t="s">
        <v>2827</v>
      </c>
      <c r="C426">
        <v>500</v>
      </c>
      <c r="D426" s="1">
        <v>1</v>
      </c>
      <c r="E426" s="1" t="s">
        <v>2897</v>
      </c>
      <c r="F426" s="6">
        <v>39702</v>
      </c>
      <c r="G426" s="5">
        <v>0</v>
      </c>
    </row>
    <row r="427" spans="1:7" x14ac:dyDescent="0.25">
      <c r="A427" s="1">
        <v>70470</v>
      </c>
      <c r="B427" s="1" t="s">
        <v>2827</v>
      </c>
      <c r="C427">
        <v>500</v>
      </c>
      <c r="D427" s="1">
        <v>1</v>
      </c>
      <c r="E427" s="1" t="s">
        <v>2828</v>
      </c>
      <c r="F427" s="6">
        <v>39792</v>
      </c>
      <c r="G427" s="5">
        <v>10175</v>
      </c>
    </row>
    <row r="428" spans="1:7" x14ac:dyDescent="0.25">
      <c r="A428" s="1">
        <v>75439</v>
      </c>
      <c r="B428" s="1" t="s">
        <v>2827</v>
      </c>
      <c r="C428">
        <v>500</v>
      </c>
      <c r="D428" s="1">
        <v>1</v>
      </c>
      <c r="E428" s="1" t="s">
        <v>2828</v>
      </c>
      <c r="F428" s="6">
        <v>40352</v>
      </c>
      <c r="G428" s="5">
        <v>26455</v>
      </c>
    </row>
    <row r="429" spans="1:7" x14ac:dyDescent="0.25">
      <c r="A429" s="1">
        <v>33885</v>
      </c>
      <c r="B429" s="1" t="s">
        <v>3509</v>
      </c>
      <c r="C429">
        <v>501</v>
      </c>
      <c r="D429" s="1">
        <v>1</v>
      </c>
      <c r="E429" s="1" t="s">
        <v>3122</v>
      </c>
      <c r="F429" s="6">
        <v>36617</v>
      </c>
      <c r="G429" s="5">
        <v>21474.26</v>
      </c>
    </row>
    <row r="430" spans="1:7" x14ac:dyDescent="0.25">
      <c r="A430" s="1">
        <v>36104</v>
      </c>
      <c r="B430" s="1" t="s">
        <v>3097</v>
      </c>
      <c r="C430">
        <v>501</v>
      </c>
      <c r="D430" s="1">
        <v>1</v>
      </c>
      <c r="E430" s="1" t="s">
        <v>3395</v>
      </c>
      <c r="F430" s="6">
        <v>36801</v>
      </c>
      <c r="G430" s="5">
        <v>25520.62</v>
      </c>
    </row>
    <row r="431" spans="1:7" x14ac:dyDescent="0.25">
      <c r="A431" s="1">
        <v>42193</v>
      </c>
      <c r="B431" s="1" t="s">
        <v>3209</v>
      </c>
      <c r="C431">
        <v>501</v>
      </c>
      <c r="D431" s="1">
        <v>1</v>
      </c>
      <c r="E431" s="1" t="s">
        <v>3122</v>
      </c>
      <c r="F431" s="6">
        <v>37330</v>
      </c>
      <c r="G431" s="5">
        <v>18275</v>
      </c>
    </row>
    <row r="432" spans="1:7" x14ac:dyDescent="0.25">
      <c r="A432" s="1">
        <v>41482</v>
      </c>
      <c r="B432" s="1" t="s">
        <v>3226</v>
      </c>
      <c r="C432">
        <v>501</v>
      </c>
      <c r="D432" s="1">
        <v>1</v>
      </c>
      <c r="E432" s="1" t="s">
        <v>3122</v>
      </c>
      <c r="F432" s="6">
        <v>37330</v>
      </c>
      <c r="G432" s="5">
        <v>18275</v>
      </c>
    </row>
    <row r="433" spans="1:7" x14ac:dyDescent="0.25">
      <c r="A433" s="1">
        <v>42570</v>
      </c>
      <c r="B433" s="1" t="s">
        <v>3200</v>
      </c>
      <c r="C433">
        <v>501</v>
      </c>
      <c r="D433" s="1">
        <v>1</v>
      </c>
      <c r="E433" s="1" t="s">
        <v>3122</v>
      </c>
      <c r="F433" s="6">
        <v>37357</v>
      </c>
      <c r="G433" s="5">
        <v>18275</v>
      </c>
    </row>
    <row r="434" spans="1:7" x14ac:dyDescent="0.25">
      <c r="A434" s="1">
        <v>41753</v>
      </c>
      <c r="B434" s="1" t="s">
        <v>3216</v>
      </c>
      <c r="C434">
        <v>501</v>
      </c>
      <c r="D434" s="1">
        <v>1</v>
      </c>
      <c r="E434" s="1" t="s">
        <v>3122</v>
      </c>
      <c r="F434" s="6">
        <v>37357</v>
      </c>
      <c r="G434" s="5">
        <v>18275</v>
      </c>
    </row>
    <row r="435" spans="1:7" x14ac:dyDescent="0.25">
      <c r="A435" s="1">
        <v>42078</v>
      </c>
      <c r="B435" s="1" t="s">
        <v>3212</v>
      </c>
      <c r="C435">
        <v>501</v>
      </c>
      <c r="D435" s="1">
        <v>3</v>
      </c>
      <c r="E435" s="1" t="s">
        <v>3122</v>
      </c>
      <c r="F435" s="6">
        <v>37386</v>
      </c>
      <c r="G435" s="5">
        <v>18275</v>
      </c>
    </row>
    <row r="436" spans="1:7" x14ac:dyDescent="0.25">
      <c r="A436" s="1">
        <v>42486</v>
      </c>
      <c r="B436" s="1" t="s">
        <v>3201</v>
      </c>
      <c r="C436">
        <v>501</v>
      </c>
      <c r="D436" s="1">
        <v>3</v>
      </c>
      <c r="E436" s="1" t="s">
        <v>3122</v>
      </c>
      <c r="F436" s="6">
        <v>37432</v>
      </c>
      <c r="G436" s="5">
        <v>18275</v>
      </c>
    </row>
    <row r="437" spans="1:7" x14ac:dyDescent="0.25">
      <c r="A437" s="1">
        <v>42813</v>
      </c>
      <c r="B437" s="1" t="s">
        <v>3195</v>
      </c>
      <c r="C437">
        <v>501</v>
      </c>
      <c r="D437" s="1">
        <v>3</v>
      </c>
      <c r="E437" s="1" t="s">
        <v>3122</v>
      </c>
      <c r="F437" s="6">
        <v>37462</v>
      </c>
      <c r="G437" s="5">
        <v>18275</v>
      </c>
    </row>
    <row r="438" spans="1:7" x14ac:dyDescent="0.25">
      <c r="A438" s="1">
        <v>42994</v>
      </c>
      <c r="B438" s="1" t="s">
        <v>3097</v>
      </c>
      <c r="C438">
        <v>501</v>
      </c>
      <c r="D438" s="1">
        <v>1</v>
      </c>
      <c r="E438" s="1" t="s">
        <v>3122</v>
      </c>
      <c r="F438" s="6">
        <v>37482</v>
      </c>
      <c r="G438" s="5">
        <v>0</v>
      </c>
    </row>
    <row r="439" spans="1:7" x14ac:dyDescent="0.25">
      <c r="A439" s="1">
        <v>44125</v>
      </c>
      <c r="B439" s="1" t="s">
        <v>3097</v>
      </c>
      <c r="C439">
        <v>501</v>
      </c>
      <c r="D439" s="1">
        <v>2</v>
      </c>
      <c r="E439" s="1" t="s">
        <v>3122</v>
      </c>
      <c r="F439" s="6">
        <v>37545</v>
      </c>
      <c r="G439" s="5">
        <v>18275</v>
      </c>
    </row>
    <row r="440" spans="1:7" x14ac:dyDescent="0.25">
      <c r="A440" s="1">
        <v>44123</v>
      </c>
      <c r="B440" s="1" t="s">
        <v>3097</v>
      </c>
      <c r="C440">
        <v>501</v>
      </c>
      <c r="D440" s="1">
        <v>2</v>
      </c>
      <c r="E440" s="1" t="s">
        <v>3122</v>
      </c>
      <c r="F440" s="6">
        <v>37545</v>
      </c>
      <c r="G440" s="5">
        <v>18275</v>
      </c>
    </row>
    <row r="441" spans="1:7" x14ac:dyDescent="0.25">
      <c r="A441" s="1">
        <v>44121</v>
      </c>
      <c r="B441" s="1" t="s">
        <v>3097</v>
      </c>
      <c r="C441">
        <v>501</v>
      </c>
      <c r="D441" s="1">
        <v>2</v>
      </c>
      <c r="E441" s="1" t="s">
        <v>3122</v>
      </c>
      <c r="F441" s="6">
        <v>37545</v>
      </c>
      <c r="G441" s="5">
        <v>18275</v>
      </c>
    </row>
    <row r="442" spans="1:7" x14ac:dyDescent="0.25">
      <c r="A442" s="1">
        <v>43854</v>
      </c>
      <c r="B442" s="1" t="s">
        <v>3097</v>
      </c>
      <c r="C442">
        <v>501</v>
      </c>
      <c r="D442" s="1">
        <v>2</v>
      </c>
      <c r="E442" s="1" t="s">
        <v>3122</v>
      </c>
      <c r="F442" s="6">
        <v>37545</v>
      </c>
      <c r="G442" s="5">
        <v>18275</v>
      </c>
    </row>
    <row r="443" spans="1:7" x14ac:dyDescent="0.25">
      <c r="A443" s="1">
        <v>43852</v>
      </c>
      <c r="B443" s="1" t="s">
        <v>3097</v>
      </c>
      <c r="C443">
        <v>501</v>
      </c>
      <c r="D443" s="1">
        <v>2</v>
      </c>
      <c r="E443" s="1" t="s">
        <v>3122</v>
      </c>
      <c r="F443" s="6">
        <v>37545</v>
      </c>
      <c r="G443" s="5">
        <v>18275</v>
      </c>
    </row>
    <row r="444" spans="1:7" x14ac:dyDescent="0.25">
      <c r="A444" s="1">
        <v>43850</v>
      </c>
      <c r="B444" s="1" t="s">
        <v>3097</v>
      </c>
      <c r="C444">
        <v>501</v>
      </c>
      <c r="D444" s="1">
        <v>2</v>
      </c>
      <c r="E444" s="1" t="s">
        <v>3122</v>
      </c>
      <c r="F444" s="6">
        <v>37545</v>
      </c>
      <c r="G444" s="5">
        <v>18275</v>
      </c>
    </row>
    <row r="445" spans="1:7" x14ac:dyDescent="0.25">
      <c r="A445" s="1">
        <v>43672</v>
      </c>
      <c r="B445" s="1" t="s">
        <v>3097</v>
      </c>
      <c r="C445">
        <v>501</v>
      </c>
      <c r="D445" s="1">
        <v>8</v>
      </c>
      <c r="E445" s="1" t="s">
        <v>3122</v>
      </c>
      <c r="F445" s="6">
        <v>37545</v>
      </c>
      <c r="G445" s="5">
        <v>18275</v>
      </c>
    </row>
    <row r="446" spans="1:7" x14ac:dyDescent="0.25">
      <c r="A446" s="1">
        <v>44628</v>
      </c>
      <c r="B446" s="1" t="s">
        <v>3097</v>
      </c>
      <c r="C446">
        <v>501</v>
      </c>
      <c r="D446" s="1">
        <v>1</v>
      </c>
      <c r="E446" s="1" t="s">
        <v>3098</v>
      </c>
      <c r="F446" s="6">
        <v>37636</v>
      </c>
      <c r="G446" s="5">
        <v>4000</v>
      </c>
    </row>
    <row r="447" spans="1:7" x14ac:dyDescent="0.25">
      <c r="A447" s="1">
        <v>52011</v>
      </c>
      <c r="B447" s="1" t="s">
        <v>3097</v>
      </c>
      <c r="C447">
        <v>501</v>
      </c>
      <c r="D447" s="1">
        <v>1</v>
      </c>
      <c r="E447" s="1" t="s">
        <v>3098</v>
      </c>
      <c r="F447" s="6">
        <v>38308</v>
      </c>
      <c r="G447" s="5">
        <v>23750</v>
      </c>
    </row>
    <row r="448" spans="1:7" x14ac:dyDescent="0.25">
      <c r="A448" s="1">
        <v>35196</v>
      </c>
      <c r="B448" s="1" t="s">
        <v>3435</v>
      </c>
      <c r="C448">
        <v>502</v>
      </c>
      <c r="D448" s="1">
        <v>1</v>
      </c>
      <c r="E448" s="1" t="s">
        <v>2423</v>
      </c>
      <c r="F448" s="6">
        <v>36720</v>
      </c>
      <c r="G448" s="5">
        <v>0</v>
      </c>
    </row>
    <row r="449" spans="1:7" x14ac:dyDescent="0.25">
      <c r="A449" s="1">
        <v>36687</v>
      </c>
      <c r="B449" s="1" t="s">
        <v>3374</v>
      </c>
      <c r="C449">
        <v>503</v>
      </c>
      <c r="D449" s="1">
        <v>1</v>
      </c>
      <c r="E449" s="1" t="s">
        <v>3375</v>
      </c>
      <c r="F449" s="6">
        <v>36617</v>
      </c>
      <c r="G449" s="5">
        <v>21154.7</v>
      </c>
    </row>
    <row r="450" spans="1:7" x14ac:dyDescent="0.25">
      <c r="A450" s="1">
        <v>33875</v>
      </c>
      <c r="B450" s="1" t="s">
        <v>3511</v>
      </c>
      <c r="C450">
        <v>503</v>
      </c>
      <c r="D450" s="1">
        <v>2</v>
      </c>
      <c r="E450" s="1" t="s">
        <v>3375</v>
      </c>
      <c r="F450" s="6">
        <v>36617</v>
      </c>
      <c r="G450" s="5">
        <v>21154.7</v>
      </c>
    </row>
    <row r="451" spans="1:7" x14ac:dyDescent="0.25">
      <c r="A451" s="1">
        <v>32342</v>
      </c>
      <c r="B451" s="1" t="s">
        <v>3567</v>
      </c>
      <c r="C451">
        <v>504</v>
      </c>
      <c r="D451" s="1">
        <v>1</v>
      </c>
      <c r="E451" s="1" t="s">
        <v>3285</v>
      </c>
      <c r="F451" s="6">
        <v>36483</v>
      </c>
      <c r="G451" s="5">
        <v>17000.46</v>
      </c>
    </row>
    <row r="452" spans="1:7" x14ac:dyDescent="0.25">
      <c r="A452" s="1">
        <v>34343</v>
      </c>
      <c r="B452" s="1" t="s">
        <v>3493</v>
      </c>
      <c r="C452">
        <v>504</v>
      </c>
      <c r="D452" s="1">
        <v>1</v>
      </c>
      <c r="E452" s="1" t="s">
        <v>3285</v>
      </c>
      <c r="F452" s="6">
        <v>36649</v>
      </c>
      <c r="G452" s="5">
        <v>16616.990000000002</v>
      </c>
    </row>
    <row r="453" spans="1:7" x14ac:dyDescent="0.25">
      <c r="A453" s="1">
        <v>34349</v>
      </c>
      <c r="B453" s="1" t="s">
        <v>3490</v>
      </c>
      <c r="C453">
        <v>504</v>
      </c>
      <c r="D453" s="1">
        <v>1</v>
      </c>
      <c r="E453" s="1" t="s">
        <v>3285</v>
      </c>
      <c r="F453" s="6">
        <v>36649</v>
      </c>
      <c r="G453" s="5">
        <v>16616.990000000002</v>
      </c>
    </row>
    <row r="454" spans="1:7" x14ac:dyDescent="0.25">
      <c r="A454" s="1">
        <v>34345</v>
      </c>
      <c r="B454" s="1" t="s">
        <v>3492</v>
      </c>
      <c r="C454">
        <v>504</v>
      </c>
      <c r="D454" s="1">
        <v>1</v>
      </c>
      <c r="E454" s="1" t="s">
        <v>3285</v>
      </c>
      <c r="F454" s="6">
        <v>36649</v>
      </c>
      <c r="G454" s="5">
        <v>16616.990000000002</v>
      </c>
    </row>
    <row r="455" spans="1:7" x14ac:dyDescent="0.25">
      <c r="A455" s="1">
        <v>34347</v>
      </c>
      <c r="B455" s="1" t="s">
        <v>3491</v>
      </c>
      <c r="C455">
        <v>504</v>
      </c>
      <c r="D455" s="1">
        <v>1</v>
      </c>
      <c r="E455" s="1" t="s">
        <v>3285</v>
      </c>
      <c r="F455" s="6">
        <v>36649</v>
      </c>
      <c r="G455" s="5">
        <v>16616.990000000002</v>
      </c>
    </row>
    <row r="456" spans="1:7" x14ac:dyDescent="0.25">
      <c r="A456" s="1">
        <v>34351</v>
      </c>
      <c r="B456" s="1" t="s">
        <v>3489</v>
      </c>
      <c r="C456">
        <v>504</v>
      </c>
      <c r="D456" s="1">
        <v>1</v>
      </c>
      <c r="E456" s="1" t="s">
        <v>3285</v>
      </c>
      <c r="F456" s="6">
        <v>36649</v>
      </c>
      <c r="G456" s="5">
        <v>16616.990000000002</v>
      </c>
    </row>
    <row r="457" spans="1:7" x14ac:dyDescent="0.25">
      <c r="A457" s="1">
        <v>38403</v>
      </c>
      <c r="B457" s="1" t="s">
        <v>3301</v>
      </c>
      <c r="C457">
        <v>504</v>
      </c>
      <c r="D457" s="1">
        <v>1</v>
      </c>
      <c r="E457" s="1" t="s">
        <v>3285</v>
      </c>
      <c r="F457" s="6">
        <v>36929</v>
      </c>
      <c r="G457" s="5">
        <v>16207.95</v>
      </c>
    </row>
    <row r="458" spans="1:7" x14ac:dyDescent="0.25">
      <c r="A458" s="1">
        <v>38273</v>
      </c>
      <c r="B458" s="1" t="s">
        <v>3306</v>
      </c>
      <c r="C458">
        <v>504</v>
      </c>
      <c r="D458" s="1">
        <v>2</v>
      </c>
      <c r="E458" s="1" t="s">
        <v>3285</v>
      </c>
      <c r="F458" s="6">
        <v>36929</v>
      </c>
      <c r="G458" s="5">
        <v>16207.95</v>
      </c>
    </row>
    <row r="459" spans="1:7" x14ac:dyDescent="0.25">
      <c r="A459" s="1">
        <v>37438</v>
      </c>
      <c r="B459" s="1" t="s">
        <v>3344</v>
      </c>
      <c r="C459">
        <v>504</v>
      </c>
      <c r="D459" s="1">
        <v>1</v>
      </c>
      <c r="E459" s="1" t="s">
        <v>3285</v>
      </c>
      <c r="F459" s="6">
        <v>36929</v>
      </c>
      <c r="G459" s="5">
        <v>0</v>
      </c>
    </row>
    <row r="460" spans="1:7" x14ac:dyDescent="0.25">
      <c r="A460" s="1">
        <v>37705</v>
      </c>
      <c r="B460" s="1" t="s">
        <v>3326</v>
      </c>
      <c r="C460">
        <v>504</v>
      </c>
      <c r="D460" s="1">
        <v>1</v>
      </c>
      <c r="E460" s="1" t="s">
        <v>3285</v>
      </c>
      <c r="F460" s="6">
        <v>36929</v>
      </c>
      <c r="G460" s="5">
        <v>16207.95</v>
      </c>
    </row>
    <row r="461" spans="1:7" x14ac:dyDescent="0.25">
      <c r="A461" s="1">
        <v>37440</v>
      </c>
      <c r="B461" s="1" t="s">
        <v>3343</v>
      </c>
      <c r="C461">
        <v>504</v>
      </c>
      <c r="D461" s="1">
        <v>3</v>
      </c>
      <c r="E461" s="1" t="s">
        <v>3285</v>
      </c>
      <c r="F461" s="6">
        <v>36929</v>
      </c>
      <c r="G461" s="5">
        <v>16207.95</v>
      </c>
    </row>
    <row r="462" spans="1:7" x14ac:dyDescent="0.25">
      <c r="A462" s="1">
        <v>37442</v>
      </c>
      <c r="B462" s="1" t="s">
        <v>3342</v>
      </c>
      <c r="C462">
        <v>504</v>
      </c>
      <c r="D462" s="1">
        <v>3</v>
      </c>
      <c r="E462" s="1" t="s">
        <v>3285</v>
      </c>
      <c r="F462" s="6">
        <v>36929</v>
      </c>
      <c r="G462" s="5">
        <v>16207.95</v>
      </c>
    </row>
    <row r="463" spans="1:7" x14ac:dyDescent="0.25">
      <c r="A463" s="1">
        <v>38052</v>
      </c>
      <c r="B463" s="1" t="s">
        <v>3313</v>
      </c>
      <c r="C463">
        <v>504</v>
      </c>
      <c r="D463" s="1">
        <v>1</v>
      </c>
      <c r="E463" s="1" t="s">
        <v>3285</v>
      </c>
      <c r="F463" s="6">
        <v>36987</v>
      </c>
      <c r="G463" s="5">
        <v>16207.95</v>
      </c>
    </row>
    <row r="464" spans="1:7" x14ac:dyDescent="0.25">
      <c r="A464" s="1">
        <v>38358</v>
      </c>
      <c r="B464" s="1" t="s">
        <v>3160</v>
      </c>
      <c r="C464">
        <v>504</v>
      </c>
      <c r="D464" s="1">
        <v>1</v>
      </c>
      <c r="E464" s="1" t="s">
        <v>3122</v>
      </c>
      <c r="F464" s="6">
        <v>37014</v>
      </c>
      <c r="G464" s="5">
        <v>16335.78</v>
      </c>
    </row>
    <row r="465" spans="1:7" x14ac:dyDescent="0.25">
      <c r="A465" s="1">
        <v>39062</v>
      </c>
      <c r="B465" s="1" t="s">
        <v>3284</v>
      </c>
      <c r="C465">
        <v>504</v>
      </c>
      <c r="D465" s="1">
        <v>1</v>
      </c>
      <c r="E465" s="1" t="s">
        <v>3285</v>
      </c>
      <c r="F465" s="6">
        <v>37085</v>
      </c>
      <c r="G465" s="5">
        <v>16616.990000000002</v>
      </c>
    </row>
    <row r="466" spans="1:7" x14ac:dyDescent="0.25">
      <c r="A466" s="1">
        <v>39555</v>
      </c>
      <c r="B466" s="1" t="s">
        <v>3262</v>
      </c>
      <c r="C466">
        <v>504</v>
      </c>
      <c r="D466" s="1">
        <v>1</v>
      </c>
      <c r="E466" s="1" t="s">
        <v>3065</v>
      </c>
      <c r="F466" s="6">
        <v>37140</v>
      </c>
      <c r="G466" s="5">
        <v>20185.8</v>
      </c>
    </row>
    <row r="467" spans="1:7" x14ac:dyDescent="0.25">
      <c r="A467" s="1">
        <v>41598</v>
      </c>
      <c r="B467" s="1" t="s">
        <v>3160</v>
      </c>
      <c r="C467">
        <v>504</v>
      </c>
      <c r="D467" s="1">
        <v>1</v>
      </c>
      <c r="E467" s="1" t="s">
        <v>3164</v>
      </c>
      <c r="F467" s="6">
        <v>37340</v>
      </c>
      <c r="G467" s="5">
        <v>16500</v>
      </c>
    </row>
    <row r="468" spans="1:7" x14ac:dyDescent="0.25">
      <c r="A468" s="1">
        <v>45928</v>
      </c>
      <c r="B468" s="1" t="s">
        <v>3160</v>
      </c>
      <c r="C468">
        <v>504</v>
      </c>
      <c r="D468" s="1">
        <v>1</v>
      </c>
      <c r="E468" s="1" t="s">
        <v>3019</v>
      </c>
      <c r="F468" s="6">
        <v>37630</v>
      </c>
      <c r="G468" s="5">
        <v>12440</v>
      </c>
    </row>
    <row r="469" spans="1:7" x14ac:dyDescent="0.25">
      <c r="A469" s="1">
        <v>45794</v>
      </c>
      <c r="B469" s="1" t="s">
        <v>3160</v>
      </c>
      <c r="C469">
        <v>504</v>
      </c>
      <c r="D469" s="1">
        <v>1</v>
      </c>
      <c r="E469" s="1" t="s">
        <v>3019</v>
      </c>
      <c r="F469" s="6">
        <v>37630</v>
      </c>
      <c r="G469" s="5">
        <v>12440</v>
      </c>
    </row>
    <row r="470" spans="1:7" x14ac:dyDescent="0.25">
      <c r="A470" s="1">
        <v>44547</v>
      </c>
      <c r="B470" s="1" t="s">
        <v>3160</v>
      </c>
      <c r="C470">
        <v>504</v>
      </c>
      <c r="D470" s="1">
        <v>1</v>
      </c>
      <c r="E470" s="1" t="s">
        <v>3019</v>
      </c>
      <c r="F470" s="6">
        <v>37630</v>
      </c>
      <c r="G470" s="5">
        <v>12440</v>
      </c>
    </row>
    <row r="471" spans="1:7" x14ac:dyDescent="0.25">
      <c r="A471" s="1">
        <v>44544</v>
      </c>
      <c r="B471" s="1" t="s">
        <v>3160</v>
      </c>
      <c r="C471">
        <v>504</v>
      </c>
      <c r="D471" s="1">
        <v>1</v>
      </c>
      <c r="E471" s="1" t="s">
        <v>3019</v>
      </c>
      <c r="F471" s="6">
        <v>37630</v>
      </c>
      <c r="G471" s="5">
        <v>12440</v>
      </c>
    </row>
    <row r="472" spans="1:7" x14ac:dyDescent="0.25">
      <c r="A472" s="1">
        <v>44510</v>
      </c>
      <c r="B472" s="1" t="s">
        <v>3160</v>
      </c>
      <c r="C472">
        <v>504</v>
      </c>
      <c r="D472" s="1">
        <v>0</v>
      </c>
      <c r="E472" s="1" t="s">
        <v>3019</v>
      </c>
      <c r="F472" s="6">
        <v>37630</v>
      </c>
      <c r="G472" s="5">
        <v>15550</v>
      </c>
    </row>
    <row r="473" spans="1:7" x14ac:dyDescent="0.25">
      <c r="A473" s="1">
        <v>45475</v>
      </c>
      <c r="B473" s="1" t="s">
        <v>3163</v>
      </c>
      <c r="C473">
        <v>504</v>
      </c>
      <c r="D473" s="1">
        <v>1</v>
      </c>
      <c r="E473" s="1" t="s">
        <v>3164</v>
      </c>
      <c r="F473" s="6">
        <v>37707</v>
      </c>
      <c r="G473" s="5">
        <v>15500</v>
      </c>
    </row>
    <row r="474" spans="1:7" x14ac:dyDescent="0.25">
      <c r="A474" s="1">
        <v>47802</v>
      </c>
      <c r="B474" s="1" t="s">
        <v>3142</v>
      </c>
      <c r="C474">
        <v>504</v>
      </c>
      <c r="D474" s="1">
        <v>1</v>
      </c>
      <c r="E474" s="1" t="s">
        <v>3143</v>
      </c>
      <c r="F474" s="6">
        <v>37943</v>
      </c>
      <c r="G474" s="5">
        <v>0</v>
      </c>
    </row>
    <row r="475" spans="1:7" x14ac:dyDescent="0.25">
      <c r="A475" s="1">
        <v>33956</v>
      </c>
      <c r="B475" s="1" t="s">
        <v>3503</v>
      </c>
      <c r="C475">
        <v>505</v>
      </c>
      <c r="D475" s="1">
        <v>1</v>
      </c>
      <c r="E475" s="1" t="s">
        <v>3402</v>
      </c>
      <c r="F475" s="6">
        <v>36621</v>
      </c>
      <c r="G475" s="5">
        <v>14060.53</v>
      </c>
    </row>
    <row r="476" spans="1:7" x14ac:dyDescent="0.25">
      <c r="A476" s="1">
        <v>37246</v>
      </c>
      <c r="B476" s="1" t="s">
        <v>2765</v>
      </c>
      <c r="C476">
        <v>505</v>
      </c>
      <c r="D476" s="1">
        <v>1</v>
      </c>
      <c r="E476" s="1" t="s">
        <v>3203</v>
      </c>
      <c r="F476" s="6">
        <v>36914</v>
      </c>
      <c r="G476" s="5">
        <v>0</v>
      </c>
    </row>
    <row r="477" spans="1:7" x14ac:dyDescent="0.25">
      <c r="A477" s="1">
        <v>81960</v>
      </c>
      <c r="B477" s="1" t="s">
        <v>2765</v>
      </c>
      <c r="C477">
        <v>505</v>
      </c>
      <c r="D477" s="1">
        <v>1</v>
      </c>
      <c r="E477" s="1" t="s">
        <v>2766</v>
      </c>
      <c r="F477" s="6">
        <v>40987</v>
      </c>
      <c r="G477" s="5">
        <v>27500</v>
      </c>
    </row>
    <row r="478" spans="1:7" x14ac:dyDescent="0.25">
      <c r="A478" s="1">
        <v>33927</v>
      </c>
      <c r="B478" s="1" t="s">
        <v>3505</v>
      </c>
      <c r="C478">
        <v>506</v>
      </c>
      <c r="D478" s="1">
        <v>1</v>
      </c>
      <c r="E478" s="1" t="s">
        <v>3213</v>
      </c>
      <c r="F478" s="6">
        <v>36619</v>
      </c>
      <c r="G478" s="5">
        <v>21474.26</v>
      </c>
    </row>
    <row r="479" spans="1:7" x14ac:dyDescent="0.25">
      <c r="A479" s="1">
        <v>34486</v>
      </c>
      <c r="B479" s="1" t="s">
        <v>3473</v>
      </c>
      <c r="C479">
        <v>506</v>
      </c>
      <c r="D479" s="1">
        <v>1</v>
      </c>
      <c r="E479" s="1" t="s">
        <v>3474</v>
      </c>
      <c r="F479" s="6">
        <v>36678</v>
      </c>
      <c r="G479" s="5">
        <v>22778.05</v>
      </c>
    </row>
    <row r="480" spans="1:7" x14ac:dyDescent="0.25">
      <c r="A480" s="1">
        <v>33322</v>
      </c>
      <c r="B480" s="1" t="s">
        <v>3529</v>
      </c>
      <c r="C480">
        <v>509</v>
      </c>
      <c r="D480" s="1">
        <v>1</v>
      </c>
      <c r="E480" s="1" t="s">
        <v>3259</v>
      </c>
      <c r="F480" s="6">
        <v>36572</v>
      </c>
      <c r="G480" s="5">
        <v>64422.78</v>
      </c>
    </row>
    <row r="481" spans="1:7" x14ac:dyDescent="0.25">
      <c r="A481" s="1">
        <v>33323</v>
      </c>
      <c r="B481" s="1" t="s">
        <v>3528</v>
      </c>
      <c r="C481">
        <v>509</v>
      </c>
      <c r="D481" s="1">
        <v>1</v>
      </c>
      <c r="E481" s="1" t="s">
        <v>3259</v>
      </c>
      <c r="F481" s="6">
        <v>36572</v>
      </c>
      <c r="G481" s="5">
        <v>64422.78</v>
      </c>
    </row>
    <row r="482" spans="1:7" x14ac:dyDescent="0.25">
      <c r="A482" s="1">
        <v>35997</v>
      </c>
      <c r="B482" s="1" t="s">
        <v>2977</v>
      </c>
      <c r="C482">
        <v>509</v>
      </c>
      <c r="D482" s="1">
        <v>1</v>
      </c>
      <c r="E482" s="1" t="s">
        <v>3400</v>
      </c>
      <c r="F482" s="6">
        <v>36795</v>
      </c>
      <c r="G482" s="5">
        <v>0</v>
      </c>
    </row>
    <row r="483" spans="1:7" x14ac:dyDescent="0.25">
      <c r="A483" s="1">
        <v>37326</v>
      </c>
      <c r="B483" s="1" t="s">
        <v>3355</v>
      </c>
      <c r="C483">
        <v>509</v>
      </c>
      <c r="D483" s="1">
        <v>1</v>
      </c>
      <c r="E483" s="1" t="s">
        <v>3259</v>
      </c>
      <c r="F483" s="6">
        <v>36917</v>
      </c>
      <c r="G483" s="5">
        <v>53685.65</v>
      </c>
    </row>
    <row r="484" spans="1:7" x14ac:dyDescent="0.25">
      <c r="A484" s="1">
        <v>37331</v>
      </c>
      <c r="B484" s="1" t="s">
        <v>3353</v>
      </c>
      <c r="C484">
        <v>509</v>
      </c>
      <c r="D484" s="1">
        <v>1</v>
      </c>
      <c r="E484" s="1" t="s">
        <v>3259</v>
      </c>
      <c r="F484" s="6">
        <v>36917</v>
      </c>
      <c r="G484" s="5">
        <v>58798.57</v>
      </c>
    </row>
    <row r="485" spans="1:7" x14ac:dyDescent="0.25">
      <c r="A485" s="1">
        <v>37336</v>
      </c>
      <c r="B485" s="1" t="s">
        <v>3351</v>
      </c>
      <c r="C485">
        <v>509</v>
      </c>
      <c r="D485" s="1">
        <v>1</v>
      </c>
      <c r="E485" s="1" t="s">
        <v>3259</v>
      </c>
      <c r="F485" s="6">
        <v>36917</v>
      </c>
      <c r="G485" s="5">
        <v>53685.65</v>
      </c>
    </row>
    <row r="486" spans="1:7" x14ac:dyDescent="0.25">
      <c r="A486" s="1">
        <v>37341</v>
      </c>
      <c r="B486" s="1" t="s">
        <v>3349</v>
      </c>
      <c r="C486">
        <v>509</v>
      </c>
      <c r="D486" s="1">
        <v>1</v>
      </c>
      <c r="E486" s="1" t="s">
        <v>3259</v>
      </c>
      <c r="F486" s="6">
        <v>36917</v>
      </c>
      <c r="G486" s="5">
        <v>47672.86</v>
      </c>
    </row>
    <row r="487" spans="1:7" x14ac:dyDescent="0.25">
      <c r="A487" s="1">
        <v>37346</v>
      </c>
      <c r="B487" s="1" t="s">
        <v>3347</v>
      </c>
      <c r="C487">
        <v>509</v>
      </c>
      <c r="D487" s="1">
        <v>1</v>
      </c>
      <c r="E487" s="1" t="s">
        <v>3259</v>
      </c>
      <c r="F487" s="6">
        <v>36917</v>
      </c>
      <c r="G487" s="5">
        <v>45954.91</v>
      </c>
    </row>
    <row r="488" spans="1:7" x14ac:dyDescent="0.25">
      <c r="A488" s="1">
        <v>44336</v>
      </c>
      <c r="B488" s="1" t="s">
        <v>2977</v>
      </c>
      <c r="C488">
        <v>509</v>
      </c>
      <c r="D488" s="1">
        <v>1</v>
      </c>
      <c r="E488" s="1" t="s">
        <v>2889</v>
      </c>
      <c r="F488" s="6">
        <v>37601</v>
      </c>
      <c r="G488" s="5">
        <v>30000</v>
      </c>
    </row>
    <row r="489" spans="1:7" x14ac:dyDescent="0.25">
      <c r="A489" s="1">
        <v>61583</v>
      </c>
      <c r="B489" s="1" t="s">
        <v>2977</v>
      </c>
      <c r="C489">
        <v>509</v>
      </c>
      <c r="D489" s="1">
        <v>1</v>
      </c>
      <c r="E489" s="1" t="s">
        <v>2982</v>
      </c>
      <c r="F489" s="6">
        <v>39120</v>
      </c>
      <c r="G489" s="5">
        <v>0</v>
      </c>
    </row>
    <row r="490" spans="1:7" x14ac:dyDescent="0.25">
      <c r="A490" s="1">
        <v>62842</v>
      </c>
      <c r="B490" s="1" t="s">
        <v>2977</v>
      </c>
      <c r="C490">
        <v>509</v>
      </c>
      <c r="D490" s="1">
        <v>1</v>
      </c>
      <c r="E490" s="1" t="s">
        <v>2889</v>
      </c>
      <c r="F490" s="6">
        <v>39205</v>
      </c>
      <c r="G490" s="5">
        <v>30000</v>
      </c>
    </row>
    <row r="491" spans="1:7" x14ac:dyDescent="0.25">
      <c r="A491" s="1">
        <v>34377</v>
      </c>
      <c r="B491" s="1" t="s">
        <v>3488</v>
      </c>
      <c r="C491">
        <v>510</v>
      </c>
      <c r="D491" s="1">
        <v>2</v>
      </c>
      <c r="E491" s="1" t="s">
        <v>3387</v>
      </c>
      <c r="F491" s="6">
        <v>36651</v>
      </c>
      <c r="G491" s="5">
        <v>26075.89</v>
      </c>
    </row>
    <row r="492" spans="1:7" x14ac:dyDescent="0.25">
      <c r="A492" s="1">
        <v>36198</v>
      </c>
      <c r="B492" s="1" t="s">
        <v>3386</v>
      </c>
      <c r="C492">
        <v>510</v>
      </c>
      <c r="D492" s="1">
        <v>1</v>
      </c>
      <c r="E492" s="1" t="s">
        <v>3387</v>
      </c>
      <c r="F492" s="6">
        <v>36811</v>
      </c>
      <c r="G492" s="5">
        <v>35790.43</v>
      </c>
    </row>
    <row r="493" spans="1:7" x14ac:dyDescent="0.25">
      <c r="A493" s="1">
        <v>34468</v>
      </c>
      <c r="B493" s="1" t="s">
        <v>3482</v>
      </c>
      <c r="C493">
        <v>511</v>
      </c>
      <c r="D493" s="1">
        <v>1</v>
      </c>
      <c r="E493" s="1" t="s">
        <v>3474</v>
      </c>
      <c r="F493" s="6">
        <v>36678</v>
      </c>
      <c r="G493" s="5">
        <v>14717.54</v>
      </c>
    </row>
    <row r="494" spans="1:7" x14ac:dyDescent="0.25">
      <c r="A494" s="1">
        <v>34469</v>
      </c>
      <c r="B494" s="1" t="s">
        <v>3481</v>
      </c>
      <c r="C494">
        <v>511</v>
      </c>
      <c r="D494" s="1">
        <v>1</v>
      </c>
      <c r="E494" s="1" t="s">
        <v>3474</v>
      </c>
      <c r="F494" s="6">
        <v>36678</v>
      </c>
      <c r="G494" s="5">
        <v>14717.54</v>
      </c>
    </row>
    <row r="495" spans="1:7" x14ac:dyDescent="0.25">
      <c r="A495" s="1">
        <v>34467</v>
      </c>
      <c r="B495" s="1" t="s">
        <v>3483</v>
      </c>
      <c r="C495">
        <v>511</v>
      </c>
      <c r="D495" s="1">
        <v>1</v>
      </c>
      <c r="E495" s="1" t="s">
        <v>3474</v>
      </c>
      <c r="F495" s="6">
        <v>36678</v>
      </c>
      <c r="G495" s="5">
        <v>14717.54</v>
      </c>
    </row>
    <row r="496" spans="1:7" x14ac:dyDescent="0.25">
      <c r="A496" s="1">
        <v>34908</v>
      </c>
      <c r="B496" s="1" t="s">
        <v>3458</v>
      </c>
      <c r="C496">
        <v>515</v>
      </c>
      <c r="D496" s="1">
        <v>6</v>
      </c>
      <c r="E496" s="1" t="s">
        <v>3089</v>
      </c>
      <c r="F496" s="6">
        <v>36678</v>
      </c>
      <c r="G496" s="5">
        <v>11171.73</v>
      </c>
    </row>
    <row r="497" spans="1:7" x14ac:dyDescent="0.25">
      <c r="A497" s="1">
        <v>34626</v>
      </c>
      <c r="B497" s="1" t="s">
        <v>3468</v>
      </c>
      <c r="C497">
        <v>515</v>
      </c>
      <c r="D497" s="1">
        <v>3</v>
      </c>
      <c r="E497" s="1" t="s">
        <v>3089</v>
      </c>
      <c r="F497" s="6">
        <v>36678</v>
      </c>
      <c r="G497" s="5">
        <v>11171.73</v>
      </c>
    </row>
    <row r="498" spans="1:7" x14ac:dyDescent="0.25">
      <c r="A498" s="1">
        <v>34911</v>
      </c>
      <c r="B498" s="1" t="s">
        <v>3455</v>
      </c>
      <c r="C498">
        <v>515</v>
      </c>
      <c r="D498" s="1">
        <v>2</v>
      </c>
      <c r="E498" s="1" t="s">
        <v>3089</v>
      </c>
      <c r="F498" s="6">
        <v>36678</v>
      </c>
      <c r="G498" s="5">
        <v>11171.73</v>
      </c>
    </row>
    <row r="499" spans="1:7" x14ac:dyDescent="0.25">
      <c r="A499" s="1">
        <v>34909</v>
      </c>
      <c r="B499" s="1" t="s">
        <v>3457</v>
      </c>
      <c r="C499">
        <v>515</v>
      </c>
      <c r="D499" s="1">
        <v>6</v>
      </c>
      <c r="E499" s="1" t="s">
        <v>3089</v>
      </c>
      <c r="F499" s="6">
        <v>36678</v>
      </c>
      <c r="G499" s="5">
        <v>11171.73</v>
      </c>
    </row>
    <row r="500" spans="1:7" x14ac:dyDescent="0.25">
      <c r="A500" s="1">
        <v>34910</v>
      </c>
      <c r="B500" s="1" t="s">
        <v>3456</v>
      </c>
      <c r="C500">
        <v>515</v>
      </c>
      <c r="D500" s="1">
        <v>6</v>
      </c>
      <c r="E500" s="1" t="s">
        <v>3089</v>
      </c>
      <c r="F500" s="6">
        <v>36678</v>
      </c>
      <c r="G500" s="5">
        <v>11171.73</v>
      </c>
    </row>
    <row r="501" spans="1:7" x14ac:dyDescent="0.25">
      <c r="A501" s="1">
        <v>35255</v>
      </c>
      <c r="B501" s="1" t="s">
        <v>3432</v>
      </c>
      <c r="C501">
        <v>515</v>
      </c>
      <c r="D501" s="1">
        <v>3</v>
      </c>
      <c r="E501" s="1" t="s">
        <v>3089</v>
      </c>
      <c r="F501" s="6">
        <v>36725</v>
      </c>
      <c r="G501" s="5">
        <v>11171.73</v>
      </c>
    </row>
    <row r="502" spans="1:7" x14ac:dyDescent="0.25">
      <c r="A502" s="1">
        <v>35254</v>
      </c>
      <c r="B502" s="1" t="s">
        <v>3433</v>
      </c>
      <c r="C502">
        <v>515</v>
      </c>
      <c r="D502" s="1">
        <v>4</v>
      </c>
      <c r="E502" s="1" t="s">
        <v>3089</v>
      </c>
      <c r="F502" s="6">
        <v>36726</v>
      </c>
      <c r="G502" s="5">
        <v>11171.73</v>
      </c>
    </row>
    <row r="503" spans="1:7" x14ac:dyDescent="0.25">
      <c r="A503" s="1">
        <v>32382</v>
      </c>
      <c r="B503" s="1" t="s">
        <v>3563</v>
      </c>
      <c r="C503">
        <v>516</v>
      </c>
      <c r="D503" s="1">
        <v>1</v>
      </c>
      <c r="E503" s="1" t="s">
        <v>3164</v>
      </c>
      <c r="F503" s="6">
        <v>36484</v>
      </c>
      <c r="G503" s="5">
        <v>14060.53</v>
      </c>
    </row>
    <row r="504" spans="1:7" x14ac:dyDescent="0.25">
      <c r="A504" s="1">
        <v>32376</v>
      </c>
      <c r="B504" s="1" t="s">
        <v>3563</v>
      </c>
      <c r="C504">
        <v>516</v>
      </c>
      <c r="D504" s="1">
        <v>1</v>
      </c>
      <c r="E504" s="1" t="s">
        <v>3164</v>
      </c>
      <c r="F504" s="6">
        <v>36484</v>
      </c>
      <c r="G504" s="5">
        <v>14060.53</v>
      </c>
    </row>
    <row r="505" spans="1:7" x14ac:dyDescent="0.25">
      <c r="A505" s="1">
        <v>32373</v>
      </c>
      <c r="B505" s="1" t="s">
        <v>3564</v>
      </c>
      <c r="C505">
        <v>516</v>
      </c>
      <c r="D505" s="1">
        <v>1</v>
      </c>
      <c r="E505" s="1" t="s">
        <v>3164</v>
      </c>
      <c r="F505" s="6">
        <v>36484</v>
      </c>
      <c r="G505" s="5">
        <v>14060.53</v>
      </c>
    </row>
    <row r="506" spans="1:7" x14ac:dyDescent="0.25">
      <c r="A506" s="1">
        <v>34604</v>
      </c>
      <c r="B506" s="1" t="s">
        <v>3469</v>
      </c>
      <c r="C506">
        <v>516</v>
      </c>
      <c r="D506" s="1">
        <v>1</v>
      </c>
      <c r="E506" s="1" t="s">
        <v>3462</v>
      </c>
      <c r="F506" s="6">
        <v>36678</v>
      </c>
      <c r="G506" s="5">
        <v>14265.04</v>
      </c>
    </row>
    <row r="507" spans="1:7" x14ac:dyDescent="0.25">
      <c r="A507" s="1">
        <v>34846</v>
      </c>
      <c r="B507" s="1" t="s">
        <v>3461</v>
      </c>
      <c r="C507">
        <v>516</v>
      </c>
      <c r="D507" s="1">
        <v>1</v>
      </c>
      <c r="E507" s="1" t="s">
        <v>3462</v>
      </c>
      <c r="F507" s="6">
        <v>36678</v>
      </c>
      <c r="G507" s="5">
        <v>14265.04</v>
      </c>
    </row>
    <row r="508" spans="1:7" x14ac:dyDescent="0.25">
      <c r="A508" s="1">
        <v>34892</v>
      </c>
      <c r="B508" s="1" t="s">
        <v>3459</v>
      </c>
      <c r="C508">
        <v>516</v>
      </c>
      <c r="D508" s="1">
        <v>1</v>
      </c>
      <c r="E508" s="1" t="s">
        <v>3460</v>
      </c>
      <c r="F508" s="6">
        <v>36693</v>
      </c>
      <c r="G508" s="5">
        <v>13160.65</v>
      </c>
    </row>
    <row r="509" spans="1:7" x14ac:dyDescent="0.25">
      <c r="A509" s="1">
        <v>36113</v>
      </c>
      <c r="B509" s="1" t="s">
        <v>3391</v>
      </c>
      <c r="C509">
        <v>516</v>
      </c>
      <c r="D509" s="1">
        <v>1</v>
      </c>
      <c r="E509" s="1" t="s">
        <v>3392</v>
      </c>
      <c r="F509" s="6">
        <v>36801</v>
      </c>
      <c r="G509" s="5">
        <v>15589.29</v>
      </c>
    </row>
    <row r="510" spans="1:7" x14ac:dyDescent="0.25">
      <c r="A510" s="1">
        <v>36107</v>
      </c>
      <c r="B510" s="1" t="s">
        <v>3394</v>
      </c>
      <c r="C510">
        <v>516</v>
      </c>
      <c r="D510" s="1">
        <v>1</v>
      </c>
      <c r="E510" s="1" t="s">
        <v>3395</v>
      </c>
      <c r="F510" s="6">
        <v>36801</v>
      </c>
      <c r="G510" s="5">
        <v>15163.38</v>
      </c>
    </row>
    <row r="511" spans="1:7" x14ac:dyDescent="0.25">
      <c r="A511" s="1">
        <v>34102</v>
      </c>
      <c r="B511" s="1" t="s">
        <v>3500</v>
      </c>
      <c r="C511">
        <v>517</v>
      </c>
      <c r="D511" s="1">
        <v>2</v>
      </c>
      <c r="E511" s="1" t="s">
        <v>3276</v>
      </c>
      <c r="F511" s="6">
        <v>36629</v>
      </c>
      <c r="G511" s="5">
        <v>13613.15</v>
      </c>
    </row>
    <row r="512" spans="1:7" x14ac:dyDescent="0.25">
      <c r="A512" s="1">
        <v>34470</v>
      </c>
      <c r="B512" s="1" t="s">
        <v>3480</v>
      </c>
      <c r="C512">
        <v>518</v>
      </c>
      <c r="D512" s="1">
        <v>1</v>
      </c>
      <c r="E512" s="1" t="s">
        <v>3474</v>
      </c>
      <c r="F512" s="6">
        <v>36678</v>
      </c>
      <c r="G512" s="5">
        <v>14717.54</v>
      </c>
    </row>
    <row r="513" spans="1:7" x14ac:dyDescent="0.25">
      <c r="A513" s="1">
        <v>34462</v>
      </c>
      <c r="B513" s="1" t="s">
        <v>3486</v>
      </c>
      <c r="C513">
        <v>518</v>
      </c>
      <c r="D513" s="1">
        <v>1</v>
      </c>
      <c r="E513" s="1" t="s">
        <v>3485</v>
      </c>
      <c r="F513" s="6">
        <v>36678</v>
      </c>
      <c r="G513" s="5">
        <v>12782.3</v>
      </c>
    </row>
    <row r="514" spans="1:7" x14ac:dyDescent="0.25">
      <c r="A514" s="1">
        <v>34463</v>
      </c>
      <c r="B514" s="1" t="s">
        <v>3484</v>
      </c>
      <c r="C514">
        <v>518</v>
      </c>
      <c r="D514" s="1">
        <v>1</v>
      </c>
      <c r="E514" s="1" t="s">
        <v>3485</v>
      </c>
      <c r="F514" s="6">
        <v>36678</v>
      </c>
      <c r="G514" s="5">
        <v>12782.3</v>
      </c>
    </row>
    <row r="515" spans="1:7" x14ac:dyDescent="0.25">
      <c r="A515" s="1">
        <v>33876</v>
      </c>
      <c r="B515" s="1" t="s">
        <v>3510</v>
      </c>
      <c r="C515">
        <v>521</v>
      </c>
      <c r="D515" s="1">
        <v>1</v>
      </c>
      <c r="E515" s="1" t="s">
        <v>3122</v>
      </c>
      <c r="F515" s="6">
        <v>36617</v>
      </c>
      <c r="G515" s="5">
        <v>15300.41</v>
      </c>
    </row>
    <row r="516" spans="1:7" x14ac:dyDescent="0.25">
      <c r="A516" s="1">
        <v>34333</v>
      </c>
      <c r="B516" s="1" t="s">
        <v>3494</v>
      </c>
      <c r="C516">
        <v>521</v>
      </c>
      <c r="D516" s="1">
        <v>1</v>
      </c>
      <c r="E516" s="1" t="s">
        <v>3122</v>
      </c>
      <c r="F516" s="6">
        <v>36650</v>
      </c>
      <c r="G516" s="5">
        <v>15300.41</v>
      </c>
    </row>
    <row r="517" spans="1:7" x14ac:dyDescent="0.25">
      <c r="A517" s="1">
        <v>34979</v>
      </c>
      <c r="B517" s="1" t="s">
        <v>3454</v>
      </c>
      <c r="C517">
        <v>521</v>
      </c>
      <c r="D517" s="1">
        <v>1</v>
      </c>
      <c r="E517" s="1" t="s">
        <v>3122</v>
      </c>
      <c r="F517" s="6">
        <v>36698</v>
      </c>
      <c r="G517" s="5">
        <v>15300.41</v>
      </c>
    </row>
    <row r="518" spans="1:7" x14ac:dyDescent="0.25">
      <c r="A518" s="1">
        <v>35061</v>
      </c>
      <c r="B518" s="1" t="s">
        <v>3448</v>
      </c>
      <c r="C518">
        <v>523</v>
      </c>
      <c r="D518" s="1">
        <v>1</v>
      </c>
      <c r="E518" s="1" t="s">
        <v>3276</v>
      </c>
      <c r="F518" s="6">
        <v>36685</v>
      </c>
      <c r="G518" s="5">
        <v>10634.87</v>
      </c>
    </row>
    <row r="519" spans="1:7" x14ac:dyDescent="0.25">
      <c r="A519" s="1">
        <v>34813</v>
      </c>
      <c r="B519" s="1" t="s">
        <v>3463</v>
      </c>
      <c r="C519">
        <v>523</v>
      </c>
      <c r="D519" s="1">
        <v>1</v>
      </c>
      <c r="E519" s="1" t="s">
        <v>3276</v>
      </c>
      <c r="F519" s="6">
        <v>36685</v>
      </c>
      <c r="G519" s="5">
        <v>10634.87</v>
      </c>
    </row>
    <row r="520" spans="1:7" x14ac:dyDescent="0.25">
      <c r="A520" s="1">
        <v>35051</v>
      </c>
      <c r="B520" s="1" t="s">
        <v>3453</v>
      </c>
      <c r="C520">
        <v>523</v>
      </c>
      <c r="D520" s="1">
        <v>1</v>
      </c>
      <c r="E520" s="1" t="s">
        <v>3276</v>
      </c>
      <c r="F520" s="6">
        <v>36685</v>
      </c>
      <c r="G520" s="5">
        <v>10634.87</v>
      </c>
    </row>
    <row r="521" spans="1:7" x14ac:dyDescent="0.25">
      <c r="A521" s="1">
        <v>35053</v>
      </c>
      <c r="B521" s="1" t="s">
        <v>3452</v>
      </c>
      <c r="C521">
        <v>523</v>
      </c>
      <c r="D521" s="1">
        <v>1</v>
      </c>
      <c r="E521" s="1" t="s">
        <v>3276</v>
      </c>
      <c r="F521" s="6">
        <v>36685</v>
      </c>
      <c r="G521" s="5">
        <v>10634.87</v>
      </c>
    </row>
    <row r="522" spans="1:7" x14ac:dyDescent="0.25">
      <c r="A522" s="1">
        <v>35055</v>
      </c>
      <c r="B522" s="1" t="s">
        <v>3451</v>
      </c>
      <c r="C522">
        <v>523</v>
      </c>
      <c r="D522" s="1">
        <v>1</v>
      </c>
      <c r="E522" s="1" t="s">
        <v>3276</v>
      </c>
      <c r="F522" s="6">
        <v>36685</v>
      </c>
      <c r="G522" s="5">
        <v>10634.87</v>
      </c>
    </row>
    <row r="523" spans="1:7" x14ac:dyDescent="0.25">
      <c r="A523" s="1">
        <v>35057</v>
      </c>
      <c r="B523" s="1" t="s">
        <v>3450</v>
      </c>
      <c r="C523">
        <v>523</v>
      </c>
      <c r="D523" s="1">
        <v>1</v>
      </c>
      <c r="E523" s="1" t="s">
        <v>3276</v>
      </c>
      <c r="F523" s="6">
        <v>36685</v>
      </c>
      <c r="G523" s="5">
        <v>10634.87</v>
      </c>
    </row>
    <row r="524" spans="1:7" x14ac:dyDescent="0.25">
      <c r="A524" s="1">
        <v>35059</v>
      </c>
      <c r="B524" s="1" t="s">
        <v>3449</v>
      </c>
      <c r="C524">
        <v>523</v>
      </c>
      <c r="D524" s="1">
        <v>1</v>
      </c>
      <c r="E524" s="1" t="s">
        <v>3276</v>
      </c>
      <c r="F524" s="6">
        <v>36685</v>
      </c>
      <c r="G524" s="5">
        <v>10634.87</v>
      </c>
    </row>
    <row r="525" spans="1:7" x14ac:dyDescent="0.25">
      <c r="A525" s="1">
        <v>35063</v>
      </c>
      <c r="B525" s="1" t="s">
        <v>3447</v>
      </c>
      <c r="C525">
        <v>523</v>
      </c>
      <c r="D525" s="1">
        <v>1</v>
      </c>
      <c r="E525" s="1" t="s">
        <v>3276</v>
      </c>
      <c r="F525" s="6">
        <v>36685</v>
      </c>
      <c r="G525" s="5">
        <v>10634.87</v>
      </c>
    </row>
    <row r="526" spans="1:7" x14ac:dyDescent="0.25">
      <c r="A526" s="1">
        <v>35065</v>
      </c>
      <c r="B526" s="1" t="s">
        <v>3446</v>
      </c>
      <c r="C526">
        <v>523</v>
      </c>
      <c r="D526" s="1">
        <v>1</v>
      </c>
      <c r="E526" s="1" t="s">
        <v>3276</v>
      </c>
      <c r="F526" s="6">
        <v>36710</v>
      </c>
      <c r="G526" s="5">
        <v>10634.87</v>
      </c>
    </row>
    <row r="527" spans="1:7" x14ac:dyDescent="0.25">
      <c r="A527" s="1">
        <v>35067</v>
      </c>
      <c r="B527" s="1" t="s">
        <v>3445</v>
      </c>
      <c r="C527">
        <v>523</v>
      </c>
      <c r="D527" s="1">
        <v>1</v>
      </c>
      <c r="E527" s="1" t="s">
        <v>3276</v>
      </c>
      <c r="F527" s="6">
        <v>36710</v>
      </c>
      <c r="G527" s="5">
        <v>10634.87</v>
      </c>
    </row>
    <row r="528" spans="1:7" x14ac:dyDescent="0.25">
      <c r="A528" s="1">
        <v>35069</v>
      </c>
      <c r="B528" s="1" t="s">
        <v>3444</v>
      </c>
      <c r="C528">
        <v>523</v>
      </c>
      <c r="D528" s="1">
        <v>1</v>
      </c>
      <c r="E528" s="1" t="s">
        <v>3276</v>
      </c>
      <c r="F528" s="6">
        <v>36710</v>
      </c>
      <c r="G528" s="5">
        <v>10634.87</v>
      </c>
    </row>
    <row r="529" spans="1:7" x14ac:dyDescent="0.25">
      <c r="A529" s="1">
        <v>35071</v>
      </c>
      <c r="B529" s="1" t="s">
        <v>3443</v>
      </c>
      <c r="C529">
        <v>523</v>
      </c>
      <c r="D529" s="1">
        <v>1</v>
      </c>
      <c r="E529" s="1" t="s">
        <v>3276</v>
      </c>
      <c r="F529" s="6">
        <v>36710</v>
      </c>
      <c r="G529" s="5">
        <v>10634.87</v>
      </c>
    </row>
    <row r="530" spans="1:7" x14ac:dyDescent="0.25">
      <c r="A530" s="1">
        <v>35073</v>
      </c>
      <c r="B530" s="1" t="s">
        <v>3442</v>
      </c>
      <c r="C530">
        <v>523</v>
      </c>
      <c r="D530" s="1">
        <v>1</v>
      </c>
      <c r="E530" s="1" t="s">
        <v>3276</v>
      </c>
      <c r="F530" s="6">
        <v>36710</v>
      </c>
      <c r="G530" s="5">
        <v>10634.87</v>
      </c>
    </row>
    <row r="531" spans="1:7" x14ac:dyDescent="0.25">
      <c r="A531" s="1">
        <v>35075</v>
      </c>
      <c r="B531" s="1" t="s">
        <v>3441</v>
      </c>
      <c r="C531">
        <v>523</v>
      </c>
      <c r="D531" s="1">
        <v>1</v>
      </c>
      <c r="E531" s="1" t="s">
        <v>3276</v>
      </c>
      <c r="F531" s="6">
        <v>36710</v>
      </c>
      <c r="G531" s="5">
        <v>10634.87</v>
      </c>
    </row>
    <row r="532" spans="1:7" x14ac:dyDescent="0.25">
      <c r="A532" s="1">
        <v>35077</v>
      </c>
      <c r="B532" s="1" t="s">
        <v>3440</v>
      </c>
      <c r="C532">
        <v>523</v>
      </c>
      <c r="D532" s="1">
        <v>1</v>
      </c>
      <c r="E532" s="1" t="s">
        <v>3276</v>
      </c>
      <c r="F532" s="6">
        <v>36710</v>
      </c>
      <c r="G532" s="5">
        <v>10634.87</v>
      </c>
    </row>
    <row r="533" spans="1:7" x14ac:dyDescent="0.25">
      <c r="A533" s="1">
        <v>35079</v>
      </c>
      <c r="B533" s="1" t="s">
        <v>3439</v>
      </c>
      <c r="C533">
        <v>523</v>
      </c>
      <c r="D533" s="1">
        <v>1</v>
      </c>
      <c r="E533" s="1" t="s">
        <v>3276</v>
      </c>
      <c r="F533" s="6">
        <v>36710</v>
      </c>
      <c r="G533" s="5">
        <v>10634.87</v>
      </c>
    </row>
    <row r="534" spans="1:7" x14ac:dyDescent="0.25">
      <c r="A534" s="1">
        <v>35081</v>
      </c>
      <c r="B534" s="1" t="s">
        <v>3438</v>
      </c>
      <c r="C534">
        <v>523</v>
      </c>
      <c r="D534" s="1">
        <v>1</v>
      </c>
      <c r="E534" s="1" t="s">
        <v>3276</v>
      </c>
      <c r="F534" s="6">
        <v>36710</v>
      </c>
      <c r="G534" s="5">
        <v>10634.87</v>
      </c>
    </row>
    <row r="535" spans="1:7" x14ac:dyDescent="0.25">
      <c r="A535" s="1">
        <v>35082</v>
      </c>
      <c r="B535" s="1" t="s">
        <v>3437</v>
      </c>
      <c r="C535">
        <v>523</v>
      </c>
      <c r="D535" s="1">
        <v>1</v>
      </c>
      <c r="E535" s="1" t="s">
        <v>3276</v>
      </c>
      <c r="F535" s="6">
        <v>36710</v>
      </c>
      <c r="G535" s="5">
        <v>10634.87</v>
      </c>
    </row>
    <row r="536" spans="1:7" x14ac:dyDescent="0.25">
      <c r="A536" s="1">
        <v>39182</v>
      </c>
      <c r="B536" s="1" t="s">
        <v>3275</v>
      </c>
      <c r="C536">
        <v>523</v>
      </c>
      <c r="D536" s="1">
        <v>8</v>
      </c>
      <c r="E536" s="1" t="s">
        <v>3276</v>
      </c>
      <c r="F536" s="6">
        <v>37096</v>
      </c>
      <c r="G536" s="5">
        <v>10632</v>
      </c>
    </row>
    <row r="537" spans="1:7" x14ac:dyDescent="0.25">
      <c r="A537" s="1">
        <v>35720</v>
      </c>
      <c r="B537" s="1" t="s">
        <v>2936</v>
      </c>
      <c r="C537">
        <v>524</v>
      </c>
      <c r="D537" s="1">
        <v>1</v>
      </c>
      <c r="E537" s="1" t="s">
        <v>3412</v>
      </c>
      <c r="F537" s="6">
        <v>36430</v>
      </c>
      <c r="G537" s="5">
        <v>12952.73</v>
      </c>
    </row>
    <row r="538" spans="1:7" x14ac:dyDescent="0.25">
      <c r="A538" s="1">
        <v>39076</v>
      </c>
      <c r="B538" s="1" t="s">
        <v>3280</v>
      </c>
      <c r="C538">
        <v>524</v>
      </c>
      <c r="D538" s="1">
        <v>1</v>
      </c>
      <c r="E538" s="1" t="s">
        <v>3281</v>
      </c>
      <c r="F538" s="6">
        <v>36712</v>
      </c>
      <c r="G538" s="5">
        <v>0</v>
      </c>
    </row>
    <row r="539" spans="1:7" x14ac:dyDescent="0.25">
      <c r="A539" s="1">
        <v>35636</v>
      </c>
      <c r="B539" s="1" t="s">
        <v>2936</v>
      </c>
      <c r="C539">
        <v>524</v>
      </c>
      <c r="D539" s="1">
        <v>2</v>
      </c>
      <c r="E539" s="1" t="s">
        <v>2423</v>
      </c>
      <c r="F539" s="6">
        <v>36712</v>
      </c>
      <c r="G539" s="5">
        <v>0</v>
      </c>
    </row>
    <row r="540" spans="1:7" x14ac:dyDescent="0.25">
      <c r="A540" s="1">
        <v>35100</v>
      </c>
      <c r="B540" s="1" t="s">
        <v>2936</v>
      </c>
      <c r="C540">
        <v>524</v>
      </c>
      <c r="D540" s="1">
        <v>4</v>
      </c>
      <c r="E540" s="1" t="s">
        <v>2423</v>
      </c>
      <c r="F540" s="6">
        <v>36712</v>
      </c>
      <c r="G540" s="5">
        <v>0</v>
      </c>
    </row>
    <row r="541" spans="1:7" x14ac:dyDescent="0.25">
      <c r="A541" s="1">
        <v>36878</v>
      </c>
      <c r="B541" s="1" t="s">
        <v>3367</v>
      </c>
      <c r="C541">
        <v>524</v>
      </c>
      <c r="D541" s="1">
        <v>1</v>
      </c>
      <c r="E541" s="1" t="s">
        <v>3272</v>
      </c>
      <c r="F541" s="6">
        <v>36866</v>
      </c>
      <c r="G541" s="5">
        <v>0</v>
      </c>
    </row>
    <row r="542" spans="1:7" x14ac:dyDescent="0.25">
      <c r="A542" s="1">
        <v>39292</v>
      </c>
      <c r="B542" s="1" t="s">
        <v>3269</v>
      </c>
      <c r="C542">
        <v>524</v>
      </c>
      <c r="D542" s="1">
        <v>1</v>
      </c>
      <c r="E542" s="1" t="s">
        <v>3213</v>
      </c>
      <c r="F542" s="6">
        <v>37116</v>
      </c>
      <c r="G542" s="5">
        <v>13549.23</v>
      </c>
    </row>
    <row r="543" spans="1:7" x14ac:dyDescent="0.25">
      <c r="A543" s="1">
        <v>39289</v>
      </c>
      <c r="B543" s="1" t="s">
        <v>3270</v>
      </c>
      <c r="C543">
        <v>524</v>
      </c>
      <c r="D543" s="1">
        <v>1</v>
      </c>
      <c r="E543" s="1" t="s">
        <v>3213</v>
      </c>
      <c r="F543" s="6">
        <v>37116</v>
      </c>
      <c r="G543" s="5">
        <v>13549.23</v>
      </c>
    </row>
    <row r="544" spans="1:7" x14ac:dyDescent="0.25">
      <c r="A544" s="1">
        <v>39490</v>
      </c>
      <c r="B544" s="1" t="s">
        <v>3265</v>
      </c>
      <c r="C544">
        <v>524</v>
      </c>
      <c r="D544" s="1">
        <v>1</v>
      </c>
      <c r="E544" s="1" t="s">
        <v>3122</v>
      </c>
      <c r="F544" s="6">
        <v>37133</v>
      </c>
      <c r="G544" s="5">
        <v>15300.41</v>
      </c>
    </row>
    <row r="545" spans="1:7" x14ac:dyDescent="0.25">
      <c r="A545" s="1">
        <v>40080</v>
      </c>
      <c r="B545" s="1" t="s">
        <v>3250</v>
      </c>
      <c r="C545">
        <v>524</v>
      </c>
      <c r="D545" s="1">
        <v>1</v>
      </c>
      <c r="E545" s="1" t="s">
        <v>3122</v>
      </c>
      <c r="F545" s="6">
        <v>37194</v>
      </c>
      <c r="G545" s="5">
        <v>15300.41</v>
      </c>
    </row>
    <row r="546" spans="1:7" x14ac:dyDescent="0.25">
      <c r="A546" s="1">
        <v>66043</v>
      </c>
      <c r="B546" s="1" t="s">
        <v>2936</v>
      </c>
      <c r="C546">
        <v>524</v>
      </c>
      <c r="D546" s="1">
        <v>1</v>
      </c>
      <c r="E546" s="1" t="s">
        <v>2937</v>
      </c>
      <c r="F546" s="6">
        <v>39468</v>
      </c>
      <c r="G546" s="5">
        <v>28900</v>
      </c>
    </row>
    <row r="547" spans="1:7" x14ac:dyDescent="0.25">
      <c r="A547" s="1">
        <v>34483</v>
      </c>
      <c r="B547" s="1" t="s">
        <v>3475</v>
      </c>
      <c r="C547">
        <v>525</v>
      </c>
      <c r="D547" s="1">
        <v>1</v>
      </c>
      <c r="E547" s="1" t="s">
        <v>3476</v>
      </c>
      <c r="F547" s="6">
        <v>36678</v>
      </c>
      <c r="G547" s="5">
        <v>21420.57</v>
      </c>
    </row>
    <row r="548" spans="1:7" x14ac:dyDescent="0.25">
      <c r="A548" s="1">
        <v>34479</v>
      </c>
      <c r="B548" s="1" t="s">
        <v>3475</v>
      </c>
      <c r="C548">
        <v>525</v>
      </c>
      <c r="D548" s="1">
        <v>1</v>
      </c>
      <c r="E548" s="1" t="s">
        <v>3476</v>
      </c>
      <c r="F548" s="6">
        <v>36678</v>
      </c>
      <c r="G548" s="5">
        <v>21420.57</v>
      </c>
    </row>
    <row r="549" spans="1:7" x14ac:dyDescent="0.25">
      <c r="A549" s="1">
        <v>34510</v>
      </c>
      <c r="B549" s="1" t="s">
        <v>3470</v>
      </c>
      <c r="C549">
        <v>526</v>
      </c>
      <c r="D549" s="1">
        <v>1</v>
      </c>
      <c r="E549" s="1" t="s">
        <v>3405</v>
      </c>
      <c r="F549" s="6">
        <v>36678</v>
      </c>
      <c r="G549" s="5">
        <v>17639.57</v>
      </c>
    </row>
    <row r="550" spans="1:7" x14ac:dyDescent="0.25">
      <c r="A550" s="1">
        <v>35946</v>
      </c>
      <c r="B550" s="1" t="s">
        <v>3404</v>
      </c>
      <c r="C550">
        <v>526</v>
      </c>
      <c r="D550" s="1">
        <v>1</v>
      </c>
      <c r="E550" s="1" t="s">
        <v>3405</v>
      </c>
      <c r="F550" s="6">
        <v>36790</v>
      </c>
      <c r="G550" s="5">
        <v>17639.57</v>
      </c>
    </row>
    <row r="551" spans="1:7" x14ac:dyDescent="0.25">
      <c r="A551" s="1">
        <v>33324</v>
      </c>
      <c r="B551" s="1" t="s">
        <v>3527</v>
      </c>
      <c r="C551">
        <v>529</v>
      </c>
      <c r="D551" s="1">
        <v>1</v>
      </c>
      <c r="E551" s="1" t="s">
        <v>3259</v>
      </c>
      <c r="F551" s="6">
        <v>36572</v>
      </c>
      <c r="G551" s="5">
        <v>0</v>
      </c>
    </row>
    <row r="552" spans="1:7" x14ac:dyDescent="0.25">
      <c r="A552" s="1">
        <v>33325</v>
      </c>
      <c r="B552" s="1" t="s">
        <v>3526</v>
      </c>
      <c r="C552">
        <v>529</v>
      </c>
      <c r="D552" s="1">
        <v>1</v>
      </c>
      <c r="E552" s="1" t="s">
        <v>3259</v>
      </c>
      <c r="F552" s="6">
        <v>36572</v>
      </c>
      <c r="G552" s="5">
        <v>0</v>
      </c>
    </row>
    <row r="553" spans="1:7" x14ac:dyDescent="0.25">
      <c r="A553" s="1">
        <v>37327</v>
      </c>
      <c r="B553" s="1" t="s">
        <v>3354</v>
      </c>
      <c r="C553">
        <v>529</v>
      </c>
      <c r="D553" s="1">
        <v>1</v>
      </c>
      <c r="E553" s="1" t="s">
        <v>3259</v>
      </c>
      <c r="F553" s="6">
        <v>36917</v>
      </c>
      <c r="G553" s="5">
        <v>0</v>
      </c>
    </row>
    <row r="554" spans="1:7" x14ac:dyDescent="0.25">
      <c r="A554" s="1">
        <v>37337</v>
      </c>
      <c r="B554" s="1" t="s">
        <v>3350</v>
      </c>
      <c r="C554">
        <v>529</v>
      </c>
      <c r="D554" s="1">
        <v>1</v>
      </c>
      <c r="E554" s="1" t="s">
        <v>3259</v>
      </c>
      <c r="F554" s="6">
        <v>36917</v>
      </c>
      <c r="G554" s="5">
        <v>0</v>
      </c>
    </row>
    <row r="555" spans="1:7" x14ac:dyDescent="0.25">
      <c r="A555" s="1">
        <v>37342</v>
      </c>
      <c r="B555" s="1" t="s">
        <v>3348</v>
      </c>
      <c r="C555">
        <v>529</v>
      </c>
      <c r="D555" s="1">
        <v>1</v>
      </c>
      <c r="E555" s="1" t="s">
        <v>3259</v>
      </c>
      <c r="F555" s="6">
        <v>36917</v>
      </c>
      <c r="G555" s="5">
        <v>0</v>
      </c>
    </row>
    <row r="556" spans="1:7" x14ac:dyDescent="0.25">
      <c r="A556" s="1">
        <v>37347</v>
      </c>
      <c r="B556" s="1" t="s">
        <v>3346</v>
      </c>
      <c r="C556">
        <v>529</v>
      </c>
      <c r="D556" s="1">
        <v>1</v>
      </c>
      <c r="E556" s="1" t="s">
        <v>3259</v>
      </c>
      <c r="F556" s="6">
        <v>36917</v>
      </c>
      <c r="G556" s="5">
        <v>0</v>
      </c>
    </row>
    <row r="557" spans="1:7" x14ac:dyDescent="0.25">
      <c r="A557" s="1">
        <v>39744</v>
      </c>
      <c r="B557" s="1" t="s">
        <v>3258</v>
      </c>
      <c r="C557">
        <v>529</v>
      </c>
      <c r="D557" s="1">
        <v>1</v>
      </c>
      <c r="E557" s="1" t="s">
        <v>3259</v>
      </c>
      <c r="F557" s="6">
        <v>37160</v>
      </c>
      <c r="G557" s="5">
        <v>0</v>
      </c>
    </row>
    <row r="558" spans="1:7" x14ac:dyDescent="0.25">
      <c r="A558" s="1">
        <v>35258</v>
      </c>
      <c r="B558" s="1" t="s">
        <v>3429</v>
      </c>
      <c r="C558">
        <v>530</v>
      </c>
      <c r="D558" s="1">
        <v>2</v>
      </c>
      <c r="E558" s="1" t="s">
        <v>3089</v>
      </c>
      <c r="F558" s="6">
        <v>36725</v>
      </c>
      <c r="G558" s="5">
        <v>17639.57</v>
      </c>
    </row>
    <row r="559" spans="1:7" x14ac:dyDescent="0.25">
      <c r="A559" s="1">
        <v>35259</v>
      </c>
      <c r="B559" s="1" t="s">
        <v>3428</v>
      </c>
      <c r="C559">
        <v>530</v>
      </c>
      <c r="D559" s="1">
        <v>3</v>
      </c>
      <c r="E559" s="1" t="s">
        <v>3089</v>
      </c>
      <c r="F559" s="6">
        <v>36725</v>
      </c>
      <c r="G559" s="5">
        <v>17639.57</v>
      </c>
    </row>
    <row r="560" spans="1:7" x14ac:dyDescent="0.25">
      <c r="A560" s="1">
        <v>35260</v>
      </c>
      <c r="B560" s="1" t="s">
        <v>3427</v>
      </c>
      <c r="C560">
        <v>530</v>
      </c>
      <c r="D560" s="1">
        <v>1</v>
      </c>
      <c r="E560" s="1" t="s">
        <v>3089</v>
      </c>
      <c r="F560" s="6">
        <v>36725</v>
      </c>
      <c r="G560" s="5">
        <v>17639.57</v>
      </c>
    </row>
    <row r="561" spans="1:7" x14ac:dyDescent="0.25">
      <c r="A561" s="1">
        <v>35917</v>
      </c>
      <c r="B561" s="1" t="s">
        <v>3407</v>
      </c>
      <c r="C561">
        <v>530</v>
      </c>
      <c r="D561" s="1">
        <v>1</v>
      </c>
      <c r="E561" s="1" t="s">
        <v>3089</v>
      </c>
      <c r="F561" s="6">
        <v>36725</v>
      </c>
      <c r="G561" s="5">
        <v>17639.57</v>
      </c>
    </row>
    <row r="562" spans="1:7" x14ac:dyDescent="0.25">
      <c r="A562" s="1">
        <v>37449</v>
      </c>
      <c r="B562" s="1" t="s">
        <v>3337</v>
      </c>
      <c r="C562">
        <v>530</v>
      </c>
      <c r="D562" s="1">
        <v>3</v>
      </c>
      <c r="E562" s="1" t="s">
        <v>3089</v>
      </c>
      <c r="F562" s="6">
        <v>36928</v>
      </c>
      <c r="G562" s="5">
        <v>17639.57</v>
      </c>
    </row>
    <row r="563" spans="1:7" x14ac:dyDescent="0.25">
      <c r="A563" s="1">
        <v>37570</v>
      </c>
      <c r="B563" s="1" t="s">
        <v>3333</v>
      </c>
      <c r="C563">
        <v>530</v>
      </c>
      <c r="D563" s="1">
        <v>2</v>
      </c>
      <c r="E563" s="1" t="s">
        <v>3334</v>
      </c>
      <c r="F563" s="6">
        <v>36944</v>
      </c>
      <c r="G563" s="5">
        <v>17639.57</v>
      </c>
    </row>
    <row r="564" spans="1:7" x14ac:dyDescent="0.25">
      <c r="A564" s="1">
        <v>39054</v>
      </c>
      <c r="B564" s="1" t="s">
        <v>2969</v>
      </c>
      <c r="C564">
        <v>530</v>
      </c>
      <c r="D564" s="1">
        <v>1</v>
      </c>
      <c r="E564" s="1" t="s">
        <v>3089</v>
      </c>
      <c r="F564" s="6">
        <v>37084</v>
      </c>
      <c r="G564" s="5">
        <v>17639.57</v>
      </c>
    </row>
    <row r="565" spans="1:7" x14ac:dyDescent="0.25">
      <c r="A565" s="1">
        <v>63721</v>
      </c>
      <c r="B565" s="1" t="s">
        <v>2969</v>
      </c>
      <c r="C565">
        <v>530</v>
      </c>
      <c r="D565" s="1">
        <v>1</v>
      </c>
      <c r="E565" s="1" t="s">
        <v>2970</v>
      </c>
      <c r="F565" s="6">
        <v>39274</v>
      </c>
      <c r="G565" s="5">
        <v>0</v>
      </c>
    </row>
    <row r="566" spans="1:7" x14ac:dyDescent="0.25">
      <c r="A566" s="1">
        <v>84275</v>
      </c>
      <c r="B566" s="1" t="s">
        <v>2732</v>
      </c>
      <c r="C566">
        <v>530</v>
      </c>
      <c r="D566" s="1">
        <v>1</v>
      </c>
      <c r="E566" s="1" t="s">
        <v>2423</v>
      </c>
      <c r="F566" s="6">
        <v>41226</v>
      </c>
      <c r="G566" s="5">
        <v>0</v>
      </c>
    </row>
    <row r="567" spans="1:7" x14ac:dyDescent="0.25">
      <c r="A567" s="1">
        <v>84274</v>
      </c>
      <c r="B567" s="1" t="s">
        <v>2732</v>
      </c>
      <c r="C567">
        <v>530</v>
      </c>
      <c r="D567" s="1">
        <v>1</v>
      </c>
      <c r="E567" s="1" t="s">
        <v>2733</v>
      </c>
      <c r="F567" s="6">
        <v>41586</v>
      </c>
      <c r="G567" s="5">
        <v>31500</v>
      </c>
    </row>
    <row r="568" spans="1:7" x14ac:dyDescent="0.25">
      <c r="A568" s="1">
        <v>35519</v>
      </c>
      <c r="B568" s="1" t="s">
        <v>3418</v>
      </c>
      <c r="C568">
        <v>533</v>
      </c>
      <c r="D568" s="1">
        <v>1</v>
      </c>
      <c r="E568" s="1" t="s">
        <v>3419</v>
      </c>
      <c r="F568" s="6">
        <v>36743</v>
      </c>
      <c r="G568" s="5">
        <v>12015.36</v>
      </c>
    </row>
    <row r="569" spans="1:7" x14ac:dyDescent="0.25">
      <c r="A569" s="1">
        <v>35719</v>
      </c>
      <c r="B569" s="1" t="s">
        <v>3413</v>
      </c>
      <c r="C569">
        <v>534</v>
      </c>
      <c r="D569" s="1">
        <v>2</v>
      </c>
      <c r="E569" s="1" t="s">
        <v>2423</v>
      </c>
      <c r="F569" s="6">
        <v>36712</v>
      </c>
      <c r="G569" s="5">
        <v>0</v>
      </c>
    </row>
    <row r="570" spans="1:7" x14ac:dyDescent="0.25">
      <c r="A570" s="1">
        <v>35718</v>
      </c>
      <c r="B570" s="1" t="s">
        <v>3414</v>
      </c>
      <c r="C570">
        <v>535</v>
      </c>
      <c r="D570" s="1">
        <v>1</v>
      </c>
      <c r="E570" s="1" t="s">
        <v>3213</v>
      </c>
      <c r="F570" s="6">
        <v>36619</v>
      </c>
      <c r="G570" s="5">
        <v>0</v>
      </c>
    </row>
    <row r="571" spans="1:7" x14ac:dyDescent="0.25">
      <c r="A571" s="1">
        <v>35490</v>
      </c>
      <c r="B571" s="1" t="s">
        <v>3420</v>
      </c>
      <c r="C571">
        <v>536</v>
      </c>
      <c r="D571" s="1">
        <v>2</v>
      </c>
      <c r="E571" s="1" t="s">
        <v>3192</v>
      </c>
      <c r="F571" s="6">
        <v>36741</v>
      </c>
      <c r="G571" s="5">
        <v>12986.81</v>
      </c>
    </row>
    <row r="572" spans="1:7" x14ac:dyDescent="0.25">
      <c r="A572" s="1">
        <v>39929</v>
      </c>
      <c r="B572" s="1" t="s">
        <v>3255</v>
      </c>
      <c r="C572">
        <v>536</v>
      </c>
      <c r="D572" s="1">
        <v>4</v>
      </c>
      <c r="E572" s="1" t="s">
        <v>3192</v>
      </c>
      <c r="F572" s="6">
        <v>37180</v>
      </c>
      <c r="G572" s="5">
        <v>13480</v>
      </c>
    </row>
    <row r="573" spans="1:7" x14ac:dyDescent="0.25">
      <c r="A573" s="1">
        <v>44448</v>
      </c>
      <c r="B573" s="1" t="s">
        <v>3181</v>
      </c>
      <c r="C573">
        <v>536</v>
      </c>
      <c r="D573" s="1">
        <v>1</v>
      </c>
      <c r="E573" s="1" t="s">
        <v>2828</v>
      </c>
      <c r="F573" s="6">
        <v>37610</v>
      </c>
      <c r="G573" s="5">
        <v>13480</v>
      </c>
    </row>
    <row r="574" spans="1:7" x14ac:dyDescent="0.25">
      <c r="A574" s="1">
        <v>108030</v>
      </c>
      <c r="B574" s="1" t="s">
        <v>2484</v>
      </c>
      <c r="C574">
        <v>536</v>
      </c>
      <c r="D574" s="1">
        <v>1</v>
      </c>
      <c r="E574" s="1" t="s">
        <v>2485</v>
      </c>
      <c r="F574" s="6">
        <v>43578</v>
      </c>
      <c r="G574" s="5">
        <v>44258</v>
      </c>
    </row>
    <row r="575" spans="1:7" x14ac:dyDescent="0.25">
      <c r="A575" s="1">
        <v>32716</v>
      </c>
      <c r="B575" s="1" t="s">
        <v>3548</v>
      </c>
      <c r="C575">
        <v>537</v>
      </c>
      <c r="D575" s="1">
        <v>2</v>
      </c>
      <c r="E575" s="1" t="s">
        <v>3267</v>
      </c>
      <c r="F575" s="6">
        <v>36510</v>
      </c>
      <c r="G575" s="5">
        <v>14571.82</v>
      </c>
    </row>
    <row r="576" spans="1:7" x14ac:dyDescent="0.25">
      <c r="A576" s="1">
        <v>35639</v>
      </c>
      <c r="B576" s="1" t="s">
        <v>3415</v>
      </c>
      <c r="C576">
        <v>537</v>
      </c>
      <c r="D576" s="1">
        <v>1</v>
      </c>
      <c r="E576" s="1" t="s">
        <v>2460</v>
      </c>
      <c r="F576" s="6">
        <v>36745</v>
      </c>
      <c r="G576" s="5">
        <v>16284.65</v>
      </c>
    </row>
    <row r="577" spans="1:7" x14ac:dyDescent="0.25">
      <c r="A577" s="1">
        <v>36602</v>
      </c>
      <c r="B577" s="1" t="s">
        <v>3179</v>
      </c>
      <c r="C577">
        <v>537</v>
      </c>
      <c r="D577" s="1">
        <v>1</v>
      </c>
      <c r="E577" s="1" t="s">
        <v>3224</v>
      </c>
      <c r="F577" s="6">
        <v>36844</v>
      </c>
      <c r="G577" s="5">
        <v>0</v>
      </c>
    </row>
    <row r="578" spans="1:7" x14ac:dyDescent="0.25">
      <c r="A578" s="1">
        <v>36600</v>
      </c>
      <c r="B578" s="1" t="s">
        <v>3179</v>
      </c>
      <c r="C578">
        <v>537</v>
      </c>
      <c r="D578" s="1">
        <v>1</v>
      </c>
      <c r="E578" s="1" t="s">
        <v>3224</v>
      </c>
      <c r="F578" s="6">
        <v>36844</v>
      </c>
      <c r="G578" s="5">
        <v>15338.76</v>
      </c>
    </row>
    <row r="579" spans="1:7" x14ac:dyDescent="0.25">
      <c r="A579" s="1">
        <v>41510</v>
      </c>
      <c r="B579" s="1" t="s">
        <v>3179</v>
      </c>
      <c r="C579">
        <v>537</v>
      </c>
      <c r="D579" s="1">
        <v>1</v>
      </c>
      <c r="E579" s="1" t="s">
        <v>3224</v>
      </c>
      <c r="F579" s="6">
        <v>37334</v>
      </c>
      <c r="G579" s="5">
        <v>0</v>
      </c>
    </row>
    <row r="580" spans="1:7" x14ac:dyDescent="0.25">
      <c r="A580" s="1">
        <v>44451</v>
      </c>
      <c r="B580" s="1" t="s">
        <v>3179</v>
      </c>
      <c r="C580">
        <v>537</v>
      </c>
      <c r="D580" s="1">
        <v>1</v>
      </c>
      <c r="E580" s="1" t="s">
        <v>2460</v>
      </c>
      <c r="F580" s="6">
        <v>37615</v>
      </c>
      <c r="G580" s="5">
        <v>12040</v>
      </c>
    </row>
    <row r="581" spans="1:7" x14ac:dyDescent="0.25">
      <c r="A581" s="1">
        <v>44615</v>
      </c>
      <c r="B581" s="1" t="s">
        <v>3179</v>
      </c>
      <c r="C581">
        <v>537</v>
      </c>
      <c r="D581" s="1">
        <v>1</v>
      </c>
      <c r="E581" s="1" t="s">
        <v>3180</v>
      </c>
      <c r="F581" s="6">
        <v>37641</v>
      </c>
      <c r="G581" s="5">
        <v>17500</v>
      </c>
    </row>
    <row r="582" spans="1:7" x14ac:dyDescent="0.25">
      <c r="A582" s="1">
        <v>37161</v>
      </c>
      <c r="B582" s="1" t="s">
        <v>3360</v>
      </c>
      <c r="C582">
        <v>538</v>
      </c>
      <c r="D582" s="1">
        <v>1</v>
      </c>
      <c r="E582" s="1" t="s">
        <v>3297</v>
      </c>
      <c r="F582" s="6">
        <v>36760</v>
      </c>
      <c r="G582" s="5">
        <v>19173.45</v>
      </c>
    </row>
    <row r="583" spans="1:7" x14ac:dyDescent="0.25">
      <c r="A583" s="1">
        <v>35632</v>
      </c>
      <c r="B583" s="1" t="s">
        <v>3416</v>
      </c>
      <c r="C583">
        <v>538</v>
      </c>
      <c r="D583" s="1">
        <v>1</v>
      </c>
      <c r="E583" s="1" t="s">
        <v>3297</v>
      </c>
      <c r="F583" s="6">
        <v>36760</v>
      </c>
      <c r="G583" s="5">
        <v>19173.45</v>
      </c>
    </row>
    <row r="584" spans="1:7" x14ac:dyDescent="0.25">
      <c r="A584" s="1">
        <v>35631</v>
      </c>
      <c r="B584" s="1" t="s">
        <v>3417</v>
      </c>
      <c r="C584">
        <v>538</v>
      </c>
      <c r="D584" s="1">
        <v>1</v>
      </c>
      <c r="E584" s="1" t="s">
        <v>3297</v>
      </c>
      <c r="F584" s="6">
        <v>36760</v>
      </c>
      <c r="G584" s="5">
        <v>19173.45</v>
      </c>
    </row>
    <row r="585" spans="1:7" x14ac:dyDescent="0.25">
      <c r="A585" s="1">
        <v>44986</v>
      </c>
      <c r="B585" s="1" t="s">
        <v>3175</v>
      </c>
      <c r="C585">
        <v>538</v>
      </c>
      <c r="D585" s="1">
        <v>1</v>
      </c>
      <c r="E585" s="1" t="s">
        <v>3131</v>
      </c>
      <c r="F585" s="6">
        <v>37655</v>
      </c>
      <c r="G585" s="5">
        <v>16500</v>
      </c>
    </row>
    <row r="586" spans="1:7" x14ac:dyDescent="0.25">
      <c r="A586" s="1">
        <v>35457</v>
      </c>
      <c r="B586" s="1" t="s">
        <v>3421</v>
      </c>
      <c r="C586">
        <v>539</v>
      </c>
      <c r="D586" s="1">
        <v>1</v>
      </c>
      <c r="E586" s="1" t="s">
        <v>3422</v>
      </c>
      <c r="F586" s="6">
        <v>36742</v>
      </c>
      <c r="G586" s="5">
        <v>5521.95</v>
      </c>
    </row>
    <row r="587" spans="1:7" x14ac:dyDescent="0.25">
      <c r="A587" s="1">
        <v>35967</v>
      </c>
      <c r="B587" s="1" t="s">
        <v>3401</v>
      </c>
      <c r="C587">
        <v>540</v>
      </c>
      <c r="D587" s="1">
        <v>1</v>
      </c>
      <c r="E587" s="1" t="s">
        <v>3402</v>
      </c>
      <c r="F587" s="6">
        <v>36794</v>
      </c>
      <c r="G587" s="5">
        <v>11005.56</v>
      </c>
    </row>
    <row r="588" spans="1:7" x14ac:dyDescent="0.25">
      <c r="A588" s="1">
        <v>38749</v>
      </c>
      <c r="B588" s="1" t="s">
        <v>3292</v>
      </c>
      <c r="C588">
        <v>540</v>
      </c>
      <c r="D588" s="1">
        <v>2</v>
      </c>
      <c r="E588" s="1" t="s">
        <v>3203</v>
      </c>
      <c r="F588" s="6">
        <v>37060</v>
      </c>
      <c r="G588" s="5">
        <v>10481.48</v>
      </c>
    </row>
    <row r="589" spans="1:7" x14ac:dyDescent="0.25">
      <c r="A589" s="1">
        <v>31393</v>
      </c>
      <c r="B589" s="1" t="s">
        <v>3597</v>
      </c>
      <c r="C589">
        <v>541</v>
      </c>
      <c r="D589" s="1">
        <v>1</v>
      </c>
      <c r="E589" s="1" t="s">
        <v>3412</v>
      </c>
      <c r="F589" s="6">
        <v>36392</v>
      </c>
      <c r="G589" s="5">
        <v>12549.89</v>
      </c>
    </row>
    <row r="590" spans="1:7" x14ac:dyDescent="0.25">
      <c r="A590" s="1">
        <v>36290</v>
      </c>
      <c r="B590" s="1" t="s">
        <v>3383</v>
      </c>
      <c r="C590">
        <v>541</v>
      </c>
      <c r="D590" s="1">
        <v>1</v>
      </c>
      <c r="E590" s="1" t="s">
        <v>2423</v>
      </c>
      <c r="F590" s="6">
        <v>36731</v>
      </c>
      <c r="G590" s="5">
        <v>0</v>
      </c>
    </row>
    <row r="591" spans="1:7" x14ac:dyDescent="0.25">
      <c r="A591" s="1">
        <v>35317</v>
      </c>
      <c r="B591" s="1" t="s">
        <v>3383</v>
      </c>
      <c r="C591">
        <v>541</v>
      </c>
      <c r="D591" s="1">
        <v>3</v>
      </c>
      <c r="E591" s="1" t="s">
        <v>2423</v>
      </c>
      <c r="F591" s="6">
        <v>36731</v>
      </c>
      <c r="G591" s="5">
        <v>0</v>
      </c>
    </row>
    <row r="592" spans="1:7" x14ac:dyDescent="0.25">
      <c r="A592" s="1">
        <v>35318</v>
      </c>
      <c r="B592" s="1" t="s">
        <v>3423</v>
      </c>
      <c r="C592">
        <v>542</v>
      </c>
      <c r="D592" s="1">
        <v>1</v>
      </c>
      <c r="E592" s="1" t="s">
        <v>2423</v>
      </c>
      <c r="F592" s="6">
        <v>36731</v>
      </c>
      <c r="G592" s="5">
        <v>0</v>
      </c>
    </row>
    <row r="593" spans="1:7" x14ac:dyDescent="0.25">
      <c r="A593" s="1">
        <v>36090</v>
      </c>
      <c r="B593" s="1" t="s">
        <v>3399</v>
      </c>
      <c r="C593">
        <v>543</v>
      </c>
      <c r="D593" s="1">
        <v>1</v>
      </c>
      <c r="E593" s="1" t="s">
        <v>3244</v>
      </c>
      <c r="F593" s="6">
        <v>36803</v>
      </c>
      <c r="G593" s="5">
        <v>19178.560000000001</v>
      </c>
    </row>
    <row r="594" spans="1:7" x14ac:dyDescent="0.25">
      <c r="A594" s="1">
        <v>36093</v>
      </c>
      <c r="B594" s="1" t="s">
        <v>3397</v>
      </c>
      <c r="C594">
        <v>544</v>
      </c>
      <c r="D594" s="1">
        <v>1</v>
      </c>
      <c r="E594" s="1" t="s">
        <v>3398</v>
      </c>
      <c r="F594" s="6">
        <v>36804</v>
      </c>
      <c r="G594" s="5">
        <v>10737.13</v>
      </c>
    </row>
    <row r="595" spans="1:7" x14ac:dyDescent="0.25">
      <c r="A595" s="1">
        <v>36110</v>
      </c>
      <c r="B595" s="1" t="s">
        <v>3393</v>
      </c>
      <c r="C595">
        <v>545</v>
      </c>
      <c r="D595" s="1">
        <v>1</v>
      </c>
      <c r="E595" s="1" t="s">
        <v>3392</v>
      </c>
      <c r="F595" s="6">
        <v>36801</v>
      </c>
      <c r="G595" s="5">
        <v>15589.29</v>
      </c>
    </row>
    <row r="596" spans="1:7" x14ac:dyDescent="0.25">
      <c r="A596" s="1">
        <v>36454</v>
      </c>
      <c r="B596" s="1" t="s">
        <v>3381</v>
      </c>
      <c r="C596">
        <v>547</v>
      </c>
      <c r="D596" s="1">
        <v>3</v>
      </c>
      <c r="E596" s="1" t="s">
        <v>3089</v>
      </c>
      <c r="F596" s="6">
        <v>36833</v>
      </c>
      <c r="G596" s="5">
        <v>12526.65</v>
      </c>
    </row>
    <row r="597" spans="1:7" x14ac:dyDescent="0.25">
      <c r="A597" s="1">
        <v>44005</v>
      </c>
      <c r="B597" s="1" t="s">
        <v>3184</v>
      </c>
      <c r="C597">
        <v>547</v>
      </c>
      <c r="D597" s="1">
        <v>1</v>
      </c>
      <c r="E597" s="1" t="s">
        <v>3185</v>
      </c>
      <c r="F597" s="6">
        <v>37574</v>
      </c>
      <c r="G597" s="5">
        <v>0</v>
      </c>
    </row>
    <row r="598" spans="1:7" x14ac:dyDescent="0.25">
      <c r="A598" s="1">
        <v>37937</v>
      </c>
      <c r="B598" s="1" t="s">
        <v>3320</v>
      </c>
      <c r="C598">
        <v>548</v>
      </c>
      <c r="D598" s="1">
        <v>1</v>
      </c>
      <c r="E598" s="1" t="s">
        <v>3283</v>
      </c>
      <c r="F598" s="6">
        <v>36783</v>
      </c>
      <c r="G598" s="5">
        <v>14559.04</v>
      </c>
    </row>
    <row r="599" spans="1:7" x14ac:dyDescent="0.25">
      <c r="A599" s="1">
        <v>37904</v>
      </c>
      <c r="B599" s="1" t="s">
        <v>3323</v>
      </c>
      <c r="C599">
        <v>548</v>
      </c>
      <c r="D599" s="1">
        <v>1</v>
      </c>
      <c r="E599" s="1" t="s">
        <v>3283</v>
      </c>
      <c r="F599" s="6">
        <v>36783</v>
      </c>
      <c r="G599" s="5">
        <v>14559.04</v>
      </c>
    </row>
    <row r="600" spans="1:7" x14ac:dyDescent="0.25">
      <c r="A600" s="1">
        <v>37903</v>
      </c>
      <c r="B600" s="1" t="s">
        <v>3324</v>
      </c>
      <c r="C600">
        <v>548</v>
      </c>
      <c r="D600" s="1">
        <v>4</v>
      </c>
      <c r="E600" s="1" t="s">
        <v>3283</v>
      </c>
      <c r="F600" s="6">
        <v>36783</v>
      </c>
      <c r="G600" s="5">
        <v>14559.04</v>
      </c>
    </row>
    <row r="601" spans="1:7" x14ac:dyDescent="0.25">
      <c r="A601" s="1">
        <v>35884</v>
      </c>
      <c r="B601" s="1" t="s">
        <v>3408</v>
      </c>
      <c r="C601">
        <v>548</v>
      </c>
      <c r="D601" s="1">
        <v>2</v>
      </c>
      <c r="E601" s="1" t="s">
        <v>3283</v>
      </c>
      <c r="F601" s="6">
        <v>36783</v>
      </c>
      <c r="G601" s="5">
        <v>14559.04</v>
      </c>
    </row>
    <row r="602" spans="1:7" x14ac:dyDescent="0.25">
      <c r="A602" s="1">
        <v>36177</v>
      </c>
      <c r="B602" s="1" t="s">
        <v>3389</v>
      </c>
      <c r="C602">
        <v>548</v>
      </c>
      <c r="D602" s="1">
        <v>2</v>
      </c>
      <c r="E602" s="1" t="s">
        <v>3283</v>
      </c>
      <c r="F602" s="6">
        <v>36783</v>
      </c>
      <c r="G602" s="5">
        <v>14559.04</v>
      </c>
    </row>
    <row r="603" spans="1:7" x14ac:dyDescent="0.25">
      <c r="A603" s="1">
        <v>36175</v>
      </c>
      <c r="B603" s="1" t="s">
        <v>3390</v>
      </c>
      <c r="C603">
        <v>548</v>
      </c>
      <c r="D603" s="1">
        <v>2</v>
      </c>
      <c r="E603" s="1" t="s">
        <v>3283</v>
      </c>
      <c r="F603" s="6">
        <v>36783</v>
      </c>
      <c r="G603" s="5">
        <v>14559.04</v>
      </c>
    </row>
    <row r="604" spans="1:7" x14ac:dyDescent="0.25">
      <c r="A604" s="1">
        <v>38962</v>
      </c>
      <c r="B604" s="1" t="s">
        <v>3289</v>
      </c>
      <c r="C604">
        <v>548</v>
      </c>
      <c r="D604" s="1">
        <v>1</v>
      </c>
      <c r="E604" s="1" t="s">
        <v>3283</v>
      </c>
      <c r="F604" s="6">
        <v>36917</v>
      </c>
      <c r="G604" s="5">
        <v>14559.04</v>
      </c>
    </row>
    <row r="605" spans="1:7" x14ac:dyDescent="0.25">
      <c r="A605" s="1">
        <v>37286</v>
      </c>
      <c r="B605" s="1" t="s">
        <v>3358</v>
      </c>
      <c r="C605">
        <v>548</v>
      </c>
      <c r="D605" s="1">
        <v>1</v>
      </c>
      <c r="E605" s="1" t="s">
        <v>3283</v>
      </c>
      <c r="F605" s="6">
        <v>36917</v>
      </c>
      <c r="G605" s="5">
        <v>14559.04</v>
      </c>
    </row>
    <row r="606" spans="1:7" x14ac:dyDescent="0.25">
      <c r="A606" s="1">
        <v>37925</v>
      </c>
      <c r="B606" s="1" t="s">
        <v>3321</v>
      </c>
      <c r="C606">
        <v>548</v>
      </c>
      <c r="D606" s="1">
        <v>2</v>
      </c>
      <c r="E606" s="1" t="s">
        <v>2453</v>
      </c>
      <c r="F606" s="6">
        <v>36982</v>
      </c>
      <c r="G606" s="5">
        <v>16616.990000000002</v>
      </c>
    </row>
    <row r="607" spans="1:7" x14ac:dyDescent="0.25">
      <c r="A607" s="1">
        <v>37909</v>
      </c>
      <c r="B607" s="1" t="s">
        <v>3322</v>
      </c>
      <c r="C607">
        <v>548</v>
      </c>
      <c r="D607" s="1">
        <v>2</v>
      </c>
      <c r="E607" s="1" t="s">
        <v>2453</v>
      </c>
      <c r="F607" s="6">
        <v>36982</v>
      </c>
      <c r="G607" s="5">
        <v>16616.990000000002</v>
      </c>
    </row>
    <row r="608" spans="1:7" x14ac:dyDescent="0.25">
      <c r="A608" s="1">
        <v>38547</v>
      </c>
      <c r="B608" s="1" t="s">
        <v>2899</v>
      </c>
      <c r="C608">
        <v>548</v>
      </c>
      <c r="D608" s="1">
        <v>2</v>
      </c>
      <c r="E608" s="1" t="s">
        <v>3274</v>
      </c>
      <c r="F608" s="6">
        <v>37035</v>
      </c>
      <c r="G608" s="5">
        <v>23008.13</v>
      </c>
    </row>
    <row r="609" spans="1:7" x14ac:dyDescent="0.25">
      <c r="A609" s="1">
        <v>38712</v>
      </c>
      <c r="B609" s="1" t="s">
        <v>3293</v>
      </c>
      <c r="C609">
        <v>548</v>
      </c>
      <c r="D609" s="1">
        <v>2</v>
      </c>
      <c r="E609" s="1" t="s">
        <v>3283</v>
      </c>
      <c r="F609" s="6">
        <v>37055</v>
      </c>
      <c r="G609" s="5">
        <v>14559.04</v>
      </c>
    </row>
    <row r="610" spans="1:7" x14ac:dyDescent="0.25">
      <c r="A610" s="1">
        <v>38827</v>
      </c>
      <c r="B610" s="1" t="s">
        <v>3291</v>
      </c>
      <c r="C610">
        <v>548</v>
      </c>
      <c r="D610" s="1">
        <v>2</v>
      </c>
      <c r="E610" s="1" t="s">
        <v>3283</v>
      </c>
      <c r="F610" s="6">
        <v>37064</v>
      </c>
      <c r="G610" s="5">
        <v>14559.04</v>
      </c>
    </row>
    <row r="611" spans="1:7" x14ac:dyDescent="0.25">
      <c r="A611" s="1">
        <v>38898</v>
      </c>
      <c r="B611" s="1" t="s">
        <v>3290</v>
      </c>
      <c r="C611">
        <v>548</v>
      </c>
      <c r="D611" s="1">
        <v>2</v>
      </c>
      <c r="E611" s="1" t="s">
        <v>3283</v>
      </c>
      <c r="F611" s="6">
        <v>37075</v>
      </c>
      <c r="G611" s="5">
        <v>14559.04</v>
      </c>
    </row>
    <row r="612" spans="1:7" x14ac:dyDescent="0.25">
      <c r="A612" s="1">
        <v>39068</v>
      </c>
      <c r="B612" s="1" t="s">
        <v>3282</v>
      </c>
      <c r="C612">
        <v>548</v>
      </c>
      <c r="D612" s="1">
        <v>2</v>
      </c>
      <c r="E612" s="1" t="s">
        <v>3283</v>
      </c>
      <c r="F612" s="6">
        <v>37085</v>
      </c>
      <c r="G612" s="5">
        <v>14559.04</v>
      </c>
    </row>
    <row r="613" spans="1:7" x14ac:dyDescent="0.25">
      <c r="A613" s="1">
        <v>39232</v>
      </c>
      <c r="B613" s="1" t="s">
        <v>2899</v>
      </c>
      <c r="C613">
        <v>548</v>
      </c>
      <c r="D613" s="1">
        <v>2</v>
      </c>
      <c r="E613" s="1" t="s">
        <v>3274</v>
      </c>
      <c r="F613" s="6">
        <v>37102</v>
      </c>
      <c r="G613" s="5">
        <v>25308.95</v>
      </c>
    </row>
    <row r="614" spans="1:7" x14ac:dyDescent="0.25">
      <c r="A614" s="1">
        <v>39833</v>
      </c>
      <c r="B614" s="1" t="s">
        <v>2899</v>
      </c>
      <c r="C614">
        <v>548</v>
      </c>
      <c r="D614" s="1">
        <v>4</v>
      </c>
      <c r="E614" s="1" t="s">
        <v>2453</v>
      </c>
      <c r="F614" s="6">
        <v>37169</v>
      </c>
      <c r="G614" s="5">
        <v>29079.73</v>
      </c>
    </row>
    <row r="615" spans="1:7" x14ac:dyDescent="0.25">
      <c r="A615" s="1">
        <v>69273</v>
      </c>
      <c r="B615" s="1" t="s">
        <v>2899</v>
      </c>
      <c r="C615">
        <v>548</v>
      </c>
      <c r="D615" s="1">
        <v>1</v>
      </c>
      <c r="E615" s="1" t="s">
        <v>2453</v>
      </c>
      <c r="F615" s="6">
        <v>39687</v>
      </c>
      <c r="G615" s="5">
        <v>26000</v>
      </c>
    </row>
    <row r="616" spans="1:7" x14ac:dyDescent="0.25">
      <c r="A616" s="1">
        <v>69272</v>
      </c>
      <c r="B616" s="1" t="s">
        <v>2899</v>
      </c>
      <c r="C616">
        <v>548</v>
      </c>
      <c r="D616" s="1">
        <v>1</v>
      </c>
      <c r="E616" s="1" t="s">
        <v>2453</v>
      </c>
      <c r="F616" s="6">
        <v>39687</v>
      </c>
      <c r="G616" s="5">
        <v>26000</v>
      </c>
    </row>
    <row r="617" spans="1:7" x14ac:dyDescent="0.25">
      <c r="A617" s="1">
        <v>36657</v>
      </c>
      <c r="B617" s="1" t="s">
        <v>3376</v>
      </c>
      <c r="C617">
        <v>549</v>
      </c>
      <c r="D617" s="1">
        <v>1</v>
      </c>
      <c r="E617" s="1" t="s">
        <v>3377</v>
      </c>
      <c r="F617" s="6">
        <v>36850</v>
      </c>
      <c r="G617" s="5">
        <v>11759.71</v>
      </c>
    </row>
    <row r="618" spans="1:7" x14ac:dyDescent="0.25">
      <c r="A618" s="1">
        <v>36604</v>
      </c>
      <c r="B618" s="1" t="s">
        <v>3379</v>
      </c>
      <c r="C618">
        <v>550</v>
      </c>
      <c r="D618" s="1">
        <v>1</v>
      </c>
      <c r="E618" s="1" t="s">
        <v>3224</v>
      </c>
      <c r="F618" s="6">
        <v>36844</v>
      </c>
      <c r="G618" s="5">
        <v>0</v>
      </c>
    </row>
    <row r="619" spans="1:7" x14ac:dyDescent="0.25">
      <c r="A619" s="1">
        <v>38522</v>
      </c>
      <c r="B619" s="1" t="s">
        <v>3296</v>
      </c>
      <c r="C619">
        <v>552</v>
      </c>
      <c r="D619" s="1">
        <v>1</v>
      </c>
      <c r="E619" s="1" t="s">
        <v>3297</v>
      </c>
      <c r="F619" s="6">
        <v>36861</v>
      </c>
      <c r="G619" s="5">
        <v>17383.919999999998</v>
      </c>
    </row>
    <row r="620" spans="1:7" x14ac:dyDescent="0.25">
      <c r="A620" s="1">
        <v>36812</v>
      </c>
      <c r="B620" s="1" t="s">
        <v>2863</v>
      </c>
      <c r="C620">
        <v>552</v>
      </c>
      <c r="D620" s="1">
        <v>4</v>
      </c>
      <c r="E620" s="1" t="s">
        <v>3297</v>
      </c>
      <c r="F620" s="6">
        <v>36861</v>
      </c>
      <c r="G620" s="5">
        <v>17383.919999999998</v>
      </c>
    </row>
    <row r="621" spans="1:7" x14ac:dyDescent="0.25">
      <c r="A621" s="1">
        <v>41516</v>
      </c>
      <c r="B621" s="1" t="s">
        <v>2863</v>
      </c>
      <c r="C621">
        <v>552</v>
      </c>
      <c r="D621" s="1">
        <v>2</v>
      </c>
      <c r="E621" s="1" t="s">
        <v>3183</v>
      </c>
      <c r="F621" s="6">
        <v>37335</v>
      </c>
      <c r="G621" s="5">
        <v>15500</v>
      </c>
    </row>
    <row r="622" spans="1:7" x14ac:dyDescent="0.25">
      <c r="A622" s="1">
        <v>44184</v>
      </c>
      <c r="B622" s="1" t="s">
        <v>2863</v>
      </c>
      <c r="C622">
        <v>552</v>
      </c>
      <c r="D622" s="1">
        <v>1</v>
      </c>
      <c r="E622" s="1" t="s">
        <v>3183</v>
      </c>
      <c r="F622" s="6">
        <v>37588</v>
      </c>
      <c r="G622" s="5">
        <v>15500</v>
      </c>
    </row>
    <row r="623" spans="1:7" x14ac:dyDescent="0.25">
      <c r="A623" s="1">
        <v>72418</v>
      </c>
      <c r="B623" s="1" t="s">
        <v>2863</v>
      </c>
      <c r="C623">
        <v>552</v>
      </c>
      <c r="D623" s="1">
        <v>1</v>
      </c>
      <c r="E623" s="1" t="s">
        <v>2864</v>
      </c>
      <c r="F623" s="6">
        <v>40015</v>
      </c>
      <c r="G623" s="5">
        <v>33750</v>
      </c>
    </row>
    <row r="624" spans="1:7" x14ac:dyDescent="0.25">
      <c r="A624" s="1">
        <v>36655</v>
      </c>
      <c r="B624" s="1" t="s">
        <v>3378</v>
      </c>
      <c r="C624">
        <v>553</v>
      </c>
      <c r="D624" s="1">
        <v>1</v>
      </c>
      <c r="E624" s="1" t="s">
        <v>3377</v>
      </c>
      <c r="F624" s="6">
        <v>36847</v>
      </c>
      <c r="G624" s="5">
        <v>11759.71</v>
      </c>
    </row>
    <row r="625" spans="1:7" x14ac:dyDescent="0.25">
      <c r="A625" s="1">
        <v>37042</v>
      </c>
      <c r="B625" s="1" t="s">
        <v>3364</v>
      </c>
      <c r="C625">
        <v>554</v>
      </c>
      <c r="D625" s="1">
        <v>2</v>
      </c>
      <c r="E625" s="1" t="s">
        <v>3276</v>
      </c>
      <c r="F625" s="6">
        <v>36893</v>
      </c>
      <c r="G625" s="5">
        <v>16872.63</v>
      </c>
    </row>
    <row r="626" spans="1:7" x14ac:dyDescent="0.25">
      <c r="A626" s="1">
        <v>37045</v>
      </c>
      <c r="B626" s="1" t="s">
        <v>3363</v>
      </c>
      <c r="C626">
        <v>554</v>
      </c>
      <c r="D626" s="1">
        <v>2</v>
      </c>
      <c r="E626" s="1" t="s">
        <v>3276</v>
      </c>
      <c r="F626" s="6">
        <v>36893</v>
      </c>
      <c r="G626" s="5">
        <v>16872.63</v>
      </c>
    </row>
    <row r="627" spans="1:7" x14ac:dyDescent="0.25">
      <c r="A627" s="1">
        <v>37683</v>
      </c>
      <c r="B627" s="1" t="s">
        <v>3327</v>
      </c>
      <c r="C627">
        <v>555</v>
      </c>
      <c r="D627" s="1">
        <v>2</v>
      </c>
      <c r="E627" s="1" t="s">
        <v>3276</v>
      </c>
      <c r="F627" s="6">
        <v>36956</v>
      </c>
      <c r="G627" s="5">
        <v>14833</v>
      </c>
    </row>
    <row r="628" spans="1:7" x14ac:dyDescent="0.25">
      <c r="A628" s="1">
        <v>37681</v>
      </c>
      <c r="B628" s="1" t="s">
        <v>3328</v>
      </c>
      <c r="C628">
        <v>555</v>
      </c>
      <c r="D628" s="1">
        <v>4</v>
      </c>
      <c r="E628" s="1" t="s">
        <v>3276</v>
      </c>
      <c r="F628" s="6">
        <v>36956</v>
      </c>
      <c r="G628" s="5">
        <v>14571.82</v>
      </c>
    </row>
    <row r="629" spans="1:7" x14ac:dyDescent="0.25">
      <c r="A629" s="1">
        <v>36189</v>
      </c>
      <c r="B629" s="1" t="s">
        <v>3388</v>
      </c>
      <c r="C629">
        <v>556</v>
      </c>
      <c r="D629" s="1">
        <v>1</v>
      </c>
      <c r="E629" s="1" t="s">
        <v>3272</v>
      </c>
      <c r="F629" s="6">
        <v>36811</v>
      </c>
      <c r="G629" s="5">
        <v>25308.95</v>
      </c>
    </row>
    <row r="630" spans="1:7" x14ac:dyDescent="0.25">
      <c r="A630" s="1">
        <v>37164</v>
      </c>
      <c r="B630" s="1" t="s">
        <v>3359</v>
      </c>
      <c r="C630">
        <v>558</v>
      </c>
      <c r="D630" s="1">
        <v>1</v>
      </c>
      <c r="E630" s="1" t="s">
        <v>3122</v>
      </c>
      <c r="F630" s="6">
        <v>36907</v>
      </c>
      <c r="G630" s="5">
        <v>21474.26</v>
      </c>
    </row>
    <row r="631" spans="1:7" x14ac:dyDescent="0.25">
      <c r="A631" s="1">
        <v>41491</v>
      </c>
      <c r="B631" s="1" t="s">
        <v>3225</v>
      </c>
      <c r="C631">
        <v>558</v>
      </c>
      <c r="D631" s="1">
        <v>1</v>
      </c>
      <c r="E631" s="1" t="s">
        <v>3207</v>
      </c>
      <c r="F631" s="6">
        <v>37333</v>
      </c>
      <c r="G631" s="5">
        <v>14500</v>
      </c>
    </row>
    <row r="632" spans="1:7" x14ac:dyDescent="0.25">
      <c r="A632" s="1">
        <v>42241</v>
      </c>
      <c r="B632" s="1" t="s">
        <v>3206</v>
      </c>
      <c r="C632">
        <v>558</v>
      </c>
      <c r="D632" s="1">
        <v>1</v>
      </c>
      <c r="E632" s="1" t="s">
        <v>3207</v>
      </c>
      <c r="F632" s="6">
        <v>37399</v>
      </c>
      <c r="G632" s="5">
        <v>14500</v>
      </c>
    </row>
    <row r="633" spans="1:7" x14ac:dyDescent="0.25">
      <c r="A633" s="1">
        <v>46113</v>
      </c>
      <c r="B633" s="1" t="s">
        <v>3158</v>
      </c>
      <c r="C633">
        <v>558</v>
      </c>
      <c r="D633" s="1">
        <v>1</v>
      </c>
      <c r="E633" s="1" t="s">
        <v>2889</v>
      </c>
      <c r="F633" s="6">
        <v>37707</v>
      </c>
      <c r="G633" s="5">
        <v>14000</v>
      </c>
    </row>
    <row r="634" spans="1:7" x14ac:dyDescent="0.25">
      <c r="A634" s="1">
        <v>45471</v>
      </c>
      <c r="B634" s="1" t="s">
        <v>3165</v>
      </c>
      <c r="C634">
        <v>558</v>
      </c>
      <c r="D634" s="1">
        <v>1</v>
      </c>
      <c r="E634" s="1" t="s">
        <v>2889</v>
      </c>
      <c r="F634" s="6">
        <v>37707</v>
      </c>
      <c r="G634" s="5">
        <v>14000</v>
      </c>
    </row>
    <row r="635" spans="1:7" x14ac:dyDescent="0.25">
      <c r="A635" s="1">
        <v>46651</v>
      </c>
      <c r="B635" s="1" t="s">
        <v>3150</v>
      </c>
      <c r="C635">
        <v>558</v>
      </c>
      <c r="D635" s="1">
        <v>1</v>
      </c>
      <c r="E635" s="1" t="s">
        <v>2889</v>
      </c>
      <c r="F635" s="6">
        <v>37827</v>
      </c>
      <c r="G635" s="5">
        <v>14000</v>
      </c>
    </row>
    <row r="636" spans="1:7" x14ac:dyDescent="0.25">
      <c r="A636" s="1">
        <v>75243</v>
      </c>
      <c r="B636" s="1" t="s">
        <v>2833</v>
      </c>
      <c r="C636">
        <v>558</v>
      </c>
      <c r="D636" s="1">
        <v>1</v>
      </c>
      <c r="E636" s="1" t="s">
        <v>2536</v>
      </c>
      <c r="F636" s="6">
        <v>40331</v>
      </c>
      <c r="G636" s="5">
        <v>25000</v>
      </c>
    </row>
    <row r="637" spans="1:7" x14ac:dyDescent="0.25">
      <c r="A637" s="1">
        <v>36991</v>
      </c>
      <c r="B637" s="1" t="s">
        <v>3365</v>
      </c>
      <c r="C637">
        <v>559</v>
      </c>
      <c r="D637" s="1">
        <v>1</v>
      </c>
      <c r="E637" s="1" t="s">
        <v>3366</v>
      </c>
      <c r="F637" s="6">
        <v>36879</v>
      </c>
      <c r="G637" s="5">
        <v>15747.79</v>
      </c>
    </row>
    <row r="638" spans="1:7" x14ac:dyDescent="0.25">
      <c r="A638" s="1">
        <v>37318</v>
      </c>
      <c r="B638" s="1" t="s">
        <v>3356</v>
      </c>
      <c r="C638">
        <v>560</v>
      </c>
      <c r="D638" s="1">
        <v>2</v>
      </c>
      <c r="E638" s="1" t="s">
        <v>3357</v>
      </c>
      <c r="F638" s="6">
        <v>36923</v>
      </c>
      <c r="G638" s="5">
        <v>12526.65</v>
      </c>
    </row>
    <row r="639" spans="1:7" x14ac:dyDescent="0.25">
      <c r="A639" s="1">
        <v>37473</v>
      </c>
      <c r="B639" s="1" t="s">
        <v>3335</v>
      </c>
      <c r="C639">
        <v>560</v>
      </c>
      <c r="D639" s="1">
        <v>1</v>
      </c>
      <c r="E639" s="1" t="s">
        <v>3334</v>
      </c>
      <c r="F639" s="6">
        <v>36935</v>
      </c>
      <c r="G639" s="5">
        <v>15083.11</v>
      </c>
    </row>
    <row r="640" spans="1:7" x14ac:dyDescent="0.25">
      <c r="A640" s="1">
        <v>37447</v>
      </c>
      <c r="B640" s="1" t="s">
        <v>2499</v>
      </c>
      <c r="C640">
        <v>561</v>
      </c>
      <c r="D640" s="1">
        <v>1</v>
      </c>
      <c r="E640" s="1" t="s">
        <v>3089</v>
      </c>
      <c r="F640" s="6">
        <v>36928</v>
      </c>
      <c r="G640" s="5">
        <v>14060.53</v>
      </c>
    </row>
    <row r="641" spans="1:7" x14ac:dyDescent="0.25">
      <c r="A641" s="1">
        <v>52786</v>
      </c>
      <c r="B641" s="1" t="s">
        <v>2499</v>
      </c>
      <c r="C641">
        <v>561</v>
      </c>
      <c r="D641" s="1">
        <v>1</v>
      </c>
      <c r="E641" s="1" t="s">
        <v>3089</v>
      </c>
      <c r="F641" s="6">
        <v>38384</v>
      </c>
      <c r="G641" s="5">
        <v>10572.5</v>
      </c>
    </row>
    <row r="642" spans="1:7" x14ac:dyDescent="0.25">
      <c r="A642" s="1">
        <v>106851</v>
      </c>
      <c r="B642" s="1" t="s">
        <v>2499</v>
      </c>
      <c r="C642">
        <v>561</v>
      </c>
      <c r="D642" s="1">
        <v>1</v>
      </c>
      <c r="E642" s="1" t="s">
        <v>2500</v>
      </c>
      <c r="F642" s="6">
        <v>43472</v>
      </c>
      <c r="G642" s="5">
        <v>35788</v>
      </c>
    </row>
    <row r="643" spans="1:7" x14ac:dyDescent="0.25">
      <c r="A643" s="1">
        <v>37568</v>
      </c>
      <c r="B643" s="1" t="s">
        <v>3178</v>
      </c>
      <c r="C643">
        <v>564</v>
      </c>
      <c r="D643" s="1">
        <v>2</v>
      </c>
      <c r="E643" s="1" t="s">
        <v>2423</v>
      </c>
      <c r="F643" s="6">
        <v>36944</v>
      </c>
      <c r="G643" s="5">
        <v>0</v>
      </c>
    </row>
    <row r="644" spans="1:7" x14ac:dyDescent="0.25">
      <c r="A644" s="1">
        <v>39704</v>
      </c>
      <c r="B644" s="1" t="s">
        <v>3178</v>
      </c>
      <c r="C644">
        <v>564</v>
      </c>
      <c r="D644" s="1">
        <v>1</v>
      </c>
      <c r="E644" s="1" t="s">
        <v>2716</v>
      </c>
      <c r="F644" s="6">
        <v>37155</v>
      </c>
      <c r="G644" s="5">
        <v>10737.13</v>
      </c>
    </row>
    <row r="645" spans="1:7" x14ac:dyDescent="0.25">
      <c r="A645" s="1">
        <v>44847</v>
      </c>
      <c r="B645" s="1" t="s">
        <v>3178</v>
      </c>
      <c r="C645">
        <v>564</v>
      </c>
      <c r="D645" s="1">
        <v>1</v>
      </c>
      <c r="E645" s="1" t="s">
        <v>2423</v>
      </c>
      <c r="F645" s="6">
        <v>37656</v>
      </c>
      <c r="G645" s="5">
        <v>0</v>
      </c>
    </row>
    <row r="646" spans="1:7" x14ac:dyDescent="0.25">
      <c r="A646" s="1">
        <v>37567</v>
      </c>
      <c r="B646" s="1" t="s">
        <v>2444</v>
      </c>
      <c r="C646">
        <v>565</v>
      </c>
      <c r="D646" s="1">
        <v>3</v>
      </c>
      <c r="E646" s="1" t="s">
        <v>2423</v>
      </c>
      <c r="F646" s="6">
        <v>36944</v>
      </c>
      <c r="G646" s="5">
        <v>0</v>
      </c>
    </row>
    <row r="647" spans="1:7" x14ac:dyDescent="0.25">
      <c r="A647" s="1">
        <v>38198</v>
      </c>
      <c r="B647" s="1" t="s">
        <v>2444</v>
      </c>
      <c r="C647">
        <v>565</v>
      </c>
      <c r="D647" s="1">
        <v>1</v>
      </c>
      <c r="E647" s="1" t="s">
        <v>3077</v>
      </c>
      <c r="F647" s="6">
        <v>36952</v>
      </c>
      <c r="G647" s="5">
        <v>0</v>
      </c>
    </row>
    <row r="648" spans="1:7" x14ac:dyDescent="0.25">
      <c r="A648" s="1">
        <v>37967</v>
      </c>
      <c r="B648" s="1" t="s">
        <v>2444</v>
      </c>
      <c r="C648">
        <v>565</v>
      </c>
      <c r="D648" s="1">
        <v>1</v>
      </c>
      <c r="E648" s="1" t="s">
        <v>3318</v>
      </c>
      <c r="F648" s="6">
        <v>36983</v>
      </c>
      <c r="G648" s="5">
        <v>0</v>
      </c>
    </row>
    <row r="649" spans="1:7" x14ac:dyDescent="0.25">
      <c r="A649" s="1">
        <v>40132</v>
      </c>
      <c r="B649" s="1" t="s">
        <v>2444</v>
      </c>
      <c r="C649">
        <v>565</v>
      </c>
      <c r="D649" s="1">
        <v>1</v>
      </c>
      <c r="E649" s="1" t="s">
        <v>3249</v>
      </c>
      <c r="F649" s="6">
        <v>37187</v>
      </c>
      <c r="G649" s="5">
        <v>0</v>
      </c>
    </row>
    <row r="650" spans="1:7" x14ac:dyDescent="0.25">
      <c r="A650" s="1">
        <v>39994</v>
      </c>
      <c r="B650" s="1" t="s">
        <v>2444</v>
      </c>
      <c r="C650">
        <v>565</v>
      </c>
      <c r="D650" s="1">
        <v>1</v>
      </c>
      <c r="E650" s="1" t="s">
        <v>3223</v>
      </c>
      <c r="F650" s="6">
        <v>37187</v>
      </c>
      <c r="G650" s="5">
        <v>10250</v>
      </c>
    </row>
    <row r="651" spans="1:7" x14ac:dyDescent="0.25">
      <c r="A651" s="1">
        <v>40508</v>
      </c>
      <c r="B651" s="1" t="s">
        <v>2444</v>
      </c>
      <c r="C651">
        <v>565</v>
      </c>
      <c r="D651" s="1">
        <v>1</v>
      </c>
      <c r="E651" s="1" t="s">
        <v>3223</v>
      </c>
      <c r="F651" s="6">
        <v>37232</v>
      </c>
      <c r="G651" s="5">
        <v>15338.76</v>
      </c>
    </row>
    <row r="652" spans="1:7" x14ac:dyDescent="0.25">
      <c r="A652" s="1">
        <v>40505</v>
      </c>
      <c r="B652" s="1" t="s">
        <v>2444</v>
      </c>
      <c r="C652">
        <v>565</v>
      </c>
      <c r="D652" s="1">
        <v>1</v>
      </c>
      <c r="E652" s="1" t="s">
        <v>3223</v>
      </c>
      <c r="F652" s="6">
        <v>37232</v>
      </c>
      <c r="G652" s="5">
        <v>15338.76</v>
      </c>
    </row>
    <row r="653" spans="1:7" x14ac:dyDescent="0.25">
      <c r="A653" s="1">
        <v>40787</v>
      </c>
      <c r="B653" s="1" t="s">
        <v>2444</v>
      </c>
      <c r="C653">
        <v>565</v>
      </c>
      <c r="D653" s="1">
        <v>1</v>
      </c>
      <c r="E653" s="1" t="s">
        <v>3233</v>
      </c>
      <c r="F653" s="6">
        <v>37271</v>
      </c>
      <c r="G653" s="5">
        <v>0</v>
      </c>
    </row>
    <row r="654" spans="1:7" x14ac:dyDescent="0.25">
      <c r="A654" s="1">
        <v>40781</v>
      </c>
      <c r="B654" s="1" t="s">
        <v>2444</v>
      </c>
      <c r="C654">
        <v>565</v>
      </c>
      <c r="D654" s="1">
        <v>1</v>
      </c>
      <c r="E654" s="1" t="s">
        <v>3233</v>
      </c>
      <c r="F654" s="6">
        <v>37271</v>
      </c>
      <c r="G654" s="5">
        <v>0</v>
      </c>
    </row>
    <row r="655" spans="1:7" x14ac:dyDescent="0.25">
      <c r="A655" s="1">
        <v>40775</v>
      </c>
      <c r="B655" s="1" t="s">
        <v>2444</v>
      </c>
      <c r="C655">
        <v>565</v>
      </c>
      <c r="D655" s="1">
        <v>1</v>
      </c>
      <c r="E655" s="1" t="s">
        <v>3233</v>
      </c>
      <c r="F655" s="6">
        <v>37271</v>
      </c>
      <c r="G655" s="5">
        <v>0</v>
      </c>
    </row>
    <row r="656" spans="1:7" x14ac:dyDescent="0.25">
      <c r="A656" s="1">
        <v>40769</v>
      </c>
      <c r="B656" s="1" t="s">
        <v>2444</v>
      </c>
      <c r="C656">
        <v>565</v>
      </c>
      <c r="D656" s="1">
        <v>1</v>
      </c>
      <c r="E656" s="1" t="s">
        <v>3233</v>
      </c>
      <c r="F656" s="6">
        <v>37271</v>
      </c>
      <c r="G656" s="5">
        <v>0</v>
      </c>
    </row>
    <row r="657" spans="1:7" x14ac:dyDescent="0.25">
      <c r="A657" s="1">
        <v>40763</v>
      </c>
      <c r="B657" s="1" t="s">
        <v>2444</v>
      </c>
      <c r="C657">
        <v>565</v>
      </c>
      <c r="D657" s="1">
        <v>1</v>
      </c>
      <c r="E657" s="1" t="s">
        <v>3233</v>
      </c>
      <c r="F657" s="6">
        <v>37271</v>
      </c>
      <c r="G657" s="5">
        <v>0</v>
      </c>
    </row>
    <row r="658" spans="1:7" x14ac:dyDescent="0.25">
      <c r="A658" s="1">
        <v>40983</v>
      </c>
      <c r="B658" s="1" t="s">
        <v>2444</v>
      </c>
      <c r="C658">
        <v>565</v>
      </c>
      <c r="D658" s="1">
        <v>1</v>
      </c>
      <c r="E658" s="1" t="s">
        <v>3223</v>
      </c>
      <c r="F658" s="6">
        <v>37288</v>
      </c>
      <c r="G658" s="5">
        <v>0</v>
      </c>
    </row>
    <row r="659" spans="1:7" x14ac:dyDescent="0.25">
      <c r="A659" s="1">
        <v>41051</v>
      </c>
      <c r="B659" s="1" t="s">
        <v>3232</v>
      </c>
      <c r="C659">
        <v>565</v>
      </c>
      <c r="D659" s="1">
        <v>1</v>
      </c>
      <c r="E659" s="1" t="s">
        <v>3122</v>
      </c>
      <c r="F659" s="6">
        <v>37293</v>
      </c>
      <c r="G659" s="5">
        <v>10250</v>
      </c>
    </row>
    <row r="660" spans="1:7" x14ac:dyDescent="0.25">
      <c r="A660" s="1">
        <v>41576</v>
      </c>
      <c r="B660" s="1" t="s">
        <v>2444</v>
      </c>
      <c r="C660">
        <v>565</v>
      </c>
      <c r="D660" s="1">
        <v>1</v>
      </c>
      <c r="E660" s="1" t="s">
        <v>3223</v>
      </c>
      <c r="F660" s="6">
        <v>37338</v>
      </c>
      <c r="G660" s="5">
        <v>0</v>
      </c>
    </row>
    <row r="661" spans="1:7" x14ac:dyDescent="0.25">
      <c r="A661" s="1">
        <v>41572</v>
      </c>
      <c r="B661" s="1" t="s">
        <v>2444</v>
      </c>
      <c r="C661">
        <v>565</v>
      </c>
      <c r="D661" s="1">
        <v>1</v>
      </c>
      <c r="E661" s="1" t="s">
        <v>3223</v>
      </c>
      <c r="F661" s="6">
        <v>37338</v>
      </c>
      <c r="G661" s="5">
        <v>0</v>
      </c>
    </row>
    <row r="662" spans="1:7" x14ac:dyDescent="0.25">
      <c r="A662" s="1">
        <v>41564</v>
      </c>
      <c r="B662" s="1" t="s">
        <v>2444</v>
      </c>
      <c r="C662">
        <v>565</v>
      </c>
      <c r="D662" s="1">
        <v>1</v>
      </c>
      <c r="E662" s="1" t="s">
        <v>2889</v>
      </c>
      <c r="F662" s="6">
        <v>37338</v>
      </c>
      <c r="G662" s="5">
        <v>15338.76</v>
      </c>
    </row>
    <row r="663" spans="1:7" x14ac:dyDescent="0.25">
      <c r="A663" s="1">
        <v>41560</v>
      </c>
      <c r="B663" s="1" t="s">
        <v>2444</v>
      </c>
      <c r="C663">
        <v>565</v>
      </c>
      <c r="D663" s="1">
        <v>1</v>
      </c>
      <c r="E663" s="1" t="s">
        <v>3223</v>
      </c>
      <c r="F663" s="6">
        <v>37338</v>
      </c>
      <c r="G663" s="5">
        <v>15338.76</v>
      </c>
    </row>
    <row r="664" spans="1:7" x14ac:dyDescent="0.25">
      <c r="A664" s="1">
        <v>41633</v>
      </c>
      <c r="B664" s="1" t="s">
        <v>3218</v>
      </c>
      <c r="C664">
        <v>565</v>
      </c>
      <c r="D664" s="1">
        <v>1</v>
      </c>
      <c r="E664" s="1" t="s">
        <v>3122</v>
      </c>
      <c r="F664" s="6">
        <v>37348</v>
      </c>
      <c r="G664" s="5">
        <v>0</v>
      </c>
    </row>
    <row r="665" spans="1:7" x14ac:dyDescent="0.25">
      <c r="A665" s="1">
        <v>41628</v>
      </c>
      <c r="B665" s="1" t="s">
        <v>3219</v>
      </c>
      <c r="C665">
        <v>565</v>
      </c>
      <c r="D665" s="1">
        <v>1</v>
      </c>
      <c r="E665" s="1" t="s">
        <v>3122</v>
      </c>
      <c r="F665" s="6">
        <v>37348</v>
      </c>
      <c r="G665" s="5">
        <v>0</v>
      </c>
    </row>
    <row r="666" spans="1:7" x14ac:dyDescent="0.25">
      <c r="A666" s="1">
        <v>42339</v>
      </c>
      <c r="B666" s="1" t="s">
        <v>2444</v>
      </c>
      <c r="C666">
        <v>565</v>
      </c>
      <c r="D666" s="1">
        <v>1</v>
      </c>
      <c r="E666" s="1" t="s">
        <v>3203</v>
      </c>
      <c r="F666" s="6">
        <v>37414</v>
      </c>
      <c r="G666" s="5">
        <v>16440</v>
      </c>
    </row>
    <row r="667" spans="1:7" x14ac:dyDescent="0.25">
      <c r="A667" s="1">
        <v>42812</v>
      </c>
      <c r="B667" s="1" t="s">
        <v>2444</v>
      </c>
      <c r="C667">
        <v>565</v>
      </c>
      <c r="D667" s="1">
        <v>1</v>
      </c>
      <c r="E667" s="1" t="s">
        <v>2423</v>
      </c>
      <c r="F667" s="6">
        <v>37462</v>
      </c>
      <c r="G667" s="5">
        <v>0</v>
      </c>
    </row>
    <row r="668" spans="1:7" x14ac:dyDescent="0.25">
      <c r="A668" s="1">
        <v>41568</v>
      </c>
      <c r="B668" s="1" t="s">
        <v>2444</v>
      </c>
      <c r="C668">
        <v>565</v>
      </c>
      <c r="D668" s="1">
        <v>1</v>
      </c>
      <c r="E668" s="1" t="s">
        <v>3223</v>
      </c>
      <c r="F668" s="6">
        <v>37498</v>
      </c>
      <c r="G668" s="5">
        <v>15338</v>
      </c>
    </row>
    <row r="669" spans="1:7" x14ac:dyDescent="0.25">
      <c r="A669" s="1">
        <v>43684</v>
      </c>
      <c r="B669" s="1" t="s">
        <v>2444</v>
      </c>
      <c r="C669">
        <v>565</v>
      </c>
      <c r="D669" s="1">
        <v>1</v>
      </c>
      <c r="E669" s="1" t="s">
        <v>3120</v>
      </c>
      <c r="F669" s="6">
        <v>37547</v>
      </c>
      <c r="G669" s="5">
        <v>0</v>
      </c>
    </row>
    <row r="670" spans="1:7" x14ac:dyDescent="0.25">
      <c r="A670" s="1">
        <v>45459</v>
      </c>
      <c r="B670" s="1" t="s">
        <v>2444</v>
      </c>
      <c r="C670">
        <v>565</v>
      </c>
      <c r="D670" s="1">
        <v>1</v>
      </c>
      <c r="E670" s="1" t="s">
        <v>2423</v>
      </c>
      <c r="F670" s="6">
        <v>37706</v>
      </c>
      <c r="G670" s="5">
        <v>0</v>
      </c>
    </row>
    <row r="671" spans="1:7" x14ac:dyDescent="0.25">
      <c r="A671" s="1">
        <v>45696</v>
      </c>
      <c r="B671" s="1" t="s">
        <v>2444</v>
      </c>
      <c r="C671">
        <v>565</v>
      </c>
      <c r="D671" s="1">
        <v>1</v>
      </c>
      <c r="E671" s="1" t="s">
        <v>2889</v>
      </c>
      <c r="F671" s="6">
        <v>37735</v>
      </c>
      <c r="G671" s="5">
        <v>9000</v>
      </c>
    </row>
    <row r="672" spans="1:7" x14ac:dyDescent="0.25">
      <c r="A672" s="1">
        <v>45809</v>
      </c>
      <c r="B672" s="1" t="s">
        <v>2444</v>
      </c>
      <c r="C672">
        <v>565</v>
      </c>
      <c r="D672" s="1">
        <v>1</v>
      </c>
      <c r="E672" s="1" t="s">
        <v>2889</v>
      </c>
      <c r="F672" s="6">
        <v>37743</v>
      </c>
      <c r="G672" s="5">
        <v>9000</v>
      </c>
    </row>
    <row r="673" spans="1:7" x14ac:dyDescent="0.25">
      <c r="A673" s="1">
        <v>46182</v>
      </c>
      <c r="B673" s="1" t="s">
        <v>2810</v>
      </c>
      <c r="C673">
        <v>565</v>
      </c>
      <c r="D673" s="1">
        <v>1</v>
      </c>
      <c r="E673" s="1" t="s">
        <v>2889</v>
      </c>
      <c r="F673" s="6">
        <v>37784</v>
      </c>
      <c r="G673" s="5">
        <v>0</v>
      </c>
    </row>
    <row r="674" spans="1:7" x14ac:dyDescent="0.25">
      <c r="A674" s="1">
        <v>46266</v>
      </c>
      <c r="B674" s="1" t="s">
        <v>2810</v>
      </c>
      <c r="C674">
        <v>565</v>
      </c>
      <c r="D674" s="1">
        <v>1</v>
      </c>
      <c r="E674" s="1" t="s">
        <v>2423</v>
      </c>
      <c r="F674" s="6">
        <v>37790</v>
      </c>
      <c r="G674" s="5">
        <v>0</v>
      </c>
    </row>
    <row r="675" spans="1:7" x14ac:dyDescent="0.25">
      <c r="A675" s="1">
        <v>46360</v>
      </c>
      <c r="B675" s="1" t="s">
        <v>2810</v>
      </c>
      <c r="C675">
        <v>565</v>
      </c>
      <c r="D675" s="1">
        <v>1</v>
      </c>
      <c r="E675" s="1" t="s">
        <v>2889</v>
      </c>
      <c r="F675" s="6">
        <v>37796</v>
      </c>
      <c r="G675" s="5">
        <v>9000</v>
      </c>
    </row>
    <row r="676" spans="1:7" x14ac:dyDescent="0.25">
      <c r="A676" s="1">
        <v>46356</v>
      </c>
      <c r="B676" s="1" t="s">
        <v>2810</v>
      </c>
      <c r="C676">
        <v>565</v>
      </c>
      <c r="D676" s="1">
        <v>1</v>
      </c>
      <c r="E676" s="1" t="s">
        <v>2982</v>
      </c>
      <c r="F676" s="6">
        <v>37796</v>
      </c>
      <c r="G676" s="5">
        <v>9000</v>
      </c>
    </row>
    <row r="677" spans="1:7" x14ac:dyDescent="0.25">
      <c r="A677" s="1">
        <v>46384</v>
      </c>
      <c r="B677" s="1" t="s">
        <v>2771</v>
      </c>
      <c r="C677">
        <v>565</v>
      </c>
      <c r="D677" s="1">
        <v>3</v>
      </c>
      <c r="E677" s="1" t="s">
        <v>2423</v>
      </c>
      <c r="F677" s="6">
        <v>37803</v>
      </c>
      <c r="G677" s="5">
        <v>0</v>
      </c>
    </row>
    <row r="678" spans="1:7" x14ac:dyDescent="0.25">
      <c r="A678" s="1">
        <v>46576</v>
      </c>
      <c r="B678" s="1" t="s">
        <v>2444</v>
      </c>
      <c r="C678">
        <v>565</v>
      </c>
      <c r="D678" s="1">
        <v>1</v>
      </c>
      <c r="E678" s="1" t="s">
        <v>2889</v>
      </c>
      <c r="F678" s="6">
        <v>37820</v>
      </c>
      <c r="G678" s="5">
        <v>0</v>
      </c>
    </row>
    <row r="679" spans="1:7" x14ac:dyDescent="0.25">
      <c r="A679" s="1">
        <v>48282</v>
      </c>
      <c r="B679" s="1" t="s">
        <v>2771</v>
      </c>
      <c r="C679">
        <v>565</v>
      </c>
      <c r="D679" s="1">
        <v>1</v>
      </c>
      <c r="E679" s="1" t="s">
        <v>2889</v>
      </c>
      <c r="F679" s="6">
        <v>37865</v>
      </c>
      <c r="G679" s="5">
        <v>0</v>
      </c>
    </row>
    <row r="680" spans="1:7" x14ac:dyDescent="0.25">
      <c r="A680" s="1">
        <v>46900</v>
      </c>
      <c r="B680" s="1" t="s">
        <v>2771</v>
      </c>
      <c r="C680">
        <v>565</v>
      </c>
      <c r="D680" s="1">
        <v>2</v>
      </c>
      <c r="E680" s="1" t="s">
        <v>2423</v>
      </c>
      <c r="F680" s="6">
        <v>37865</v>
      </c>
      <c r="G680" s="5">
        <v>0</v>
      </c>
    </row>
    <row r="681" spans="1:7" x14ac:dyDescent="0.25">
      <c r="A681" s="1">
        <v>47049</v>
      </c>
      <c r="B681" s="1" t="s">
        <v>2444</v>
      </c>
      <c r="C681">
        <v>565</v>
      </c>
      <c r="D681" s="1">
        <v>1</v>
      </c>
      <c r="E681" s="1" t="s">
        <v>2889</v>
      </c>
      <c r="F681" s="6">
        <v>37875</v>
      </c>
      <c r="G681" s="5">
        <v>0</v>
      </c>
    </row>
    <row r="682" spans="1:7" x14ac:dyDescent="0.25">
      <c r="A682" s="1">
        <v>47210</v>
      </c>
      <c r="B682" s="1" t="s">
        <v>2771</v>
      </c>
      <c r="C682">
        <v>565</v>
      </c>
      <c r="D682" s="1">
        <v>3</v>
      </c>
      <c r="E682" s="1" t="s">
        <v>2423</v>
      </c>
      <c r="F682" s="6">
        <v>37888</v>
      </c>
      <c r="G682" s="5">
        <v>0</v>
      </c>
    </row>
    <row r="683" spans="1:7" x14ac:dyDescent="0.25">
      <c r="A683" s="1">
        <v>47264</v>
      </c>
      <c r="B683" s="1" t="s">
        <v>2444</v>
      </c>
      <c r="C683">
        <v>565</v>
      </c>
      <c r="D683" s="1">
        <v>1</v>
      </c>
      <c r="E683" s="1" t="s">
        <v>2889</v>
      </c>
      <c r="F683" s="6">
        <v>37895</v>
      </c>
      <c r="G683" s="5">
        <v>0</v>
      </c>
    </row>
    <row r="684" spans="1:7" x14ac:dyDescent="0.25">
      <c r="A684" s="1">
        <v>47631</v>
      </c>
      <c r="B684" s="1" t="s">
        <v>2771</v>
      </c>
      <c r="C684">
        <v>565</v>
      </c>
      <c r="D684" s="1">
        <v>1</v>
      </c>
      <c r="E684" s="1" t="s">
        <v>2423</v>
      </c>
      <c r="F684" s="6">
        <v>37923</v>
      </c>
      <c r="G684" s="5">
        <v>0</v>
      </c>
    </row>
    <row r="685" spans="1:7" x14ac:dyDescent="0.25">
      <c r="A685" s="1">
        <v>47575</v>
      </c>
      <c r="B685" s="1" t="s">
        <v>2771</v>
      </c>
      <c r="C685">
        <v>565</v>
      </c>
      <c r="D685" s="1">
        <v>2</v>
      </c>
      <c r="E685" s="1" t="s">
        <v>2423</v>
      </c>
      <c r="F685" s="6">
        <v>37923</v>
      </c>
      <c r="G685" s="5">
        <v>0</v>
      </c>
    </row>
    <row r="686" spans="1:7" x14ac:dyDescent="0.25">
      <c r="A686" s="1">
        <v>48447</v>
      </c>
      <c r="B686" s="1" t="s">
        <v>2810</v>
      </c>
      <c r="C686">
        <v>565</v>
      </c>
      <c r="D686" s="1">
        <v>1</v>
      </c>
      <c r="E686" s="1" t="s">
        <v>2889</v>
      </c>
      <c r="F686" s="6">
        <v>37979</v>
      </c>
      <c r="G686" s="5">
        <v>9000</v>
      </c>
    </row>
    <row r="687" spans="1:7" x14ac:dyDescent="0.25">
      <c r="A687" s="1">
        <v>48450</v>
      </c>
      <c r="B687" s="1" t="s">
        <v>2810</v>
      </c>
      <c r="C687">
        <v>565</v>
      </c>
      <c r="D687" s="1">
        <v>1</v>
      </c>
      <c r="E687" s="1" t="s">
        <v>2889</v>
      </c>
      <c r="F687" s="6">
        <v>38006</v>
      </c>
      <c r="G687" s="5">
        <v>0</v>
      </c>
    </row>
    <row r="688" spans="1:7" x14ac:dyDescent="0.25">
      <c r="A688" s="1">
        <v>48696</v>
      </c>
      <c r="B688" s="1" t="s">
        <v>2771</v>
      </c>
      <c r="C688">
        <v>565</v>
      </c>
      <c r="D688" s="1">
        <v>3</v>
      </c>
      <c r="E688" s="1" t="s">
        <v>2423</v>
      </c>
      <c r="F688" s="6">
        <v>38030</v>
      </c>
      <c r="G688" s="5">
        <v>0</v>
      </c>
    </row>
    <row r="689" spans="1:7" x14ac:dyDescent="0.25">
      <c r="A689" s="1">
        <v>52997</v>
      </c>
      <c r="B689" s="1" t="s">
        <v>2771</v>
      </c>
      <c r="C689">
        <v>565</v>
      </c>
      <c r="D689" s="1">
        <v>1</v>
      </c>
      <c r="E689" s="1" t="s">
        <v>2677</v>
      </c>
      <c r="F689" s="6">
        <v>38071</v>
      </c>
      <c r="G689" s="5">
        <v>13000</v>
      </c>
    </row>
    <row r="690" spans="1:7" x14ac:dyDescent="0.25">
      <c r="A690" s="1">
        <v>52992</v>
      </c>
      <c r="B690" s="1" t="s">
        <v>2771</v>
      </c>
      <c r="C690">
        <v>565</v>
      </c>
      <c r="D690" s="1">
        <v>1</v>
      </c>
      <c r="E690" s="1" t="s">
        <v>2677</v>
      </c>
      <c r="F690" s="6">
        <v>38071</v>
      </c>
      <c r="G690" s="5">
        <v>13000</v>
      </c>
    </row>
    <row r="691" spans="1:7" x14ac:dyDescent="0.25">
      <c r="A691" s="1">
        <v>51208</v>
      </c>
      <c r="B691" s="1" t="s">
        <v>2771</v>
      </c>
      <c r="C691">
        <v>565</v>
      </c>
      <c r="D691" s="1">
        <v>1</v>
      </c>
      <c r="E691" s="1" t="s">
        <v>2677</v>
      </c>
      <c r="F691" s="6">
        <v>38071</v>
      </c>
      <c r="G691" s="5">
        <v>13000</v>
      </c>
    </row>
    <row r="692" spans="1:7" x14ac:dyDescent="0.25">
      <c r="A692" s="1">
        <v>50288</v>
      </c>
      <c r="B692" s="1" t="s">
        <v>2771</v>
      </c>
      <c r="C692">
        <v>565</v>
      </c>
      <c r="D692" s="1">
        <v>1</v>
      </c>
      <c r="E692" s="1" t="s">
        <v>2677</v>
      </c>
      <c r="F692" s="6">
        <v>38071</v>
      </c>
      <c r="G692" s="5">
        <v>13000</v>
      </c>
    </row>
    <row r="693" spans="1:7" x14ac:dyDescent="0.25">
      <c r="A693" s="1">
        <v>49225</v>
      </c>
      <c r="B693" s="1" t="s">
        <v>2771</v>
      </c>
      <c r="C693">
        <v>565</v>
      </c>
      <c r="D693" s="1">
        <v>1</v>
      </c>
      <c r="E693" s="1" t="s">
        <v>2677</v>
      </c>
      <c r="F693" s="6">
        <v>38071</v>
      </c>
      <c r="G693" s="5">
        <v>13000</v>
      </c>
    </row>
    <row r="694" spans="1:7" x14ac:dyDescent="0.25">
      <c r="A694" s="1">
        <v>49220</v>
      </c>
      <c r="B694" s="1" t="s">
        <v>2771</v>
      </c>
      <c r="C694">
        <v>565</v>
      </c>
      <c r="D694" s="1">
        <v>1</v>
      </c>
      <c r="E694" s="1" t="s">
        <v>2677</v>
      </c>
      <c r="F694" s="6">
        <v>38071</v>
      </c>
      <c r="G694" s="5">
        <v>13000</v>
      </c>
    </row>
    <row r="695" spans="1:7" x14ac:dyDescent="0.25">
      <c r="A695" s="1">
        <v>49215</v>
      </c>
      <c r="B695" s="1" t="s">
        <v>2771</v>
      </c>
      <c r="C695">
        <v>565</v>
      </c>
      <c r="D695" s="1">
        <v>2</v>
      </c>
      <c r="E695" s="1" t="s">
        <v>2677</v>
      </c>
      <c r="F695" s="6">
        <v>38071</v>
      </c>
      <c r="G695" s="5">
        <v>13000</v>
      </c>
    </row>
    <row r="696" spans="1:7" x14ac:dyDescent="0.25">
      <c r="A696" s="1">
        <v>49210</v>
      </c>
      <c r="B696" s="1" t="s">
        <v>2771</v>
      </c>
      <c r="C696">
        <v>565</v>
      </c>
      <c r="D696" s="1">
        <v>1</v>
      </c>
      <c r="E696" s="1" t="s">
        <v>2677</v>
      </c>
      <c r="F696" s="6">
        <v>38071</v>
      </c>
      <c r="G696" s="5">
        <v>13000</v>
      </c>
    </row>
    <row r="697" spans="1:7" x14ac:dyDescent="0.25">
      <c r="A697" s="1">
        <v>49205</v>
      </c>
      <c r="B697" s="1" t="s">
        <v>2771</v>
      </c>
      <c r="C697">
        <v>565</v>
      </c>
      <c r="D697" s="1">
        <v>1</v>
      </c>
      <c r="E697" s="1" t="s">
        <v>2677</v>
      </c>
      <c r="F697" s="6">
        <v>38071</v>
      </c>
      <c r="G697" s="5">
        <v>13000</v>
      </c>
    </row>
    <row r="698" spans="1:7" x14ac:dyDescent="0.25">
      <c r="A698" s="1">
        <v>49852</v>
      </c>
      <c r="B698" s="1" t="s">
        <v>2810</v>
      </c>
      <c r="C698">
        <v>565</v>
      </c>
      <c r="D698" s="1">
        <v>1</v>
      </c>
      <c r="E698" s="1" t="s">
        <v>2889</v>
      </c>
      <c r="F698" s="6">
        <v>38126</v>
      </c>
      <c r="G698" s="5">
        <v>9000</v>
      </c>
    </row>
    <row r="699" spans="1:7" x14ac:dyDescent="0.25">
      <c r="A699" s="1">
        <v>49849</v>
      </c>
      <c r="B699" s="1" t="s">
        <v>2810</v>
      </c>
      <c r="C699">
        <v>565</v>
      </c>
      <c r="D699" s="1">
        <v>1</v>
      </c>
      <c r="E699" s="1" t="s">
        <v>2889</v>
      </c>
      <c r="F699" s="6">
        <v>38126</v>
      </c>
      <c r="G699" s="5">
        <v>9000</v>
      </c>
    </row>
    <row r="700" spans="1:7" x14ac:dyDescent="0.25">
      <c r="A700" s="1">
        <v>50165</v>
      </c>
      <c r="B700" s="1" t="s">
        <v>2771</v>
      </c>
      <c r="C700">
        <v>565</v>
      </c>
      <c r="D700" s="1">
        <v>1</v>
      </c>
      <c r="E700" s="1" t="s">
        <v>2467</v>
      </c>
      <c r="F700" s="6">
        <v>38153</v>
      </c>
      <c r="G700" s="5">
        <v>17000</v>
      </c>
    </row>
    <row r="701" spans="1:7" x14ac:dyDescent="0.25">
      <c r="A701" s="1">
        <v>50162</v>
      </c>
      <c r="B701" s="1" t="s">
        <v>2771</v>
      </c>
      <c r="C701">
        <v>565</v>
      </c>
      <c r="D701" s="1">
        <v>1</v>
      </c>
      <c r="E701" s="1" t="s">
        <v>2467</v>
      </c>
      <c r="F701" s="6">
        <v>38153</v>
      </c>
      <c r="G701" s="5">
        <v>0</v>
      </c>
    </row>
    <row r="702" spans="1:7" x14ac:dyDescent="0.25">
      <c r="A702" s="1">
        <v>50324</v>
      </c>
      <c r="B702" s="1" t="s">
        <v>2771</v>
      </c>
      <c r="C702">
        <v>565</v>
      </c>
      <c r="D702" s="1">
        <v>1</v>
      </c>
      <c r="E702" s="1" t="s">
        <v>3120</v>
      </c>
      <c r="F702" s="6">
        <v>38166</v>
      </c>
      <c r="G702" s="5">
        <v>0</v>
      </c>
    </row>
    <row r="703" spans="1:7" x14ac:dyDescent="0.25">
      <c r="A703" s="1">
        <v>50909</v>
      </c>
      <c r="B703" s="1" t="s">
        <v>2771</v>
      </c>
      <c r="C703">
        <v>565</v>
      </c>
      <c r="D703" s="1">
        <v>1</v>
      </c>
      <c r="E703" s="1" t="s">
        <v>2638</v>
      </c>
      <c r="F703" s="6">
        <v>38219</v>
      </c>
      <c r="G703" s="5">
        <v>0</v>
      </c>
    </row>
    <row r="704" spans="1:7" x14ac:dyDescent="0.25">
      <c r="A704" s="1">
        <v>51322</v>
      </c>
      <c r="B704" s="1" t="s">
        <v>2810</v>
      </c>
      <c r="C704">
        <v>565</v>
      </c>
      <c r="D704" s="1">
        <v>1</v>
      </c>
      <c r="E704" s="1" t="s">
        <v>2889</v>
      </c>
      <c r="F704" s="6">
        <v>38257</v>
      </c>
      <c r="G704" s="5">
        <v>0</v>
      </c>
    </row>
    <row r="705" spans="1:7" x14ac:dyDescent="0.25">
      <c r="A705" s="1">
        <v>52308</v>
      </c>
      <c r="B705" s="1" t="s">
        <v>2810</v>
      </c>
      <c r="C705">
        <v>565</v>
      </c>
      <c r="D705" s="1">
        <v>1</v>
      </c>
      <c r="E705" s="1" t="s">
        <v>2889</v>
      </c>
      <c r="F705" s="6">
        <v>38330</v>
      </c>
      <c r="G705" s="5">
        <v>9000</v>
      </c>
    </row>
    <row r="706" spans="1:7" x14ac:dyDescent="0.25">
      <c r="A706" s="1">
        <v>52304</v>
      </c>
      <c r="B706" s="1" t="s">
        <v>2810</v>
      </c>
      <c r="C706">
        <v>565</v>
      </c>
      <c r="D706" s="1">
        <v>1</v>
      </c>
      <c r="E706" s="1" t="s">
        <v>2889</v>
      </c>
      <c r="F706" s="6">
        <v>38330</v>
      </c>
      <c r="G706" s="5">
        <v>9000</v>
      </c>
    </row>
    <row r="707" spans="1:7" x14ac:dyDescent="0.25">
      <c r="A707" s="1">
        <v>52300</v>
      </c>
      <c r="B707" s="1" t="s">
        <v>2810</v>
      </c>
      <c r="C707">
        <v>565</v>
      </c>
      <c r="D707" s="1">
        <v>1</v>
      </c>
      <c r="E707" s="1" t="s">
        <v>2889</v>
      </c>
      <c r="F707" s="6">
        <v>38330</v>
      </c>
      <c r="G707" s="5">
        <v>0</v>
      </c>
    </row>
    <row r="708" spans="1:7" x14ac:dyDescent="0.25">
      <c r="A708" s="1">
        <v>53012</v>
      </c>
      <c r="B708" s="1" t="s">
        <v>2771</v>
      </c>
      <c r="C708">
        <v>565</v>
      </c>
      <c r="D708" s="1">
        <v>1</v>
      </c>
      <c r="E708" s="1" t="s">
        <v>2677</v>
      </c>
      <c r="F708" s="6">
        <v>38358</v>
      </c>
      <c r="G708" s="5">
        <v>13000</v>
      </c>
    </row>
    <row r="709" spans="1:7" x14ac:dyDescent="0.25">
      <c r="A709" s="1">
        <v>53002</v>
      </c>
      <c r="B709" s="1" t="s">
        <v>2771</v>
      </c>
      <c r="C709">
        <v>565</v>
      </c>
      <c r="D709" s="1">
        <v>1</v>
      </c>
      <c r="E709" s="1" t="s">
        <v>2677</v>
      </c>
      <c r="F709" s="6">
        <v>38358</v>
      </c>
      <c r="G709" s="5">
        <v>13000</v>
      </c>
    </row>
    <row r="710" spans="1:7" x14ac:dyDescent="0.25">
      <c r="A710" s="1">
        <v>52642</v>
      </c>
      <c r="B710" s="1" t="s">
        <v>2810</v>
      </c>
      <c r="C710">
        <v>565</v>
      </c>
      <c r="D710" s="1">
        <v>1</v>
      </c>
      <c r="E710" s="1" t="s">
        <v>2889</v>
      </c>
      <c r="F710" s="6">
        <v>38372</v>
      </c>
      <c r="G710" s="5">
        <v>0</v>
      </c>
    </row>
    <row r="711" spans="1:7" x14ac:dyDescent="0.25">
      <c r="A711" s="1">
        <v>53046</v>
      </c>
      <c r="B711" s="1" t="s">
        <v>2444</v>
      </c>
      <c r="C711">
        <v>565</v>
      </c>
      <c r="D711" s="1">
        <v>1</v>
      </c>
      <c r="E711" s="1" t="s">
        <v>3043</v>
      </c>
      <c r="F711" s="6">
        <v>38373</v>
      </c>
      <c r="G711" s="5">
        <v>0</v>
      </c>
    </row>
    <row r="712" spans="1:7" x14ac:dyDescent="0.25">
      <c r="A712" s="1">
        <v>53039</v>
      </c>
      <c r="B712" s="1" t="s">
        <v>2444</v>
      </c>
      <c r="C712">
        <v>565</v>
      </c>
      <c r="D712" s="1">
        <v>1</v>
      </c>
      <c r="E712" s="1" t="s">
        <v>3043</v>
      </c>
      <c r="F712" s="6">
        <v>38373</v>
      </c>
      <c r="G712" s="5">
        <v>0</v>
      </c>
    </row>
    <row r="713" spans="1:7" x14ac:dyDescent="0.25">
      <c r="A713" s="1">
        <v>52750</v>
      </c>
      <c r="B713" s="1" t="s">
        <v>2810</v>
      </c>
      <c r="C713">
        <v>565</v>
      </c>
      <c r="D713" s="1">
        <v>1</v>
      </c>
      <c r="E713" s="1" t="s">
        <v>2889</v>
      </c>
      <c r="F713" s="6">
        <v>38378</v>
      </c>
      <c r="G713" s="5">
        <v>9000</v>
      </c>
    </row>
    <row r="714" spans="1:7" x14ac:dyDescent="0.25">
      <c r="A714" s="1">
        <v>53788</v>
      </c>
      <c r="B714" s="1" t="s">
        <v>2810</v>
      </c>
      <c r="C714">
        <v>565</v>
      </c>
      <c r="D714" s="1">
        <v>1</v>
      </c>
      <c r="E714" s="1" t="s">
        <v>2889</v>
      </c>
      <c r="F714" s="6">
        <v>38449</v>
      </c>
      <c r="G714" s="5">
        <v>0</v>
      </c>
    </row>
    <row r="715" spans="1:7" x14ac:dyDescent="0.25">
      <c r="A715" s="1">
        <v>53660</v>
      </c>
      <c r="B715" s="1" t="s">
        <v>2444</v>
      </c>
      <c r="C715">
        <v>565</v>
      </c>
      <c r="D715" s="1">
        <v>1</v>
      </c>
      <c r="E715" s="1" t="s">
        <v>2677</v>
      </c>
      <c r="F715" s="6">
        <v>38449</v>
      </c>
      <c r="G715" s="5">
        <v>0</v>
      </c>
    </row>
    <row r="716" spans="1:7" x14ac:dyDescent="0.25">
      <c r="A716" s="1">
        <v>54005</v>
      </c>
      <c r="B716" s="1" t="s">
        <v>2810</v>
      </c>
      <c r="C716">
        <v>565</v>
      </c>
      <c r="D716" s="1">
        <v>1</v>
      </c>
      <c r="E716" s="1" t="s">
        <v>2889</v>
      </c>
      <c r="F716" s="6">
        <v>38476</v>
      </c>
      <c r="G716" s="5">
        <v>9000</v>
      </c>
    </row>
    <row r="717" spans="1:7" x14ac:dyDescent="0.25">
      <c r="A717" s="1">
        <v>54622</v>
      </c>
      <c r="B717" s="1" t="s">
        <v>2444</v>
      </c>
      <c r="C717">
        <v>565</v>
      </c>
      <c r="D717" s="1">
        <v>1</v>
      </c>
      <c r="E717" s="1" t="s">
        <v>3043</v>
      </c>
      <c r="F717" s="6">
        <v>38525</v>
      </c>
      <c r="G717" s="5">
        <v>0</v>
      </c>
    </row>
    <row r="718" spans="1:7" x14ac:dyDescent="0.25">
      <c r="A718" s="1">
        <v>55278</v>
      </c>
      <c r="B718" s="1" t="s">
        <v>2810</v>
      </c>
      <c r="C718">
        <v>565</v>
      </c>
      <c r="D718" s="1">
        <v>1</v>
      </c>
      <c r="E718" s="1" t="s">
        <v>2889</v>
      </c>
      <c r="F718" s="6">
        <v>38590</v>
      </c>
      <c r="G718" s="5">
        <v>11000</v>
      </c>
    </row>
    <row r="719" spans="1:7" x14ac:dyDescent="0.25">
      <c r="A719" s="1">
        <v>55399</v>
      </c>
      <c r="B719" s="1" t="s">
        <v>2771</v>
      </c>
      <c r="C719">
        <v>565</v>
      </c>
      <c r="D719" s="1">
        <v>1</v>
      </c>
      <c r="E719" s="1" t="s">
        <v>2638</v>
      </c>
      <c r="F719" s="6">
        <v>38602</v>
      </c>
      <c r="G719" s="5">
        <v>0</v>
      </c>
    </row>
    <row r="720" spans="1:7" x14ac:dyDescent="0.25">
      <c r="A720" s="1">
        <v>55513</v>
      </c>
      <c r="B720" s="1" t="s">
        <v>2771</v>
      </c>
      <c r="C720">
        <v>565</v>
      </c>
      <c r="D720" s="1">
        <v>1</v>
      </c>
      <c r="E720" s="1" t="s">
        <v>2677</v>
      </c>
      <c r="F720" s="6">
        <v>38609</v>
      </c>
      <c r="G720" s="5">
        <v>13000</v>
      </c>
    </row>
    <row r="721" spans="1:7" x14ac:dyDescent="0.25">
      <c r="A721" s="1">
        <v>55508</v>
      </c>
      <c r="B721" s="1" t="s">
        <v>2771</v>
      </c>
      <c r="C721">
        <v>565</v>
      </c>
      <c r="D721" s="1">
        <v>1</v>
      </c>
      <c r="E721" s="1" t="s">
        <v>2677</v>
      </c>
      <c r="F721" s="6">
        <v>38609</v>
      </c>
      <c r="G721" s="5">
        <v>13000</v>
      </c>
    </row>
    <row r="722" spans="1:7" x14ac:dyDescent="0.25">
      <c r="A722" s="1">
        <v>55503</v>
      </c>
      <c r="B722" s="1" t="s">
        <v>2771</v>
      </c>
      <c r="C722">
        <v>565</v>
      </c>
      <c r="D722" s="1">
        <v>1</v>
      </c>
      <c r="E722" s="1" t="s">
        <v>2677</v>
      </c>
      <c r="F722" s="6">
        <v>38609</v>
      </c>
      <c r="G722" s="5">
        <v>13000</v>
      </c>
    </row>
    <row r="723" spans="1:7" x14ac:dyDescent="0.25">
      <c r="A723" s="1">
        <v>55498</v>
      </c>
      <c r="B723" s="1" t="s">
        <v>2771</v>
      </c>
      <c r="C723">
        <v>565</v>
      </c>
      <c r="D723" s="1">
        <v>1</v>
      </c>
      <c r="E723" s="1" t="s">
        <v>2677</v>
      </c>
      <c r="F723" s="6">
        <v>38609</v>
      </c>
      <c r="G723" s="5">
        <v>13000</v>
      </c>
    </row>
    <row r="724" spans="1:7" x14ac:dyDescent="0.25">
      <c r="A724" s="1">
        <v>55493</v>
      </c>
      <c r="B724" s="1" t="s">
        <v>2771</v>
      </c>
      <c r="C724">
        <v>565</v>
      </c>
      <c r="D724" s="1">
        <v>1</v>
      </c>
      <c r="E724" s="1" t="s">
        <v>2677</v>
      </c>
      <c r="F724" s="6">
        <v>38609</v>
      </c>
      <c r="G724" s="5">
        <v>13000</v>
      </c>
    </row>
    <row r="725" spans="1:7" x14ac:dyDescent="0.25">
      <c r="A725" s="1">
        <v>55780</v>
      </c>
      <c r="B725" s="1" t="s">
        <v>2771</v>
      </c>
      <c r="C725">
        <v>565</v>
      </c>
      <c r="D725" s="1">
        <v>1</v>
      </c>
      <c r="E725" s="1" t="s">
        <v>2677</v>
      </c>
      <c r="F725" s="6">
        <v>38637</v>
      </c>
      <c r="G725" s="5">
        <v>13000</v>
      </c>
    </row>
    <row r="726" spans="1:7" x14ac:dyDescent="0.25">
      <c r="A726" s="1">
        <v>55779</v>
      </c>
      <c r="B726" s="1" t="s">
        <v>2771</v>
      </c>
      <c r="C726">
        <v>565</v>
      </c>
      <c r="D726" s="1">
        <v>1</v>
      </c>
      <c r="E726" s="1" t="s">
        <v>2677</v>
      </c>
      <c r="F726" s="6">
        <v>38637</v>
      </c>
      <c r="G726" s="5">
        <v>13000</v>
      </c>
    </row>
    <row r="727" spans="1:7" x14ac:dyDescent="0.25">
      <c r="A727" s="1">
        <v>57148</v>
      </c>
      <c r="B727" s="1" t="s">
        <v>2810</v>
      </c>
      <c r="C727">
        <v>565</v>
      </c>
      <c r="D727" s="1">
        <v>1</v>
      </c>
      <c r="E727" s="1" t="s">
        <v>3043</v>
      </c>
      <c r="F727" s="6">
        <v>38666</v>
      </c>
      <c r="G727" s="5">
        <v>0</v>
      </c>
    </row>
    <row r="728" spans="1:7" x14ac:dyDescent="0.25">
      <c r="A728" s="1">
        <v>57142</v>
      </c>
      <c r="B728" s="1" t="s">
        <v>2810</v>
      </c>
      <c r="C728">
        <v>565</v>
      </c>
      <c r="D728" s="1">
        <v>1</v>
      </c>
      <c r="E728" s="1" t="s">
        <v>3043</v>
      </c>
      <c r="F728" s="6">
        <v>38666</v>
      </c>
      <c r="G728" s="5">
        <v>0</v>
      </c>
    </row>
    <row r="729" spans="1:7" x14ac:dyDescent="0.25">
      <c r="A729" s="1">
        <v>57136</v>
      </c>
      <c r="B729" s="1" t="s">
        <v>2810</v>
      </c>
      <c r="C729">
        <v>565</v>
      </c>
      <c r="D729" s="1">
        <v>1</v>
      </c>
      <c r="E729" s="1" t="s">
        <v>3043</v>
      </c>
      <c r="F729" s="6">
        <v>38666</v>
      </c>
      <c r="G729" s="5">
        <v>0</v>
      </c>
    </row>
    <row r="730" spans="1:7" x14ac:dyDescent="0.25">
      <c r="A730" s="1">
        <v>56175</v>
      </c>
      <c r="B730" s="1" t="s">
        <v>2810</v>
      </c>
      <c r="C730">
        <v>565</v>
      </c>
      <c r="D730" s="1">
        <v>0</v>
      </c>
      <c r="E730" s="1" t="s">
        <v>3043</v>
      </c>
      <c r="F730" s="6">
        <v>38666</v>
      </c>
      <c r="G730" s="5">
        <v>0</v>
      </c>
    </row>
    <row r="731" spans="1:7" x14ac:dyDescent="0.25">
      <c r="A731" s="1">
        <v>56169</v>
      </c>
      <c r="B731" s="1" t="s">
        <v>2771</v>
      </c>
      <c r="C731">
        <v>565</v>
      </c>
      <c r="D731" s="1">
        <v>1</v>
      </c>
      <c r="E731" s="1" t="s">
        <v>3043</v>
      </c>
      <c r="F731" s="6">
        <v>38666</v>
      </c>
      <c r="G731" s="5">
        <v>0</v>
      </c>
    </row>
    <row r="732" spans="1:7" x14ac:dyDescent="0.25">
      <c r="A732" s="1">
        <v>56421</v>
      </c>
      <c r="B732" s="1" t="s">
        <v>2810</v>
      </c>
      <c r="C732">
        <v>565</v>
      </c>
      <c r="D732" s="1">
        <v>1</v>
      </c>
      <c r="E732" s="1" t="s">
        <v>2889</v>
      </c>
      <c r="F732" s="6">
        <v>38692</v>
      </c>
      <c r="G732" s="5">
        <v>11000</v>
      </c>
    </row>
    <row r="733" spans="1:7" x14ac:dyDescent="0.25">
      <c r="A733" s="1">
        <v>61060</v>
      </c>
      <c r="B733" s="1" t="s">
        <v>2810</v>
      </c>
      <c r="C733">
        <v>565</v>
      </c>
      <c r="D733" s="1">
        <v>1</v>
      </c>
      <c r="E733" s="1" t="s">
        <v>2974</v>
      </c>
      <c r="F733" s="6">
        <v>38754</v>
      </c>
      <c r="G733" s="5">
        <v>0</v>
      </c>
    </row>
    <row r="734" spans="1:7" x14ac:dyDescent="0.25">
      <c r="A734" s="1">
        <v>59536</v>
      </c>
      <c r="B734" s="1" t="s">
        <v>2810</v>
      </c>
      <c r="C734">
        <v>565</v>
      </c>
      <c r="D734" s="1">
        <v>1</v>
      </c>
      <c r="E734" s="1" t="s">
        <v>2974</v>
      </c>
      <c r="F734" s="6">
        <v>38754</v>
      </c>
      <c r="G734" s="5">
        <v>0</v>
      </c>
    </row>
    <row r="735" spans="1:7" x14ac:dyDescent="0.25">
      <c r="A735" s="1">
        <v>59528</v>
      </c>
      <c r="B735" s="1" t="s">
        <v>2810</v>
      </c>
      <c r="C735">
        <v>565</v>
      </c>
      <c r="D735" s="1">
        <v>1</v>
      </c>
      <c r="E735" s="1" t="s">
        <v>2974</v>
      </c>
      <c r="F735" s="6">
        <v>38754</v>
      </c>
      <c r="G735" s="5">
        <v>0</v>
      </c>
    </row>
    <row r="736" spans="1:7" x14ac:dyDescent="0.25">
      <c r="A736" s="1">
        <v>57125</v>
      </c>
      <c r="B736" s="1" t="s">
        <v>2810</v>
      </c>
      <c r="C736">
        <v>565</v>
      </c>
      <c r="D736" s="1">
        <v>0</v>
      </c>
      <c r="E736" s="1" t="s">
        <v>2974</v>
      </c>
      <c r="F736" s="6">
        <v>38754</v>
      </c>
      <c r="G736" s="5">
        <v>0</v>
      </c>
    </row>
    <row r="737" spans="1:7" x14ac:dyDescent="0.25">
      <c r="A737" s="1">
        <v>57252</v>
      </c>
      <c r="B737" s="1" t="s">
        <v>2810</v>
      </c>
      <c r="C737">
        <v>565</v>
      </c>
      <c r="D737" s="1">
        <v>1</v>
      </c>
      <c r="E737" s="1" t="s">
        <v>2889</v>
      </c>
      <c r="F737" s="6">
        <v>38765</v>
      </c>
      <c r="G737" s="5">
        <v>0</v>
      </c>
    </row>
    <row r="738" spans="1:7" x14ac:dyDescent="0.25">
      <c r="A738" s="1">
        <v>57511</v>
      </c>
      <c r="B738" s="1" t="s">
        <v>2771</v>
      </c>
      <c r="C738">
        <v>565</v>
      </c>
      <c r="D738" s="1">
        <v>1</v>
      </c>
      <c r="E738" s="1" t="s">
        <v>2889</v>
      </c>
      <c r="F738" s="6">
        <v>38770</v>
      </c>
      <c r="G738" s="5">
        <v>0</v>
      </c>
    </row>
    <row r="739" spans="1:7" x14ac:dyDescent="0.25">
      <c r="A739" s="1">
        <v>57510</v>
      </c>
      <c r="B739" s="1" t="s">
        <v>2771</v>
      </c>
      <c r="C739">
        <v>565</v>
      </c>
      <c r="D739" s="1">
        <v>1</v>
      </c>
      <c r="E739" s="1" t="s">
        <v>2423</v>
      </c>
      <c r="F739" s="6">
        <v>38770</v>
      </c>
      <c r="G739" s="5">
        <v>0</v>
      </c>
    </row>
    <row r="740" spans="1:7" x14ac:dyDescent="0.25">
      <c r="A740" s="1">
        <v>57330</v>
      </c>
      <c r="B740" s="1" t="s">
        <v>2771</v>
      </c>
      <c r="C740">
        <v>565</v>
      </c>
      <c r="D740" s="1">
        <v>1</v>
      </c>
      <c r="E740" s="1" t="s">
        <v>2423</v>
      </c>
      <c r="F740" s="6">
        <v>38770</v>
      </c>
      <c r="G740" s="5">
        <v>0</v>
      </c>
    </row>
    <row r="741" spans="1:7" x14ac:dyDescent="0.25">
      <c r="A741" s="1">
        <v>57414</v>
      </c>
      <c r="B741" s="1" t="s">
        <v>2444</v>
      </c>
      <c r="C741">
        <v>565</v>
      </c>
      <c r="D741" s="1">
        <v>1</v>
      </c>
      <c r="E741" s="1" t="s">
        <v>2889</v>
      </c>
      <c r="F741" s="6">
        <v>38777</v>
      </c>
      <c r="G741" s="5">
        <v>11000</v>
      </c>
    </row>
    <row r="742" spans="1:7" x14ac:dyDescent="0.25">
      <c r="A742" s="1">
        <v>57552</v>
      </c>
      <c r="B742" s="1" t="s">
        <v>2810</v>
      </c>
      <c r="C742">
        <v>565</v>
      </c>
      <c r="D742" s="1">
        <v>1</v>
      </c>
      <c r="E742" s="1" t="s">
        <v>2889</v>
      </c>
      <c r="F742" s="6">
        <v>38789</v>
      </c>
      <c r="G742" s="5">
        <v>11000</v>
      </c>
    </row>
    <row r="743" spans="1:7" x14ac:dyDescent="0.25">
      <c r="A743" s="1">
        <v>57729</v>
      </c>
      <c r="B743" s="1" t="s">
        <v>2771</v>
      </c>
      <c r="C743">
        <v>565</v>
      </c>
      <c r="D743" s="1">
        <v>1</v>
      </c>
      <c r="E743" s="1" t="s">
        <v>2423</v>
      </c>
      <c r="F743" s="6">
        <v>38804</v>
      </c>
      <c r="G743" s="5">
        <v>0</v>
      </c>
    </row>
    <row r="744" spans="1:7" x14ac:dyDescent="0.25">
      <c r="A744" s="1">
        <v>57997</v>
      </c>
      <c r="B744" s="1" t="s">
        <v>2810</v>
      </c>
      <c r="C744">
        <v>565</v>
      </c>
      <c r="D744" s="1">
        <v>1</v>
      </c>
      <c r="E744" s="1" t="s">
        <v>3031</v>
      </c>
      <c r="F744" s="6">
        <v>38827</v>
      </c>
      <c r="G744" s="5">
        <v>0</v>
      </c>
    </row>
    <row r="745" spans="1:7" x14ac:dyDescent="0.25">
      <c r="A745" s="1">
        <v>58301</v>
      </c>
      <c r="B745" s="1" t="s">
        <v>2810</v>
      </c>
      <c r="C745">
        <v>565</v>
      </c>
      <c r="D745" s="1">
        <v>1</v>
      </c>
      <c r="E745" s="1" t="s">
        <v>2889</v>
      </c>
      <c r="F745" s="6">
        <v>38856</v>
      </c>
      <c r="G745" s="5">
        <v>11000</v>
      </c>
    </row>
    <row r="746" spans="1:7" x14ac:dyDescent="0.25">
      <c r="A746" s="1">
        <v>58815</v>
      </c>
      <c r="B746" s="1" t="s">
        <v>2810</v>
      </c>
      <c r="C746">
        <v>565</v>
      </c>
      <c r="D746" s="1">
        <v>1</v>
      </c>
      <c r="E746" s="1" t="s">
        <v>2889</v>
      </c>
      <c r="F746" s="6">
        <v>38903</v>
      </c>
      <c r="G746" s="5">
        <v>0</v>
      </c>
    </row>
    <row r="747" spans="1:7" x14ac:dyDescent="0.25">
      <c r="A747" s="1">
        <v>60247</v>
      </c>
      <c r="B747" s="1" t="s">
        <v>2444</v>
      </c>
      <c r="C747">
        <v>565</v>
      </c>
      <c r="D747" s="1">
        <v>1</v>
      </c>
      <c r="E747" s="1" t="s">
        <v>2945</v>
      </c>
      <c r="F747" s="6">
        <v>38912</v>
      </c>
      <c r="G747" s="5">
        <v>0</v>
      </c>
    </row>
    <row r="748" spans="1:7" x14ac:dyDescent="0.25">
      <c r="A748" s="1">
        <v>56973</v>
      </c>
      <c r="B748" s="1" t="s">
        <v>2444</v>
      </c>
      <c r="C748">
        <v>565</v>
      </c>
      <c r="D748" s="1">
        <v>1</v>
      </c>
      <c r="E748" s="1" t="s">
        <v>2677</v>
      </c>
      <c r="F748" s="6">
        <v>38929</v>
      </c>
      <c r="G748" s="5">
        <v>13000</v>
      </c>
    </row>
    <row r="749" spans="1:7" x14ac:dyDescent="0.25">
      <c r="A749" s="1">
        <v>59162</v>
      </c>
      <c r="B749" s="1" t="s">
        <v>2444</v>
      </c>
      <c r="C749">
        <v>565</v>
      </c>
      <c r="D749" s="1">
        <v>1</v>
      </c>
      <c r="E749" s="1" t="s">
        <v>2423</v>
      </c>
      <c r="F749" s="6">
        <v>38937</v>
      </c>
      <c r="G749" s="5">
        <v>0</v>
      </c>
    </row>
    <row r="750" spans="1:7" x14ac:dyDescent="0.25">
      <c r="A750" s="1">
        <v>59239</v>
      </c>
      <c r="B750" s="1" t="s">
        <v>2771</v>
      </c>
      <c r="C750">
        <v>565</v>
      </c>
      <c r="D750" s="1">
        <v>1</v>
      </c>
      <c r="E750" s="1" t="s">
        <v>2889</v>
      </c>
      <c r="F750" s="6">
        <v>38938</v>
      </c>
      <c r="G750" s="5">
        <v>0</v>
      </c>
    </row>
    <row r="751" spans="1:7" x14ac:dyDescent="0.25">
      <c r="A751" s="1">
        <v>66517</v>
      </c>
      <c r="B751" s="1" t="s">
        <v>2810</v>
      </c>
      <c r="C751">
        <v>565</v>
      </c>
      <c r="D751" s="1">
        <v>1</v>
      </c>
      <c r="E751" s="1" t="s">
        <v>2844</v>
      </c>
      <c r="F751" s="6">
        <v>38968</v>
      </c>
      <c r="G751" s="5">
        <v>0</v>
      </c>
    </row>
    <row r="752" spans="1:7" x14ac:dyDescent="0.25">
      <c r="A752" s="1">
        <v>66509</v>
      </c>
      <c r="B752" s="1" t="s">
        <v>2810</v>
      </c>
      <c r="C752">
        <v>565</v>
      </c>
      <c r="D752" s="1">
        <v>1</v>
      </c>
      <c r="E752" s="1" t="s">
        <v>2844</v>
      </c>
      <c r="F752" s="6">
        <v>38968</v>
      </c>
      <c r="G752" s="5">
        <v>0</v>
      </c>
    </row>
    <row r="753" spans="1:7" x14ac:dyDescent="0.25">
      <c r="A753" s="1">
        <v>61614</v>
      </c>
      <c r="B753" s="1" t="s">
        <v>2810</v>
      </c>
      <c r="C753">
        <v>565</v>
      </c>
      <c r="D753" s="1">
        <v>1</v>
      </c>
      <c r="E753" s="1" t="s">
        <v>2844</v>
      </c>
      <c r="F753" s="6">
        <v>38968</v>
      </c>
      <c r="G753" s="5">
        <v>0</v>
      </c>
    </row>
    <row r="754" spans="1:7" x14ac:dyDescent="0.25">
      <c r="A754" s="1">
        <v>61606</v>
      </c>
      <c r="B754" s="1" t="s">
        <v>2810</v>
      </c>
      <c r="C754">
        <v>565</v>
      </c>
      <c r="D754" s="1">
        <v>1</v>
      </c>
      <c r="E754" s="1" t="s">
        <v>2974</v>
      </c>
      <c r="F754" s="6">
        <v>38968</v>
      </c>
      <c r="G754" s="5">
        <v>0</v>
      </c>
    </row>
    <row r="755" spans="1:7" x14ac:dyDescent="0.25">
      <c r="A755" s="1">
        <v>61067</v>
      </c>
      <c r="B755" s="1" t="s">
        <v>2810</v>
      </c>
      <c r="C755">
        <v>565</v>
      </c>
      <c r="D755" s="1">
        <v>1</v>
      </c>
      <c r="E755" s="1" t="s">
        <v>2974</v>
      </c>
      <c r="F755" s="6">
        <v>38968</v>
      </c>
      <c r="G755" s="5">
        <v>0</v>
      </c>
    </row>
    <row r="756" spans="1:7" x14ac:dyDescent="0.25">
      <c r="A756" s="1">
        <v>59669</v>
      </c>
      <c r="B756" s="1" t="s">
        <v>2810</v>
      </c>
      <c r="C756">
        <v>565</v>
      </c>
      <c r="D756" s="1">
        <v>0</v>
      </c>
      <c r="E756" s="1" t="s">
        <v>2844</v>
      </c>
      <c r="F756" s="6">
        <v>38968</v>
      </c>
      <c r="G756" s="5">
        <v>0</v>
      </c>
    </row>
    <row r="757" spans="1:7" x14ac:dyDescent="0.25">
      <c r="A757" s="1">
        <v>60150</v>
      </c>
      <c r="B757" s="1" t="s">
        <v>2771</v>
      </c>
      <c r="C757">
        <v>565</v>
      </c>
      <c r="D757" s="1">
        <v>1</v>
      </c>
      <c r="E757" s="1" t="s">
        <v>2467</v>
      </c>
      <c r="F757" s="6">
        <v>39003</v>
      </c>
      <c r="G757" s="5">
        <v>0</v>
      </c>
    </row>
    <row r="758" spans="1:7" x14ac:dyDescent="0.25">
      <c r="A758" s="1">
        <v>60517</v>
      </c>
      <c r="B758" s="1" t="s">
        <v>2771</v>
      </c>
      <c r="C758">
        <v>565</v>
      </c>
      <c r="D758" s="1">
        <v>1</v>
      </c>
      <c r="E758" s="1" t="s">
        <v>2889</v>
      </c>
      <c r="F758" s="6">
        <v>39038</v>
      </c>
      <c r="G758" s="5">
        <v>14000</v>
      </c>
    </row>
    <row r="759" spans="1:7" x14ac:dyDescent="0.25">
      <c r="A759" s="1">
        <v>60527</v>
      </c>
      <c r="B759" s="1" t="s">
        <v>2810</v>
      </c>
      <c r="C759">
        <v>565</v>
      </c>
      <c r="D759" s="1">
        <v>1</v>
      </c>
      <c r="E759" s="1" t="s">
        <v>2889</v>
      </c>
      <c r="F759" s="6">
        <v>39041</v>
      </c>
      <c r="G759" s="5">
        <v>11000</v>
      </c>
    </row>
    <row r="760" spans="1:7" x14ac:dyDescent="0.25">
      <c r="A760" s="1">
        <v>61924</v>
      </c>
      <c r="B760" s="1" t="s">
        <v>2810</v>
      </c>
      <c r="C760">
        <v>565</v>
      </c>
      <c r="D760" s="1">
        <v>1</v>
      </c>
      <c r="E760" s="1" t="s">
        <v>2889</v>
      </c>
      <c r="F760" s="6">
        <v>39143</v>
      </c>
      <c r="G760" s="5">
        <v>9000</v>
      </c>
    </row>
    <row r="761" spans="1:7" x14ac:dyDescent="0.25">
      <c r="A761" s="1">
        <v>62342</v>
      </c>
      <c r="B761" s="1" t="s">
        <v>2810</v>
      </c>
      <c r="C761">
        <v>565</v>
      </c>
      <c r="D761" s="1">
        <v>1</v>
      </c>
      <c r="E761" s="1" t="s">
        <v>2974</v>
      </c>
      <c r="F761" s="6">
        <v>39167</v>
      </c>
      <c r="G761" s="5">
        <v>0</v>
      </c>
    </row>
    <row r="762" spans="1:7" x14ac:dyDescent="0.25">
      <c r="A762" s="1">
        <v>62378</v>
      </c>
      <c r="B762" s="1" t="s">
        <v>2810</v>
      </c>
      <c r="C762">
        <v>565</v>
      </c>
      <c r="D762" s="1">
        <v>1</v>
      </c>
      <c r="E762" s="1" t="s">
        <v>2889</v>
      </c>
      <c r="F762" s="6">
        <v>39170</v>
      </c>
      <c r="G762" s="5">
        <v>0</v>
      </c>
    </row>
    <row r="763" spans="1:7" x14ac:dyDescent="0.25">
      <c r="A763" s="1">
        <v>62469</v>
      </c>
      <c r="B763" s="1" t="s">
        <v>2444</v>
      </c>
      <c r="C763">
        <v>565</v>
      </c>
      <c r="D763" s="1">
        <v>1</v>
      </c>
      <c r="E763" s="1" t="s">
        <v>2984</v>
      </c>
      <c r="F763" s="6">
        <v>39175</v>
      </c>
      <c r="G763" s="5">
        <v>0</v>
      </c>
    </row>
    <row r="764" spans="1:7" x14ac:dyDescent="0.25">
      <c r="A764" s="1">
        <v>62550</v>
      </c>
      <c r="B764" s="1" t="s">
        <v>2810</v>
      </c>
      <c r="C764">
        <v>565</v>
      </c>
      <c r="D764" s="1">
        <v>1</v>
      </c>
      <c r="E764" s="1" t="s">
        <v>2982</v>
      </c>
      <c r="F764" s="6">
        <v>39184</v>
      </c>
      <c r="G764" s="5">
        <v>0</v>
      </c>
    </row>
    <row r="765" spans="1:7" x14ac:dyDescent="0.25">
      <c r="A765" s="1">
        <v>61406</v>
      </c>
      <c r="B765" s="1" t="s">
        <v>2444</v>
      </c>
      <c r="C765">
        <v>565</v>
      </c>
      <c r="D765" s="1">
        <v>1</v>
      </c>
      <c r="E765" s="1" t="s">
        <v>2889</v>
      </c>
      <c r="F765" s="6">
        <v>39189</v>
      </c>
      <c r="G765" s="5">
        <v>11000</v>
      </c>
    </row>
    <row r="766" spans="1:7" x14ac:dyDescent="0.25">
      <c r="A766" s="1">
        <v>63253</v>
      </c>
      <c r="B766" s="1" t="s">
        <v>2444</v>
      </c>
      <c r="C766">
        <v>565</v>
      </c>
      <c r="D766" s="1">
        <v>1</v>
      </c>
      <c r="E766" s="1" t="s">
        <v>2973</v>
      </c>
      <c r="F766" s="6">
        <v>39234</v>
      </c>
      <c r="G766" s="5">
        <v>17500</v>
      </c>
    </row>
    <row r="767" spans="1:7" x14ac:dyDescent="0.25">
      <c r="A767" s="1">
        <v>63219</v>
      </c>
      <c r="B767" s="1" t="s">
        <v>2444</v>
      </c>
      <c r="C767">
        <v>565</v>
      </c>
      <c r="D767" s="1">
        <v>1</v>
      </c>
      <c r="E767" s="1" t="s">
        <v>2975</v>
      </c>
      <c r="F767" s="6">
        <v>39234</v>
      </c>
      <c r="G767" s="5">
        <v>0</v>
      </c>
    </row>
    <row r="768" spans="1:7" x14ac:dyDescent="0.25">
      <c r="A768" s="1">
        <v>63205</v>
      </c>
      <c r="B768" s="1" t="s">
        <v>2810</v>
      </c>
      <c r="C768">
        <v>565</v>
      </c>
      <c r="D768" s="1">
        <v>1</v>
      </c>
      <c r="E768" s="1" t="s">
        <v>2637</v>
      </c>
      <c r="F768" s="6">
        <v>39237</v>
      </c>
      <c r="G768" s="5">
        <v>0</v>
      </c>
    </row>
    <row r="769" spans="1:7" x14ac:dyDescent="0.25">
      <c r="A769" s="1">
        <v>63198</v>
      </c>
      <c r="B769" s="1" t="s">
        <v>2810</v>
      </c>
      <c r="C769">
        <v>565</v>
      </c>
      <c r="D769" s="1">
        <v>1</v>
      </c>
      <c r="E769" s="1" t="s">
        <v>2637</v>
      </c>
      <c r="F769" s="6">
        <v>39237</v>
      </c>
      <c r="G769" s="5">
        <v>0</v>
      </c>
    </row>
    <row r="770" spans="1:7" x14ac:dyDescent="0.25">
      <c r="A770" s="1">
        <v>63317</v>
      </c>
      <c r="B770" s="1" t="s">
        <v>2771</v>
      </c>
      <c r="C770">
        <v>565</v>
      </c>
      <c r="D770" s="1">
        <v>1</v>
      </c>
      <c r="E770" s="1" t="s">
        <v>2423</v>
      </c>
      <c r="F770" s="6">
        <v>39247</v>
      </c>
      <c r="G770" s="5">
        <v>0</v>
      </c>
    </row>
    <row r="771" spans="1:7" x14ac:dyDescent="0.25">
      <c r="A771" s="1">
        <v>63316</v>
      </c>
      <c r="B771" s="1" t="s">
        <v>2771</v>
      </c>
      <c r="C771">
        <v>565</v>
      </c>
      <c r="D771" s="1">
        <v>1</v>
      </c>
      <c r="E771" s="1" t="s">
        <v>2423</v>
      </c>
      <c r="F771" s="6">
        <v>39247</v>
      </c>
      <c r="G771" s="5">
        <v>0</v>
      </c>
    </row>
    <row r="772" spans="1:7" x14ac:dyDescent="0.25">
      <c r="A772" s="1">
        <v>63315</v>
      </c>
      <c r="B772" s="1" t="s">
        <v>2771</v>
      </c>
      <c r="C772">
        <v>565</v>
      </c>
      <c r="D772" s="1">
        <v>1</v>
      </c>
      <c r="E772" s="1" t="s">
        <v>2423</v>
      </c>
      <c r="F772" s="6">
        <v>39247</v>
      </c>
      <c r="G772" s="5">
        <v>0</v>
      </c>
    </row>
    <row r="773" spans="1:7" x14ac:dyDescent="0.25">
      <c r="A773" s="1">
        <v>64296</v>
      </c>
      <c r="B773" s="1" t="s">
        <v>2810</v>
      </c>
      <c r="C773">
        <v>565</v>
      </c>
      <c r="D773" s="1">
        <v>1</v>
      </c>
      <c r="E773" s="1" t="s">
        <v>2889</v>
      </c>
      <c r="F773" s="6">
        <v>39310</v>
      </c>
      <c r="G773" s="5">
        <v>12000</v>
      </c>
    </row>
    <row r="774" spans="1:7" x14ac:dyDescent="0.25">
      <c r="A774" s="1">
        <v>64349</v>
      </c>
      <c r="B774" s="1" t="s">
        <v>2444</v>
      </c>
      <c r="C774">
        <v>565</v>
      </c>
      <c r="D774" s="1">
        <v>1</v>
      </c>
      <c r="E774" s="1" t="s">
        <v>2729</v>
      </c>
      <c r="F774" s="6">
        <v>39314</v>
      </c>
      <c r="G774" s="5">
        <v>0</v>
      </c>
    </row>
    <row r="775" spans="1:7" x14ac:dyDescent="0.25">
      <c r="A775" s="1">
        <v>65079</v>
      </c>
      <c r="B775" s="1" t="s">
        <v>2444</v>
      </c>
      <c r="C775">
        <v>565</v>
      </c>
      <c r="D775" s="1">
        <v>1</v>
      </c>
      <c r="E775" s="1" t="s">
        <v>2790</v>
      </c>
      <c r="F775" s="6">
        <v>39379</v>
      </c>
      <c r="G775" s="5">
        <v>19500</v>
      </c>
    </row>
    <row r="776" spans="1:7" x14ac:dyDescent="0.25">
      <c r="A776" s="1">
        <v>65128</v>
      </c>
      <c r="B776" s="1" t="s">
        <v>2444</v>
      </c>
      <c r="C776">
        <v>565</v>
      </c>
      <c r="D776" s="1">
        <v>1</v>
      </c>
      <c r="E776" s="1" t="s">
        <v>2637</v>
      </c>
      <c r="F776" s="6">
        <v>39380</v>
      </c>
      <c r="G776" s="5">
        <v>0</v>
      </c>
    </row>
    <row r="777" spans="1:7" x14ac:dyDescent="0.25">
      <c r="A777" s="1">
        <v>65570</v>
      </c>
      <c r="B777" s="1" t="s">
        <v>2810</v>
      </c>
      <c r="C777">
        <v>565</v>
      </c>
      <c r="D777" s="1">
        <v>1</v>
      </c>
      <c r="E777" s="1" t="s">
        <v>2889</v>
      </c>
      <c r="F777" s="6">
        <v>39416</v>
      </c>
      <c r="G777" s="5">
        <v>12000</v>
      </c>
    </row>
    <row r="778" spans="1:7" x14ac:dyDescent="0.25">
      <c r="A778" s="1">
        <v>65568</v>
      </c>
      <c r="B778" s="1" t="s">
        <v>2810</v>
      </c>
      <c r="C778">
        <v>565</v>
      </c>
      <c r="D778" s="1">
        <v>1</v>
      </c>
      <c r="E778" s="1" t="s">
        <v>2889</v>
      </c>
      <c r="F778" s="6">
        <v>39416</v>
      </c>
      <c r="G778" s="5">
        <v>12000</v>
      </c>
    </row>
    <row r="779" spans="1:7" x14ac:dyDescent="0.25">
      <c r="A779" s="1">
        <v>62750</v>
      </c>
      <c r="B779" s="1" t="s">
        <v>2444</v>
      </c>
      <c r="C779">
        <v>565</v>
      </c>
      <c r="D779" s="1">
        <v>1</v>
      </c>
      <c r="E779" s="1" t="s">
        <v>2981</v>
      </c>
      <c r="F779" s="6">
        <v>39456</v>
      </c>
      <c r="G779" s="5">
        <v>0</v>
      </c>
    </row>
    <row r="780" spans="1:7" x14ac:dyDescent="0.25">
      <c r="A780" s="1">
        <v>67019</v>
      </c>
      <c r="B780" s="1" t="s">
        <v>2810</v>
      </c>
      <c r="C780">
        <v>565</v>
      </c>
      <c r="D780" s="1">
        <v>1</v>
      </c>
      <c r="E780" s="1" t="s">
        <v>2889</v>
      </c>
      <c r="F780" s="6">
        <v>39520</v>
      </c>
      <c r="G780" s="5">
        <v>12000</v>
      </c>
    </row>
    <row r="781" spans="1:7" x14ac:dyDescent="0.25">
      <c r="A781" s="1">
        <v>67418</v>
      </c>
      <c r="B781" s="1" t="s">
        <v>2444</v>
      </c>
      <c r="C781">
        <v>565</v>
      </c>
      <c r="D781" s="1">
        <v>1</v>
      </c>
      <c r="E781" s="1" t="s">
        <v>2637</v>
      </c>
      <c r="F781" s="6">
        <v>39552</v>
      </c>
      <c r="G781" s="5">
        <v>0</v>
      </c>
    </row>
    <row r="782" spans="1:7" x14ac:dyDescent="0.25">
      <c r="A782" s="1">
        <v>67908</v>
      </c>
      <c r="B782" s="1" t="s">
        <v>2810</v>
      </c>
      <c r="C782">
        <v>565</v>
      </c>
      <c r="D782" s="1">
        <v>1</v>
      </c>
      <c r="E782" s="1" t="s">
        <v>2889</v>
      </c>
      <c r="F782" s="6">
        <v>39588</v>
      </c>
      <c r="G782" s="5">
        <v>12000</v>
      </c>
    </row>
    <row r="783" spans="1:7" x14ac:dyDescent="0.25">
      <c r="A783" s="1">
        <v>70060</v>
      </c>
      <c r="B783" s="1" t="s">
        <v>2444</v>
      </c>
      <c r="C783">
        <v>565</v>
      </c>
      <c r="D783" s="1">
        <v>1</v>
      </c>
      <c r="E783" s="1" t="s">
        <v>2889</v>
      </c>
      <c r="F783" s="6">
        <v>39751</v>
      </c>
      <c r="G783" s="5">
        <v>12000</v>
      </c>
    </row>
    <row r="784" spans="1:7" x14ac:dyDescent="0.25">
      <c r="A784" s="1">
        <v>74667</v>
      </c>
      <c r="B784" s="1" t="s">
        <v>2810</v>
      </c>
      <c r="C784">
        <v>565</v>
      </c>
      <c r="D784" s="1">
        <v>1</v>
      </c>
      <c r="E784" s="1" t="s">
        <v>2756</v>
      </c>
      <c r="F784" s="6">
        <v>39821</v>
      </c>
      <c r="G784" s="5">
        <v>17000</v>
      </c>
    </row>
    <row r="785" spans="1:7" x14ac:dyDescent="0.25">
      <c r="A785" s="1">
        <v>74421</v>
      </c>
      <c r="B785" s="1" t="s">
        <v>2810</v>
      </c>
      <c r="C785">
        <v>565</v>
      </c>
      <c r="D785" s="1">
        <v>1</v>
      </c>
      <c r="E785" s="1" t="s">
        <v>2844</v>
      </c>
      <c r="F785" s="6">
        <v>39821</v>
      </c>
      <c r="G785" s="5">
        <v>17000</v>
      </c>
    </row>
    <row r="786" spans="1:7" x14ac:dyDescent="0.25">
      <c r="A786" s="1">
        <v>72379</v>
      </c>
      <c r="B786" s="1" t="s">
        <v>2810</v>
      </c>
      <c r="C786">
        <v>565</v>
      </c>
      <c r="D786" s="1">
        <v>1</v>
      </c>
      <c r="E786" s="1" t="s">
        <v>2844</v>
      </c>
      <c r="F786" s="6">
        <v>39821</v>
      </c>
      <c r="G786" s="5">
        <v>17000</v>
      </c>
    </row>
    <row r="787" spans="1:7" x14ac:dyDescent="0.25">
      <c r="A787" s="1">
        <v>70668</v>
      </c>
      <c r="B787" s="1" t="s">
        <v>2810</v>
      </c>
      <c r="C787">
        <v>565</v>
      </c>
      <c r="D787" s="1">
        <v>0</v>
      </c>
      <c r="E787" s="1" t="s">
        <v>2844</v>
      </c>
      <c r="F787" s="6">
        <v>39821</v>
      </c>
      <c r="G787" s="5">
        <v>17000</v>
      </c>
    </row>
    <row r="788" spans="1:7" x14ac:dyDescent="0.25">
      <c r="A788" s="1">
        <v>71789</v>
      </c>
      <c r="B788" s="1" t="s">
        <v>2810</v>
      </c>
      <c r="C788">
        <v>565</v>
      </c>
      <c r="D788" s="1">
        <v>1</v>
      </c>
      <c r="E788" s="1" t="s">
        <v>2536</v>
      </c>
      <c r="F788" s="6">
        <v>39881</v>
      </c>
      <c r="G788" s="5">
        <v>12000</v>
      </c>
    </row>
    <row r="789" spans="1:7" x14ac:dyDescent="0.25">
      <c r="A789" s="1">
        <v>71257</v>
      </c>
      <c r="B789" s="1" t="s">
        <v>2810</v>
      </c>
      <c r="C789">
        <v>565</v>
      </c>
      <c r="D789" s="1">
        <v>1</v>
      </c>
      <c r="E789" s="1" t="s">
        <v>2883</v>
      </c>
      <c r="F789" s="6">
        <v>39933</v>
      </c>
      <c r="G789" s="5">
        <v>0</v>
      </c>
    </row>
    <row r="790" spans="1:7" x14ac:dyDescent="0.25">
      <c r="A790" s="1">
        <v>73918</v>
      </c>
      <c r="B790" s="1" t="s">
        <v>2810</v>
      </c>
      <c r="C790">
        <v>565</v>
      </c>
      <c r="D790" s="1">
        <v>1</v>
      </c>
      <c r="E790" s="1" t="s">
        <v>2536</v>
      </c>
      <c r="F790" s="6">
        <v>40199</v>
      </c>
      <c r="G790" s="5">
        <v>12000</v>
      </c>
    </row>
    <row r="791" spans="1:7" x14ac:dyDescent="0.25">
      <c r="A791" s="1">
        <v>75399</v>
      </c>
      <c r="B791" s="1" t="s">
        <v>2771</v>
      </c>
      <c r="C791">
        <v>565</v>
      </c>
      <c r="D791" s="1">
        <v>1</v>
      </c>
      <c r="E791" s="1" t="s">
        <v>2536</v>
      </c>
      <c r="F791" s="6">
        <v>40359</v>
      </c>
      <c r="G791" s="5">
        <v>18500</v>
      </c>
    </row>
    <row r="792" spans="1:7" x14ac:dyDescent="0.25">
      <c r="A792" s="1">
        <v>75576</v>
      </c>
      <c r="B792" s="1" t="s">
        <v>2771</v>
      </c>
      <c r="C792">
        <v>565</v>
      </c>
      <c r="D792" s="1">
        <v>1</v>
      </c>
      <c r="E792" s="1" t="s">
        <v>2599</v>
      </c>
      <c r="F792" s="6">
        <v>40367</v>
      </c>
      <c r="G792" s="5">
        <v>0</v>
      </c>
    </row>
    <row r="793" spans="1:7" x14ac:dyDescent="0.25">
      <c r="A793" s="1">
        <v>77035</v>
      </c>
      <c r="B793" s="1" t="s">
        <v>2810</v>
      </c>
      <c r="C793">
        <v>565</v>
      </c>
      <c r="D793" s="1">
        <v>1</v>
      </c>
      <c r="E793" s="1" t="s">
        <v>2423</v>
      </c>
      <c r="F793" s="6">
        <v>40514</v>
      </c>
      <c r="G793" s="5">
        <v>0</v>
      </c>
    </row>
    <row r="794" spans="1:7" x14ac:dyDescent="0.25">
      <c r="A794" s="1">
        <v>77028</v>
      </c>
      <c r="B794" s="1" t="s">
        <v>2771</v>
      </c>
      <c r="C794">
        <v>565</v>
      </c>
      <c r="D794" s="1">
        <v>1</v>
      </c>
      <c r="E794" s="1" t="s">
        <v>2536</v>
      </c>
      <c r="F794" s="6">
        <v>40514</v>
      </c>
      <c r="G794" s="5">
        <v>12000</v>
      </c>
    </row>
    <row r="795" spans="1:7" x14ac:dyDescent="0.25">
      <c r="A795" s="1">
        <v>78821</v>
      </c>
      <c r="B795" s="1" t="s">
        <v>2444</v>
      </c>
      <c r="C795">
        <v>565</v>
      </c>
      <c r="D795" s="1">
        <v>1</v>
      </c>
      <c r="E795" s="1" t="s">
        <v>2688</v>
      </c>
      <c r="F795" s="6">
        <v>40680</v>
      </c>
      <c r="G795" s="5">
        <v>25900</v>
      </c>
    </row>
    <row r="796" spans="1:7" x14ac:dyDescent="0.25">
      <c r="A796" s="1">
        <v>79427</v>
      </c>
      <c r="B796" s="1" t="s">
        <v>2444</v>
      </c>
      <c r="C796">
        <v>565</v>
      </c>
      <c r="D796" s="1">
        <v>1</v>
      </c>
      <c r="E796" s="1" t="s">
        <v>2790</v>
      </c>
      <c r="F796" s="6">
        <v>40743</v>
      </c>
      <c r="G796" s="5">
        <v>25900</v>
      </c>
    </row>
    <row r="797" spans="1:7" x14ac:dyDescent="0.25">
      <c r="A797" s="1">
        <v>79656</v>
      </c>
      <c r="B797" s="1" t="s">
        <v>2771</v>
      </c>
      <c r="C797">
        <v>565</v>
      </c>
      <c r="D797" s="1">
        <v>1</v>
      </c>
      <c r="E797" s="1" t="s">
        <v>2536</v>
      </c>
      <c r="F797" s="6">
        <v>40760</v>
      </c>
      <c r="G797" s="5">
        <v>18500</v>
      </c>
    </row>
    <row r="798" spans="1:7" x14ac:dyDescent="0.25">
      <c r="A798" s="1">
        <v>81513</v>
      </c>
      <c r="B798" s="1" t="s">
        <v>2771</v>
      </c>
      <c r="C798">
        <v>565</v>
      </c>
      <c r="D798" s="1">
        <v>1</v>
      </c>
      <c r="E798" s="1" t="s">
        <v>2467</v>
      </c>
      <c r="F798" s="6">
        <v>40949</v>
      </c>
      <c r="G798" s="5">
        <v>30975</v>
      </c>
    </row>
    <row r="799" spans="1:7" x14ac:dyDescent="0.25">
      <c r="A799" s="1">
        <v>82433</v>
      </c>
      <c r="B799" s="1" t="s">
        <v>2444</v>
      </c>
      <c r="C799">
        <v>565</v>
      </c>
      <c r="D799" s="1">
        <v>1</v>
      </c>
      <c r="E799" s="1" t="s">
        <v>2536</v>
      </c>
      <c r="F799" s="6">
        <v>41033</v>
      </c>
      <c r="G799" s="5">
        <v>0</v>
      </c>
    </row>
    <row r="800" spans="1:7" x14ac:dyDescent="0.25">
      <c r="A800" s="1">
        <v>82530</v>
      </c>
      <c r="B800" s="1" t="s">
        <v>2444</v>
      </c>
      <c r="C800">
        <v>565</v>
      </c>
      <c r="D800" s="1">
        <v>1</v>
      </c>
      <c r="E800" s="1" t="s">
        <v>2536</v>
      </c>
      <c r="F800" s="6">
        <v>41039</v>
      </c>
      <c r="G800" s="5">
        <v>18500</v>
      </c>
    </row>
    <row r="801" spans="1:7" x14ac:dyDescent="0.25">
      <c r="A801" s="1">
        <v>82529</v>
      </c>
      <c r="B801" s="1" t="s">
        <v>2444</v>
      </c>
      <c r="C801">
        <v>565</v>
      </c>
      <c r="D801" s="1">
        <v>1</v>
      </c>
      <c r="E801" s="1" t="s">
        <v>2536</v>
      </c>
      <c r="F801" s="6">
        <v>41039</v>
      </c>
      <c r="G801" s="5">
        <v>18500</v>
      </c>
    </row>
    <row r="802" spans="1:7" x14ac:dyDescent="0.25">
      <c r="A802" s="1">
        <v>81692</v>
      </c>
      <c r="B802" s="1" t="s">
        <v>2444</v>
      </c>
      <c r="C802">
        <v>565</v>
      </c>
      <c r="D802" s="1">
        <v>1</v>
      </c>
      <c r="E802" s="1" t="s">
        <v>2770</v>
      </c>
      <c r="F802" s="6">
        <v>41072</v>
      </c>
      <c r="G802" s="5">
        <v>24200</v>
      </c>
    </row>
    <row r="803" spans="1:7" x14ac:dyDescent="0.25">
      <c r="A803" s="1">
        <v>83839</v>
      </c>
      <c r="B803" s="1" t="s">
        <v>2444</v>
      </c>
      <c r="C803">
        <v>565</v>
      </c>
      <c r="D803" s="1">
        <v>1</v>
      </c>
      <c r="E803" s="1" t="s">
        <v>2611</v>
      </c>
      <c r="F803" s="6">
        <v>41179</v>
      </c>
      <c r="G803" s="5">
        <v>0</v>
      </c>
    </row>
    <row r="804" spans="1:7" x14ac:dyDescent="0.25">
      <c r="A804" s="1">
        <v>83865</v>
      </c>
      <c r="B804" s="1" t="s">
        <v>2444</v>
      </c>
      <c r="C804">
        <v>565</v>
      </c>
      <c r="D804" s="1">
        <v>1</v>
      </c>
      <c r="E804" s="1" t="s">
        <v>2452</v>
      </c>
      <c r="F804" s="6">
        <v>41183</v>
      </c>
      <c r="G804" s="5">
        <v>0</v>
      </c>
    </row>
    <row r="805" spans="1:7" x14ac:dyDescent="0.25">
      <c r="A805" s="1">
        <v>84192</v>
      </c>
      <c r="B805" s="1" t="s">
        <v>2444</v>
      </c>
      <c r="C805">
        <v>565</v>
      </c>
      <c r="D805" s="1">
        <v>1</v>
      </c>
      <c r="E805" s="1" t="s">
        <v>2735</v>
      </c>
      <c r="F805" s="6">
        <v>41219</v>
      </c>
      <c r="G805" s="5">
        <v>24500</v>
      </c>
    </row>
    <row r="806" spans="1:7" x14ac:dyDescent="0.25">
      <c r="A806" s="1">
        <v>84268</v>
      </c>
      <c r="B806" s="1" t="s">
        <v>2444</v>
      </c>
      <c r="C806">
        <v>565</v>
      </c>
      <c r="D806" s="1">
        <v>1</v>
      </c>
      <c r="E806" s="1" t="s">
        <v>2734</v>
      </c>
      <c r="F806" s="6">
        <v>41226</v>
      </c>
      <c r="G806" s="5">
        <v>34450</v>
      </c>
    </row>
    <row r="807" spans="1:7" x14ac:dyDescent="0.25">
      <c r="A807" s="1">
        <v>84267</v>
      </c>
      <c r="B807" s="1" t="s">
        <v>2444</v>
      </c>
      <c r="C807">
        <v>565</v>
      </c>
      <c r="D807" s="1">
        <v>1</v>
      </c>
      <c r="E807" s="1" t="s">
        <v>2423</v>
      </c>
      <c r="F807" s="6">
        <v>41226</v>
      </c>
      <c r="G807" s="5">
        <v>0</v>
      </c>
    </row>
    <row r="808" spans="1:7" x14ac:dyDescent="0.25">
      <c r="A808" s="1">
        <v>84384</v>
      </c>
      <c r="B808" s="1" t="s">
        <v>2444</v>
      </c>
      <c r="C808">
        <v>565</v>
      </c>
      <c r="D808" s="1">
        <v>1</v>
      </c>
      <c r="E808" s="1" t="s">
        <v>2536</v>
      </c>
      <c r="F808" s="6">
        <v>41234</v>
      </c>
      <c r="G808" s="5">
        <v>0</v>
      </c>
    </row>
    <row r="809" spans="1:7" x14ac:dyDescent="0.25">
      <c r="A809" s="1">
        <v>84438</v>
      </c>
      <c r="B809" s="1" t="s">
        <v>2444</v>
      </c>
      <c r="C809">
        <v>565</v>
      </c>
      <c r="D809" s="1">
        <v>1</v>
      </c>
      <c r="E809" s="1" t="s">
        <v>2729</v>
      </c>
      <c r="F809" s="6">
        <v>41239</v>
      </c>
      <c r="G809" s="5">
        <v>23000</v>
      </c>
    </row>
    <row r="810" spans="1:7" x14ac:dyDescent="0.25">
      <c r="A810" s="1">
        <v>84772</v>
      </c>
      <c r="B810" s="1" t="s">
        <v>2444</v>
      </c>
      <c r="C810">
        <v>565</v>
      </c>
      <c r="D810" s="1">
        <v>1</v>
      </c>
      <c r="E810" s="1" t="s">
        <v>2452</v>
      </c>
      <c r="F810" s="6">
        <v>41285</v>
      </c>
      <c r="G810" s="5">
        <v>0</v>
      </c>
    </row>
    <row r="811" spans="1:7" x14ac:dyDescent="0.25">
      <c r="A811" s="1">
        <v>85049</v>
      </c>
      <c r="B811" s="1" t="s">
        <v>2444</v>
      </c>
      <c r="C811">
        <v>565</v>
      </c>
      <c r="D811" s="1">
        <v>1</v>
      </c>
      <c r="E811" s="1" t="s">
        <v>2677</v>
      </c>
      <c r="F811" s="6">
        <v>41312</v>
      </c>
      <c r="G811" s="5">
        <v>29000</v>
      </c>
    </row>
    <row r="812" spans="1:7" x14ac:dyDescent="0.25">
      <c r="A812" s="1">
        <v>84269</v>
      </c>
      <c r="B812" s="1" t="s">
        <v>2444</v>
      </c>
      <c r="C812">
        <v>565</v>
      </c>
      <c r="D812" s="1">
        <v>1</v>
      </c>
      <c r="E812" s="1" t="s">
        <v>2536</v>
      </c>
      <c r="F812" s="6">
        <v>41344</v>
      </c>
      <c r="G812" s="5">
        <v>18500</v>
      </c>
    </row>
    <row r="813" spans="1:7" x14ac:dyDescent="0.25">
      <c r="A813" s="1">
        <v>85995</v>
      </c>
      <c r="B813" s="1" t="s">
        <v>2444</v>
      </c>
      <c r="C813">
        <v>565</v>
      </c>
      <c r="D813" s="1">
        <v>1</v>
      </c>
      <c r="E813" s="1" t="s">
        <v>2536</v>
      </c>
      <c r="F813" s="6">
        <v>41400</v>
      </c>
      <c r="G813" s="5">
        <v>0</v>
      </c>
    </row>
    <row r="814" spans="1:7" x14ac:dyDescent="0.25">
      <c r="A814" s="1">
        <v>86280</v>
      </c>
      <c r="B814" s="1" t="s">
        <v>2444</v>
      </c>
      <c r="C814">
        <v>565</v>
      </c>
      <c r="D814" s="1">
        <v>1</v>
      </c>
      <c r="E814" s="1" t="s">
        <v>2536</v>
      </c>
      <c r="F814" s="6">
        <v>41435</v>
      </c>
      <c r="G814" s="5">
        <v>0</v>
      </c>
    </row>
    <row r="815" spans="1:7" x14ac:dyDescent="0.25">
      <c r="A815" s="1">
        <v>85392</v>
      </c>
      <c r="B815" s="1" t="s">
        <v>2444</v>
      </c>
      <c r="C815">
        <v>565</v>
      </c>
      <c r="D815" s="1">
        <v>1</v>
      </c>
      <c r="E815" s="1" t="s">
        <v>2536</v>
      </c>
      <c r="F815" s="6">
        <v>41451</v>
      </c>
      <c r="G815" s="5">
        <v>18500</v>
      </c>
    </row>
    <row r="816" spans="1:7" x14ac:dyDescent="0.25">
      <c r="A816" s="1">
        <v>86495</v>
      </c>
      <c r="B816" s="1" t="s">
        <v>2444</v>
      </c>
      <c r="C816">
        <v>565</v>
      </c>
      <c r="D816" s="1">
        <v>1</v>
      </c>
      <c r="E816" s="1" t="s">
        <v>2423</v>
      </c>
      <c r="F816" s="6">
        <v>41453</v>
      </c>
      <c r="G816" s="5">
        <v>0</v>
      </c>
    </row>
    <row r="817" spans="1:7" x14ac:dyDescent="0.25">
      <c r="A817" s="1">
        <v>86494</v>
      </c>
      <c r="B817" s="1" t="s">
        <v>2444</v>
      </c>
      <c r="C817">
        <v>565</v>
      </c>
      <c r="D817" s="1">
        <v>1</v>
      </c>
      <c r="E817" s="1" t="s">
        <v>2536</v>
      </c>
      <c r="F817" s="6">
        <v>41453</v>
      </c>
      <c r="G817" s="5">
        <v>18500</v>
      </c>
    </row>
    <row r="818" spans="1:7" x14ac:dyDescent="0.25">
      <c r="A818" s="1">
        <v>85393</v>
      </c>
      <c r="B818" s="1" t="s">
        <v>2444</v>
      </c>
      <c r="C818">
        <v>565</v>
      </c>
      <c r="D818" s="1">
        <v>1</v>
      </c>
      <c r="E818" s="1" t="s">
        <v>2487</v>
      </c>
      <c r="F818" s="6">
        <v>41458</v>
      </c>
      <c r="G818" s="5">
        <v>28500</v>
      </c>
    </row>
    <row r="819" spans="1:7" x14ac:dyDescent="0.25">
      <c r="A819" s="1">
        <v>87199</v>
      </c>
      <c r="B819" s="1" t="s">
        <v>2444</v>
      </c>
      <c r="C819">
        <v>565</v>
      </c>
      <c r="D819" s="1">
        <v>1</v>
      </c>
      <c r="E819" s="1" t="s">
        <v>2452</v>
      </c>
      <c r="F819" s="6">
        <v>41529</v>
      </c>
      <c r="G819" s="5">
        <v>0</v>
      </c>
    </row>
    <row r="820" spans="1:7" x14ac:dyDescent="0.25">
      <c r="A820" s="1">
        <v>87093</v>
      </c>
      <c r="B820" s="1" t="s">
        <v>2444</v>
      </c>
      <c r="C820">
        <v>565</v>
      </c>
      <c r="D820" s="1">
        <v>1</v>
      </c>
      <c r="E820" s="1" t="s">
        <v>2452</v>
      </c>
      <c r="F820" s="6">
        <v>41529</v>
      </c>
      <c r="G820" s="5">
        <v>0</v>
      </c>
    </row>
    <row r="821" spans="1:7" x14ac:dyDescent="0.25">
      <c r="A821" s="1">
        <v>87845</v>
      </c>
      <c r="B821" s="1" t="s">
        <v>2444</v>
      </c>
      <c r="C821">
        <v>565</v>
      </c>
      <c r="D821" s="1">
        <v>1</v>
      </c>
      <c r="E821" s="1" t="s">
        <v>2677</v>
      </c>
      <c r="F821" s="6">
        <v>41604</v>
      </c>
      <c r="G821" s="5">
        <v>29000</v>
      </c>
    </row>
    <row r="822" spans="1:7" x14ac:dyDescent="0.25">
      <c r="A822" s="1">
        <v>87844</v>
      </c>
      <c r="B822" s="1" t="s">
        <v>2444</v>
      </c>
      <c r="C822">
        <v>565</v>
      </c>
      <c r="D822" s="1">
        <v>1</v>
      </c>
      <c r="E822" s="1" t="s">
        <v>2677</v>
      </c>
      <c r="F822" s="6">
        <v>41604</v>
      </c>
      <c r="G822" s="5">
        <v>29000</v>
      </c>
    </row>
    <row r="823" spans="1:7" x14ac:dyDescent="0.25">
      <c r="A823" s="1">
        <v>90516</v>
      </c>
      <c r="B823" s="1" t="s">
        <v>2444</v>
      </c>
      <c r="C823">
        <v>565</v>
      </c>
      <c r="D823" s="1">
        <v>1</v>
      </c>
      <c r="E823" s="1" t="s">
        <v>2536</v>
      </c>
      <c r="F823" s="6">
        <v>41621</v>
      </c>
      <c r="G823" s="5">
        <v>0</v>
      </c>
    </row>
    <row r="824" spans="1:7" x14ac:dyDescent="0.25">
      <c r="A824" s="1">
        <v>88135</v>
      </c>
      <c r="B824" s="1" t="s">
        <v>2444</v>
      </c>
      <c r="C824">
        <v>565</v>
      </c>
      <c r="D824" s="1">
        <v>1</v>
      </c>
      <c r="E824" s="1" t="s">
        <v>2688</v>
      </c>
      <c r="F824" s="6">
        <v>41621</v>
      </c>
      <c r="G824" s="5">
        <v>28500</v>
      </c>
    </row>
    <row r="825" spans="1:7" x14ac:dyDescent="0.25">
      <c r="A825" s="1">
        <v>88919</v>
      </c>
      <c r="B825" s="1" t="s">
        <v>2444</v>
      </c>
      <c r="C825">
        <v>565</v>
      </c>
      <c r="D825" s="1">
        <v>1</v>
      </c>
      <c r="E825" s="1" t="s">
        <v>2452</v>
      </c>
      <c r="F825" s="6">
        <v>41701</v>
      </c>
      <c r="G825" s="5">
        <v>16000</v>
      </c>
    </row>
    <row r="826" spans="1:7" x14ac:dyDescent="0.25">
      <c r="A826" s="1">
        <v>88988</v>
      </c>
      <c r="B826" s="1" t="s">
        <v>2444</v>
      </c>
      <c r="C826">
        <v>565</v>
      </c>
      <c r="D826" s="1">
        <v>1</v>
      </c>
      <c r="E826" s="1" t="s">
        <v>2452</v>
      </c>
      <c r="F826" s="6">
        <v>41702</v>
      </c>
      <c r="G826" s="5">
        <v>0</v>
      </c>
    </row>
    <row r="827" spans="1:7" x14ac:dyDescent="0.25">
      <c r="A827" s="1">
        <v>89015</v>
      </c>
      <c r="B827" s="1" t="s">
        <v>2444</v>
      </c>
      <c r="C827">
        <v>565</v>
      </c>
      <c r="D827" s="1">
        <v>1</v>
      </c>
      <c r="E827" s="1" t="s">
        <v>2452</v>
      </c>
      <c r="F827" s="6">
        <v>41703</v>
      </c>
      <c r="G827" s="5">
        <v>24400</v>
      </c>
    </row>
    <row r="828" spans="1:7" x14ac:dyDescent="0.25">
      <c r="A828" s="1">
        <v>89773</v>
      </c>
      <c r="B828" s="1" t="s">
        <v>2444</v>
      </c>
      <c r="C828">
        <v>565</v>
      </c>
      <c r="D828" s="1">
        <v>1</v>
      </c>
      <c r="E828" s="1" t="s">
        <v>2678</v>
      </c>
      <c r="F828" s="6">
        <v>41773</v>
      </c>
      <c r="G828" s="5">
        <v>12500</v>
      </c>
    </row>
    <row r="829" spans="1:7" x14ac:dyDescent="0.25">
      <c r="A829" s="1">
        <v>88136</v>
      </c>
      <c r="B829" s="1" t="s">
        <v>2444</v>
      </c>
      <c r="C829">
        <v>565</v>
      </c>
      <c r="D829" s="1">
        <v>1</v>
      </c>
      <c r="E829" s="1" t="s">
        <v>2687</v>
      </c>
      <c r="F829" s="6">
        <v>41813</v>
      </c>
      <c r="G829" s="5">
        <v>33130</v>
      </c>
    </row>
    <row r="830" spans="1:7" x14ac:dyDescent="0.25">
      <c r="A830" s="1">
        <v>90351</v>
      </c>
      <c r="B830" s="1" t="s">
        <v>2444</v>
      </c>
      <c r="C830">
        <v>565</v>
      </c>
      <c r="D830" s="1">
        <v>1</v>
      </c>
      <c r="E830" s="1" t="s">
        <v>2536</v>
      </c>
      <c r="F830" s="6">
        <v>41830</v>
      </c>
      <c r="G830" s="5">
        <v>18500</v>
      </c>
    </row>
    <row r="831" spans="1:7" x14ac:dyDescent="0.25">
      <c r="A831" s="1">
        <v>88134</v>
      </c>
      <c r="B831" s="1" t="s">
        <v>2444</v>
      </c>
      <c r="C831">
        <v>565</v>
      </c>
      <c r="D831" s="1">
        <v>1</v>
      </c>
      <c r="E831" s="1" t="s">
        <v>2689</v>
      </c>
      <c r="F831" s="6">
        <v>41878</v>
      </c>
      <c r="G831" s="5">
        <v>29000</v>
      </c>
    </row>
    <row r="832" spans="1:7" x14ac:dyDescent="0.25">
      <c r="A832" s="1">
        <v>90947</v>
      </c>
      <c r="B832" s="1" t="s">
        <v>2444</v>
      </c>
      <c r="C832">
        <v>565</v>
      </c>
      <c r="D832" s="1">
        <v>1</v>
      </c>
      <c r="E832" s="1" t="s">
        <v>2667</v>
      </c>
      <c r="F832" s="6">
        <v>41887</v>
      </c>
      <c r="G832" s="5">
        <v>25630</v>
      </c>
    </row>
    <row r="833" spans="1:7" x14ac:dyDescent="0.25">
      <c r="A833" s="1">
        <v>92362</v>
      </c>
      <c r="B833" s="1" t="s">
        <v>2444</v>
      </c>
      <c r="C833">
        <v>565</v>
      </c>
      <c r="D833" s="1">
        <v>1</v>
      </c>
      <c r="E833" s="1" t="s">
        <v>2536</v>
      </c>
      <c r="F833" s="6">
        <v>41981</v>
      </c>
      <c r="G833" s="5">
        <v>0</v>
      </c>
    </row>
    <row r="834" spans="1:7" x14ac:dyDescent="0.25">
      <c r="A834" s="1">
        <v>92013</v>
      </c>
      <c r="B834" s="1" t="s">
        <v>2444</v>
      </c>
      <c r="C834">
        <v>565</v>
      </c>
      <c r="D834" s="1">
        <v>1</v>
      </c>
      <c r="E834" s="1" t="s">
        <v>2536</v>
      </c>
      <c r="F834" s="6">
        <v>42023</v>
      </c>
      <c r="G834" s="5">
        <v>14800</v>
      </c>
    </row>
    <row r="835" spans="1:7" x14ac:dyDescent="0.25">
      <c r="A835" s="1">
        <v>86496</v>
      </c>
      <c r="B835" s="1" t="s">
        <v>2444</v>
      </c>
      <c r="C835">
        <v>565</v>
      </c>
      <c r="D835" s="1">
        <v>1</v>
      </c>
      <c r="E835" s="1" t="s">
        <v>2536</v>
      </c>
      <c r="F835" s="6">
        <v>42096</v>
      </c>
      <c r="G835" s="5">
        <v>23500</v>
      </c>
    </row>
    <row r="836" spans="1:7" x14ac:dyDescent="0.25">
      <c r="A836" s="1">
        <v>93260</v>
      </c>
      <c r="B836" s="1" t="s">
        <v>2444</v>
      </c>
      <c r="C836">
        <v>565</v>
      </c>
      <c r="D836" s="1">
        <v>1</v>
      </c>
      <c r="E836" s="1" t="s">
        <v>2452</v>
      </c>
      <c r="F836" s="6">
        <v>42107</v>
      </c>
      <c r="G836" s="5">
        <v>0</v>
      </c>
    </row>
    <row r="837" spans="1:7" x14ac:dyDescent="0.25">
      <c r="A837" s="1">
        <v>83263</v>
      </c>
      <c r="B837" s="1" t="s">
        <v>2444</v>
      </c>
      <c r="C837">
        <v>565</v>
      </c>
      <c r="D837" s="1">
        <v>1</v>
      </c>
      <c r="E837" s="1" t="s">
        <v>2536</v>
      </c>
      <c r="F837" s="6">
        <v>42124</v>
      </c>
      <c r="G837" s="5">
        <v>23500</v>
      </c>
    </row>
    <row r="838" spans="1:7" x14ac:dyDescent="0.25">
      <c r="A838" s="1">
        <v>90846</v>
      </c>
      <c r="B838" s="1" t="s">
        <v>2444</v>
      </c>
      <c r="C838">
        <v>565</v>
      </c>
      <c r="D838" s="1">
        <v>1</v>
      </c>
      <c r="E838" s="1" t="s">
        <v>2670</v>
      </c>
      <c r="F838" s="6">
        <v>42159</v>
      </c>
      <c r="G838" s="5">
        <v>35500</v>
      </c>
    </row>
    <row r="839" spans="1:7" x14ac:dyDescent="0.25">
      <c r="A839" s="1">
        <v>94922</v>
      </c>
      <c r="B839" s="1" t="s">
        <v>2444</v>
      </c>
      <c r="C839">
        <v>565</v>
      </c>
      <c r="D839" s="1">
        <v>1</v>
      </c>
      <c r="E839" s="1" t="s">
        <v>2452</v>
      </c>
      <c r="F839" s="6">
        <v>42282</v>
      </c>
      <c r="G839" s="5">
        <v>0</v>
      </c>
    </row>
    <row r="840" spans="1:7" x14ac:dyDescent="0.25">
      <c r="A840" s="1">
        <v>90847</v>
      </c>
      <c r="B840" s="1" t="s">
        <v>2444</v>
      </c>
      <c r="C840">
        <v>565</v>
      </c>
      <c r="D840" s="1">
        <v>1</v>
      </c>
      <c r="E840" s="1" t="s">
        <v>2536</v>
      </c>
      <c r="F840" s="6">
        <v>42289</v>
      </c>
      <c r="G840" s="5">
        <v>0</v>
      </c>
    </row>
    <row r="841" spans="1:7" x14ac:dyDescent="0.25">
      <c r="A841" s="1">
        <v>95275</v>
      </c>
      <c r="B841" s="1" t="s">
        <v>2444</v>
      </c>
      <c r="C841">
        <v>565</v>
      </c>
      <c r="D841" s="1">
        <v>1</v>
      </c>
      <c r="E841" s="1" t="s">
        <v>2452</v>
      </c>
      <c r="F841" s="6">
        <v>42313</v>
      </c>
      <c r="G841" s="5">
        <v>0</v>
      </c>
    </row>
    <row r="842" spans="1:7" x14ac:dyDescent="0.25">
      <c r="A842" s="1">
        <v>90848</v>
      </c>
      <c r="B842" s="1" t="s">
        <v>2444</v>
      </c>
      <c r="C842">
        <v>565</v>
      </c>
      <c r="D842" s="1">
        <v>1</v>
      </c>
      <c r="E842" s="1" t="s">
        <v>2669</v>
      </c>
      <c r="F842" s="6">
        <v>42384</v>
      </c>
      <c r="G842" s="5">
        <v>32500</v>
      </c>
    </row>
    <row r="843" spans="1:7" x14ac:dyDescent="0.25">
      <c r="A843" s="1">
        <v>96344</v>
      </c>
      <c r="B843" s="1" t="s">
        <v>2444</v>
      </c>
      <c r="C843">
        <v>565</v>
      </c>
      <c r="D843" s="1">
        <v>1</v>
      </c>
      <c r="E843" s="1" t="s">
        <v>2609</v>
      </c>
      <c r="F843" s="6">
        <v>42426</v>
      </c>
      <c r="G843" s="5">
        <v>0</v>
      </c>
    </row>
    <row r="844" spans="1:7" x14ac:dyDescent="0.25">
      <c r="A844" s="1">
        <v>96678</v>
      </c>
      <c r="B844" s="1" t="s">
        <v>2444</v>
      </c>
      <c r="C844">
        <v>565</v>
      </c>
      <c r="D844" s="1">
        <v>1</v>
      </c>
      <c r="E844" s="1" t="s">
        <v>2536</v>
      </c>
      <c r="F844" s="6">
        <v>42458</v>
      </c>
      <c r="G844" s="5">
        <v>0</v>
      </c>
    </row>
    <row r="845" spans="1:7" x14ac:dyDescent="0.25">
      <c r="A845" s="1">
        <v>96936</v>
      </c>
      <c r="B845" s="1" t="s">
        <v>2603</v>
      </c>
      <c r="C845">
        <v>565</v>
      </c>
      <c r="D845" s="1">
        <v>1</v>
      </c>
      <c r="E845" s="1" t="s">
        <v>2536</v>
      </c>
      <c r="F845" s="6">
        <v>42486</v>
      </c>
      <c r="G845" s="5">
        <v>0</v>
      </c>
    </row>
    <row r="846" spans="1:7" x14ac:dyDescent="0.25">
      <c r="A846" s="1">
        <v>97435</v>
      </c>
      <c r="B846" s="1" t="s">
        <v>2444</v>
      </c>
      <c r="C846">
        <v>565</v>
      </c>
      <c r="D846" s="1">
        <v>1</v>
      </c>
      <c r="E846" s="1" t="s">
        <v>2452</v>
      </c>
      <c r="F846" s="6">
        <v>42534</v>
      </c>
      <c r="G846" s="5">
        <v>0</v>
      </c>
    </row>
    <row r="847" spans="1:7" x14ac:dyDescent="0.25">
      <c r="A847" s="1">
        <v>97494</v>
      </c>
      <c r="B847" s="1" t="s">
        <v>2444</v>
      </c>
      <c r="C847">
        <v>565</v>
      </c>
      <c r="D847" s="1">
        <v>1</v>
      </c>
      <c r="E847" s="1" t="s">
        <v>2536</v>
      </c>
      <c r="F847" s="6">
        <v>42537</v>
      </c>
      <c r="G847" s="5">
        <v>23500</v>
      </c>
    </row>
    <row r="848" spans="1:7" x14ac:dyDescent="0.25">
      <c r="A848" s="1">
        <v>97493</v>
      </c>
      <c r="B848" s="1" t="s">
        <v>2444</v>
      </c>
      <c r="C848">
        <v>565</v>
      </c>
      <c r="D848" s="1">
        <v>1</v>
      </c>
      <c r="E848" s="1" t="s">
        <v>2536</v>
      </c>
      <c r="F848" s="6">
        <v>42599</v>
      </c>
      <c r="G848" s="5">
        <v>29000</v>
      </c>
    </row>
    <row r="849" spans="1:7" x14ac:dyDescent="0.25">
      <c r="A849" s="1">
        <v>94379</v>
      </c>
      <c r="B849" s="1" t="s">
        <v>2444</v>
      </c>
      <c r="C849">
        <v>565</v>
      </c>
      <c r="D849" s="1">
        <v>1</v>
      </c>
      <c r="E849" s="1" t="s">
        <v>2536</v>
      </c>
      <c r="F849" s="6">
        <v>42604</v>
      </c>
      <c r="G849" s="5">
        <v>23500</v>
      </c>
    </row>
    <row r="850" spans="1:7" x14ac:dyDescent="0.25">
      <c r="A850" s="1">
        <v>98367</v>
      </c>
      <c r="B850" s="1" t="s">
        <v>2444</v>
      </c>
      <c r="C850">
        <v>565</v>
      </c>
      <c r="D850" s="1">
        <v>1</v>
      </c>
      <c r="E850" s="1" t="s">
        <v>2542</v>
      </c>
      <c r="F850" s="6">
        <v>42632</v>
      </c>
      <c r="G850" s="5">
        <v>34400</v>
      </c>
    </row>
    <row r="851" spans="1:7" x14ac:dyDescent="0.25">
      <c r="A851" s="1">
        <v>98766</v>
      </c>
      <c r="B851" s="1" t="s">
        <v>2444</v>
      </c>
      <c r="C851">
        <v>565</v>
      </c>
      <c r="D851" s="1">
        <v>1</v>
      </c>
      <c r="E851" s="1" t="s">
        <v>2536</v>
      </c>
      <c r="F851" s="6">
        <v>42670</v>
      </c>
      <c r="G851" s="5">
        <v>23500</v>
      </c>
    </row>
    <row r="852" spans="1:7" x14ac:dyDescent="0.25">
      <c r="A852" s="1">
        <v>98792</v>
      </c>
      <c r="B852" s="1" t="s">
        <v>2444</v>
      </c>
      <c r="C852">
        <v>565</v>
      </c>
      <c r="D852" s="1">
        <v>1</v>
      </c>
      <c r="E852" s="1" t="s">
        <v>2536</v>
      </c>
      <c r="F852" s="6">
        <v>42674</v>
      </c>
      <c r="G852" s="5">
        <v>0</v>
      </c>
    </row>
    <row r="853" spans="1:7" x14ac:dyDescent="0.25">
      <c r="A853" s="1">
        <v>97495</v>
      </c>
      <c r="B853" s="1" t="s">
        <v>2444</v>
      </c>
      <c r="C853">
        <v>565</v>
      </c>
      <c r="D853" s="1">
        <v>1</v>
      </c>
      <c r="E853" s="1" t="s">
        <v>2536</v>
      </c>
      <c r="F853" s="6">
        <v>42698</v>
      </c>
      <c r="G853" s="5">
        <v>23500</v>
      </c>
    </row>
    <row r="854" spans="1:7" x14ac:dyDescent="0.25">
      <c r="A854" s="1">
        <v>98018</v>
      </c>
      <c r="B854" s="1" t="s">
        <v>2444</v>
      </c>
      <c r="C854">
        <v>565</v>
      </c>
      <c r="D854" s="1">
        <v>1</v>
      </c>
      <c r="E854" s="1" t="s">
        <v>2536</v>
      </c>
      <c r="F854" s="6">
        <v>42803</v>
      </c>
      <c r="G854" s="5">
        <v>23500</v>
      </c>
    </row>
    <row r="855" spans="1:7" x14ac:dyDescent="0.25">
      <c r="A855" s="1">
        <v>98109</v>
      </c>
      <c r="B855" s="1" t="s">
        <v>2444</v>
      </c>
      <c r="C855">
        <v>565</v>
      </c>
      <c r="D855" s="1">
        <v>1</v>
      </c>
      <c r="E855" s="1" t="s">
        <v>2453</v>
      </c>
      <c r="F855" s="6">
        <v>42809</v>
      </c>
      <c r="G855" s="5">
        <v>29500</v>
      </c>
    </row>
    <row r="856" spans="1:7" x14ac:dyDescent="0.25">
      <c r="A856" s="1">
        <v>99015</v>
      </c>
      <c r="B856" s="1" t="s">
        <v>2444</v>
      </c>
      <c r="C856">
        <v>565</v>
      </c>
      <c r="D856" s="1">
        <v>1</v>
      </c>
      <c r="E856" s="1" t="s">
        <v>2587</v>
      </c>
      <c r="F856" s="6">
        <v>42815</v>
      </c>
      <c r="G856" s="5">
        <v>34400</v>
      </c>
    </row>
    <row r="857" spans="1:7" x14ac:dyDescent="0.25">
      <c r="A857" s="1">
        <v>99016</v>
      </c>
      <c r="B857" s="1" t="s">
        <v>2444</v>
      </c>
      <c r="C857">
        <v>565</v>
      </c>
      <c r="D857" s="1">
        <v>1</v>
      </c>
      <c r="E857" s="1" t="s">
        <v>2586</v>
      </c>
      <c r="F857" s="6">
        <v>42852</v>
      </c>
      <c r="G857" s="5">
        <v>34400</v>
      </c>
    </row>
    <row r="858" spans="1:7" x14ac:dyDescent="0.25">
      <c r="A858" s="1">
        <v>100841</v>
      </c>
      <c r="B858" s="1" t="s">
        <v>2444</v>
      </c>
      <c r="C858">
        <v>565</v>
      </c>
      <c r="D858" s="1">
        <v>1</v>
      </c>
      <c r="E858" s="1" t="s">
        <v>2536</v>
      </c>
      <c r="F858" s="6">
        <v>42853</v>
      </c>
      <c r="G858" s="5">
        <v>0</v>
      </c>
    </row>
    <row r="859" spans="1:7" x14ac:dyDescent="0.25">
      <c r="A859" s="1">
        <v>100839</v>
      </c>
      <c r="B859" s="1" t="s">
        <v>2444</v>
      </c>
      <c r="C859">
        <v>565</v>
      </c>
      <c r="D859" s="1">
        <v>1</v>
      </c>
      <c r="E859" s="1" t="s">
        <v>2536</v>
      </c>
      <c r="F859" s="6">
        <v>42944</v>
      </c>
      <c r="G859" s="5">
        <v>23500</v>
      </c>
    </row>
    <row r="860" spans="1:7" x14ac:dyDescent="0.25">
      <c r="A860" s="1">
        <v>100840</v>
      </c>
      <c r="B860" s="1" t="s">
        <v>2444</v>
      </c>
      <c r="C860">
        <v>565</v>
      </c>
      <c r="D860" s="1">
        <v>1</v>
      </c>
      <c r="E860" s="1" t="s">
        <v>2536</v>
      </c>
      <c r="F860" s="6">
        <v>42951</v>
      </c>
      <c r="G860" s="5">
        <v>23500</v>
      </c>
    </row>
    <row r="861" spans="1:7" x14ac:dyDescent="0.25">
      <c r="A861" s="1">
        <v>103707</v>
      </c>
      <c r="B861" s="1" t="s">
        <v>2444</v>
      </c>
      <c r="C861">
        <v>565</v>
      </c>
      <c r="D861" s="1">
        <v>1</v>
      </c>
      <c r="E861" s="1" t="s">
        <v>2419</v>
      </c>
      <c r="F861" s="6">
        <v>43133</v>
      </c>
      <c r="G861" s="5">
        <v>34675</v>
      </c>
    </row>
    <row r="862" spans="1:7" x14ac:dyDescent="0.25">
      <c r="A862" s="1">
        <v>103706</v>
      </c>
      <c r="B862" s="1" t="s">
        <v>2444</v>
      </c>
      <c r="C862">
        <v>565</v>
      </c>
      <c r="D862" s="1">
        <v>1</v>
      </c>
      <c r="E862" s="1" t="s">
        <v>2419</v>
      </c>
      <c r="F862" s="6">
        <v>43133</v>
      </c>
      <c r="G862" s="5">
        <v>34675</v>
      </c>
    </row>
    <row r="863" spans="1:7" x14ac:dyDescent="0.25">
      <c r="A863" s="1">
        <v>99017</v>
      </c>
      <c r="B863" s="1" t="s">
        <v>2444</v>
      </c>
      <c r="C863">
        <v>565</v>
      </c>
      <c r="D863" s="1">
        <v>1</v>
      </c>
      <c r="E863" s="1" t="s">
        <v>2453</v>
      </c>
      <c r="F863" s="6">
        <v>43208</v>
      </c>
      <c r="G863" s="5">
        <v>34400</v>
      </c>
    </row>
    <row r="864" spans="1:7" x14ac:dyDescent="0.25">
      <c r="A864" s="1">
        <v>101880</v>
      </c>
      <c r="B864" s="1" t="s">
        <v>2444</v>
      </c>
      <c r="C864">
        <v>565</v>
      </c>
      <c r="D864" s="1">
        <v>1</v>
      </c>
      <c r="E864" s="1" t="s">
        <v>2562</v>
      </c>
      <c r="F864" s="6">
        <v>43249</v>
      </c>
      <c r="G864" s="5">
        <v>34400</v>
      </c>
    </row>
    <row r="865" spans="1:7" x14ac:dyDescent="0.25">
      <c r="A865" s="1">
        <v>102991</v>
      </c>
      <c r="B865" s="1" t="s">
        <v>2444</v>
      </c>
      <c r="C865">
        <v>565</v>
      </c>
      <c r="D865" s="1">
        <v>1</v>
      </c>
      <c r="E865" s="1" t="s">
        <v>2541</v>
      </c>
      <c r="F865" s="6">
        <v>43440</v>
      </c>
      <c r="G865" s="5">
        <v>36500</v>
      </c>
    </row>
    <row r="866" spans="1:7" x14ac:dyDescent="0.25">
      <c r="A866" s="1">
        <v>106846</v>
      </c>
      <c r="B866" s="1" t="s">
        <v>2444</v>
      </c>
      <c r="C866">
        <v>565</v>
      </c>
      <c r="D866" s="1">
        <v>1</v>
      </c>
      <c r="E866" s="1" t="s">
        <v>2452</v>
      </c>
      <c r="F866" s="6">
        <v>43472</v>
      </c>
      <c r="G866" s="5">
        <v>0</v>
      </c>
    </row>
    <row r="867" spans="1:7" x14ac:dyDescent="0.25">
      <c r="A867" s="1">
        <v>106707</v>
      </c>
      <c r="B867" s="1" t="s">
        <v>2444</v>
      </c>
      <c r="C867">
        <v>565</v>
      </c>
      <c r="D867" s="1">
        <v>1</v>
      </c>
      <c r="E867" s="1" t="s">
        <v>2419</v>
      </c>
      <c r="F867" s="6">
        <v>43570</v>
      </c>
      <c r="G867" s="5">
        <v>32850</v>
      </c>
    </row>
    <row r="868" spans="1:7" x14ac:dyDescent="0.25">
      <c r="A868" s="1">
        <v>102992</v>
      </c>
      <c r="B868" s="1" t="s">
        <v>2444</v>
      </c>
      <c r="C868">
        <v>565</v>
      </c>
      <c r="D868" s="1">
        <v>1</v>
      </c>
      <c r="E868" s="1" t="s">
        <v>2419</v>
      </c>
      <c r="F868" s="6">
        <v>43600</v>
      </c>
      <c r="G868" s="5">
        <v>38400</v>
      </c>
    </row>
    <row r="869" spans="1:7" x14ac:dyDescent="0.25">
      <c r="A869" s="1">
        <v>94787</v>
      </c>
      <c r="B869" s="1" t="s">
        <v>2444</v>
      </c>
      <c r="C869">
        <v>565</v>
      </c>
      <c r="D869" s="1">
        <v>1</v>
      </c>
      <c r="E869" s="1" t="s">
        <v>2470</v>
      </c>
      <c r="F869" s="6">
        <v>43728</v>
      </c>
      <c r="G869" s="5">
        <v>24900</v>
      </c>
    </row>
    <row r="870" spans="1:7" x14ac:dyDescent="0.25">
      <c r="A870" s="1">
        <v>109534</v>
      </c>
      <c r="B870" s="1" t="s">
        <v>2444</v>
      </c>
      <c r="C870">
        <v>565</v>
      </c>
      <c r="D870" s="1">
        <v>1</v>
      </c>
      <c r="E870" s="1" t="s">
        <v>2419</v>
      </c>
      <c r="F870" s="6">
        <v>43735</v>
      </c>
      <c r="G870" s="5">
        <v>34675</v>
      </c>
    </row>
    <row r="871" spans="1:7" x14ac:dyDescent="0.25">
      <c r="A871" s="1">
        <v>106709</v>
      </c>
      <c r="B871" s="1" t="s">
        <v>2444</v>
      </c>
      <c r="C871">
        <v>565</v>
      </c>
      <c r="D871" s="1">
        <v>1</v>
      </c>
      <c r="E871" s="1" t="s">
        <v>2419</v>
      </c>
      <c r="F871" s="6">
        <v>43737</v>
      </c>
      <c r="G871" s="5">
        <v>32850</v>
      </c>
    </row>
    <row r="872" spans="1:7" x14ac:dyDescent="0.25">
      <c r="A872" s="1">
        <v>109612</v>
      </c>
      <c r="B872" s="1" t="s">
        <v>2444</v>
      </c>
      <c r="C872">
        <v>565</v>
      </c>
      <c r="D872" s="1">
        <v>1</v>
      </c>
      <c r="E872" s="1" t="s">
        <v>2453</v>
      </c>
      <c r="F872" s="6">
        <v>43775</v>
      </c>
      <c r="G872" s="5">
        <v>34400</v>
      </c>
    </row>
    <row r="873" spans="1:7" x14ac:dyDescent="0.25">
      <c r="A873" s="1">
        <v>107971</v>
      </c>
      <c r="B873" s="1" t="s">
        <v>2444</v>
      </c>
      <c r="C873">
        <v>565</v>
      </c>
      <c r="D873" s="1">
        <v>1</v>
      </c>
      <c r="E873" s="1" t="s">
        <v>2487</v>
      </c>
      <c r="F873" s="6">
        <v>43796</v>
      </c>
      <c r="G873" s="5">
        <v>38000</v>
      </c>
    </row>
    <row r="874" spans="1:7" x14ac:dyDescent="0.25">
      <c r="A874" s="1">
        <v>110137</v>
      </c>
      <c r="B874" s="1" t="s">
        <v>2444</v>
      </c>
      <c r="C874">
        <v>565</v>
      </c>
      <c r="D874" s="1">
        <v>1</v>
      </c>
      <c r="E874" s="1" t="s">
        <v>2452</v>
      </c>
      <c r="F874" s="6">
        <v>43797</v>
      </c>
      <c r="G874" s="5">
        <v>0</v>
      </c>
    </row>
    <row r="875" spans="1:7" x14ac:dyDescent="0.25">
      <c r="A875" s="1">
        <v>110542</v>
      </c>
      <c r="B875" s="1" t="s">
        <v>2444</v>
      </c>
      <c r="C875">
        <v>565</v>
      </c>
      <c r="D875" s="1">
        <v>1</v>
      </c>
      <c r="E875" s="1" t="s">
        <v>2423</v>
      </c>
      <c r="F875" s="6">
        <v>43851</v>
      </c>
      <c r="G875" s="5">
        <v>0</v>
      </c>
    </row>
    <row r="876" spans="1:7" x14ac:dyDescent="0.25">
      <c r="A876" s="1">
        <v>110541</v>
      </c>
      <c r="B876" s="1" t="s">
        <v>2444</v>
      </c>
      <c r="C876">
        <v>565</v>
      </c>
      <c r="D876" s="1">
        <v>1</v>
      </c>
      <c r="E876" s="1" t="s">
        <v>2423</v>
      </c>
      <c r="F876" s="6">
        <v>43851</v>
      </c>
      <c r="G876" s="5">
        <v>0</v>
      </c>
    </row>
    <row r="877" spans="1:7" x14ac:dyDescent="0.25">
      <c r="A877" s="1">
        <v>109613</v>
      </c>
      <c r="B877" s="1" t="s">
        <v>2444</v>
      </c>
      <c r="C877">
        <v>565</v>
      </c>
      <c r="D877" s="1">
        <v>1</v>
      </c>
      <c r="E877" s="1" t="s">
        <v>2430</v>
      </c>
      <c r="F877" s="6">
        <v>43851</v>
      </c>
      <c r="G877" s="5">
        <v>23500</v>
      </c>
    </row>
    <row r="878" spans="1:7" x14ac:dyDescent="0.25">
      <c r="A878" s="1">
        <v>110720</v>
      </c>
      <c r="B878" s="1" t="s">
        <v>2444</v>
      </c>
      <c r="C878">
        <v>565</v>
      </c>
      <c r="D878" s="1">
        <v>1</v>
      </c>
      <c r="E878" s="1" t="s">
        <v>2423</v>
      </c>
      <c r="F878" s="6">
        <v>43858</v>
      </c>
      <c r="G878" s="5">
        <v>0</v>
      </c>
    </row>
    <row r="879" spans="1:7" x14ac:dyDescent="0.25">
      <c r="A879" s="1">
        <v>109614</v>
      </c>
      <c r="B879" s="1" t="s">
        <v>2444</v>
      </c>
      <c r="C879">
        <v>565</v>
      </c>
      <c r="D879" s="1">
        <v>1</v>
      </c>
      <c r="E879" s="1" t="s">
        <v>2453</v>
      </c>
      <c r="F879" s="6">
        <v>43894</v>
      </c>
      <c r="G879" s="5">
        <v>34400</v>
      </c>
    </row>
    <row r="880" spans="1:7" x14ac:dyDescent="0.25">
      <c r="A880" s="1">
        <v>110540</v>
      </c>
      <c r="B880" s="1" t="s">
        <v>2444</v>
      </c>
      <c r="C880">
        <v>565</v>
      </c>
      <c r="D880" s="1">
        <v>1</v>
      </c>
      <c r="E880" s="1" t="s">
        <v>2430</v>
      </c>
      <c r="F880" s="6">
        <v>44161</v>
      </c>
      <c r="G880" s="5">
        <v>23500</v>
      </c>
    </row>
    <row r="881" spans="1:7" x14ac:dyDescent="0.25">
      <c r="A881" s="1">
        <v>37646</v>
      </c>
      <c r="B881" s="1" t="s">
        <v>3330</v>
      </c>
      <c r="C881">
        <v>567</v>
      </c>
      <c r="D881" s="1">
        <v>1</v>
      </c>
      <c r="E881" s="1" t="s">
        <v>3213</v>
      </c>
      <c r="F881" s="6">
        <v>36952</v>
      </c>
      <c r="G881" s="5">
        <v>0</v>
      </c>
    </row>
    <row r="882" spans="1:7" x14ac:dyDescent="0.25">
      <c r="A882" s="1">
        <v>37969</v>
      </c>
      <c r="B882" s="1" t="s">
        <v>3316</v>
      </c>
      <c r="C882">
        <v>570</v>
      </c>
      <c r="D882" s="1">
        <v>1</v>
      </c>
      <c r="E882" s="1" t="s">
        <v>3317</v>
      </c>
      <c r="F882" s="6">
        <v>36983</v>
      </c>
      <c r="G882" s="5">
        <v>8691.9599999999991</v>
      </c>
    </row>
    <row r="883" spans="1:7" x14ac:dyDescent="0.25">
      <c r="A883" s="1">
        <v>38230</v>
      </c>
      <c r="B883" s="1" t="s">
        <v>3309</v>
      </c>
      <c r="C883">
        <v>572</v>
      </c>
      <c r="D883" s="1">
        <v>1</v>
      </c>
      <c r="E883" s="1" t="s">
        <v>3224</v>
      </c>
      <c r="F883" s="6">
        <v>37007</v>
      </c>
      <c r="G883" s="5">
        <v>0</v>
      </c>
    </row>
    <row r="884" spans="1:7" x14ac:dyDescent="0.25">
      <c r="A884" s="1">
        <v>38239</v>
      </c>
      <c r="B884" s="1" t="s">
        <v>3307</v>
      </c>
      <c r="C884">
        <v>573</v>
      </c>
      <c r="D884" s="1">
        <v>1</v>
      </c>
      <c r="E884" s="1" t="s">
        <v>3308</v>
      </c>
      <c r="F884" s="6">
        <v>37008</v>
      </c>
      <c r="G884" s="5">
        <v>29654.93</v>
      </c>
    </row>
    <row r="885" spans="1:7" x14ac:dyDescent="0.25">
      <c r="A885" s="1">
        <v>38540</v>
      </c>
      <c r="B885" s="1" t="s">
        <v>3295</v>
      </c>
      <c r="C885">
        <v>576</v>
      </c>
      <c r="D885" s="1">
        <v>2</v>
      </c>
      <c r="E885" s="1" t="s">
        <v>3192</v>
      </c>
      <c r="F885" s="6">
        <v>37034</v>
      </c>
      <c r="G885" s="5">
        <v>17639.57</v>
      </c>
    </row>
    <row r="886" spans="1:7" x14ac:dyDescent="0.25">
      <c r="A886" s="1">
        <v>60717</v>
      </c>
      <c r="B886" s="1" t="s">
        <v>3005</v>
      </c>
      <c r="C886">
        <v>576</v>
      </c>
      <c r="D886" s="1">
        <v>1</v>
      </c>
      <c r="E886" s="1" t="s">
        <v>2828</v>
      </c>
      <c r="F886" s="6">
        <v>39056</v>
      </c>
      <c r="G886" s="5">
        <v>10050</v>
      </c>
    </row>
    <row r="887" spans="1:7" x14ac:dyDescent="0.25">
      <c r="A887" s="1">
        <v>39146</v>
      </c>
      <c r="B887" s="1" t="s">
        <v>3279</v>
      </c>
      <c r="C887">
        <v>578</v>
      </c>
      <c r="D887" s="1">
        <v>2</v>
      </c>
      <c r="E887" s="1" t="s">
        <v>3278</v>
      </c>
      <c r="F887" s="6">
        <v>37095</v>
      </c>
      <c r="G887" s="5">
        <v>8768.66</v>
      </c>
    </row>
    <row r="888" spans="1:7" x14ac:dyDescent="0.25">
      <c r="A888" s="1">
        <v>37332</v>
      </c>
      <c r="B888" s="1" t="s">
        <v>3352</v>
      </c>
      <c r="C888">
        <v>579</v>
      </c>
      <c r="D888" s="1">
        <v>1</v>
      </c>
      <c r="E888" s="1" t="s">
        <v>3259</v>
      </c>
      <c r="F888" s="6">
        <v>36917</v>
      </c>
      <c r="G888" s="5">
        <v>0</v>
      </c>
    </row>
    <row r="889" spans="1:7" x14ac:dyDescent="0.25">
      <c r="A889" s="1">
        <v>39235</v>
      </c>
      <c r="B889" s="1" t="s">
        <v>3273</v>
      </c>
      <c r="C889">
        <v>580</v>
      </c>
      <c r="D889" s="1">
        <v>2</v>
      </c>
      <c r="E889" s="1" t="s">
        <v>3213</v>
      </c>
      <c r="F889" s="6">
        <v>37116</v>
      </c>
      <c r="G889" s="5">
        <v>13549.23</v>
      </c>
    </row>
    <row r="890" spans="1:7" x14ac:dyDescent="0.25">
      <c r="A890" s="1">
        <v>34260</v>
      </c>
      <c r="B890" s="1" t="s">
        <v>3496</v>
      </c>
      <c r="C890">
        <v>580</v>
      </c>
      <c r="D890" s="1">
        <v>2</v>
      </c>
      <c r="E890" s="1" t="s">
        <v>3213</v>
      </c>
      <c r="F890" s="6">
        <v>37116</v>
      </c>
      <c r="G890" s="5">
        <v>13549.23</v>
      </c>
    </row>
    <row r="891" spans="1:7" x14ac:dyDescent="0.25">
      <c r="A891" s="1">
        <v>39242</v>
      </c>
      <c r="B891" s="1" t="s">
        <v>3271</v>
      </c>
      <c r="C891">
        <v>582</v>
      </c>
      <c r="D891" s="1">
        <v>1</v>
      </c>
      <c r="E891" s="1" t="s">
        <v>3272</v>
      </c>
      <c r="F891" s="6">
        <v>37102</v>
      </c>
      <c r="G891" s="5">
        <v>17486.18</v>
      </c>
    </row>
    <row r="892" spans="1:7" x14ac:dyDescent="0.25">
      <c r="A892" s="1">
        <v>38194</v>
      </c>
      <c r="B892" s="1" t="s">
        <v>3197</v>
      </c>
      <c r="C892">
        <v>583</v>
      </c>
      <c r="D892" s="1">
        <v>1</v>
      </c>
      <c r="E892" s="1" t="s">
        <v>2716</v>
      </c>
      <c r="F892" s="6">
        <v>36935</v>
      </c>
      <c r="G892" s="5">
        <v>0</v>
      </c>
    </row>
    <row r="893" spans="1:7" x14ac:dyDescent="0.25">
      <c r="A893" s="1">
        <v>42748</v>
      </c>
      <c r="B893" s="1" t="s">
        <v>3197</v>
      </c>
      <c r="C893">
        <v>583</v>
      </c>
      <c r="D893" s="1">
        <v>1</v>
      </c>
      <c r="E893" s="1" t="s">
        <v>2716</v>
      </c>
      <c r="F893" s="6">
        <v>37452</v>
      </c>
      <c r="G893" s="5">
        <v>0</v>
      </c>
    </row>
    <row r="894" spans="1:7" x14ac:dyDescent="0.25">
      <c r="A894" s="1">
        <v>39699</v>
      </c>
      <c r="B894" s="1" t="s">
        <v>3260</v>
      </c>
      <c r="C894">
        <v>584</v>
      </c>
      <c r="D894" s="1">
        <v>1</v>
      </c>
      <c r="E894" s="1" t="s">
        <v>2716</v>
      </c>
      <c r="F894" s="6">
        <v>37155</v>
      </c>
      <c r="G894" s="5">
        <v>11452.94</v>
      </c>
    </row>
    <row r="895" spans="1:7" x14ac:dyDescent="0.25">
      <c r="A895" s="1">
        <v>39705</v>
      </c>
      <c r="B895" s="1" t="s">
        <v>3188</v>
      </c>
      <c r="C895">
        <v>585</v>
      </c>
      <c r="D895" s="1">
        <v>1</v>
      </c>
      <c r="E895" s="1" t="s">
        <v>2716</v>
      </c>
      <c r="F895" s="6">
        <v>37155</v>
      </c>
      <c r="G895" s="5">
        <v>0</v>
      </c>
    </row>
    <row r="896" spans="1:7" x14ac:dyDescent="0.25">
      <c r="A896" s="1">
        <v>43598</v>
      </c>
      <c r="B896" s="1" t="s">
        <v>3188</v>
      </c>
      <c r="C896">
        <v>585</v>
      </c>
      <c r="D896" s="1">
        <v>1</v>
      </c>
      <c r="E896" s="1" t="s">
        <v>3122</v>
      </c>
      <c r="F896" s="6">
        <v>37537</v>
      </c>
      <c r="G896" s="5">
        <v>0</v>
      </c>
    </row>
    <row r="897" spans="1:7" x14ac:dyDescent="0.25">
      <c r="A897" s="1">
        <v>43593</v>
      </c>
      <c r="B897" s="1" t="s">
        <v>3188</v>
      </c>
      <c r="C897">
        <v>585</v>
      </c>
      <c r="D897" s="1">
        <v>1</v>
      </c>
      <c r="E897" s="1" t="s">
        <v>3122</v>
      </c>
      <c r="F897" s="6">
        <v>37537</v>
      </c>
      <c r="G897" s="5">
        <v>0</v>
      </c>
    </row>
    <row r="898" spans="1:7" x14ac:dyDescent="0.25">
      <c r="A898" s="1">
        <v>39148</v>
      </c>
      <c r="B898" s="1" t="s">
        <v>3277</v>
      </c>
      <c r="C898">
        <v>586</v>
      </c>
      <c r="D898" s="1">
        <v>2</v>
      </c>
      <c r="E898" s="1" t="s">
        <v>3278</v>
      </c>
      <c r="F898" s="6">
        <v>37095</v>
      </c>
      <c r="G898" s="5">
        <v>4115.8999999999996</v>
      </c>
    </row>
    <row r="899" spans="1:7" x14ac:dyDescent="0.25">
      <c r="A899" s="1">
        <v>39874</v>
      </c>
      <c r="B899" s="1" t="s">
        <v>3256</v>
      </c>
      <c r="C899">
        <v>587</v>
      </c>
      <c r="D899" s="1">
        <v>1</v>
      </c>
      <c r="E899" s="1" t="s">
        <v>3249</v>
      </c>
      <c r="F899" s="6">
        <v>37175</v>
      </c>
      <c r="G899" s="5">
        <v>12782.3</v>
      </c>
    </row>
    <row r="900" spans="1:7" x14ac:dyDescent="0.25">
      <c r="A900" s="1">
        <v>43953</v>
      </c>
      <c r="B900" s="1" t="s">
        <v>3187</v>
      </c>
      <c r="C900">
        <v>587</v>
      </c>
      <c r="D900" s="1">
        <v>1</v>
      </c>
      <c r="E900" s="1" t="s">
        <v>2889</v>
      </c>
      <c r="F900" s="6">
        <v>37571</v>
      </c>
      <c r="G900" s="5">
        <v>12782.3</v>
      </c>
    </row>
    <row r="901" spans="1:7" x14ac:dyDescent="0.25">
      <c r="A901" s="1">
        <v>45038</v>
      </c>
      <c r="B901" s="1" t="s">
        <v>3172</v>
      </c>
      <c r="C901">
        <v>587</v>
      </c>
      <c r="D901" s="1">
        <v>1</v>
      </c>
      <c r="E901" s="1" t="s">
        <v>2423</v>
      </c>
      <c r="F901" s="6">
        <v>37671</v>
      </c>
      <c r="G901" s="5">
        <v>0</v>
      </c>
    </row>
    <row r="902" spans="1:7" x14ac:dyDescent="0.25">
      <c r="A902" s="1">
        <v>40005</v>
      </c>
      <c r="B902" s="1" t="s">
        <v>2878</v>
      </c>
      <c r="C902">
        <v>588</v>
      </c>
      <c r="D902" s="1">
        <v>1</v>
      </c>
      <c r="E902" s="1" t="s">
        <v>3251</v>
      </c>
      <c r="F902" s="6">
        <v>37187</v>
      </c>
      <c r="G902" s="5">
        <v>0</v>
      </c>
    </row>
    <row r="903" spans="1:7" x14ac:dyDescent="0.25">
      <c r="A903" s="1">
        <v>43597</v>
      </c>
      <c r="B903" s="1" t="s">
        <v>3162</v>
      </c>
      <c r="C903">
        <v>588</v>
      </c>
      <c r="D903" s="1">
        <v>1</v>
      </c>
      <c r="E903" s="1" t="s">
        <v>3122</v>
      </c>
      <c r="F903" s="6">
        <v>37537</v>
      </c>
      <c r="G903" s="5">
        <v>0</v>
      </c>
    </row>
    <row r="904" spans="1:7" x14ac:dyDescent="0.25">
      <c r="A904" s="1">
        <v>43592</v>
      </c>
      <c r="B904" s="1" t="s">
        <v>2878</v>
      </c>
      <c r="C904">
        <v>588</v>
      </c>
      <c r="D904" s="1">
        <v>1</v>
      </c>
      <c r="E904" s="1" t="s">
        <v>3122</v>
      </c>
      <c r="F904" s="6">
        <v>37537</v>
      </c>
      <c r="G904" s="5">
        <v>0</v>
      </c>
    </row>
    <row r="905" spans="1:7" x14ac:dyDescent="0.25">
      <c r="A905" s="1">
        <v>45669</v>
      </c>
      <c r="B905" s="1" t="s">
        <v>3162</v>
      </c>
      <c r="C905">
        <v>588</v>
      </c>
      <c r="D905" s="1">
        <v>1</v>
      </c>
      <c r="E905" s="1" t="s">
        <v>3122</v>
      </c>
      <c r="F905" s="6">
        <v>37733</v>
      </c>
      <c r="G905" s="5">
        <v>0</v>
      </c>
    </row>
    <row r="906" spans="1:7" x14ac:dyDescent="0.25">
      <c r="A906" s="1">
        <v>45663</v>
      </c>
      <c r="B906" s="1" t="s">
        <v>3162</v>
      </c>
      <c r="C906">
        <v>588</v>
      </c>
      <c r="D906" s="1">
        <v>1</v>
      </c>
      <c r="E906" s="1" t="s">
        <v>3122</v>
      </c>
      <c r="F906" s="6">
        <v>37733</v>
      </c>
      <c r="G906" s="5">
        <v>0</v>
      </c>
    </row>
    <row r="907" spans="1:7" x14ac:dyDescent="0.25">
      <c r="A907" s="1">
        <v>56407</v>
      </c>
      <c r="B907" s="1" t="s">
        <v>2878</v>
      </c>
      <c r="C907">
        <v>588</v>
      </c>
      <c r="D907" s="1">
        <v>1</v>
      </c>
      <c r="E907" s="1" t="s">
        <v>3051</v>
      </c>
      <c r="F907" s="6">
        <v>38688</v>
      </c>
      <c r="G907" s="5">
        <v>0</v>
      </c>
    </row>
    <row r="908" spans="1:7" x14ac:dyDescent="0.25">
      <c r="A908" s="1">
        <v>71692</v>
      </c>
      <c r="B908" s="1" t="s">
        <v>2878</v>
      </c>
      <c r="C908">
        <v>588</v>
      </c>
      <c r="D908" s="1">
        <v>1</v>
      </c>
      <c r="E908" s="1" t="s">
        <v>2879</v>
      </c>
      <c r="F908" s="6">
        <v>39924</v>
      </c>
      <c r="G908" s="5">
        <v>0</v>
      </c>
    </row>
    <row r="909" spans="1:7" x14ac:dyDescent="0.25">
      <c r="A909" s="1">
        <v>40007</v>
      </c>
      <c r="B909" s="1" t="s">
        <v>3228</v>
      </c>
      <c r="C909">
        <v>589</v>
      </c>
      <c r="D909" s="1">
        <v>1</v>
      </c>
      <c r="E909" s="1" t="s">
        <v>3251</v>
      </c>
      <c r="F909" s="6">
        <v>37187</v>
      </c>
      <c r="G909" s="5">
        <v>10021.32</v>
      </c>
    </row>
    <row r="910" spans="1:7" x14ac:dyDescent="0.25">
      <c r="A910" s="1">
        <v>41477</v>
      </c>
      <c r="B910" s="1" t="s">
        <v>3228</v>
      </c>
      <c r="C910">
        <v>589</v>
      </c>
      <c r="D910" s="1">
        <v>1</v>
      </c>
      <c r="E910" s="1" t="s">
        <v>3167</v>
      </c>
      <c r="F910" s="6">
        <v>37334</v>
      </c>
      <c r="G910" s="5">
        <v>15400</v>
      </c>
    </row>
    <row r="911" spans="1:7" x14ac:dyDescent="0.25">
      <c r="A911" s="1">
        <v>45011</v>
      </c>
      <c r="B911" s="1" t="s">
        <v>3173</v>
      </c>
      <c r="C911">
        <v>589</v>
      </c>
      <c r="D911" s="1">
        <v>1</v>
      </c>
      <c r="E911" s="1" t="s">
        <v>3167</v>
      </c>
      <c r="F911" s="6">
        <v>37669</v>
      </c>
      <c r="G911" s="5">
        <v>15400</v>
      </c>
    </row>
    <row r="912" spans="1:7" x14ac:dyDescent="0.25">
      <c r="A912" s="1">
        <v>39840</v>
      </c>
      <c r="B912" s="1" t="s">
        <v>3135</v>
      </c>
      <c r="C912">
        <v>590</v>
      </c>
      <c r="D912" s="1">
        <v>1</v>
      </c>
      <c r="E912" s="1" t="s">
        <v>3194</v>
      </c>
      <c r="F912" s="6">
        <v>37144</v>
      </c>
      <c r="G912" s="5">
        <v>0</v>
      </c>
    </row>
    <row r="913" spans="1:7" x14ac:dyDescent="0.25">
      <c r="A913" s="1">
        <v>40985</v>
      </c>
      <c r="B913" s="1" t="s">
        <v>3135</v>
      </c>
      <c r="C913">
        <v>590</v>
      </c>
      <c r="D913" s="1">
        <v>1</v>
      </c>
      <c r="E913" s="1" t="s">
        <v>3223</v>
      </c>
      <c r="F913" s="6">
        <v>37287</v>
      </c>
      <c r="G913" s="5">
        <v>15338.76</v>
      </c>
    </row>
    <row r="914" spans="1:7" x14ac:dyDescent="0.25">
      <c r="A914" s="1">
        <v>49195</v>
      </c>
      <c r="B914" s="1" t="s">
        <v>3135</v>
      </c>
      <c r="C914">
        <v>590</v>
      </c>
      <c r="D914" s="1">
        <v>1</v>
      </c>
      <c r="E914" s="1" t="s">
        <v>3136</v>
      </c>
      <c r="F914" s="6">
        <v>38072</v>
      </c>
      <c r="G914" s="5">
        <v>0</v>
      </c>
    </row>
    <row r="915" spans="1:7" x14ac:dyDescent="0.25">
      <c r="A915" s="1">
        <v>49200</v>
      </c>
      <c r="B915" s="1" t="s">
        <v>3135</v>
      </c>
      <c r="C915">
        <v>590</v>
      </c>
      <c r="D915" s="1">
        <v>1</v>
      </c>
      <c r="E915" s="1" t="s">
        <v>3136</v>
      </c>
      <c r="F915" s="6">
        <v>38075</v>
      </c>
      <c r="G915" s="5">
        <v>0</v>
      </c>
    </row>
    <row r="916" spans="1:7" x14ac:dyDescent="0.25">
      <c r="A916" s="1">
        <v>41863</v>
      </c>
      <c r="B916" s="1" t="s">
        <v>3214</v>
      </c>
      <c r="C916">
        <v>591</v>
      </c>
      <c r="D916" s="1">
        <v>1</v>
      </c>
      <c r="E916" s="1" t="s">
        <v>3215</v>
      </c>
      <c r="F916" s="6">
        <v>37211</v>
      </c>
      <c r="G916" s="5">
        <v>25513.46</v>
      </c>
    </row>
    <row r="917" spans="1:7" x14ac:dyDescent="0.25">
      <c r="A917" s="1">
        <v>40273</v>
      </c>
      <c r="B917" s="1" t="s">
        <v>3245</v>
      </c>
      <c r="C917">
        <v>591</v>
      </c>
      <c r="D917" s="1">
        <v>1</v>
      </c>
      <c r="E917" s="1" t="s">
        <v>3215</v>
      </c>
      <c r="F917" s="6">
        <v>37211</v>
      </c>
      <c r="G917" s="5">
        <v>25513.46</v>
      </c>
    </row>
    <row r="918" spans="1:7" x14ac:dyDescent="0.25">
      <c r="A918" s="1">
        <v>40293</v>
      </c>
      <c r="B918" s="1" t="s">
        <v>3243</v>
      </c>
      <c r="C918">
        <v>592</v>
      </c>
      <c r="D918" s="1">
        <v>1</v>
      </c>
      <c r="E918" s="1" t="s">
        <v>3244</v>
      </c>
      <c r="F918" s="6">
        <v>37209</v>
      </c>
      <c r="G918" s="5">
        <v>19505</v>
      </c>
    </row>
    <row r="919" spans="1:7" x14ac:dyDescent="0.25">
      <c r="A919" s="1">
        <v>40392</v>
      </c>
      <c r="B919" s="1" t="s">
        <v>3242</v>
      </c>
      <c r="C919">
        <v>593</v>
      </c>
      <c r="D919" s="1">
        <v>1</v>
      </c>
      <c r="E919" s="1" t="s">
        <v>3241</v>
      </c>
      <c r="F919" s="6">
        <v>37223</v>
      </c>
      <c r="G919" s="5">
        <v>0</v>
      </c>
    </row>
    <row r="920" spans="1:7" x14ac:dyDescent="0.25">
      <c r="A920" s="1">
        <v>40260</v>
      </c>
      <c r="B920" s="1" t="s">
        <v>3193</v>
      </c>
      <c r="C920">
        <v>594</v>
      </c>
      <c r="D920" s="1">
        <v>1</v>
      </c>
      <c r="E920" s="1" t="s">
        <v>3194</v>
      </c>
      <c r="F920" s="6">
        <v>37209</v>
      </c>
      <c r="G920" s="5">
        <v>13728.19</v>
      </c>
    </row>
    <row r="921" spans="1:7" x14ac:dyDescent="0.25">
      <c r="A921" s="1">
        <v>40257</v>
      </c>
      <c r="B921" s="1" t="s">
        <v>3246</v>
      </c>
      <c r="C921">
        <v>594</v>
      </c>
      <c r="D921" s="1">
        <v>1</v>
      </c>
      <c r="E921" s="1" t="s">
        <v>3194</v>
      </c>
      <c r="F921" s="6">
        <v>37209</v>
      </c>
      <c r="G921" s="5">
        <v>13728.19</v>
      </c>
    </row>
    <row r="922" spans="1:7" x14ac:dyDescent="0.25">
      <c r="A922" s="1">
        <v>41799</v>
      </c>
      <c r="B922" s="1" t="s">
        <v>3204</v>
      </c>
      <c r="C922">
        <v>594</v>
      </c>
      <c r="D922" s="1">
        <v>1</v>
      </c>
      <c r="E922" s="1" t="s">
        <v>2423</v>
      </c>
      <c r="F922" s="6">
        <v>37267</v>
      </c>
      <c r="G922" s="5">
        <v>0</v>
      </c>
    </row>
    <row r="923" spans="1:7" x14ac:dyDescent="0.25">
      <c r="A923" s="1">
        <v>40726</v>
      </c>
      <c r="B923" s="1" t="s">
        <v>3204</v>
      </c>
      <c r="C923">
        <v>594</v>
      </c>
      <c r="D923" s="1">
        <v>1</v>
      </c>
      <c r="E923" s="1" t="s">
        <v>2423</v>
      </c>
      <c r="F923" s="6">
        <v>37267</v>
      </c>
      <c r="G923" s="5">
        <v>0</v>
      </c>
    </row>
    <row r="924" spans="1:7" x14ac:dyDescent="0.25">
      <c r="A924" s="1">
        <v>42287</v>
      </c>
      <c r="B924" s="1" t="s">
        <v>3204</v>
      </c>
      <c r="C924">
        <v>594</v>
      </c>
      <c r="D924" s="1">
        <v>1</v>
      </c>
      <c r="E924" s="1" t="s">
        <v>2423</v>
      </c>
      <c r="F924" s="6">
        <v>37405</v>
      </c>
      <c r="G924" s="5">
        <v>0</v>
      </c>
    </row>
    <row r="925" spans="1:7" x14ac:dyDescent="0.25">
      <c r="A925" s="1">
        <v>42937</v>
      </c>
      <c r="B925" s="1" t="s">
        <v>3193</v>
      </c>
      <c r="C925">
        <v>594</v>
      </c>
      <c r="D925" s="1">
        <v>1</v>
      </c>
      <c r="E925" s="1" t="s">
        <v>3194</v>
      </c>
      <c r="F925" s="6">
        <v>37473</v>
      </c>
      <c r="G925" s="5">
        <v>0</v>
      </c>
    </row>
    <row r="926" spans="1:7" x14ac:dyDescent="0.25">
      <c r="A926" s="1">
        <v>40605</v>
      </c>
      <c r="B926" s="1" t="s">
        <v>3152</v>
      </c>
      <c r="C926">
        <v>595</v>
      </c>
      <c r="D926" s="1">
        <v>1</v>
      </c>
      <c r="E926" s="1" t="s">
        <v>2716</v>
      </c>
      <c r="F926" s="6">
        <v>37238</v>
      </c>
      <c r="G926" s="5">
        <v>0</v>
      </c>
    </row>
    <row r="927" spans="1:7" x14ac:dyDescent="0.25">
      <c r="A927" s="1">
        <v>46396</v>
      </c>
      <c r="B927" s="1" t="s">
        <v>3152</v>
      </c>
      <c r="C927">
        <v>595</v>
      </c>
      <c r="D927" s="1">
        <v>1</v>
      </c>
      <c r="E927" s="1" t="s">
        <v>2716</v>
      </c>
      <c r="F927" s="6">
        <v>37804</v>
      </c>
      <c r="G927" s="5">
        <v>19000</v>
      </c>
    </row>
    <row r="928" spans="1:7" x14ac:dyDescent="0.25">
      <c r="A928" s="1">
        <v>40589</v>
      </c>
      <c r="B928" s="1" t="s">
        <v>3237</v>
      </c>
      <c r="C928">
        <v>596</v>
      </c>
      <c r="D928" s="1">
        <v>3</v>
      </c>
      <c r="E928" s="1" t="s">
        <v>3213</v>
      </c>
      <c r="F928" s="6">
        <v>36619</v>
      </c>
      <c r="G928" s="5">
        <v>13549.23</v>
      </c>
    </row>
    <row r="929" spans="1:7" x14ac:dyDescent="0.25">
      <c r="A929" s="1">
        <v>34263</v>
      </c>
      <c r="B929" s="1" t="s">
        <v>3237</v>
      </c>
      <c r="C929">
        <v>596</v>
      </c>
      <c r="D929" s="1">
        <v>3</v>
      </c>
      <c r="E929" s="1" t="s">
        <v>3213</v>
      </c>
      <c r="F929" s="6">
        <v>36619</v>
      </c>
      <c r="G929" s="5">
        <v>13549.23</v>
      </c>
    </row>
    <row r="930" spans="1:7" x14ac:dyDescent="0.25">
      <c r="A930" s="1">
        <v>39183</v>
      </c>
      <c r="B930" s="1" t="s">
        <v>3237</v>
      </c>
      <c r="C930">
        <v>596</v>
      </c>
      <c r="D930" s="1">
        <v>1</v>
      </c>
      <c r="E930" s="1" t="s">
        <v>3213</v>
      </c>
      <c r="F930" s="6">
        <v>36712</v>
      </c>
      <c r="G930" s="5">
        <v>0</v>
      </c>
    </row>
    <row r="931" spans="1:7" x14ac:dyDescent="0.25">
      <c r="A931" s="1">
        <v>47640</v>
      </c>
      <c r="B931" s="1" t="s">
        <v>3145</v>
      </c>
      <c r="C931">
        <v>598</v>
      </c>
      <c r="D931" s="1">
        <v>1</v>
      </c>
      <c r="E931" s="1" t="s">
        <v>3146</v>
      </c>
      <c r="F931" s="6">
        <v>37929</v>
      </c>
      <c r="G931" s="5">
        <v>0</v>
      </c>
    </row>
    <row r="932" spans="1:7" x14ac:dyDescent="0.25">
      <c r="A932" s="1">
        <v>41152</v>
      </c>
      <c r="B932" s="1" t="s">
        <v>3024</v>
      </c>
      <c r="C932">
        <v>600</v>
      </c>
      <c r="D932" s="1">
        <v>1</v>
      </c>
      <c r="E932" s="1" t="s">
        <v>3231</v>
      </c>
      <c r="F932" s="6">
        <v>37082</v>
      </c>
      <c r="G932" s="5">
        <v>13677.06</v>
      </c>
    </row>
    <row r="933" spans="1:7" x14ac:dyDescent="0.25">
      <c r="A933" s="1">
        <v>54028</v>
      </c>
      <c r="B933" s="1" t="s">
        <v>3061</v>
      </c>
      <c r="C933">
        <v>600</v>
      </c>
      <c r="D933" s="1">
        <v>1</v>
      </c>
      <c r="E933" s="1" t="s">
        <v>3025</v>
      </c>
      <c r="F933" s="6">
        <v>38475</v>
      </c>
      <c r="G933" s="5">
        <v>0</v>
      </c>
    </row>
    <row r="934" spans="1:7" x14ac:dyDescent="0.25">
      <c r="A934" s="1">
        <v>55774</v>
      </c>
      <c r="B934" s="1" t="s">
        <v>3061</v>
      </c>
      <c r="C934">
        <v>600</v>
      </c>
      <c r="D934" s="1">
        <v>1</v>
      </c>
      <c r="E934" s="1" t="s">
        <v>3062</v>
      </c>
      <c r="F934" s="6">
        <v>38638</v>
      </c>
      <c r="G934" s="5">
        <v>0</v>
      </c>
    </row>
    <row r="935" spans="1:7" x14ac:dyDescent="0.25">
      <c r="A935" s="1">
        <v>58844</v>
      </c>
      <c r="B935" s="1" t="s">
        <v>3024</v>
      </c>
      <c r="C935">
        <v>600</v>
      </c>
      <c r="D935" s="1">
        <v>1</v>
      </c>
      <c r="E935" s="1" t="s">
        <v>3025</v>
      </c>
      <c r="F935" s="6">
        <v>38912</v>
      </c>
      <c r="G935" s="5">
        <v>13000</v>
      </c>
    </row>
    <row r="936" spans="1:7" x14ac:dyDescent="0.25">
      <c r="A936" s="1">
        <v>41318</v>
      </c>
      <c r="B936" s="1" t="s">
        <v>3230</v>
      </c>
      <c r="C936">
        <v>601</v>
      </c>
      <c r="D936" s="1">
        <v>2</v>
      </c>
      <c r="E936" s="1" t="s">
        <v>3223</v>
      </c>
      <c r="F936" s="6">
        <v>37315</v>
      </c>
      <c r="G936" s="5">
        <v>0</v>
      </c>
    </row>
    <row r="937" spans="1:7" x14ac:dyDescent="0.25">
      <c r="A937" s="1">
        <v>41389</v>
      </c>
      <c r="B937" s="1" t="s">
        <v>3151</v>
      </c>
      <c r="C937">
        <v>602</v>
      </c>
      <c r="D937" s="1">
        <v>1</v>
      </c>
      <c r="E937" s="1" t="s">
        <v>2716</v>
      </c>
      <c r="F937" s="6">
        <v>37322</v>
      </c>
      <c r="G937" s="5">
        <v>0</v>
      </c>
    </row>
    <row r="938" spans="1:7" x14ac:dyDescent="0.25">
      <c r="A938" s="1">
        <v>46397</v>
      </c>
      <c r="B938" s="1" t="s">
        <v>3151</v>
      </c>
      <c r="C938">
        <v>602</v>
      </c>
      <c r="D938" s="1">
        <v>1</v>
      </c>
      <c r="E938" s="1" t="s">
        <v>2716</v>
      </c>
      <c r="F938" s="6">
        <v>37804</v>
      </c>
      <c r="G938" s="5">
        <v>18000</v>
      </c>
    </row>
    <row r="939" spans="1:7" x14ac:dyDescent="0.25">
      <c r="A939" s="1">
        <v>41480</v>
      </c>
      <c r="B939" s="1" t="s">
        <v>3227</v>
      </c>
      <c r="C939">
        <v>603</v>
      </c>
      <c r="D939" s="1">
        <v>1</v>
      </c>
      <c r="E939" s="1" t="s">
        <v>3122</v>
      </c>
      <c r="F939" s="6">
        <v>37330</v>
      </c>
      <c r="G939" s="5">
        <v>14025</v>
      </c>
    </row>
    <row r="940" spans="1:7" x14ac:dyDescent="0.25">
      <c r="A940" s="1">
        <v>43460</v>
      </c>
      <c r="B940" s="1" t="s">
        <v>3054</v>
      </c>
      <c r="C940">
        <v>603</v>
      </c>
      <c r="D940" s="1">
        <v>1</v>
      </c>
      <c r="E940" s="1" t="s">
        <v>3122</v>
      </c>
      <c r="F940" s="6">
        <v>37525</v>
      </c>
      <c r="G940" s="5">
        <v>14025</v>
      </c>
    </row>
    <row r="941" spans="1:7" x14ac:dyDescent="0.25">
      <c r="A941" s="1">
        <v>44133</v>
      </c>
      <c r="B941" s="1" t="s">
        <v>3054</v>
      </c>
      <c r="C941">
        <v>603</v>
      </c>
      <c r="D941" s="1">
        <v>2</v>
      </c>
      <c r="E941" s="1" t="s">
        <v>3122</v>
      </c>
      <c r="F941" s="6">
        <v>37545</v>
      </c>
      <c r="G941" s="5">
        <v>14025</v>
      </c>
    </row>
    <row r="942" spans="1:7" x14ac:dyDescent="0.25">
      <c r="A942" s="1">
        <v>44131</v>
      </c>
      <c r="B942" s="1" t="s">
        <v>3054</v>
      </c>
      <c r="C942">
        <v>603</v>
      </c>
      <c r="D942" s="1">
        <v>2</v>
      </c>
      <c r="E942" s="1" t="s">
        <v>3122</v>
      </c>
      <c r="F942" s="6">
        <v>37545</v>
      </c>
      <c r="G942" s="5">
        <v>14025</v>
      </c>
    </row>
    <row r="943" spans="1:7" x14ac:dyDescent="0.25">
      <c r="A943" s="1">
        <v>44129</v>
      </c>
      <c r="B943" s="1" t="s">
        <v>3054</v>
      </c>
      <c r="C943">
        <v>603</v>
      </c>
      <c r="D943" s="1">
        <v>2</v>
      </c>
      <c r="E943" s="1" t="s">
        <v>3122</v>
      </c>
      <c r="F943" s="6">
        <v>37545</v>
      </c>
      <c r="G943" s="5">
        <v>14025</v>
      </c>
    </row>
    <row r="944" spans="1:7" x14ac:dyDescent="0.25">
      <c r="A944" s="1">
        <v>44127</v>
      </c>
      <c r="B944" s="1" t="s">
        <v>3054</v>
      </c>
      <c r="C944">
        <v>603</v>
      </c>
      <c r="D944" s="1">
        <v>2</v>
      </c>
      <c r="E944" s="1" t="s">
        <v>3122</v>
      </c>
      <c r="F944" s="6">
        <v>37545</v>
      </c>
      <c r="G944" s="5">
        <v>14025</v>
      </c>
    </row>
    <row r="945" spans="1:7" x14ac:dyDescent="0.25">
      <c r="A945" s="1">
        <v>43716</v>
      </c>
      <c r="B945" s="1" t="s">
        <v>3054</v>
      </c>
      <c r="C945">
        <v>603</v>
      </c>
      <c r="D945" s="1">
        <v>2</v>
      </c>
      <c r="E945" s="1" t="s">
        <v>3122</v>
      </c>
      <c r="F945" s="6">
        <v>37545</v>
      </c>
      <c r="G945" s="5">
        <v>14025</v>
      </c>
    </row>
    <row r="946" spans="1:7" x14ac:dyDescent="0.25">
      <c r="A946" s="1">
        <v>43714</v>
      </c>
      <c r="B946" s="1" t="s">
        <v>3054</v>
      </c>
      <c r="C946">
        <v>603</v>
      </c>
      <c r="D946" s="1">
        <v>2</v>
      </c>
      <c r="E946" s="1" t="s">
        <v>3122</v>
      </c>
      <c r="F946" s="6">
        <v>37545</v>
      </c>
      <c r="G946" s="5">
        <v>14025</v>
      </c>
    </row>
    <row r="947" spans="1:7" x14ac:dyDescent="0.25">
      <c r="A947" s="1">
        <v>43674</v>
      </c>
      <c r="B947" s="1" t="s">
        <v>3054</v>
      </c>
      <c r="C947">
        <v>603</v>
      </c>
      <c r="D947" s="1">
        <v>8</v>
      </c>
      <c r="E947" s="1" t="s">
        <v>3122</v>
      </c>
      <c r="F947" s="6">
        <v>37545</v>
      </c>
      <c r="G947" s="5">
        <v>14025</v>
      </c>
    </row>
    <row r="948" spans="1:7" x14ac:dyDescent="0.25">
      <c r="A948" s="1">
        <v>46719</v>
      </c>
      <c r="B948" s="1" t="s">
        <v>3054</v>
      </c>
      <c r="C948">
        <v>603</v>
      </c>
      <c r="D948" s="1">
        <v>1</v>
      </c>
      <c r="E948" s="1" t="s">
        <v>3055</v>
      </c>
      <c r="F948" s="6">
        <v>37834</v>
      </c>
      <c r="G948" s="5">
        <v>24000</v>
      </c>
    </row>
    <row r="949" spans="1:7" x14ac:dyDescent="0.25">
      <c r="A949" s="1">
        <v>48133</v>
      </c>
      <c r="B949" s="1" t="s">
        <v>3054</v>
      </c>
      <c r="C949">
        <v>603</v>
      </c>
      <c r="D949" s="1">
        <v>1</v>
      </c>
      <c r="E949" s="1" t="s">
        <v>3055</v>
      </c>
      <c r="F949" s="6">
        <v>37967</v>
      </c>
      <c r="G949" s="5">
        <v>6855</v>
      </c>
    </row>
    <row r="950" spans="1:7" x14ac:dyDescent="0.25">
      <c r="A950" s="1">
        <v>56354</v>
      </c>
      <c r="B950" s="1" t="s">
        <v>3054</v>
      </c>
      <c r="C950">
        <v>603</v>
      </c>
      <c r="D950" s="1">
        <v>1</v>
      </c>
      <c r="E950" s="1" t="s">
        <v>3055</v>
      </c>
      <c r="F950" s="6">
        <v>38686</v>
      </c>
      <c r="G950" s="5">
        <v>24000</v>
      </c>
    </row>
    <row r="951" spans="1:7" x14ac:dyDescent="0.25">
      <c r="A951" s="1">
        <v>41593</v>
      </c>
      <c r="B951" s="1" t="s">
        <v>3221</v>
      </c>
      <c r="C951">
        <v>604</v>
      </c>
      <c r="D951" s="1">
        <v>1</v>
      </c>
      <c r="E951" s="1" t="s">
        <v>3222</v>
      </c>
      <c r="F951" s="6">
        <v>37336</v>
      </c>
      <c r="G951" s="5">
        <v>11000</v>
      </c>
    </row>
    <row r="952" spans="1:7" x14ac:dyDescent="0.25">
      <c r="A952" s="1">
        <v>41624</v>
      </c>
      <c r="B952" s="1" t="s">
        <v>3220</v>
      </c>
      <c r="C952">
        <v>605</v>
      </c>
      <c r="D952" s="1">
        <v>1</v>
      </c>
      <c r="E952" s="1" t="s">
        <v>3122</v>
      </c>
      <c r="F952" s="6">
        <v>37330</v>
      </c>
      <c r="G952" s="5">
        <v>18275</v>
      </c>
    </row>
    <row r="953" spans="1:7" x14ac:dyDescent="0.25">
      <c r="A953" s="1">
        <v>43082</v>
      </c>
      <c r="B953" s="1" t="s">
        <v>3191</v>
      </c>
      <c r="C953">
        <v>605</v>
      </c>
      <c r="D953" s="1">
        <v>1</v>
      </c>
      <c r="E953" s="1" t="s">
        <v>3122</v>
      </c>
      <c r="F953" s="6">
        <v>37489</v>
      </c>
      <c r="G953" s="5">
        <v>18275</v>
      </c>
    </row>
    <row r="954" spans="1:7" x14ac:dyDescent="0.25">
      <c r="A954" s="1">
        <v>41637</v>
      </c>
      <c r="B954" s="1" t="s">
        <v>3217</v>
      </c>
      <c r="C954">
        <v>606</v>
      </c>
      <c r="D954" s="1">
        <v>1</v>
      </c>
      <c r="E954" s="1" t="s">
        <v>3196</v>
      </c>
      <c r="F954" s="6">
        <v>37348</v>
      </c>
      <c r="G954" s="5">
        <v>11800</v>
      </c>
    </row>
    <row r="955" spans="1:7" x14ac:dyDescent="0.25">
      <c r="A955" s="1">
        <v>42212</v>
      </c>
      <c r="B955" s="1" t="s">
        <v>3208</v>
      </c>
      <c r="C955">
        <v>607</v>
      </c>
      <c r="D955" s="1">
        <v>8</v>
      </c>
      <c r="E955" s="1" t="s">
        <v>3192</v>
      </c>
      <c r="F955" s="6">
        <v>37326</v>
      </c>
      <c r="G955" s="5">
        <v>1280</v>
      </c>
    </row>
    <row r="956" spans="1:7" x14ac:dyDescent="0.25">
      <c r="A956" s="1">
        <v>41426</v>
      </c>
      <c r="B956" s="1" t="s">
        <v>3208</v>
      </c>
      <c r="C956">
        <v>607</v>
      </c>
      <c r="D956" s="1">
        <v>2</v>
      </c>
      <c r="E956" s="1" t="s">
        <v>3192</v>
      </c>
      <c r="F956" s="6">
        <v>37326</v>
      </c>
      <c r="G956" s="5">
        <v>1280</v>
      </c>
    </row>
    <row r="957" spans="1:7" x14ac:dyDescent="0.25">
      <c r="A957" s="1">
        <v>41850</v>
      </c>
      <c r="B957" s="1" t="s">
        <v>3168</v>
      </c>
      <c r="C957">
        <v>608</v>
      </c>
      <c r="D957" s="1">
        <v>1</v>
      </c>
      <c r="E957" s="1" t="s">
        <v>3169</v>
      </c>
      <c r="F957" s="6">
        <v>37364</v>
      </c>
      <c r="G957" s="5">
        <v>0</v>
      </c>
    </row>
    <row r="958" spans="1:7" x14ac:dyDescent="0.25">
      <c r="A958" s="1">
        <v>42885</v>
      </c>
      <c r="B958" s="1" t="s">
        <v>3168</v>
      </c>
      <c r="C958">
        <v>608</v>
      </c>
      <c r="D958" s="1">
        <v>1</v>
      </c>
      <c r="E958" s="1" t="s">
        <v>2423</v>
      </c>
      <c r="F958" s="6">
        <v>37469</v>
      </c>
      <c r="G958" s="5">
        <v>0</v>
      </c>
    </row>
    <row r="959" spans="1:7" x14ac:dyDescent="0.25">
      <c r="A959" s="1">
        <v>45397</v>
      </c>
      <c r="B959" s="1" t="s">
        <v>3168</v>
      </c>
      <c r="C959">
        <v>608</v>
      </c>
      <c r="D959" s="1">
        <v>1</v>
      </c>
      <c r="E959" s="1" t="s">
        <v>3169</v>
      </c>
      <c r="F959" s="6">
        <v>37701</v>
      </c>
      <c r="G959" s="5">
        <v>0</v>
      </c>
    </row>
    <row r="960" spans="1:7" x14ac:dyDescent="0.25">
      <c r="A960" s="1">
        <v>41319</v>
      </c>
      <c r="B960" s="1" t="s">
        <v>3171</v>
      </c>
      <c r="C960">
        <v>609</v>
      </c>
      <c r="D960" s="1">
        <v>1</v>
      </c>
      <c r="E960" s="1" t="s">
        <v>3223</v>
      </c>
      <c r="F960" s="6">
        <v>37315</v>
      </c>
      <c r="G960" s="5">
        <v>12000</v>
      </c>
    </row>
    <row r="961" spans="1:7" x14ac:dyDescent="0.25">
      <c r="A961" s="1">
        <v>45089</v>
      </c>
      <c r="B961" s="1" t="s">
        <v>3171</v>
      </c>
      <c r="C961">
        <v>609</v>
      </c>
      <c r="D961" s="1">
        <v>1</v>
      </c>
      <c r="E961" s="1" t="s">
        <v>2889</v>
      </c>
      <c r="F961" s="6">
        <v>37673</v>
      </c>
      <c r="G961" s="5">
        <v>12000</v>
      </c>
    </row>
    <row r="962" spans="1:7" x14ac:dyDescent="0.25">
      <c r="A962" s="1">
        <v>45078</v>
      </c>
      <c r="B962" s="1" t="s">
        <v>3171</v>
      </c>
      <c r="C962">
        <v>609</v>
      </c>
      <c r="D962" s="1">
        <v>1</v>
      </c>
      <c r="E962" s="1" t="s">
        <v>2889</v>
      </c>
      <c r="F962" s="6">
        <v>37673</v>
      </c>
      <c r="G962" s="5">
        <v>12000</v>
      </c>
    </row>
    <row r="963" spans="1:7" x14ac:dyDescent="0.25">
      <c r="A963" s="1">
        <v>41476</v>
      </c>
      <c r="B963" s="1" t="s">
        <v>2905</v>
      </c>
      <c r="C963">
        <v>610</v>
      </c>
      <c r="D963" s="1">
        <v>1</v>
      </c>
      <c r="E963" s="1" t="s">
        <v>3167</v>
      </c>
      <c r="F963" s="6">
        <v>37334</v>
      </c>
      <c r="G963" s="5">
        <v>0</v>
      </c>
    </row>
    <row r="964" spans="1:7" x14ac:dyDescent="0.25">
      <c r="A964" s="1">
        <v>44316</v>
      </c>
      <c r="B964" s="1" t="s">
        <v>2905</v>
      </c>
      <c r="C964">
        <v>610</v>
      </c>
      <c r="D964" s="1">
        <v>1</v>
      </c>
      <c r="E964" s="1" t="s">
        <v>3167</v>
      </c>
      <c r="F964" s="6">
        <v>37600</v>
      </c>
      <c r="G964" s="5">
        <v>0</v>
      </c>
    </row>
    <row r="965" spans="1:7" x14ac:dyDescent="0.25">
      <c r="A965" s="1">
        <v>44363</v>
      </c>
      <c r="B965" s="1" t="s">
        <v>2905</v>
      </c>
      <c r="C965">
        <v>610</v>
      </c>
      <c r="D965" s="1">
        <v>1</v>
      </c>
      <c r="E965" s="1" t="s">
        <v>3167</v>
      </c>
      <c r="F965" s="6">
        <v>37603</v>
      </c>
      <c r="G965" s="5">
        <v>16296</v>
      </c>
    </row>
    <row r="966" spans="1:7" x14ac:dyDescent="0.25">
      <c r="A966" s="1">
        <v>45621</v>
      </c>
      <c r="B966" s="1" t="s">
        <v>2905</v>
      </c>
      <c r="C966">
        <v>610</v>
      </c>
      <c r="D966" s="1">
        <v>1</v>
      </c>
      <c r="E966" s="1" t="s">
        <v>2423</v>
      </c>
      <c r="F966" s="6">
        <v>37726</v>
      </c>
      <c r="G966" s="5">
        <v>0</v>
      </c>
    </row>
    <row r="967" spans="1:7" x14ac:dyDescent="0.25">
      <c r="A967" s="1">
        <v>68925</v>
      </c>
      <c r="B967" s="1" t="s">
        <v>2905</v>
      </c>
      <c r="C967">
        <v>610</v>
      </c>
      <c r="D967" s="1">
        <v>1</v>
      </c>
      <c r="E967" s="1" t="s">
        <v>2714</v>
      </c>
      <c r="F967" s="6">
        <v>39542</v>
      </c>
      <c r="G967" s="5">
        <v>0</v>
      </c>
    </row>
    <row r="968" spans="1:7" x14ac:dyDescent="0.25">
      <c r="A968" s="1">
        <v>42288</v>
      </c>
      <c r="B968" s="1" t="s">
        <v>3066</v>
      </c>
      <c r="C968">
        <v>611</v>
      </c>
      <c r="D968" s="1">
        <v>1</v>
      </c>
      <c r="E968" s="1" t="s">
        <v>3067</v>
      </c>
      <c r="F968" s="6">
        <v>37405</v>
      </c>
      <c r="G968" s="5">
        <v>11000</v>
      </c>
    </row>
    <row r="969" spans="1:7" x14ac:dyDescent="0.25">
      <c r="A969" s="1">
        <v>44304</v>
      </c>
      <c r="B969" s="1" t="s">
        <v>3066</v>
      </c>
      <c r="C969">
        <v>611</v>
      </c>
      <c r="D969" s="1">
        <v>1</v>
      </c>
      <c r="E969" s="1" t="s">
        <v>2423</v>
      </c>
      <c r="F969" s="6">
        <v>37599</v>
      </c>
      <c r="G969" s="5">
        <v>0</v>
      </c>
    </row>
    <row r="970" spans="1:7" x14ac:dyDescent="0.25">
      <c r="A970" s="1">
        <v>55019</v>
      </c>
      <c r="B970" s="1" t="s">
        <v>3066</v>
      </c>
      <c r="C970">
        <v>611</v>
      </c>
      <c r="D970" s="1">
        <v>2</v>
      </c>
      <c r="E970" s="1" t="s">
        <v>3067</v>
      </c>
      <c r="F970" s="6">
        <v>37608</v>
      </c>
      <c r="G970" s="5">
        <v>10850</v>
      </c>
    </row>
    <row r="971" spans="1:7" x14ac:dyDescent="0.25">
      <c r="A971" s="1">
        <v>54968</v>
      </c>
      <c r="B971" s="1" t="s">
        <v>3066</v>
      </c>
      <c r="C971">
        <v>611</v>
      </c>
      <c r="D971" s="1">
        <v>1</v>
      </c>
      <c r="E971" s="1" t="s">
        <v>3067</v>
      </c>
      <c r="F971" s="6">
        <v>37608</v>
      </c>
      <c r="G971" s="5">
        <v>10850</v>
      </c>
    </row>
    <row r="972" spans="1:7" x14ac:dyDescent="0.25">
      <c r="A972" s="1">
        <v>44569</v>
      </c>
      <c r="B972" s="1" t="s">
        <v>3066</v>
      </c>
      <c r="C972">
        <v>611</v>
      </c>
      <c r="D972" s="1">
        <v>1</v>
      </c>
      <c r="E972" s="1" t="s">
        <v>3067</v>
      </c>
      <c r="F972" s="6">
        <v>37608</v>
      </c>
      <c r="G972" s="5">
        <v>10850</v>
      </c>
    </row>
    <row r="973" spans="1:7" x14ac:dyDescent="0.25">
      <c r="A973" s="1">
        <v>44442</v>
      </c>
      <c r="B973" s="1" t="s">
        <v>3066</v>
      </c>
      <c r="C973">
        <v>611</v>
      </c>
      <c r="D973" s="1">
        <v>1</v>
      </c>
      <c r="E973" s="1" t="s">
        <v>3067</v>
      </c>
      <c r="F973" s="6">
        <v>37608</v>
      </c>
      <c r="G973" s="5">
        <v>10850</v>
      </c>
    </row>
    <row r="974" spans="1:7" x14ac:dyDescent="0.25">
      <c r="A974" s="1">
        <v>44426</v>
      </c>
      <c r="B974" s="1" t="s">
        <v>3066</v>
      </c>
      <c r="C974">
        <v>611</v>
      </c>
      <c r="D974" s="1">
        <v>5</v>
      </c>
      <c r="E974" s="1" t="s">
        <v>3067</v>
      </c>
      <c r="F974" s="6">
        <v>37608</v>
      </c>
      <c r="G974" s="5">
        <v>10850</v>
      </c>
    </row>
    <row r="975" spans="1:7" x14ac:dyDescent="0.25">
      <c r="A975" s="1">
        <v>44425</v>
      </c>
      <c r="B975" s="1" t="s">
        <v>3066</v>
      </c>
      <c r="C975">
        <v>611</v>
      </c>
      <c r="D975" s="1">
        <v>0</v>
      </c>
      <c r="E975" s="1" t="s">
        <v>3067</v>
      </c>
      <c r="F975" s="6">
        <v>37608</v>
      </c>
      <c r="G975" s="5">
        <v>10850</v>
      </c>
    </row>
    <row r="976" spans="1:7" x14ac:dyDescent="0.25">
      <c r="A976" s="1">
        <v>42003</v>
      </c>
      <c r="B976" s="1" t="s">
        <v>3110</v>
      </c>
      <c r="C976">
        <v>612</v>
      </c>
      <c r="D976" s="1">
        <v>2</v>
      </c>
      <c r="E976" s="1" t="s">
        <v>3213</v>
      </c>
      <c r="F976" s="6">
        <v>37378</v>
      </c>
      <c r="G976" s="5">
        <v>13549.23</v>
      </c>
    </row>
    <row r="977" spans="1:7" x14ac:dyDescent="0.25">
      <c r="A977" s="1">
        <v>51254</v>
      </c>
      <c r="B977" s="1" t="s">
        <v>3110</v>
      </c>
      <c r="C977">
        <v>612</v>
      </c>
      <c r="D977" s="1">
        <v>1</v>
      </c>
      <c r="E977" s="1" t="s">
        <v>3111</v>
      </c>
      <c r="F977" s="6">
        <v>38250</v>
      </c>
      <c r="G977" s="5">
        <v>17080</v>
      </c>
    </row>
    <row r="978" spans="1:7" x14ac:dyDescent="0.25">
      <c r="A978" s="1">
        <v>42739</v>
      </c>
      <c r="B978" s="1" t="s">
        <v>3198</v>
      </c>
      <c r="C978">
        <v>614</v>
      </c>
      <c r="D978" s="1">
        <v>1</v>
      </c>
      <c r="E978" s="1" t="s">
        <v>3199</v>
      </c>
      <c r="F978" s="6">
        <v>37454</v>
      </c>
      <c r="G978" s="5">
        <v>0</v>
      </c>
    </row>
    <row r="979" spans="1:7" x14ac:dyDescent="0.25">
      <c r="A979" s="1">
        <v>42787</v>
      </c>
      <c r="B979" s="1" t="s">
        <v>3010</v>
      </c>
      <c r="C979">
        <v>615</v>
      </c>
      <c r="D979" s="1">
        <v>1</v>
      </c>
      <c r="E979" s="1" t="s">
        <v>3196</v>
      </c>
      <c r="F979" s="6">
        <v>37461</v>
      </c>
      <c r="G979" s="5">
        <v>11800</v>
      </c>
    </row>
    <row r="980" spans="1:7" x14ac:dyDescent="0.25">
      <c r="A980" s="1">
        <v>59916</v>
      </c>
      <c r="B980" s="1" t="s">
        <v>3010</v>
      </c>
      <c r="C980">
        <v>615</v>
      </c>
      <c r="D980" s="1">
        <v>1</v>
      </c>
      <c r="E980" s="1" t="s">
        <v>2633</v>
      </c>
      <c r="F980" s="6">
        <v>38992</v>
      </c>
      <c r="G980" s="5">
        <v>13750</v>
      </c>
    </row>
    <row r="981" spans="1:7" x14ac:dyDescent="0.25">
      <c r="A981" s="1">
        <v>59915</v>
      </c>
      <c r="B981" s="1" t="s">
        <v>3010</v>
      </c>
      <c r="C981">
        <v>615</v>
      </c>
      <c r="D981" s="1">
        <v>1</v>
      </c>
      <c r="E981" s="1" t="s">
        <v>2633</v>
      </c>
      <c r="F981" s="6">
        <v>38992</v>
      </c>
      <c r="G981" s="5">
        <v>13750</v>
      </c>
    </row>
    <row r="982" spans="1:7" x14ac:dyDescent="0.25">
      <c r="A982" s="1">
        <v>42788</v>
      </c>
      <c r="B982" s="1" t="s">
        <v>2657</v>
      </c>
      <c r="C982">
        <v>616</v>
      </c>
      <c r="D982" s="1">
        <v>1</v>
      </c>
      <c r="E982" s="1" t="s">
        <v>3196</v>
      </c>
      <c r="F982" s="6">
        <v>37461</v>
      </c>
      <c r="G982" s="5">
        <v>15500</v>
      </c>
    </row>
    <row r="983" spans="1:7" x14ac:dyDescent="0.25">
      <c r="A983" s="1">
        <v>92100</v>
      </c>
      <c r="B983" s="1" t="s">
        <v>2657</v>
      </c>
      <c r="C983">
        <v>616</v>
      </c>
      <c r="D983" s="1">
        <v>1</v>
      </c>
      <c r="E983" s="1" t="s">
        <v>2633</v>
      </c>
      <c r="F983" s="6">
        <v>41991</v>
      </c>
      <c r="G983" s="5">
        <v>32500</v>
      </c>
    </row>
    <row r="984" spans="1:7" x14ac:dyDescent="0.25">
      <c r="A984" s="1">
        <v>42498</v>
      </c>
      <c r="B984" s="1" t="s">
        <v>3177</v>
      </c>
      <c r="C984">
        <v>617</v>
      </c>
      <c r="D984" s="1">
        <v>1</v>
      </c>
      <c r="E984" s="1" t="s">
        <v>3077</v>
      </c>
      <c r="F984" s="6">
        <v>37432</v>
      </c>
      <c r="G984" s="5">
        <v>0</v>
      </c>
    </row>
    <row r="985" spans="1:7" x14ac:dyDescent="0.25">
      <c r="A985" s="1">
        <v>42886</v>
      </c>
      <c r="B985" s="1" t="s">
        <v>3177</v>
      </c>
      <c r="C985">
        <v>617</v>
      </c>
      <c r="D985" s="1">
        <v>1</v>
      </c>
      <c r="E985" s="1" t="s">
        <v>2423</v>
      </c>
      <c r="F985" s="6">
        <v>37469</v>
      </c>
      <c r="G985" s="5">
        <v>0</v>
      </c>
    </row>
    <row r="986" spans="1:7" x14ac:dyDescent="0.25">
      <c r="A986" s="1">
        <v>44850</v>
      </c>
      <c r="B986" s="1" t="s">
        <v>3177</v>
      </c>
      <c r="C986">
        <v>617</v>
      </c>
      <c r="D986" s="1">
        <v>1</v>
      </c>
      <c r="E986" s="1" t="s">
        <v>2423</v>
      </c>
      <c r="F986" s="6">
        <v>37656</v>
      </c>
      <c r="G986" s="5">
        <v>0</v>
      </c>
    </row>
    <row r="987" spans="1:7" x14ac:dyDescent="0.25">
      <c r="A987" s="1">
        <v>43472</v>
      </c>
      <c r="B987" s="1" t="s">
        <v>3189</v>
      </c>
      <c r="C987">
        <v>619</v>
      </c>
      <c r="D987" s="1">
        <v>1</v>
      </c>
      <c r="E987" s="1" t="s">
        <v>3131</v>
      </c>
      <c r="F987" s="6">
        <v>37525</v>
      </c>
      <c r="G987" s="5">
        <v>16900</v>
      </c>
    </row>
    <row r="988" spans="1:7" x14ac:dyDescent="0.25">
      <c r="A988" s="1">
        <v>49966</v>
      </c>
      <c r="B988" s="1" t="s">
        <v>3128</v>
      </c>
      <c r="C988">
        <v>619</v>
      </c>
      <c r="D988" s="1">
        <v>1</v>
      </c>
      <c r="E988" s="1" t="s">
        <v>2934</v>
      </c>
      <c r="F988" s="6">
        <v>38139</v>
      </c>
      <c r="G988" s="5">
        <v>18900</v>
      </c>
    </row>
    <row r="989" spans="1:7" x14ac:dyDescent="0.25">
      <c r="A989" s="1">
        <v>43231</v>
      </c>
      <c r="B989" s="1" t="s">
        <v>3190</v>
      </c>
      <c r="C989">
        <v>620</v>
      </c>
      <c r="D989" s="1">
        <v>2</v>
      </c>
      <c r="E989" s="1" t="s">
        <v>3164</v>
      </c>
      <c r="F989" s="6">
        <v>37508</v>
      </c>
      <c r="G989" s="5">
        <v>15500</v>
      </c>
    </row>
    <row r="990" spans="1:7" x14ac:dyDescent="0.25">
      <c r="A990" s="1">
        <v>43954</v>
      </c>
      <c r="B990" s="1" t="s">
        <v>3186</v>
      </c>
      <c r="C990">
        <v>622</v>
      </c>
      <c r="D990" s="1">
        <v>1</v>
      </c>
      <c r="E990" s="1" t="s">
        <v>2889</v>
      </c>
      <c r="F990" s="6">
        <v>37571</v>
      </c>
      <c r="G990" s="5">
        <v>12782.3</v>
      </c>
    </row>
    <row r="991" spans="1:7" x14ac:dyDescent="0.25">
      <c r="A991" s="1">
        <v>44420</v>
      </c>
      <c r="B991" s="1" t="s">
        <v>3174</v>
      </c>
      <c r="C991">
        <v>623</v>
      </c>
      <c r="D991" s="1">
        <v>2</v>
      </c>
      <c r="E991" s="1" t="s">
        <v>2828</v>
      </c>
      <c r="F991" s="6">
        <v>37608</v>
      </c>
      <c r="G991" s="5">
        <v>15200</v>
      </c>
    </row>
    <row r="992" spans="1:7" x14ac:dyDescent="0.25">
      <c r="A992" s="1">
        <v>45008</v>
      </c>
      <c r="B992" s="1" t="s">
        <v>3174</v>
      </c>
      <c r="C992">
        <v>623</v>
      </c>
      <c r="D992" s="1">
        <v>1</v>
      </c>
      <c r="E992" s="1" t="s">
        <v>2828</v>
      </c>
      <c r="F992" s="6">
        <v>37669</v>
      </c>
      <c r="G992" s="5">
        <v>15200</v>
      </c>
    </row>
    <row r="993" spans="1:7" x14ac:dyDescent="0.25">
      <c r="A993" s="1">
        <v>44760</v>
      </c>
      <c r="B993" s="1" t="s">
        <v>2594</v>
      </c>
      <c r="C993">
        <v>626</v>
      </c>
      <c r="D993" s="1">
        <v>1</v>
      </c>
      <c r="E993" s="1" t="s">
        <v>3049</v>
      </c>
      <c r="F993" s="6">
        <v>37648</v>
      </c>
      <c r="G993" s="5">
        <v>0</v>
      </c>
    </row>
    <row r="994" spans="1:7" x14ac:dyDescent="0.25">
      <c r="A994" s="1">
        <v>51980</v>
      </c>
      <c r="B994" s="1" t="s">
        <v>2594</v>
      </c>
      <c r="C994">
        <v>626</v>
      </c>
      <c r="D994" s="1">
        <v>1</v>
      </c>
      <c r="E994" s="1" t="s">
        <v>3099</v>
      </c>
      <c r="F994" s="6">
        <v>38307</v>
      </c>
      <c r="G994" s="5">
        <v>0</v>
      </c>
    </row>
    <row r="995" spans="1:7" x14ac:dyDescent="0.25">
      <c r="A995" s="1">
        <v>60004</v>
      </c>
      <c r="B995" s="1" t="s">
        <v>2594</v>
      </c>
      <c r="C995">
        <v>626</v>
      </c>
      <c r="D995" s="1">
        <v>1</v>
      </c>
      <c r="E995" s="1" t="s">
        <v>3009</v>
      </c>
      <c r="F995" s="6">
        <v>38999</v>
      </c>
      <c r="G995" s="5">
        <v>0</v>
      </c>
    </row>
    <row r="996" spans="1:7" x14ac:dyDescent="0.25">
      <c r="A996" s="1">
        <v>62946</v>
      </c>
      <c r="B996" s="1" t="s">
        <v>2594</v>
      </c>
      <c r="C996">
        <v>626</v>
      </c>
      <c r="D996" s="1">
        <v>1</v>
      </c>
      <c r="E996" s="1" t="s">
        <v>2714</v>
      </c>
      <c r="F996" s="6">
        <v>39212</v>
      </c>
      <c r="G996" s="5">
        <v>0</v>
      </c>
    </row>
    <row r="997" spans="1:7" x14ac:dyDescent="0.25">
      <c r="A997" s="1">
        <v>71436</v>
      </c>
      <c r="B997" s="1" t="s">
        <v>2594</v>
      </c>
      <c r="C997">
        <v>626</v>
      </c>
      <c r="D997" s="1">
        <v>1</v>
      </c>
      <c r="E997" s="1" t="s">
        <v>2423</v>
      </c>
      <c r="F997" s="6">
        <v>39892</v>
      </c>
      <c r="G997" s="5">
        <v>0</v>
      </c>
    </row>
    <row r="998" spans="1:7" x14ac:dyDescent="0.25">
      <c r="A998" s="1">
        <v>98339</v>
      </c>
      <c r="B998" s="1" t="s">
        <v>2594</v>
      </c>
      <c r="C998">
        <v>626</v>
      </c>
      <c r="D998" s="1">
        <v>1</v>
      </c>
      <c r="E998" s="1" t="s">
        <v>2595</v>
      </c>
      <c r="F998" s="6">
        <v>42628</v>
      </c>
      <c r="G998" s="5">
        <v>35000</v>
      </c>
    </row>
    <row r="999" spans="1:7" x14ac:dyDescent="0.25">
      <c r="A999" s="1">
        <v>44888</v>
      </c>
      <c r="B999" s="1" t="s">
        <v>2704</v>
      </c>
      <c r="C999">
        <v>628</v>
      </c>
      <c r="D999" s="1">
        <v>1</v>
      </c>
      <c r="E999" s="1" t="s">
        <v>3176</v>
      </c>
      <c r="F999" s="6">
        <v>37655</v>
      </c>
      <c r="G999" s="5">
        <v>0</v>
      </c>
    </row>
    <row r="1000" spans="1:7" x14ac:dyDescent="0.25">
      <c r="A1000" s="1">
        <v>86461</v>
      </c>
      <c r="B1000" s="1" t="s">
        <v>2704</v>
      </c>
      <c r="C1000">
        <v>628</v>
      </c>
      <c r="D1000" s="1">
        <v>1</v>
      </c>
      <c r="E1000" s="1" t="s">
        <v>2705</v>
      </c>
      <c r="F1000" s="6">
        <v>41452</v>
      </c>
      <c r="G1000" s="5">
        <v>0</v>
      </c>
    </row>
    <row r="1001" spans="1:7" x14ac:dyDescent="0.25">
      <c r="A1001" s="1">
        <v>52740</v>
      </c>
      <c r="B1001" s="1" t="s">
        <v>2923</v>
      </c>
      <c r="C1001">
        <v>629</v>
      </c>
      <c r="D1001" s="1">
        <v>3</v>
      </c>
      <c r="E1001" s="1" t="s">
        <v>2828</v>
      </c>
      <c r="F1001" s="6">
        <v>37644</v>
      </c>
      <c r="G1001" s="5">
        <v>640</v>
      </c>
    </row>
    <row r="1002" spans="1:7" x14ac:dyDescent="0.25">
      <c r="A1002" s="1">
        <v>51646</v>
      </c>
      <c r="B1002" s="1" t="s">
        <v>2923</v>
      </c>
      <c r="C1002">
        <v>629</v>
      </c>
      <c r="D1002" s="1">
        <v>8</v>
      </c>
      <c r="E1002" s="1" t="s">
        <v>2828</v>
      </c>
      <c r="F1002" s="6">
        <v>37644</v>
      </c>
      <c r="G1002" s="5">
        <v>640</v>
      </c>
    </row>
    <row r="1003" spans="1:7" x14ac:dyDescent="0.25">
      <c r="A1003" s="1">
        <v>50368</v>
      </c>
      <c r="B1003" s="1" t="s">
        <v>2923</v>
      </c>
      <c r="C1003">
        <v>629</v>
      </c>
      <c r="D1003" s="1">
        <v>1</v>
      </c>
      <c r="E1003" s="1" t="s">
        <v>2828</v>
      </c>
      <c r="F1003" s="6">
        <v>37644</v>
      </c>
      <c r="G1003" s="5">
        <v>1228</v>
      </c>
    </row>
    <row r="1004" spans="1:7" x14ac:dyDescent="0.25">
      <c r="A1004" s="1">
        <v>50239</v>
      </c>
      <c r="B1004" s="1" t="s">
        <v>2923</v>
      </c>
      <c r="C1004">
        <v>629</v>
      </c>
      <c r="D1004" s="1">
        <v>4</v>
      </c>
      <c r="E1004" s="1" t="s">
        <v>2828</v>
      </c>
      <c r="F1004" s="6">
        <v>37644</v>
      </c>
      <c r="G1004" s="5">
        <v>1280</v>
      </c>
    </row>
    <row r="1005" spans="1:7" x14ac:dyDescent="0.25">
      <c r="A1005" s="1">
        <v>48776</v>
      </c>
      <c r="B1005" s="1" t="s">
        <v>2923</v>
      </c>
      <c r="C1005">
        <v>629</v>
      </c>
      <c r="D1005" s="1">
        <v>4</v>
      </c>
      <c r="E1005" s="1" t="s">
        <v>2828</v>
      </c>
      <c r="F1005" s="6">
        <v>37644</v>
      </c>
      <c r="G1005" s="5">
        <v>1280</v>
      </c>
    </row>
    <row r="1006" spans="1:7" x14ac:dyDescent="0.25">
      <c r="A1006" s="1">
        <v>48290</v>
      </c>
      <c r="B1006" s="1" t="s">
        <v>2923</v>
      </c>
      <c r="C1006">
        <v>629</v>
      </c>
      <c r="D1006" s="1">
        <v>4</v>
      </c>
      <c r="E1006" s="1" t="s">
        <v>2828</v>
      </c>
      <c r="F1006" s="6">
        <v>37644</v>
      </c>
      <c r="G1006" s="5">
        <v>0</v>
      </c>
    </row>
    <row r="1007" spans="1:7" x14ac:dyDescent="0.25">
      <c r="A1007" s="1">
        <v>48289</v>
      </c>
      <c r="B1007" s="1" t="s">
        <v>2923</v>
      </c>
      <c r="C1007">
        <v>629</v>
      </c>
      <c r="D1007" s="1">
        <v>8</v>
      </c>
      <c r="E1007" s="1" t="s">
        <v>2828</v>
      </c>
      <c r="F1007" s="6">
        <v>37644</v>
      </c>
      <c r="G1007" s="5">
        <v>0</v>
      </c>
    </row>
    <row r="1008" spans="1:7" x14ac:dyDescent="0.25">
      <c r="A1008" s="1">
        <v>45385</v>
      </c>
      <c r="B1008" s="1" t="s">
        <v>2923</v>
      </c>
      <c r="C1008">
        <v>629</v>
      </c>
      <c r="D1008" s="1">
        <v>4</v>
      </c>
      <c r="E1008" s="1" t="s">
        <v>2828</v>
      </c>
      <c r="F1008" s="6">
        <v>37644</v>
      </c>
      <c r="G1008" s="5">
        <v>0</v>
      </c>
    </row>
    <row r="1009" spans="1:7" x14ac:dyDescent="0.25">
      <c r="A1009" s="1">
        <v>45353</v>
      </c>
      <c r="B1009" s="1" t="s">
        <v>2923</v>
      </c>
      <c r="C1009">
        <v>629</v>
      </c>
      <c r="D1009" s="1">
        <v>0</v>
      </c>
      <c r="E1009" s="1" t="s">
        <v>2828</v>
      </c>
      <c r="F1009" s="6">
        <v>37644</v>
      </c>
      <c r="G1009" s="5">
        <v>0</v>
      </c>
    </row>
    <row r="1010" spans="1:7" x14ac:dyDescent="0.25">
      <c r="A1010" s="1">
        <v>51395</v>
      </c>
      <c r="B1010" s="1" t="s">
        <v>3109</v>
      </c>
      <c r="C1010">
        <v>629</v>
      </c>
      <c r="D1010" s="1">
        <v>4</v>
      </c>
      <c r="E1010" s="1" t="s">
        <v>2828</v>
      </c>
      <c r="F1010" s="6">
        <v>38247</v>
      </c>
      <c r="G1010" s="5">
        <v>0</v>
      </c>
    </row>
    <row r="1011" spans="1:7" x14ac:dyDescent="0.25">
      <c r="A1011" s="1">
        <v>52741</v>
      </c>
      <c r="B1011" s="1" t="s">
        <v>2923</v>
      </c>
      <c r="C1011">
        <v>629</v>
      </c>
      <c r="D1011" s="1">
        <v>1</v>
      </c>
      <c r="E1011" s="1" t="s">
        <v>2828</v>
      </c>
      <c r="F1011" s="6">
        <v>38378</v>
      </c>
      <c r="G1011" s="5">
        <v>640</v>
      </c>
    </row>
    <row r="1012" spans="1:7" x14ac:dyDescent="0.25">
      <c r="A1012" s="1">
        <v>57161</v>
      </c>
      <c r="B1012" s="1" t="s">
        <v>2923</v>
      </c>
      <c r="C1012">
        <v>629</v>
      </c>
      <c r="D1012" s="1">
        <v>6</v>
      </c>
      <c r="E1012" s="1" t="s">
        <v>2828</v>
      </c>
      <c r="F1012" s="6">
        <v>38404</v>
      </c>
      <c r="G1012" s="5">
        <v>0</v>
      </c>
    </row>
    <row r="1013" spans="1:7" x14ac:dyDescent="0.25">
      <c r="A1013" s="1">
        <v>54386</v>
      </c>
      <c r="B1013" s="1" t="s">
        <v>2923</v>
      </c>
      <c r="C1013">
        <v>629</v>
      </c>
      <c r="D1013" s="1">
        <v>1</v>
      </c>
      <c r="E1013" s="1" t="s">
        <v>2828</v>
      </c>
      <c r="F1013" s="6">
        <v>38404</v>
      </c>
      <c r="G1013" s="5">
        <v>640</v>
      </c>
    </row>
    <row r="1014" spans="1:7" x14ac:dyDescent="0.25">
      <c r="A1014" s="1">
        <v>54383</v>
      </c>
      <c r="B1014" s="1" t="s">
        <v>2923</v>
      </c>
      <c r="C1014">
        <v>629</v>
      </c>
      <c r="D1014" s="1">
        <v>4</v>
      </c>
      <c r="E1014" s="1" t="s">
        <v>2828</v>
      </c>
      <c r="F1014" s="6">
        <v>38404</v>
      </c>
      <c r="G1014" s="5">
        <v>640</v>
      </c>
    </row>
    <row r="1015" spans="1:7" x14ac:dyDescent="0.25">
      <c r="A1015" s="1">
        <v>54378</v>
      </c>
      <c r="B1015" s="1" t="s">
        <v>2923</v>
      </c>
      <c r="C1015">
        <v>629</v>
      </c>
      <c r="D1015" s="1">
        <v>4</v>
      </c>
      <c r="E1015" s="1" t="s">
        <v>2828</v>
      </c>
      <c r="F1015" s="6">
        <v>38404</v>
      </c>
      <c r="G1015" s="5">
        <v>640</v>
      </c>
    </row>
    <row r="1016" spans="1:7" x14ac:dyDescent="0.25">
      <c r="A1016" s="1">
        <v>54373</v>
      </c>
      <c r="B1016" s="1" t="s">
        <v>2923</v>
      </c>
      <c r="C1016">
        <v>629</v>
      </c>
      <c r="D1016" s="1">
        <v>4</v>
      </c>
      <c r="E1016" s="1" t="s">
        <v>2828</v>
      </c>
      <c r="F1016" s="6">
        <v>38404</v>
      </c>
      <c r="G1016" s="5">
        <v>640</v>
      </c>
    </row>
    <row r="1017" spans="1:7" x14ac:dyDescent="0.25">
      <c r="A1017" s="1">
        <v>53632</v>
      </c>
      <c r="B1017" s="1" t="s">
        <v>2923</v>
      </c>
      <c r="C1017">
        <v>629</v>
      </c>
      <c r="D1017" s="1">
        <v>6</v>
      </c>
      <c r="E1017" s="1" t="s">
        <v>2828</v>
      </c>
      <c r="F1017" s="6">
        <v>38404</v>
      </c>
      <c r="G1017" s="5">
        <v>0</v>
      </c>
    </row>
    <row r="1018" spans="1:7" x14ac:dyDescent="0.25">
      <c r="A1018" s="1">
        <v>53553</v>
      </c>
      <c r="B1018" s="1" t="s">
        <v>2923</v>
      </c>
      <c r="C1018">
        <v>629</v>
      </c>
      <c r="D1018" s="1">
        <v>0</v>
      </c>
      <c r="E1018" s="1" t="s">
        <v>2828</v>
      </c>
      <c r="F1018" s="6">
        <v>38404</v>
      </c>
      <c r="G1018" s="5">
        <v>0</v>
      </c>
    </row>
    <row r="1019" spans="1:7" x14ac:dyDescent="0.25">
      <c r="A1019" s="1">
        <v>53451</v>
      </c>
      <c r="B1019" s="1" t="s">
        <v>2923</v>
      </c>
      <c r="C1019">
        <v>629</v>
      </c>
      <c r="D1019" s="1">
        <v>4</v>
      </c>
      <c r="E1019" s="1" t="s">
        <v>2828</v>
      </c>
      <c r="F1019" s="6">
        <v>38404</v>
      </c>
      <c r="G1019" s="5">
        <v>0</v>
      </c>
    </row>
    <row r="1020" spans="1:7" x14ac:dyDescent="0.25">
      <c r="A1020" s="1">
        <v>53124</v>
      </c>
      <c r="B1020" s="1" t="s">
        <v>2923</v>
      </c>
      <c r="C1020">
        <v>629</v>
      </c>
      <c r="D1020" s="1">
        <v>8</v>
      </c>
      <c r="E1020" s="1" t="s">
        <v>2828</v>
      </c>
      <c r="F1020" s="6">
        <v>38404</v>
      </c>
      <c r="G1020" s="5">
        <v>0</v>
      </c>
    </row>
    <row r="1021" spans="1:7" x14ac:dyDescent="0.25">
      <c r="A1021" s="1">
        <v>53122</v>
      </c>
      <c r="B1021" s="1" t="s">
        <v>2923</v>
      </c>
      <c r="C1021">
        <v>629</v>
      </c>
      <c r="D1021" s="1">
        <v>3</v>
      </c>
      <c r="E1021" s="1" t="s">
        <v>2828</v>
      </c>
      <c r="F1021" s="6">
        <v>38404</v>
      </c>
      <c r="G1021" s="5">
        <v>0</v>
      </c>
    </row>
    <row r="1022" spans="1:7" x14ac:dyDescent="0.25">
      <c r="A1022" s="1">
        <v>53121</v>
      </c>
      <c r="B1022" s="1" t="s">
        <v>2923</v>
      </c>
      <c r="C1022">
        <v>629</v>
      </c>
      <c r="D1022" s="1">
        <v>0</v>
      </c>
      <c r="E1022" s="1" t="s">
        <v>2828</v>
      </c>
      <c r="F1022" s="6">
        <v>38404</v>
      </c>
      <c r="G1022" s="5">
        <v>1280</v>
      </c>
    </row>
    <row r="1023" spans="1:7" x14ac:dyDescent="0.25">
      <c r="A1023" s="1">
        <v>54387</v>
      </c>
      <c r="B1023" s="1" t="s">
        <v>2923</v>
      </c>
      <c r="C1023">
        <v>629</v>
      </c>
      <c r="D1023" s="1">
        <v>5</v>
      </c>
      <c r="E1023" s="1" t="s">
        <v>2828</v>
      </c>
      <c r="F1023" s="6">
        <v>38504</v>
      </c>
      <c r="G1023" s="5">
        <v>640</v>
      </c>
    </row>
    <row r="1024" spans="1:7" x14ac:dyDescent="0.25">
      <c r="A1024" s="1">
        <v>54477</v>
      </c>
      <c r="B1024" s="1" t="s">
        <v>2923</v>
      </c>
      <c r="C1024">
        <v>629</v>
      </c>
      <c r="D1024" s="1">
        <v>8</v>
      </c>
      <c r="E1024" s="1" t="s">
        <v>2828</v>
      </c>
      <c r="F1024" s="6">
        <v>38513</v>
      </c>
      <c r="G1024" s="5">
        <v>640</v>
      </c>
    </row>
    <row r="1025" spans="1:7" x14ac:dyDescent="0.25">
      <c r="A1025" s="1">
        <v>58797</v>
      </c>
      <c r="B1025" s="1" t="s">
        <v>2923</v>
      </c>
      <c r="C1025">
        <v>629</v>
      </c>
      <c r="D1025" s="1">
        <v>2</v>
      </c>
      <c r="E1025" s="1" t="s">
        <v>2828</v>
      </c>
      <c r="F1025" s="6">
        <v>38516</v>
      </c>
      <c r="G1025" s="5">
        <v>640</v>
      </c>
    </row>
    <row r="1026" spans="1:7" x14ac:dyDescent="0.25">
      <c r="A1026" s="1">
        <v>58795</v>
      </c>
      <c r="B1026" s="1" t="s">
        <v>2923</v>
      </c>
      <c r="C1026">
        <v>629</v>
      </c>
      <c r="D1026" s="1">
        <v>4</v>
      </c>
      <c r="E1026" s="1" t="s">
        <v>2828</v>
      </c>
      <c r="F1026" s="6">
        <v>38516</v>
      </c>
      <c r="G1026" s="5">
        <v>640</v>
      </c>
    </row>
    <row r="1027" spans="1:7" x14ac:dyDescent="0.25">
      <c r="A1027" s="1">
        <v>58793</v>
      </c>
      <c r="B1027" s="1" t="s">
        <v>2923</v>
      </c>
      <c r="C1027">
        <v>629</v>
      </c>
      <c r="D1027" s="1">
        <v>4</v>
      </c>
      <c r="E1027" s="1" t="s">
        <v>2828</v>
      </c>
      <c r="F1027" s="6">
        <v>38516</v>
      </c>
      <c r="G1027" s="5">
        <v>640</v>
      </c>
    </row>
    <row r="1028" spans="1:7" x14ac:dyDescent="0.25">
      <c r="A1028" s="1">
        <v>58586</v>
      </c>
      <c r="B1028" s="1" t="s">
        <v>2923</v>
      </c>
      <c r="C1028">
        <v>629</v>
      </c>
      <c r="D1028" s="1">
        <v>2</v>
      </c>
      <c r="E1028" s="1" t="s">
        <v>2828</v>
      </c>
      <c r="F1028" s="6">
        <v>38516</v>
      </c>
      <c r="G1028" s="5">
        <v>640</v>
      </c>
    </row>
    <row r="1029" spans="1:7" x14ac:dyDescent="0.25">
      <c r="A1029" s="1">
        <v>58584</v>
      </c>
      <c r="B1029" s="1" t="s">
        <v>2923</v>
      </c>
      <c r="C1029">
        <v>629</v>
      </c>
      <c r="D1029" s="1">
        <v>2</v>
      </c>
      <c r="E1029" s="1" t="s">
        <v>2828</v>
      </c>
      <c r="F1029" s="6">
        <v>38516</v>
      </c>
      <c r="G1029" s="5">
        <v>640</v>
      </c>
    </row>
    <row r="1030" spans="1:7" x14ac:dyDescent="0.25">
      <c r="A1030" s="1">
        <v>58502</v>
      </c>
      <c r="B1030" s="1" t="s">
        <v>2923</v>
      </c>
      <c r="C1030">
        <v>629</v>
      </c>
      <c r="D1030" s="1">
        <v>1</v>
      </c>
      <c r="E1030" s="1" t="s">
        <v>2828</v>
      </c>
      <c r="F1030" s="6">
        <v>38516</v>
      </c>
      <c r="G1030" s="5">
        <v>640</v>
      </c>
    </row>
    <row r="1031" spans="1:7" x14ac:dyDescent="0.25">
      <c r="A1031" s="1">
        <v>58500</v>
      </c>
      <c r="B1031" s="1" t="s">
        <v>2923</v>
      </c>
      <c r="C1031">
        <v>629</v>
      </c>
      <c r="D1031" s="1">
        <v>1</v>
      </c>
      <c r="E1031" s="1" t="s">
        <v>2828</v>
      </c>
      <c r="F1031" s="6">
        <v>38516</v>
      </c>
      <c r="G1031" s="5">
        <v>640</v>
      </c>
    </row>
    <row r="1032" spans="1:7" x14ac:dyDescent="0.25">
      <c r="A1032" s="1">
        <v>58395</v>
      </c>
      <c r="B1032" s="1" t="s">
        <v>2923</v>
      </c>
      <c r="C1032">
        <v>629</v>
      </c>
      <c r="D1032" s="1">
        <v>1</v>
      </c>
      <c r="E1032" s="1" t="s">
        <v>2828</v>
      </c>
      <c r="F1032" s="6">
        <v>38516</v>
      </c>
      <c r="G1032" s="5">
        <v>1280</v>
      </c>
    </row>
    <row r="1033" spans="1:7" x14ac:dyDescent="0.25">
      <c r="A1033" s="1">
        <v>58044</v>
      </c>
      <c r="B1033" s="1" t="s">
        <v>2923</v>
      </c>
      <c r="C1033">
        <v>629</v>
      </c>
      <c r="D1033" s="1">
        <v>1</v>
      </c>
      <c r="E1033" s="1" t="s">
        <v>2828</v>
      </c>
      <c r="F1033" s="6">
        <v>38516</v>
      </c>
      <c r="G1033" s="5">
        <v>640</v>
      </c>
    </row>
    <row r="1034" spans="1:7" x14ac:dyDescent="0.25">
      <c r="A1034" s="1">
        <v>56925</v>
      </c>
      <c r="B1034" s="1" t="s">
        <v>2923</v>
      </c>
      <c r="C1034">
        <v>629</v>
      </c>
      <c r="D1034" s="1">
        <v>8</v>
      </c>
      <c r="E1034" s="1" t="s">
        <v>2828</v>
      </c>
      <c r="F1034" s="6">
        <v>38516</v>
      </c>
      <c r="G1034" s="5">
        <v>0</v>
      </c>
    </row>
    <row r="1035" spans="1:7" x14ac:dyDescent="0.25">
      <c r="A1035" s="1">
        <v>56923</v>
      </c>
      <c r="B1035" s="1" t="s">
        <v>2923</v>
      </c>
      <c r="C1035">
        <v>629</v>
      </c>
      <c r="D1035" s="1">
        <v>4</v>
      </c>
      <c r="E1035" s="1" t="s">
        <v>2828</v>
      </c>
      <c r="F1035" s="6">
        <v>38516</v>
      </c>
      <c r="G1035" s="5">
        <v>0</v>
      </c>
    </row>
    <row r="1036" spans="1:7" x14ac:dyDescent="0.25">
      <c r="A1036" s="1">
        <v>55104</v>
      </c>
      <c r="B1036" s="1" t="s">
        <v>2923</v>
      </c>
      <c r="C1036">
        <v>629</v>
      </c>
      <c r="D1036" s="1">
        <v>1</v>
      </c>
      <c r="E1036" s="1" t="s">
        <v>2828</v>
      </c>
      <c r="F1036" s="6">
        <v>38516</v>
      </c>
      <c r="G1036" s="5">
        <v>1280</v>
      </c>
    </row>
    <row r="1037" spans="1:7" x14ac:dyDescent="0.25">
      <c r="A1037" s="1">
        <v>54849</v>
      </c>
      <c r="B1037" s="1" t="s">
        <v>2923</v>
      </c>
      <c r="C1037">
        <v>629</v>
      </c>
      <c r="D1037" s="1">
        <v>1</v>
      </c>
      <c r="E1037" s="1" t="s">
        <v>2828</v>
      </c>
      <c r="F1037" s="6">
        <v>38516</v>
      </c>
      <c r="G1037" s="5">
        <v>1280</v>
      </c>
    </row>
    <row r="1038" spans="1:7" x14ac:dyDescent="0.25">
      <c r="A1038" s="1">
        <v>54471</v>
      </c>
      <c r="B1038" s="1" t="s">
        <v>2923</v>
      </c>
      <c r="C1038">
        <v>629</v>
      </c>
      <c r="D1038" s="1">
        <v>0</v>
      </c>
      <c r="E1038" s="1" t="s">
        <v>2828</v>
      </c>
      <c r="F1038" s="6">
        <v>38516</v>
      </c>
      <c r="G1038" s="5">
        <v>1280</v>
      </c>
    </row>
    <row r="1039" spans="1:7" x14ac:dyDescent="0.25">
      <c r="A1039" s="1">
        <v>58799</v>
      </c>
      <c r="B1039" s="1" t="s">
        <v>2923</v>
      </c>
      <c r="C1039">
        <v>629</v>
      </c>
      <c r="D1039" s="1">
        <v>2</v>
      </c>
      <c r="E1039" s="1" t="s">
        <v>2828</v>
      </c>
      <c r="F1039" s="6">
        <v>38894</v>
      </c>
      <c r="G1039" s="5">
        <v>640</v>
      </c>
    </row>
    <row r="1040" spans="1:7" x14ac:dyDescent="0.25">
      <c r="A1040" s="1">
        <v>67170</v>
      </c>
      <c r="B1040" s="1" t="s">
        <v>2923</v>
      </c>
      <c r="C1040">
        <v>629</v>
      </c>
      <c r="D1040" s="1">
        <v>1</v>
      </c>
      <c r="E1040" s="1" t="s">
        <v>2828</v>
      </c>
      <c r="F1040" s="6">
        <v>38895</v>
      </c>
      <c r="G1040" s="5">
        <v>640</v>
      </c>
    </row>
    <row r="1041" spans="1:7" x14ac:dyDescent="0.25">
      <c r="A1041" s="1">
        <v>62772</v>
      </c>
      <c r="B1041" s="1" t="s">
        <v>2923</v>
      </c>
      <c r="C1041">
        <v>629</v>
      </c>
      <c r="D1041" s="1">
        <v>2</v>
      </c>
      <c r="E1041" s="1" t="s">
        <v>2828</v>
      </c>
      <c r="F1041" s="6">
        <v>38895</v>
      </c>
      <c r="G1041" s="5">
        <v>640</v>
      </c>
    </row>
    <row r="1042" spans="1:7" x14ac:dyDescent="0.25">
      <c r="A1042" s="1">
        <v>61455</v>
      </c>
      <c r="B1042" s="1" t="s">
        <v>2923</v>
      </c>
      <c r="C1042">
        <v>629</v>
      </c>
      <c r="D1042" s="1">
        <v>8</v>
      </c>
      <c r="E1042" s="1" t="s">
        <v>2828</v>
      </c>
      <c r="F1042" s="6">
        <v>38895</v>
      </c>
      <c r="G1042" s="5">
        <v>640</v>
      </c>
    </row>
    <row r="1043" spans="1:7" x14ac:dyDescent="0.25">
      <c r="A1043" s="1">
        <v>60339</v>
      </c>
      <c r="B1043" s="1" t="s">
        <v>2923</v>
      </c>
      <c r="C1043">
        <v>629</v>
      </c>
      <c r="D1043" s="1">
        <v>1</v>
      </c>
      <c r="E1043" s="1" t="s">
        <v>2828</v>
      </c>
      <c r="F1043" s="6">
        <v>38895</v>
      </c>
      <c r="G1043" s="5">
        <v>1280</v>
      </c>
    </row>
    <row r="1044" spans="1:7" x14ac:dyDescent="0.25">
      <c r="A1044" s="1">
        <v>60260</v>
      </c>
      <c r="B1044" s="1" t="s">
        <v>2923</v>
      </c>
      <c r="C1044">
        <v>629</v>
      </c>
      <c r="D1044" s="1">
        <v>3</v>
      </c>
      <c r="E1044" s="1" t="s">
        <v>2828</v>
      </c>
      <c r="F1044" s="6">
        <v>38895</v>
      </c>
      <c r="G1044" s="5">
        <v>1280</v>
      </c>
    </row>
    <row r="1045" spans="1:7" x14ac:dyDescent="0.25">
      <c r="A1045" s="1">
        <v>59257</v>
      </c>
      <c r="B1045" s="1" t="s">
        <v>2923</v>
      </c>
      <c r="C1045">
        <v>629</v>
      </c>
      <c r="D1045" s="1">
        <v>4</v>
      </c>
      <c r="E1045" s="1" t="s">
        <v>2828</v>
      </c>
      <c r="F1045" s="6">
        <v>38895</v>
      </c>
      <c r="G1045" s="5">
        <v>640</v>
      </c>
    </row>
    <row r="1046" spans="1:7" x14ac:dyDescent="0.25">
      <c r="A1046" s="1">
        <v>59057</v>
      </c>
      <c r="B1046" s="1" t="s">
        <v>2923</v>
      </c>
      <c r="C1046">
        <v>629</v>
      </c>
      <c r="D1046" s="1">
        <v>3</v>
      </c>
      <c r="E1046" s="1" t="s">
        <v>2828</v>
      </c>
      <c r="F1046" s="6">
        <v>38895</v>
      </c>
      <c r="G1046" s="5">
        <v>640</v>
      </c>
    </row>
    <row r="1047" spans="1:7" x14ac:dyDescent="0.25">
      <c r="A1047" s="1">
        <v>58846</v>
      </c>
      <c r="B1047" s="1" t="s">
        <v>2923</v>
      </c>
      <c r="C1047">
        <v>629</v>
      </c>
      <c r="D1047" s="1">
        <v>1</v>
      </c>
      <c r="E1047" s="1" t="s">
        <v>2828</v>
      </c>
      <c r="F1047" s="6">
        <v>38895</v>
      </c>
      <c r="G1047" s="5">
        <v>640</v>
      </c>
    </row>
    <row r="1048" spans="1:7" x14ac:dyDescent="0.25">
      <c r="A1048" s="1">
        <v>46023</v>
      </c>
      <c r="B1048" s="1" t="s">
        <v>3117</v>
      </c>
      <c r="C1048">
        <v>630</v>
      </c>
      <c r="D1048" s="1">
        <v>1</v>
      </c>
      <c r="E1048" s="1" t="s">
        <v>3118</v>
      </c>
      <c r="F1048" s="6">
        <v>37687</v>
      </c>
      <c r="G1048" s="5">
        <v>10000</v>
      </c>
    </row>
    <row r="1049" spans="1:7" x14ac:dyDescent="0.25">
      <c r="A1049" s="1">
        <v>45622</v>
      </c>
      <c r="B1049" s="1" t="s">
        <v>3117</v>
      </c>
      <c r="C1049">
        <v>630</v>
      </c>
      <c r="D1049" s="1">
        <v>1</v>
      </c>
      <c r="E1049" s="1" t="s">
        <v>3118</v>
      </c>
      <c r="F1049" s="6">
        <v>37687</v>
      </c>
      <c r="G1049" s="5">
        <v>10000</v>
      </c>
    </row>
    <row r="1050" spans="1:7" x14ac:dyDescent="0.25">
      <c r="A1050" s="1">
        <v>45211</v>
      </c>
      <c r="B1050" s="1" t="s">
        <v>3117</v>
      </c>
      <c r="C1050">
        <v>630</v>
      </c>
      <c r="D1050" s="1">
        <v>1</v>
      </c>
      <c r="E1050" s="1" t="s">
        <v>3118</v>
      </c>
      <c r="F1050" s="6">
        <v>37687</v>
      </c>
      <c r="G1050" s="5">
        <v>10000</v>
      </c>
    </row>
    <row r="1051" spans="1:7" x14ac:dyDescent="0.25">
      <c r="A1051" s="1">
        <v>50499</v>
      </c>
      <c r="B1051" s="1" t="s">
        <v>3117</v>
      </c>
      <c r="C1051">
        <v>630</v>
      </c>
      <c r="D1051" s="1">
        <v>1</v>
      </c>
      <c r="E1051" s="1" t="s">
        <v>3118</v>
      </c>
      <c r="F1051" s="6">
        <v>38176</v>
      </c>
      <c r="G1051" s="5">
        <v>10000</v>
      </c>
    </row>
    <row r="1052" spans="1:7" x14ac:dyDescent="0.25">
      <c r="A1052" s="1">
        <v>50497</v>
      </c>
      <c r="B1052" s="1" t="s">
        <v>3117</v>
      </c>
      <c r="C1052">
        <v>630</v>
      </c>
      <c r="D1052" s="1">
        <v>1</v>
      </c>
      <c r="E1052" s="1" t="s">
        <v>3118</v>
      </c>
      <c r="F1052" s="6">
        <v>38176</v>
      </c>
      <c r="G1052" s="5">
        <v>10000</v>
      </c>
    </row>
    <row r="1053" spans="1:7" x14ac:dyDescent="0.25">
      <c r="A1053" s="1">
        <v>50495</v>
      </c>
      <c r="B1053" s="1" t="s">
        <v>3117</v>
      </c>
      <c r="C1053">
        <v>630</v>
      </c>
      <c r="D1053" s="1">
        <v>2</v>
      </c>
      <c r="E1053" s="1" t="s">
        <v>3118</v>
      </c>
      <c r="F1053" s="6">
        <v>38176</v>
      </c>
      <c r="G1053" s="5">
        <v>10000</v>
      </c>
    </row>
    <row r="1054" spans="1:7" x14ac:dyDescent="0.25">
      <c r="A1054" s="1">
        <v>46363</v>
      </c>
      <c r="B1054" s="1" t="s">
        <v>2574</v>
      </c>
      <c r="C1054">
        <v>631</v>
      </c>
      <c r="D1054" s="1">
        <v>1</v>
      </c>
      <c r="E1054" s="1" t="s">
        <v>2912</v>
      </c>
      <c r="F1054" s="6">
        <v>37797</v>
      </c>
      <c r="G1054" s="5">
        <v>0</v>
      </c>
    </row>
    <row r="1055" spans="1:7" x14ac:dyDescent="0.25">
      <c r="A1055" s="1">
        <v>46453</v>
      </c>
      <c r="B1055" s="1" t="s">
        <v>2574</v>
      </c>
      <c r="C1055">
        <v>631</v>
      </c>
      <c r="D1055" s="1">
        <v>1</v>
      </c>
      <c r="E1055" s="1" t="s">
        <v>2453</v>
      </c>
      <c r="F1055" s="6">
        <v>37806</v>
      </c>
      <c r="G1055" s="5">
        <v>13500</v>
      </c>
    </row>
    <row r="1056" spans="1:7" x14ac:dyDescent="0.25">
      <c r="A1056" s="1">
        <v>50285</v>
      </c>
      <c r="B1056" s="1" t="s">
        <v>2574</v>
      </c>
      <c r="C1056">
        <v>631</v>
      </c>
      <c r="D1056" s="1">
        <v>1</v>
      </c>
      <c r="E1056" s="1" t="s">
        <v>2453</v>
      </c>
      <c r="F1056" s="6">
        <v>38162</v>
      </c>
      <c r="G1056" s="5">
        <v>13500</v>
      </c>
    </row>
    <row r="1057" spans="1:7" x14ac:dyDescent="0.25">
      <c r="A1057" s="1">
        <v>51408</v>
      </c>
      <c r="B1057" s="1" t="s">
        <v>2574</v>
      </c>
      <c r="C1057">
        <v>631</v>
      </c>
      <c r="D1057" s="1">
        <v>1</v>
      </c>
      <c r="E1057" s="1" t="s">
        <v>2809</v>
      </c>
      <c r="F1057" s="6">
        <v>38260</v>
      </c>
      <c r="G1057" s="5">
        <v>14236</v>
      </c>
    </row>
    <row r="1058" spans="1:7" x14ac:dyDescent="0.25">
      <c r="A1058" s="1">
        <v>51618</v>
      </c>
      <c r="B1058" s="1" t="s">
        <v>2574</v>
      </c>
      <c r="C1058">
        <v>631</v>
      </c>
      <c r="D1058" s="1">
        <v>3</v>
      </c>
      <c r="E1058" s="1" t="s">
        <v>3104</v>
      </c>
      <c r="F1058" s="6">
        <v>38274</v>
      </c>
      <c r="G1058" s="5">
        <v>6525</v>
      </c>
    </row>
    <row r="1059" spans="1:7" x14ac:dyDescent="0.25">
      <c r="A1059" s="1">
        <v>51616</v>
      </c>
      <c r="B1059" s="1" t="s">
        <v>2574</v>
      </c>
      <c r="C1059">
        <v>631</v>
      </c>
      <c r="D1059" s="1">
        <v>2</v>
      </c>
      <c r="E1059" s="1" t="s">
        <v>3104</v>
      </c>
      <c r="F1059" s="6">
        <v>38274</v>
      </c>
      <c r="G1059" s="5">
        <v>6525</v>
      </c>
    </row>
    <row r="1060" spans="1:7" x14ac:dyDescent="0.25">
      <c r="A1060" s="1">
        <v>51627</v>
      </c>
      <c r="B1060" s="1" t="s">
        <v>2574</v>
      </c>
      <c r="C1060">
        <v>631</v>
      </c>
      <c r="D1060" s="1">
        <v>2</v>
      </c>
      <c r="E1060" s="1" t="s">
        <v>2912</v>
      </c>
      <c r="F1060" s="6">
        <v>38278</v>
      </c>
      <c r="G1060" s="5">
        <v>0</v>
      </c>
    </row>
    <row r="1061" spans="1:7" x14ac:dyDescent="0.25">
      <c r="A1061" s="1">
        <v>53741</v>
      </c>
      <c r="B1061" s="1" t="s">
        <v>2574</v>
      </c>
      <c r="C1061">
        <v>631</v>
      </c>
      <c r="D1061" s="1">
        <v>1</v>
      </c>
      <c r="E1061" s="1" t="s">
        <v>3077</v>
      </c>
      <c r="F1061" s="6">
        <v>38454</v>
      </c>
      <c r="G1061" s="5">
        <v>6850</v>
      </c>
    </row>
    <row r="1062" spans="1:7" x14ac:dyDescent="0.25">
      <c r="A1062" s="1">
        <v>56941</v>
      </c>
      <c r="B1062" s="1" t="s">
        <v>2574</v>
      </c>
      <c r="C1062">
        <v>631</v>
      </c>
      <c r="D1062" s="1">
        <v>1</v>
      </c>
      <c r="E1062" s="1" t="s">
        <v>2945</v>
      </c>
      <c r="F1062" s="6">
        <v>38744</v>
      </c>
      <c r="G1062" s="5">
        <v>12850</v>
      </c>
    </row>
    <row r="1063" spans="1:7" x14ac:dyDescent="0.25">
      <c r="A1063" s="1">
        <v>62886</v>
      </c>
      <c r="B1063" s="1" t="s">
        <v>2574</v>
      </c>
      <c r="C1063">
        <v>631</v>
      </c>
      <c r="D1063" s="1">
        <v>1</v>
      </c>
      <c r="E1063" s="1" t="s">
        <v>2912</v>
      </c>
      <c r="F1063" s="6">
        <v>39212</v>
      </c>
      <c r="G1063" s="5">
        <v>0</v>
      </c>
    </row>
    <row r="1064" spans="1:7" x14ac:dyDescent="0.25">
      <c r="A1064" s="1">
        <v>62882</v>
      </c>
      <c r="B1064" s="1" t="s">
        <v>2574</v>
      </c>
      <c r="C1064">
        <v>631</v>
      </c>
      <c r="D1064" s="1">
        <v>1</v>
      </c>
      <c r="E1064" s="1" t="s">
        <v>2912</v>
      </c>
      <c r="F1064" s="6">
        <v>39212</v>
      </c>
      <c r="G1064" s="5">
        <v>0</v>
      </c>
    </row>
    <row r="1065" spans="1:7" x14ac:dyDescent="0.25">
      <c r="A1065" s="1">
        <v>87761</v>
      </c>
      <c r="B1065" s="1" t="s">
        <v>2574</v>
      </c>
      <c r="C1065">
        <v>631</v>
      </c>
      <c r="D1065" s="1">
        <v>1</v>
      </c>
      <c r="E1065" s="1" t="s">
        <v>2485</v>
      </c>
      <c r="F1065" s="6">
        <v>41596</v>
      </c>
      <c r="G1065" s="5">
        <v>25500</v>
      </c>
    </row>
    <row r="1066" spans="1:7" x14ac:dyDescent="0.25">
      <c r="A1066" s="1">
        <v>100280</v>
      </c>
      <c r="B1066" s="1" t="s">
        <v>2574</v>
      </c>
      <c r="C1066">
        <v>631</v>
      </c>
      <c r="D1066" s="1">
        <v>1</v>
      </c>
      <c r="E1066" s="1" t="s">
        <v>2460</v>
      </c>
      <c r="F1066" s="6">
        <v>42802</v>
      </c>
      <c r="G1066" s="5">
        <v>17950</v>
      </c>
    </row>
    <row r="1067" spans="1:7" x14ac:dyDescent="0.25">
      <c r="A1067" s="1">
        <v>100276</v>
      </c>
      <c r="B1067" s="1" t="s">
        <v>2574</v>
      </c>
      <c r="C1067">
        <v>631</v>
      </c>
      <c r="D1067" s="1">
        <v>1</v>
      </c>
      <c r="E1067" s="1" t="s">
        <v>2460</v>
      </c>
      <c r="F1067" s="6">
        <v>42802</v>
      </c>
      <c r="G1067" s="5">
        <v>17950</v>
      </c>
    </row>
    <row r="1068" spans="1:7" x14ac:dyDescent="0.25">
      <c r="A1068" s="1">
        <v>100272</v>
      </c>
      <c r="B1068" s="1" t="s">
        <v>2574</v>
      </c>
      <c r="C1068">
        <v>631</v>
      </c>
      <c r="D1068" s="1">
        <v>1</v>
      </c>
      <c r="E1068" s="1" t="s">
        <v>2460</v>
      </c>
      <c r="F1068" s="6">
        <v>42802</v>
      </c>
      <c r="G1068" s="5">
        <v>17950</v>
      </c>
    </row>
    <row r="1069" spans="1:7" x14ac:dyDescent="0.25">
      <c r="A1069" s="1">
        <v>100268</v>
      </c>
      <c r="B1069" s="1" t="s">
        <v>2574</v>
      </c>
      <c r="C1069">
        <v>631</v>
      </c>
      <c r="D1069" s="1">
        <v>1</v>
      </c>
      <c r="E1069" s="1" t="s">
        <v>2460</v>
      </c>
      <c r="F1069" s="6">
        <v>42802</v>
      </c>
      <c r="G1069" s="5">
        <v>17950</v>
      </c>
    </row>
    <row r="1070" spans="1:7" x14ac:dyDescent="0.25">
      <c r="A1070" s="1">
        <v>45413</v>
      </c>
      <c r="B1070" s="1" t="s">
        <v>3166</v>
      </c>
      <c r="C1070">
        <v>632</v>
      </c>
      <c r="D1070" s="1">
        <v>1</v>
      </c>
      <c r="E1070" s="1" t="s">
        <v>3167</v>
      </c>
      <c r="F1070" s="6">
        <v>37704</v>
      </c>
      <c r="G1070" s="5">
        <v>30500</v>
      </c>
    </row>
    <row r="1071" spans="1:7" x14ac:dyDescent="0.25">
      <c r="A1071" s="1">
        <v>51697</v>
      </c>
      <c r="B1071" s="1" t="s">
        <v>2480</v>
      </c>
      <c r="C1071">
        <v>633</v>
      </c>
      <c r="D1071" s="1">
        <v>1</v>
      </c>
      <c r="E1071" s="1" t="s">
        <v>3019</v>
      </c>
      <c r="F1071" s="6">
        <v>37630</v>
      </c>
      <c r="G1071" s="5">
        <v>12440</v>
      </c>
    </row>
    <row r="1072" spans="1:7" x14ac:dyDescent="0.25">
      <c r="A1072" s="1">
        <v>55082</v>
      </c>
      <c r="B1072" s="1" t="s">
        <v>2480</v>
      </c>
      <c r="C1072">
        <v>633</v>
      </c>
      <c r="D1072" s="1">
        <v>1</v>
      </c>
      <c r="E1072" s="1" t="s">
        <v>3065</v>
      </c>
      <c r="F1072" s="6">
        <v>38565</v>
      </c>
      <c r="G1072" s="5">
        <v>21000</v>
      </c>
    </row>
    <row r="1073" spans="1:7" x14ac:dyDescent="0.25">
      <c r="A1073" s="1">
        <v>55185</v>
      </c>
      <c r="B1073" s="1" t="s">
        <v>2480</v>
      </c>
      <c r="C1073">
        <v>633</v>
      </c>
      <c r="D1073" s="1">
        <v>1</v>
      </c>
      <c r="E1073" s="1" t="s">
        <v>3064</v>
      </c>
      <c r="F1073" s="6">
        <v>38581</v>
      </c>
      <c r="G1073" s="5">
        <v>0</v>
      </c>
    </row>
    <row r="1074" spans="1:7" x14ac:dyDescent="0.25">
      <c r="A1074" s="1">
        <v>60217</v>
      </c>
      <c r="B1074" s="1" t="s">
        <v>2480</v>
      </c>
      <c r="C1074">
        <v>633</v>
      </c>
      <c r="D1074" s="1">
        <v>1</v>
      </c>
      <c r="E1074" s="1" t="s">
        <v>2423</v>
      </c>
      <c r="F1074" s="6">
        <v>39014</v>
      </c>
      <c r="G1074" s="5">
        <v>0</v>
      </c>
    </row>
    <row r="1075" spans="1:7" x14ac:dyDescent="0.25">
      <c r="A1075" s="1">
        <v>71885</v>
      </c>
      <c r="B1075" s="1" t="s">
        <v>2480</v>
      </c>
      <c r="C1075">
        <v>633</v>
      </c>
      <c r="D1075" s="1">
        <v>1</v>
      </c>
      <c r="E1075" s="1" t="s">
        <v>2873</v>
      </c>
      <c r="F1075" s="6">
        <v>39947</v>
      </c>
      <c r="G1075" s="5">
        <v>0</v>
      </c>
    </row>
    <row r="1076" spans="1:7" x14ac:dyDescent="0.25">
      <c r="A1076" s="1">
        <v>79423</v>
      </c>
      <c r="B1076" s="1" t="s">
        <v>2480</v>
      </c>
      <c r="C1076">
        <v>633</v>
      </c>
      <c r="D1076" s="1">
        <v>1</v>
      </c>
      <c r="E1076" s="1" t="s">
        <v>2453</v>
      </c>
      <c r="F1076" s="6">
        <v>40743</v>
      </c>
      <c r="G1076" s="5">
        <v>32500</v>
      </c>
    </row>
    <row r="1077" spans="1:7" x14ac:dyDescent="0.25">
      <c r="A1077" s="1">
        <v>91151</v>
      </c>
      <c r="B1077" s="1" t="s">
        <v>2480</v>
      </c>
      <c r="C1077">
        <v>633</v>
      </c>
      <c r="D1077" s="1">
        <v>1</v>
      </c>
      <c r="E1077" s="1" t="s">
        <v>2666</v>
      </c>
      <c r="F1077" s="6">
        <v>41939</v>
      </c>
      <c r="G1077" s="5">
        <v>32500</v>
      </c>
    </row>
    <row r="1078" spans="1:7" x14ac:dyDescent="0.25">
      <c r="A1078" s="1">
        <v>91152</v>
      </c>
      <c r="B1078" s="1" t="s">
        <v>2480</v>
      </c>
      <c r="C1078">
        <v>633</v>
      </c>
      <c r="D1078" s="1">
        <v>1</v>
      </c>
      <c r="E1078" s="1" t="s">
        <v>2481</v>
      </c>
      <c r="F1078" s="6">
        <v>42688</v>
      </c>
      <c r="G1078" s="5">
        <v>38850</v>
      </c>
    </row>
    <row r="1079" spans="1:7" x14ac:dyDescent="0.25">
      <c r="A1079" s="1">
        <v>107425</v>
      </c>
      <c r="B1079" s="1" t="s">
        <v>2480</v>
      </c>
      <c r="C1079">
        <v>633</v>
      </c>
      <c r="D1079" s="1">
        <v>1</v>
      </c>
      <c r="E1079" s="1" t="s">
        <v>2481</v>
      </c>
      <c r="F1079" s="6">
        <v>43515</v>
      </c>
      <c r="G1079" s="5">
        <v>38000</v>
      </c>
    </row>
    <row r="1080" spans="1:7" x14ac:dyDescent="0.25">
      <c r="A1080" s="1">
        <v>98910</v>
      </c>
      <c r="B1080" s="1" t="s">
        <v>2480</v>
      </c>
      <c r="C1080">
        <v>633</v>
      </c>
      <c r="D1080" s="1">
        <v>1</v>
      </c>
      <c r="E1080" s="1" t="s">
        <v>2481</v>
      </c>
      <c r="F1080" s="6">
        <v>43515</v>
      </c>
      <c r="G1080" s="5">
        <v>38000</v>
      </c>
    </row>
    <row r="1081" spans="1:7" x14ac:dyDescent="0.25">
      <c r="A1081" s="1">
        <v>108054</v>
      </c>
      <c r="B1081" s="1" t="s">
        <v>2480</v>
      </c>
      <c r="C1081">
        <v>633</v>
      </c>
      <c r="D1081" s="1">
        <v>1</v>
      </c>
      <c r="E1081" s="1" t="s">
        <v>2481</v>
      </c>
      <c r="F1081" s="6">
        <v>43579</v>
      </c>
      <c r="G1081" s="5">
        <v>38000</v>
      </c>
    </row>
    <row r="1082" spans="1:7" x14ac:dyDescent="0.25">
      <c r="A1082" s="1">
        <v>46347</v>
      </c>
      <c r="B1082" s="1" t="s">
        <v>2715</v>
      </c>
      <c r="C1082">
        <v>634</v>
      </c>
      <c r="D1082" s="1">
        <v>1</v>
      </c>
      <c r="E1082" s="1" t="s">
        <v>2716</v>
      </c>
      <c r="F1082" s="6">
        <v>37797</v>
      </c>
      <c r="G1082" s="5">
        <v>11200</v>
      </c>
    </row>
    <row r="1083" spans="1:7" x14ac:dyDescent="0.25">
      <c r="A1083" s="1">
        <v>46345</v>
      </c>
      <c r="B1083" s="1" t="s">
        <v>2715</v>
      </c>
      <c r="C1083">
        <v>634</v>
      </c>
      <c r="D1083" s="1">
        <v>1</v>
      </c>
      <c r="E1083" s="1" t="s">
        <v>2716</v>
      </c>
      <c r="F1083" s="6">
        <v>37797</v>
      </c>
      <c r="G1083" s="5">
        <v>0</v>
      </c>
    </row>
    <row r="1084" spans="1:7" x14ac:dyDescent="0.25">
      <c r="A1084" s="1">
        <v>48411</v>
      </c>
      <c r="B1084" s="1" t="s">
        <v>2715</v>
      </c>
      <c r="C1084">
        <v>634</v>
      </c>
      <c r="D1084" s="1">
        <v>1</v>
      </c>
      <c r="E1084" s="1" t="s">
        <v>2460</v>
      </c>
      <c r="F1084" s="6">
        <v>38002</v>
      </c>
      <c r="G1084" s="5">
        <v>0</v>
      </c>
    </row>
    <row r="1085" spans="1:7" x14ac:dyDescent="0.25">
      <c r="A1085" s="1">
        <v>51583</v>
      </c>
      <c r="B1085" s="1" t="s">
        <v>3105</v>
      </c>
      <c r="C1085">
        <v>634</v>
      </c>
      <c r="D1085" s="1">
        <v>1</v>
      </c>
      <c r="E1085" s="1" t="s">
        <v>2716</v>
      </c>
      <c r="F1085" s="6">
        <v>38271</v>
      </c>
      <c r="G1085" s="5">
        <v>0</v>
      </c>
    </row>
    <row r="1086" spans="1:7" x14ac:dyDescent="0.25">
      <c r="A1086" s="1">
        <v>85482</v>
      </c>
      <c r="B1086" s="1" t="s">
        <v>2715</v>
      </c>
      <c r="C1086">
        <v>634</v>
      </c>
      <c r="D1086" s="1">
        <v>1</v>
      </c>
      <c r="E1086" s="1" t="s">
        <v>2716</v>
      </c>
      <c r="F1086" s="6">
        <v>41341</v>
      </c>
      <c r="G1086" s="5">
        <v>38000</v>
      </c>
    </row>
    <row r="1087" spans="1:7" x14ac:dyDescent="0.25">
      <c r="A1087" s="1">
        <v>46623</v>
      </c>
      <c r="B1087" s="1" t="s">
        <v>2518</v>
      </c>
      <c r="C1087">
        <v>635</v>
      </c>
      <c r="D1087" s="1">
        <v>1</v>
      </c>
      <c r="E1087" s="1" t="s">
        <v>3077</v>
      </c>
      <c r="F1087" s="6">
        <v>37826</v>
      </c>
      <c r="G1087" s="5">
        <v>0</v>
      </c>
    </row>
    <row r="1088" spans="1:7" x14ac:dyDescent="0.25">
      <c r="A1088" s="1">
        <v>48650</v>
      </c>
      <c r="B1088" s="1" t="s">
        <v>2518</v>
      </c>
      <c r="C1088">
        <v>635</v>
      </c>
      <c r="D1088" s="1">
        <v>1</v>
      </c>
      <c r="E1088" s="1" t="s">
        <v>3043</v>
      </c>
      <c r="F1088" s="6">
        <v>38020</v>
      </c>
      <c r="G1088" s="5">
        <v>0</v>
      </c>
    </row>
    <row r="1089" spans="1:7" x14ac:dyDescent="0.25">
      <c r="A1089" s="1">
        <v>51362</v>
      </c>
      <c r="B1089" s="1" t="s">
        <v>2518</v>
      </c>
      <c r="C1089">
        <v>635</v>
      </c>
      <c r="D1089" s="1">
        <v>1</v>
      </c>
      <c r="E1089" s="1" t="s">
        <v>2889</v>
      </c>
      <c r="F1089" s="6">
        <v>38259</v>
      </c>
      <c r="G1089" s="5">
        <v>0</v>
      </c>
    </row>
    <row r="1090" spans="1:7" x14ac:dyDescent="0.25">
      <c r="A1090" s="1">
        <v>51481</v>
      </c>
      <c r="B1090" s="1" t="s">
        <v>2518</v>
      </c>
      <c r="C1090">
        <v>635</v>
      </c>
      <c r="D1090" s="1">
        <v>1</v>
      </c>
      <c r="E1090" s="1" t="s">
        <v>3043</v>
      </c>
      <c r="F1090" s="6">
        <v>38266</v>
      </c>
      <c r="G1090" s="5">
        <v>0</v>
      </c>
    </row>
    <row r="1091" spans="1:7" x14ac:dyDescent="0.25">
      <c r="A1091" s="1">
        <v>53032</v>
      </c>
      <c r="B1091" s="1" t="s">
        <v>2518</v>
      </c>
      <c r="C1091">
        <v>635</v>
      </c>
      <c r="D1091" s="1">
        <v>1</v>
      </c>
      <c r="E1091" s="1" t="s">
        <v>3043</v>
      </c>
      <c r="F1091" s="6">
        <v>38373</v>
      </c>
      <c r="G1091" s="5">
        <v>0</v>
      </c>
    </row>
    <row r="1092" spans="1:7" x14ac:dyDescent="0.25">
      <c r="A1092" s="1">
        <v>53025</v>
      </c>
      <c r="B1092" s="1" t="s">
        <v>2518</v>
      </c>
      <c r="C1092">
        <v>635</v>
      </c>
      <c r="D1092" s="1">
        <v>1</v>
      </c>
      <c r="E1092" s="1" t="s">
        <v>3043</v>
      </c>
      <c r="F1092" s="6">
        <v>38373</v>
      </c>
      <c r="G1092" s="5">
        <v>0</v>
      </c>
    </row>
    <row r="1093" spans="1:7" x14ac:dyDescent="0.25">
      <c r="A1093" s="1">
        <v>52693</v>
      </c>
      <c r="B1093" s="1" t="s">
        <v>2518</v>
      </c>
      <c r="C1093">
        <v>635</v>
      </c>
      <c r="D1093" s="1">
        <v>1</v>
      </c>
      <c r="E1093" s="1" t="s">
        <v>3043</v>
      </c>
      <c r="F1093" s="6">
        <v>38373</v>
      </c>
      <c r="G1093" s="5">
        <v>0</v>
      </c>
    </row>
    <row r="1094" spans="1:7" x14ac:dyDescent="0.25">
      <c r="A1094" s="1">
        <v>54456</v>
      </c>
      <c r="B1094" s="1" t="s">
        <v>2518</v>
      </c>
      <c r="C1094">
        <v>635</v>
      </c>
      <c r="D1094" s="1">
        <v>1</v>
      </c>
      <c r="E1094" s="1" t="s">
        <v>2423</v>
      </c>
      <c r="F1094" s="6">
        <v>38513</v>
      </c>
      <c r="G1094" s="5">
        <v>0</v>
      </c>
    </row>
    <row r="1095" spans="1:7" x14ac:dyDescent="0.25">
      <c r="A1095" s="1">
        <v>54615</v>
      </c>
      <c r="B1095" s="1" t="s">
        <v>2518</v>
      </c>
      <c r="C1095">
        <v>635</v>
      </c>
      <c r="D1095" s="1">
        <v>1</v>
      </c>
      <c r="E1095" s="1" t="s">
        <v>3043</v>
      </c>
      <c r="F1095" s="6">
        <v>38525</v>
      </c>
      <c r="G1095" s="5">
        <v>0</v>
      </c>
    </row>
    <row r="1096" spans="1:7" x14ac:dyDescent="0.25">
      <c r="A1096" s="1">
        <v>57154</v>
      </c>
      <c r="B1096" s="1" t="s">
        <v>2518</v>
      </c>
      <c r="C1096">
        <v>635</v>
      </c>
      <c r="D1096" s="1">
        <v>1</v>
      </c>
      <c r="E1096" s="1" t="s">
        <v>3043</v>
      </c>
      <c r="F1096" s="6">
        <v>38666</v>
      </c>
      <c r="G1096" s="5">
        <v>0</v>
      </c>
    </row>
    <row r="1097" spans="1:7" x14ac:dyDescent="0.25">
      <c r="A1097" s="1">
        <v>56824</v>
      </c>
      <c r="B1097" s="1" t="s">
        <v>2518</v>
      </c>
      <c r="C1097">
        <v>635</v>
      </c>
      <c r="D1097" s="1">
        <v>1</v>
      </c>
      <c r="E1097" s="1" t="s">
        <v>2974</v>
      </c>
      <c r="F1097" s="6">
        <v>38729</v>
      </c>
      <c r="G1097" s="5">
        <v>13500</v>
      </c>
    </row>
    <row r="1098" spans="1:7" x14ac:dyDescent="0.25">
      <c r="A1098" s="1">
        <v>59543</v>
      </c>
      <c r="B1098" s="1" t="s">
        <v>2518</v>
      </c>
      <c r="C1098">
        <v>635</v>
      </c>
      <c r="D1098" s="1">
        <v>1</v>
      </c>
      <c r="E1098" s="1" t="s">
        <v>2974</v>
      </c>
      <c r="F1098" s="6">
        <v>38754</v>
      </c>
      <c r="G1098" s="5">
        <v>0</v>
      </c>
    </row>
    <row r="1099" spans="1:7" x14ac:dyDescent="0.25">
      <c r="A1099" s="1">
        <v>57183</v>
      </c>
      <c r="B1099" s="1" t="s">
        <v>2518</v>
      </c>
      <c r="C1099">
        <v>635</v>
      </c>
      <c r="D1099" s="1">
        <v>1</v>
      </c>
      <c r="E1099" s="1" t="s">
        <v>2974</v>
      </c>
      <c r="F1099" s="6">
        <v>38754</v>
      </c>
      <c r="G1099" s="5">
        <v>0</v>
      </c>
    </row>
    <row r="1100" spans="1:7" x14ac:dyDescent="0.25">
      <c r="A1100" s="1">
        <v>57451</v>
      </c>
      <c r="B1100" s="1" t="s">
        <v>2518</v>
      </c>
      <c r="C1100">
        <v>635</v>
      </c>
      <c r="D1100" s="1">
        <v>1</v>
      </c>
      <c r="E1100" s="1" t="s">
        <v>3042</v>
      </c>
      <c r="F1100" s="6">
        <v>38778</v>
      </c>
      <c r="G1100" s="5">
        <v>13000</v>
      </c>
    </row>
    <row r="1101" spans="1:7" x14ac:dyDescent="0.25">
      <c r="A1101" s="1">
        <v>57979</v>
      </c>
      <c r="B1101" s="1" t="s">
        <v>2518</v>
      </c>
      <c r="C1101">
        <v>635</v>
      </c>
      <c r="D1101" s="1">
        <v>2</v>
      </c>
      <c r="E1101" s="1" t="s">
        <v>2974</v>
      </c>
      <c r="F1101" s="6">
        <v>38826</v>
      </c>
      <c r="G1101" s="5">
        <v>13500</v>
      </c>
    </row>
    <row r="1102" spans="1:7" x14ac:dyDescent="0.25">
      <c r="A1102" s="1">
        <v>61569</v>
      </c>
      <c r="B1102" s="1" t="s">
        <v>2518</v>
      </c>
      <c r="C1102">
        <v>635</v>
      </c>
      <c r="D1102" s="1">
        <v>1</v>
      </c>
      <c r="E1102" s="1" t="s">
        <v>2907</v>
      </c>
      <c r="F1102" s="6">
        <v>39119</v>
      </c>
      <c r="G1102" s="5">
        <v>13000</v>
      </c>
    </row>
    <row r="1103" spans="1:7" x14ac:dyDescent="0.25">
      <c r="A1103" s="1">
        <v>63234</v>
      </c>
      <c r="B1103" s="1" t="s">
        <v>2518</v>
      </c>
      <c r="C1103">
        <v>635</v>
      </c>
      <c r="D1103" s="1">
        <v>1</v>
      </c>
      <c r="E1103" s="1" t="s">
        <v>2974</v>
      </c>
      <c r="F1103" s="6">
        <v>39233</v>
      </c>
      <c r="G1103" s="5">
        <v>13500</v>
      </c>
    </row>
    <row r="1104" spans="1:7" x14ac:dyDescent="0.25">
      <c r="A1104" s="1">
        <v>65523</v>
      </c>
      <c r="B1104" s="1" t="s">
        <v>2518</v>
      </c>
      <c r="C1104">
        <v>635</v>
      </c>
      <c r="D1104" s="1">
        <v>1</v>
      </c>
      <c r="E1104" s="1" t="s">
        <v>2944</v>
      </c>
      <c r="F1104" s="6">
        <v>39415</v>
      </c>
      <c r="G1104" s="5">
        <v>0</v>
      </c>
    </row>
    <row r="1105" spans="1:7" x14ac:dyDescent="0.25">
      <c r="A1105" s="1">
        <v>69814</v>
      </c>
      <c r="B1105" s="1" t="s">
        <v>2518</v>
      </c>
      <c r="C1105">
        <v>635</v>
      </c>
      <c r="D1105" s="1">
        <v>1</v>
      </c>
      <c r="E1105" s="1" t="s">
        <v>2894</v>
      </c>
      <c r="F1105" s="6">
        <v>39631</v>
      </c>
      <c r="G1105" s="5">
        <v>16000</v>
      </c>
    </row>
    <row r="1106" spans="1:7" x14ac:dyDescent="0.25">
      <c r="A1106" s="1">
        <v>68654</v>
      </c>
      <c r="B1106" s="1" t="s">
        <v>2518</v>
      </c>
      <c r="C1106">
        <v>635</v>
      </c>
      <c r="D1106" s="1">
        <v>1</v>
      </c>
      <c r="E1106" s="1" t="s">
        <v>2907</v>
      </c>
      <c r="F1106" s="6">
        <v>39638</v>
      </c>
      <c r="G1106" s="5">
        <v>0</v>
      </c>
    </row>
    <row r="1107" spans="1:7" x14ac:dyDescent="0.25">
      <c r="A1107" s="1">
        <v>70150</v>
      </c>
      <c r="B1107" s="1" t="s">
        <v>2518</v>
      </c>
      <c r="C1107">
        <v>635</v>
      </c>
      <c r="D1107" s="1">
        <v>1</v>
      </c>
      <c r="E1107" s="1" t="s">
        <v>2888</v>
      </c>
      <c r="F1107" s="6">
        <v>39762</v>
      </c>
      <c r="G1107" s="5">
        <v>17500</v>
      </c>
    </row>
    <row r="1108" spans="1:7" x14ac:dyDescent="0.25">
      <c r="A1108" s="1">
        <v>74673</v>
      </c>
      <c r="B1108" s="1" t="s">
        <v>2518</v>
      </c>
      <c r="C1108">
        <v>635</v>
      </c>
      <c r="D1108" s="1">
        <v>1</v>
      </c>
      <c r="E1108" s="1" t="s">
        <v>2756</v>
      </c>
      <c r="F1108" s="6">
        <v>39821</v>
      </c>
      <c r="G1108" s="5">
        <v>17000</v>
      </c>
    </row>
    <row r="1109" spans="1:7" x14ac:dyDescent="0.25">
      <c r="A1109" s="1">
        <v>74650</v>
      </c>
      <c r="B1109" s="1" t="s">
        <v>2843</v>
      </c>
      <c r="C1109">
        <v>635</v>
      </c>
      <c r="D1109" s="1">
        <v>1</v>
      </c>
      <c r="E1109" s="1" t="s">
        <v>2844</v>
      </c>
      <c r="F1109" s="6">
        <v>39821</v>
      </c>
      <c r="G1109" s="5">
        <v>17000</v>
      </c>
    </row>
    <row r="1110" spans="1:7" x14ac:dyDescent="0.25">
      <c r="A1110" s="1">
        <v>71635</v>
      </c>
      <c r="B1110" s="1" t="s">
        <v>2518</v>
      </c>
      <c r="C1110">
        <v>635</v>
      </c>
      <c r="D1110" s="1">
        <v>1</v>
      </c>
      <c r="E1110" s="1" t="s">
        <v>2536</v>
      </c>
      <c r="F1110" s="6">
        <v>39919</v>
      </c>
      <c r="G1110" s="5">
        <v>12000</v>
      </c>
    </row>
    <row r="1111" spans="1:7" x14ac:dyDescent="0.25">
      <c r="A1111" s="1">
        <v>74903</v>
      </c>
      <c r="B1111" s="1" t="s">
        <v>2518</v>
      </c>
      <c r="C1111">
        <v>635</v>
      </c>
      <c r="D1111" s="1">
        <v>1</v>
      </c>
      <c r="E1111" s="1" t="s">
        <v>2842</v>
      </c>
      <c r="F1111" s="6">
        <v>40290</v>
      </c>
      <c r="G1111" s="5">
        <v>0</v>
      </c>
    </row>
    <row r="1112" spans="1:7" x14ac:dyDescent="0.25">
      <c r="A1112" s="1">
        <v>74900</v>
      </c>
      <c r="B1112" s="1" t="s">
        <v>2518</v>
      </c>
      <c r="C1112">
        <v>635</v>
      </c>
      <c r="D1112" s="1">
        <v>1</v>
      </c>
      <c r="E1112" s="1" t="s">
        <v>2536</v>
      </c>
      <c r="F1112" s="6">
        <v>40290</v>
      </c>
      <c r="G1112" s="5">
        <v>18500</v>
      </c>
    </row>
    <row r="1113" spans="1:7" x14ac:dyDescent="0.25">
      <c r="A1113" s="1">
        <v>75859</v>
      </c>
      <c r="B1113" s="1" t="s">
        <v>2518</v>
      </c>
      <c r="C1113">
        <v>635</v>
      </c>
      <c r="D1113" s="1">
        <v>1</v>
      </c>
      <c r="E1113" s="1" t="s">
        <v>2638</v>
      </c>
      <c r="F1113" s="6">
        <v>40407</v>
      </c>
      <c r="G1113" s="5">
        <v>0</v>
      </c>
    </row>
    <row r="1114" spans="1:7" x14ac:dyDescent="0.25">
      <c r="A1114" s="1">
        <v>78947</v>
      </c>
      <c r="B1114" s="1" t="s">
        <v>2518</v>
      </c>
      <c r="C1114">
        <v>635</v>
      </c>
      <c r="D1114" s="1">
        <v>1</v>
      </c>
      <c r="E1114" s="1" t="s">
        <v>2796</v>
      </c>
      <c r="F1114" s="6">
        <v>40690</v>
      </c>
      <c r="G1114" s="5">
        <v>14000</v>
      </c>
    </row>
    <row r="1115" spans="1:7" x14ac:dyDescent="0.25">
      <c r="A1115" s="1">
        <v>79605</v>
      </c>
      <c r="B1115" s="1" t="s">
        <v>2518</v>
      </c>
      <c r="C1115">
        <v>635</v>
      </c>
      <c r="D1115" s="1">
        <v>1</v>
      </c>
      <c r="E1115" s="1" t="s">
        <v>2756</v>
      </c>
      <c r="F1115" s="6">
        <v>40757</v>
      </c>
      <c r="G1115" s="5">
        <v>19850</v>
      </c>
    </row>
    <row r="1116" spans="1:7" x14ac:dyDescent="0.25">
      <c r="A1116" s="1">
        <v>82502</v>
      </c>
      <c r="B1116" s="1" t="s">
        <v>2518</v>
      </c>
      <c r="C1116">
        <v>635</v>
      </c>
      <c r="D1116" s="1">
        <v>1</v>
      </c>
      <c r="E1116" s="1" t="s">
        <v>2756</v>
      </c>
      <c r="F1116" s="6">
        <v>41004</v>
      </c>
      <c r="G1116" s="5">
        <v>21835</v>
      </c>
    </row>
    <row r="1117" spans="1:7" x14ac:dyDescent="0.25">
      <c r="A1117" s="1">
        <v>82182</v>
      </c>
      <c r="B1117" s="1" t="s">
        <v>2518</v>
      </c>
      <c r="C1117">
        <v>635</v>
      </c>
      <c r="D1117" s="1">
        <v>1</v>
      </c>
      <c r="E1117" s="1" t="s">
        <v>2756</v>
      </c>
      <c r="F1117" s="6">
        <v>41004</v>
      </c>
      <c r="G1117" s="5">
        <v>21835</v>
      </c>
    </row>
    <row r="1118" spans="1:7" x14ac:dyDescent="0.25">
      <c r="A1118" s="1">
        <v>85394</v>
      </c>
      <c r="B1118" s="1" t="s">
        <v>2518</v>
      </c>
      <c r="C1118">
        <v>635</v>
      </c>
      <c r="D1118" s="1">
        <v>1</v>
      </c>
      <c r="E1118" s="1" t="s">
        <v>2717</v>
      </c>
      <c r="F1118" s="6">
        <v>41474</v>
      </c>
      <c r="G1118" s="5">
        <v>28500</v>
      </c>
    </row>
    <row r="1119" spans="1:7" x14ac:dyDescent="0.25">
      <c r="A1119" s="1">
        <v>94923</v>
      </c>
      <c r="B1119" s="1" t="s">
        <v>2518</v>
      </c>
      <c r="C1119">
        <v>635</v>
      </c>
      <c r="D1119" s="1">
        <v>1</v>
      </c>
      <c r="E1119" s="1" t="s">
        <v>2622</v>
      </c>
      <c r="F1119" s="6">
        <v>42282</v>
      </c>
      <c r="G1119" s="5">
        <v>33500</v>
      </c>
    </row>
    <row r="1120" spans="1:7" x14ac:dyDescent="0.25">
      <c r="A1120" s="1">
        <v>99002</v>
      </c>
      <c r="B1120" s="1" t="s">
        <v>2588</v>
      </c>
      <c r="C1120">
        <v>635</v>
      </c>
      <c r="D1120" s="1">
        <v>1</v>
      </c>
      <c r="E1120" s="1" t="s">
        <v>2423</v>
      </c>
      <c r="F1120" s="6">
        <v>42697</v>
      </c>
      <c r="G1120" s="5">
        <v>0</v>
      </c>
    </row>
    <row r="1121" spans="1:7" x14ac:dyDescent="0.25">
      <c r="A1121" s="1">
        <v>105332</v>
      </c>
      <c r="B1121" s="1" t="s">
        <v>2518</v>
      </c>
      <c r="C1121">
        <v>635</v>
      </c>
      <c r="D1121" s="1">
        <v>1</v>
      </c>
      <c r="E1121" s="1" t="s">
        <v>2419</v>
      </c>
      <c r="F1121" s="6">
        <v>43292</v>
      </c>
      <c r="G1121" s="5">
        <v>0</v>
      </c>
    </row>
    <row r="1122" spans="1:7" x14ac:dyDescent="0.25">
      <c r="A1122" s="1">
        <v>102990</v>
      </c>
      <c r="B1122" s="1" t="s">
        <v>2518</v>
      </c>
      <c r="C1122">
        <v>635</v>
      </c>
      <c r="D1122" s="1">
        <v>1</v>
      </c>
      <c r="E1122" s="1" t="s">
        <v>2542</v>
      </c>
      <c r="F1122" s="6">
        <v>43431</v>
      </c>
      <c r="G1122" s="5">
        <v>34400</v>
      </c>
    </row>
    <row r="1123" spans="1:7" x14ac:dyDescent="0.25">
      <c r="A1123" s="1">
        <v>55555</v>
      </c>
      <c r="B1123" s="1" t="s">
        <v>3063</v>
      </c>
      <c r="C1123">
        <v>637</v>
      </c>
      <c r="D1123" s="1">
        <v>1</v>
      </c>
      <c r="E1123" s="1" t="s">
        <v>3019</v>
      </c>
      <c r="F1123" s="6">
        <v>38616</v>
      </c>
      <c r="G1123" s="5">
        <v>0</v>
      </c>
    </row>
    <row r="1124" spans="1:7" x14ac:dyDescent="0.25">
      <c r="A1124" s="1">
        <v>49750</v>
      </c>
      <c r="B1124" s="1" t="s">
        <v>2933</v>
      </c>
      <c r="C1124">
        <v>638</v>
      </c>
      <c r="D1124" s="1">
        <v>1</v>
      </c>
      <c r="E1124" s="1" t="s">
        <v>3131</v>
      </c>
      <c r="F1124" s="6">
        <v>38120</v>
      </c>
      <c r="G1124" s="5">
        <v>16500</v>
      </c>
    </row>
    <row r="1125" spans="1:7" x14ac:dyDescent="0.25">
      <c r="A1125" s="1">
        <v>60708</v>
      </c>
      <c r="B1125" s="1" t="s">
        <v>2933</v>
      </c>
      <c r="C1125">
        <v>638</v>
      </c>
      <c r="D1125" s="1">
        <v>1</v>
      </c>
      <c r="E1125" s="1" t="s">
        <v>2934</v>
      </c>
      <c r="F1125" s="6">
        <v>39056</v>
      </c>
      <c r="G1125" s="5">
        <v>18500</v>
      </c>
    </row>
    <row r="1126" spans="1:7" x14ac:dyDescent="0.25">
      <c r="A1126" s="1">
        <v>60707</v>
      </c>
      <c r="B1126" s="1" t="s">
        <v>2933</v>
      </c>
      <c r="C1126">
        <v>638</v>
      </c>
      <c r="D1126" s="1">
        <v>1</v>
      </c>
      <c r="E1126" s="1" t="s">
        <v>2934</v>
      </c>
      <c r="F1126" s="6">
        <v>39056</v>
      </c>
      <c r="G1126" s="5">
        <v>18500</v>
      </c>
    </row>
    <row r="1127" spans="1:7" x14ac:dyDescent="0.25">
      <c r="A1127" s="1">
        <v>61779</v>
      </c>
      <c r="B1127" s="1" t="s">
        <v>2933</v>
      </c>
      <c r="C1127">
        <v>638</v>
      </c>
      <c r="D1127" s="1">
        <v>1</v>
      </c>
      <c r="E1127" s="1" t="s">
        <v>2934</v>
      </c>
      <c r="F1127" s="6">
        <v>39135</v>
      </c>
      <c r="G1127" s="5">
        <v>18500</v>
      </c>
    </row>
    <row r="1128" spans="1:7" x14ac:dyDescent="0.25">
      <c r="A1128" s="1">
        <v>61777</v>
      </c>
      <c r="B1128" s="1" t="s">
        <v>2933</v>
      </c>
      <c r="C1128">
        <v>638</v>
      </c>
      <c r="D1128" s="1">
        <v>1</v>
      </c>
      <c r="E1128" s="1" t="s">
        <v>2934</v>
      </c>
      <c r="F1128" s="6">
        <v>39135</v>
      </c>
      <c r="G1128" s="5">
        <v>18500</v>
      </c>
    </row>
    <row r="1129" spans="1:7" x14ac:dyDescent="0.25">
      <c r="A1129" s="1">
        <v>61775</v>
      </c>
      <c r="B1129" s="1" t="s">
        <v>2933</v>
      </c>
      <c r="C1129">
        <v>638</v>
      </c>
      <c r="D1129" s="1">
        <v>1</v>
      </c>
      <c r="E1129" s="1" t="s">
        <v>2934</v>
      </c>
      <c r="F1129" s="6">
        <v>39135</v>
      </c>
      <c r="G1129" s="5">
        <v>18500</v>
      </c>
    </row>
    <row r="1130" spans="1:7" x14ac:dyDescent="0.25">
      <c r="A1130" s="1">
        <v>66200</v>
      </c>
      <c r="B1130" s="1" t="s">
        <v>2933</v>
      </c>
      <c r="C1130">
        <v>638</v>
      </c>
      <c r="D1130" s="1">
        <v>1</v>
      </c>
      <c r="E1130" s="1" t="s">
        <v>2934</v>
      </c>
      <c r="F1130" s="6">
        <v>39471</v>
      </c>
      <c r="G1130" s="5">
        <v>20720</v>
      </c>
    </row>
    <row r="1131" spans="1:7" x14ac:dyDescent="0.25">
      <c r="A1131" s="1">
        <v>54096</v>
      </c>
      <c r="B1131" s="1" t="s">
        <v>2551</v>
      </c>
      <c r="C1131">
        <v>639</v>
      </c>
      <c r="D1131" s="1">
        <v>1</v>
      </c>
      <c r="E1131" s="1" t="s">
        <v>2889</v>
      </c>
      <c r="F1131" s="6">
        <v>38485</v>
      </c>
      <c r="G1131" s="5">
        <v>14250</v>
      </c>
    </row>
    <row r="1132" spans="1:7" x14ac:dyDescent="0.25">
      <c r="A1132" s="1">
        <v>58722</v>
      </c>
      <c r="B1132" s="1" t="s">
        <v>2551</v>
      </c>
      <c r="C1132">
        <v>639</v>
      </c>
      <c r="D1132" s="1">
        <v>1</v>
      </c>
      <c r="E1132" s="1" t="s">
        <v>2889</v>
      </c>
      <c r="F1132" s="6">
        <v>38898</v>
      </c>
      <c r="G1132" s="5">
        <v>14250</v>
      </c>
    </row>
    <row r="1133" spans="1:7" x14ac:dyDescent="0.25">
      <c r="A1133" s="1">
        <v>62536</v>
      </c>
      <c r="B1133" s="1" t="s">
        <v>2551</v>
      </c>
      <c r="C1133">
        <v>639</v>
      </c>
      <c r="D1133" s="1">
        <v>1</v>
      </c>
      <c r="E1133" s="1" t="s">
        <v>2423</v>
      </c>
      <c r="F1133" s="6">
        <v>39184</v>
      </c>
      <c r="G1133" s="5">
        <v>0</v>
      </c>
    </row>
    <row r="1134" spans="1:7" x14ac:dyDescent="0.25">
      <c r="A1134" s="1">
        <v>65419</v>
      </c>
      <c r="B1134" s="1" t="s">
        <v>2551</v>
      </c>
      <c r="C1134">
        <v>639</v>
      </c>
      <c r="D1134" s="1">
        <v>1</v>
      </c>
      <c r="E1134" s="1" t="s">
        <v>2889</v>
      </c>
      <c r="F1134" s="6">
        <v>39406</v>
      </c>
      <c r="G1134" s="5">
        <v>14250</v>
      </c>
    </row>
    <row r="1135" spans="1:7" x14ac:dyDescent="0.25">
      <c r="A1135" s="1">
        <v>69729</v>
      </c>
      <c r="B1135" s="1" t="s">
        <v>2551</v>
      </c>
      <c r="C1135">
        <v>639</v>
      </c>
      <c r="D1135" s="1">
        <v>1</v>
      </c>
      <c r="E1135" s="1" t="s">
        <v>2895</v>
      </c>
      <c r="F1135" s="6">
        <v>39727</v>
      </c>
      <c r="G1135" s="5">
        <v>22350</v>
      </c>
    </row>
    <row r="1136" spans="1:7" x14ac:dyDescent="0.25">
      <c r="A1136" s="1">
        <v>102242</v>
      </c>
      <c r="B1136" s="1" t="s">
        <v>2551</v>
      </c>
      <c r="C1136">
        <v>639</v>
      </c>
      <c r="D1136" s="1">
        <v>1</v>
      </c>
      <c r="E1136" s="1" t="s">
        <v>2536</v>
      </c>
      <c r="F1136" s="6">
        <v>42992</v>
      </c>
      <c r="G1136" s="5">
        <v>36900</v>
      </c>
    </row>
    <row r="1137" spans="1:7" x14ac:dyDescent="0.25">
      <c r="A1137" s="1">
        <v>58720</v>
      </c>
      <c r="B1137" s="1" t="s">
        <v>2571</v>
      </c>
      <c r="C1137">
        <v>640</v>
      </c>
      <c r="D1137" s="1">
        <v>1</v>
      </c>
      <c r="E1137" s="1" t="s">
        <v>2889</v>
      </c>
      <c r="F1137" s="6">
        <v>38898</v>
      </c>
      <c r="G1137" s="5">
        <v>14250</v>
      </c>
    </row>
    <row r="1138" spans="1:7" x14ac:dyDescent="0.25">
      <c r="A1138" s="1">
        <v>60470</v>
      </c>
      <c r="B1138" s="1" t="s">
        <v>2571</v>
      </c>
      <c r="C1138">
        <v>640</v>
      </c>
      <c r="D1138" s="1">
        <v>1</v>
      </c>
      <c r="E1138" s="1" t="s">
        <v>2889</v>
      </c>
      <c r="F1138" s="6">
        <v>39031</v>
      </c>
      <c r="G1138" s="5">
        <v>0</v>
      </c>
    </row>
    <row r="1139" spans="1:7" x14ac:dyDescent="0.25">
      <c r="A1139" s="1">
        <v>82279</v>
      </c>
      <c r="B1139" s="1" t="s">
        <v>2571</v>
      </c>
      <c r="C1139">
        <v>640</v>
      </c>
      <c r="D1139" s="1">
        <v>1</v>
      </c>
      <c r="E1139" s="1" t="s">
        <v>2536</v>
      </c>
      <c r="F1139" s="6">
        <v>41017</v>
      </c>
      <c r="G1139" s="5">
        <v>29500</v>
      </c>
    </row>
    <row r="1140" spans="1:7" x14ac:dyDescent="0.25">
      <c r="A1140" s="1">
        <v>100715</v>
      </c>
      <c r="B1140" s="1" t="s">
        <v>2571</v>
      </c>
      <c r="C1140">
        <v>640</v>
      </c>
      <c r="D1140" s="1">
        <v>1</v>
      </c>
      <c r="E1140" s="1" t="s">
        <v>2536</v>
      </c>
      <c r="F1140" s="6">
        <v>42914</v>
      </c>
      <c r="G1140" s="5">
        <v>0</v>
      </c>
    </row>
    <row r="1141" spans="1:7" x14ac:dyDescent="0.25">
      <c r="A1141" s="1">
        <v>44753</v>
      </c>
      <c r="B1141" s="1" t="s">
        <v>3048</v>
      </c>
      <c r="C1141">
        <v>641</v>
      </c>
      <c r="D1141" s="1">
        <v>1</v>
      </c>
      <c r="E1141" s="1" t="s">
        <v>3049</v>
      </c>
      <c r="F1141" s="6">
        <v>37648</v>
      </c>
      <c r="G1141" s="5">
        <v>0</v>
      </c>
    </row>
    <row r="1142" spans="1:7" x14ac:dyDescent="0.25">
      <c r="A1142" s="1">
        <v>56576</v>
      </c>
      <c r="B1142" s="1" t="s">
        <v>3048</v>
      </c>
      <c r="C1142">
        <v>641</v>
      </c>
      <c r="D1142" s="1">
        <v>1</v>
      </c>
      <c r="E1142" s="1" t="s">
        <v>3049</v>
      </c>
      <c r="F1142" s="6">
        <v>38726</v>
      </c>
      <c r="G1142" s="5">
        <v>0</v>
      </c>
    </row>
    <row r="1143" spans="1:7" x14ac:dyDescent="0.25">
      <c r="A1143" s="1">
        <v>50465</v>
      </c>
      <c r="B1143" s="1" t="s">
        <v>2559</v>
      </c>
      <c r="C1143">
        <v>642</v>
      </c>
      <c r="D1143" s="1">
        <v>1</v>
      </c>
      <c r="E1143" s="1" t="s">
        <v>2889</v>
      </c>
      <c r="F1143" s="6">
        <v>38176</v>
      </c>
      <c r="G1143" s="5">
        <v>9000</v>
      </c>
    </row>
    <row r="1144" spans="1:7" x14ac:dyDescent="0.25">
      <c r="A1144" s="1">
        <v>54983</v>
      </c>
      <c r="B1144" s="1" t="s">
        <v>2559</v>
      </c>
      <c r="C1144">
        <v>642</v>
      </c>
      <c r="D1144" s="1">
        <v>1</v>
      </c>
      <c r="E1144" s="1" t="s">
        <v>2975</v>
      </c>
      <c r="F1144" s="6">
        <v>38548</v>
      </c>
      <c r="G1144" s="5">
        <v>0</v>
      </c>
    </row>
    <row r="1145" spans="1:7" x14ac:dyDescent="0.25">
      <c r="A1145" s="1">
        <v>54902</v>
      </c>
      <c r="B1145" s="1" t="s">
        <v>2559</v>
      </c>
      <c r="C1145">
        <v>642</v>
      </c>
      <c r="D1145" s="1">
        <v>1</v>
      </c>
      <c r="E1145" s="1" t="s">
        <v>2889</v>
      </c>
      <c r="F1145" s="6">
        <v>38552</v>
      </c>
      <c r="G1145" s="5">
        <v>0</v>
      </c>
    </row>
    <row r="1146" spans="1:7" x14ac:dyDescent="0.25">
      <c r="A1146" s="1">
        <v>54925</v>
      </c>
      <c r="B1146" s="1" t="s">
        <v>2559</v>
      </c>
      <c r="C1146">
        <v>642</v>
      </c>
      <c r="D1146" s="1">
        <v>1</v>
      </c>
      <c r="E1146" s="1" t="s">
        <v>3053</v>
      </c>
      <c r="F1146" s="6">
        <v>38553</v>
      </c>
      <c r="G1146" s="5">
        <v>0</v>
      </c>
    </row>
    <row r="1147" spans="1:7" x14ac:dyDescent="0.25">
      <c r="A1147" s="1">
        <v>58820</v>
      </c>
      <c r="B1147" s="1" t="s">
        <v>2559</v>
      </c>
      <c r="C1147">
        <v>642</v>
      </c>
      <c r="D1147" s="1">
        <v>1</v>
      </c>
      <c r="E1147" s="1" t="s">
        <v>2889</v>
      </c>
      <c r="F1147" s="6">
        <v>38903</v>
      </c>
      <c r="G1147" s="5">
        <v>0</v>
      </c>
    </row>
    <row r="1148" spans="1:7" x14ac:dyDescent="0.25">
      <c r="A1148" s="1">
        <v>59086</v>
      </c>
      <c r="B1148" s="1" t="s">
        <v>2445</v>
      </c>
      <c r="C1148">
        <v>642</v>
      </c>
      <c r="D1148" s="1">
        <v>1</v>
      </c>
      <c r="E1148" s="1" t="s">
        <v>2677</v>
      </c>
      <c r="F1148" s="6">
        <v>38922</v>
      </c>
      <c r="G1148" s="5">
        <v>16000</v>
      </c>
    </row>
    <row r="1149" spans="1:7" x14ac:dyDescent="0.25">
      <c r="A1149" s="1">
        <v>59428</v>
      </c>
      <c r="B1149" s="1" t="s">
        <v>2445</v>
      </c>
      <c r="C1149">
        <v>642</v>
      </c>
      <c r="D1149" s="1">
        <v>1</v>
      </c>
      <c r="E1149" s="1" t="s">
        <v>2677</v>
      </c>
      <c r="F1149" s="6">
        <v>38936</v>
      </c>
      <c r="G1149" s="5">
        <v>16000</v>
      </c>
    </row>
    <row r="1150" spans="1:7" x14ac:dyDescent="0.25">
      <c r="A1150" s="1">
        <v>62522</v>
      </c>
      <c r="B1150" s="1" t="s">
        <v>2559</v>
      </c>
      <c r="C1150">
        <v>642</v>
      </c>
      <c r="D1150" s="1">
        <v>1</v>
      </c>
      <c r="E1150" s="1" t="s">
        <v>2975</v>
      </c>
      <c r="F1150" s="6">
        <v>39177</v>
      </c>
      <c r="G1150" s="5">
        <v>0</v>
      </c>
    </row>
    <row r="1151" spans="1:7" x14ac:dyDescent="0.25">
      <c r="A1151" s="1">
        <v>66826</v>
      </c>
      <c r="B1151" s="1" t="s">
        <v>2559</v>
      </c>
      <c r="C1151">
        <v>642</v>
      </c>
      <c r="D1151" s="1">
        <v>1</v>
      </c>
      <c r="E1151" s="1" t="s">
        <v>2889</v>
      </c>
      <c r="F1151" s="6">
        <v>39511</v>
      </c>
      <c r="G1151" s="5">
        <v>0</v>
      </c>
    </row>
    <row r="1152" spans="1:7" x14ac:dyDescent="0.25">
      <c r="A1152" s="1">
        <v>70473</v>
      </c>
      <c r="B1152" s="1" t="s">
        <v>2559</v>
      </c>
      <c r="C1152">
        <v>642</v>
      </c>
      <c r="D1152" s="1">
        <v>1</v>
      </c>
      <c r="E1152" s="1" t="s">
        <v>2889</v>
      </c>
      <c r="F1152" s="6">
        <v>39792</v>
      </c>
      <c r="G1152" s="5">
        <v>17500</v>
      </c>
    </row>
    <row r="1153" spans="1:7" x14ac:dyDescent="0.25">
      <c r="A1153" s="1">
        <v>71831</v>
      </c>
      <c r="B1153" s="1" t="s">
        <v>2559</v>
      </c>
      <c r="C1153">
        <v>642</v>
      </c>
      <c r="D1153" s="1">
        <v>1</v>
      </c>
      <c r="E1153" s="1" t="s">
        <v>2536</v>
      </c>
      <c r="F1153" s="6">
        <v>39944</v>
      </c>
      <c r="G1153" s="5">
        <v>15000</v>
      </c>
    </row>
    <row r="1154" spans="1:7" x14ac:dyDescent="0.25">
      <c r="A1154" s="1">
        <v>76305</v>
      </c>
      <c r="B1154" s="1" t="s">
        <v>2559</v>
      </c>
      <c r="C1154">
        <v>642</v>
      </c>
      <c r="D1154" s="1">
        <v>1</v>
      </c>
      <c r="E1154" s="1" t="s">
        <v>2423</v>
      </c>
      <c r="F1154" s="6">
        <v>40442</v>
      </c>
      <c r="G1154" s="5">
        <v>0</v>
      </c>
    </row>
    <row r="1155" spans="1:7" x14ac:dyDescent="0.25">
      <c r="A1155" s="1">
        <v>81507</v>
      </c>
      <c r="B1155" s="1" t="s">
        <v>2559</v>
      </c>
      <c r="C1155">
        <v>642</v>
      </c>
      <c r="D1155" s="1">
        <v>1</v>
      </c>
      <c r="E1155" s="1" t="s">
        <v>2536</v>
      </c>
      <c r="F1155" s="6">
        <v>40949</v>
      </c>
      <c r="G1155" s="5">
        <v>0</v>
      </c>
    </row>
    <row r="1156" spans="1:7" x14ac:dyDescent="0.25">
      <c r="A1156" s="1">
        <v>84339</v>
      </c>
      <c r="B1156" s="1" t="s">
        <v>2559</v>
      </c>
      <c r="C1156">
        <v>642</v>
      </c>
      <c r="D1156" s="1">
        <v>1</v>
      </c>
      <c r="E1156" s="1" t="s">
        <v>2536</v>
      </c>
      <c r="F1156" s="6">
        <v>41229</v>
      </c>
      <c r="G1156" s="5">
        <v>19000</v>
      </c>
    </row>
    <row r="1157" spans="1:7" x14ac:dyDescent="0.25">
      <c r="A1157" s="1">
        <v>87431</v>
      </c>
      <c r="B1157" s="1" t="s">
        <v>2559</v>
      </c>
      <c r="C1157">
        <v>642</v>
      </c>
      <c r="D1157" s="1">
        <v>1</v>
      </c>
      <c r="E1157" s="1" t="s">
        <v>2696</v>
      </c>
      <c r="F1157" s="6">
        <v>41568</v>
      </c>
      <c r="G1157" s="5">
        <v>15000</v>
      </c>
    </row>
    <row r="1158" spans="1:7" x14ac:dyDescent="0.25">
      <c r="A1158" s="1">
        <v>93195</v>
      </c>
      <c r="B1158" s="1" t="s">
        <v>2559</v>
      </c>
      <c r="C1158">
        <v>642</v>
      </c>
      <c r="D1158" s="1">
        <v>1</v>
      </c>
      <c r="E1158" s="1" t="s">
        <v>2536</v>
      </c>
      <c r="F1158" s="6">
        <v>42096</v>
      </c>
      <c r="G1158" s="5">
        <v>24500</v>
      </c>
    </row>
    <row r="1159" spans="1:7" x14ac:dyDescent="0.25">
      <c r="A1159" s="1">
        <v>93350</v>
      </c>
      <c r="B1159" s="1" t="s">
        <v>2559</v>
      </c>
      <c r="C1159">
        <v>642</v>
      </c>
      <c r="D1159" s="1">
        <v>1</v>
      </c>
      <c r="E1159" s="1" t="s">
        <v>2423</v>
      </c>
      <c r="F1159" s="6">
        <v>42114</v>
      </c>
      <c r="G1159" s="5">
        <v>0</v>
      </c>
    </row>
    <row r="1160" spans="1:7" x14ac:dyDescent="0.25">
      <c r="A1160" s="1">
        <v>102007</v>
      </c>
      <c r="B1160" s="1" t="s">
        <v>2559</v>
      </c>
      <c r="C1160">
        <v>642</v>
      </c>
      <c r="D1160" s="1">
        <v>1</v>
      </c>
      <c r="E1160" s="1" t="s">
        <v>2536</v>
      </c>
      <c r="F1160" s="6">
        <v>42968</v>
      </c>
      <c r="G1160" s="5">
        <v>24500</v>
      </c>
    </row>
    <row r="1161" spans="1:7" x14ac:dyDescent="0.25">
      <c r="A1161" s="1">
        <v>103594</v>
      </c>
      <c r="B1161" s="1" t="s">
        <v>2445</v>
      </c>
      <c r="C1161">
        <v>642</v>
      </c>
      <c r="D1161" s="1">
        <v>1</v>
      </c>
      <c r="E1161" s="1" t="s">
        <v>2536</v>
      </c>
      <c r="F1161" s="6">
        <v>43129</v>
      </c>
      <c r="G1161" s="5">
        <v>0</v>
      </c>
    </row>
    <row r="1162" spans="1:7" x14ac:dyDescent="0.25">
      <c r="A1162" s="1">
        <v>104317</v>
      </c>
      <c r="B1162" s="1" t="s">
        <v>2445</v>
      </c>
      <c r="C1162">
        <v>642</v>
      </c>
      <c r="D1162" s="1">
        <v>1</v>
      </c>
      <c r="E1162" s="1" t="s">
        <v>2530</v>
      </c>
      <c r="F1162" s="6">
        <v>43193</v>
      </c>
      <c r="G1162" s="5">
        <v>0</v>
      </c>
    </row>
    <row r="1163" spans="1:7" x14ac:dyDescent="0.25">
      <c r="A1163" s="1">
        <v>107073</v>
      </c>
      <c r="B1163" s="1" t="s">
        <v>2445</v>
      </c>
      <c r="C1163">
        <v>642</v>
      </c>
      <c r="D1163" s="1">
        <v>1</v>
      </c>
      <c r="E1163" s="1" t="s">
        <v>2470</v>
      </c>
      <c r="F1163" s="6">
        <v>43493</v>
      </c>
      <c r="G1163" s="5">
        <v>24500</v>
      </c>
    </row>
    <row r="1164" spans="1:7" x14ac:dyDescent="0.25">
      <c r="A1164" s="1">
        <v>110480</v>
      </c>
      <c r="B1164" s="1" t="s">
        <v>2445</v>
      </c>
      <c r="C1164">
        <v>642</v>
      </c>
      <c r="D1164" s="1">
        <v>1</v>
      </c>
      <c r="E1164" s="1" t="s">
        <v>2446</v>
      </c>
      <c r="F1164" s="6">
        <v>43843</v>
      </c>
      <c r="G1164" s="5">
        <v>28208</v>
      </c>
    </row>
    <row r="1165" spans="1:7" x14ac:dyDescent="0.25">
      <c r="A1165" s="1">
        <v>110633</v>
      </c>
      <c r="B1165" s="1" t="s">
        <v>2445</v>
      </c>
      <c r="C1165">
        <v>642</v>
      </c>
      <c r="D1165" s="1">
        <v>1</v>
      </c>
      <c r="E1165" s="1" t="s">
        <v>2430</v>
      </c>
      <c r="F1165" s="6">
        <v>43858</v>
      </c>
      <c r="G1165" s="5">
        <v>0</v>
      </c>
    </row>
    <row r="1166" spans="1:7" x14ac:dyDescent="0.25">
      <c r="A1166" s="1">
        <v>46770</v>
      </c>
      <c r="B1166" s="1" t="s">
        <v>3149</v>
      </c>
      <c r="C1166">
        <v>643</v>
      </c>
      <c r="D1166" s="1">
        <v>2</v>
      </c>
      <c r="E1166" s="1" t="s">
        <v>2889</v>
      </c>
      <c r="F1166" s="6">
        <v>37839</v>
      </c>
      <c r="G1166" s="5">
        <v>12000</v>
      </c>
    </row>
    <row r="1167" spans="1:7" x14ac:dyDescent="0.25">
      <c r="A1167" s="1">
        <v>46965</v>
      </c>
      <c r="B1167" s="1" t="s">
        <v>3112</v>
      </c>
      <c r="C1167">
        <v>644</v>
      </c>
      <c r="D1167" s="1">
        <v>0</v>
      </c>
      <c r="E1167" s="1" t="s">
        <v>2423</v>
      </c>
      <c r="F1167" s="6">
        <v>37868</v>
      </c>
      <c r="G1167" s="5">
        <v>0</v>
      </c>
    </row>
    <row r="1168" spans="1:7" x14ac:dyDescent="0.25">
      <c r="A1168" s="1">
        <v>47912</v>
      </c>
      <c r="B1168" s="1" t="s">
        <v>3112</v>
      </c>
      <c r="C1168">
        <v>644</v>
      </c>
      <c r="D1168" s="1">
        <v>0</v>
      </c>
      <c r="E1168" s="1" t="s">
        <v>2423</v>
      </c>
      <c r="F1168" s="6">
        <v>37952</v>
      </c>
      <c r="G1168" s="5">
        <v>0</v>
      </c>
    </row>
    <row r="1169" spans="1:7" x14ac:dyDescent="0.25">
      <c r="A1169" s="1">
        <v>48082</v>
      </c>
      <c r="B1169" s="1" t="s">
        <v>3112</v>
      </c>
      <c r="C1169">
        <v>644</v>
      </c>
      <c r="D1169" s="1">
        <v>1</v>
      </c>
      <c r="E1169" s="1" t="s">
        <v>2453</v>
      </c>
      <c r="F1169" s="6">
        <v>37964</v>
      </c>
      <c r="G1169" s="5">
        <v>0</v>
      </c>
    </row>
    <row r="1170" spans="1:7" x14ac:dyDescent="0.25">
      <c r="A1170" s="1">
        <v>48078</v>
      </c>
      <c r="B1170" s="1" t="s">
        <v>3112</v>
      </c>
      <c r="C1170">
        <v>644</v>
      </c>
      <c r="D1170" s="1">
        <v>1</v>
      </c>
      <c r="E1170" s="1" t="s">
        <v>2453</v>
      </c>
      <c r="F1170" s="6">
        <v>37964</v>
      </c>
      <c r="G1170" s="5">
        <v>0</v>
      </c>
    </row>
    <row r="1171" spans="1:7" x14ac:dyDescent="0.25">
      <c r="A1171" s="1">
        <v>48294</v>
      </c>
      <c r="B1171" s="1" t="s">
        <v>3112</v>
      </c>
      <c r="C1171">
        <v>644</v>
      </c>
      <c r="D1171" s="1">
        <v>1</v>
      </c>
      <c r="E1171" s="1" t="s">
        <v>2423</v>
      </c>
      <c r="F1171" s="6">
        <v>37992</v>
      </c>
      <c r="G1171" s="5">
        <v>0</v>
      </c>
    </row>
    <row r="1172" spans="1:7" x14ac:dyDescent="0.25">
      <c r="A1172" s="1">
        <v>50548</v>
      </c>
      <c r="B1172" s="1" t="s">
        <v>3112</v>
      </c>
      <c r="C1172">
        <v>644</v>
      </c>
      <c r="D1172" s="1">
        <v>1</v>
      </c>
      <c r="E1172" s="1" t="s">
        <v>2423</v>
      </c>
      <c r="F1172" s="6">
        <v>38182</v>
      </c>
      <c r="G1172" s="5">
        <v>0</v>
      </c>
    </row>
    <row r="1173" spans="1:7" x14ac:dyDescent="0.25">
      <c r="A1173" s="1">
        <v>51119</v>
      </c>
      <c r="B1173" s="1" t="s">
        <v>3112</v>
      </c>
      <c r="C1173">
        <v>644</v>
      </c>
      <c r="D1173" s="1">
        <v>1</v>
      </c>
      <c r="E1173" s="1" t="s">
        <v>3113</v>
      </c>
      <c r="F1173" s="6">
        <v>38238</v>
      </c>
      <c r="G1173" s="5">
        <v>8500</v>
      </c>
    </row>
    <row r="1174" spans="1:7" x14ac:dyDescent="0.25">
      <c r="A1174" s="1">
        <v>33459</v>
      </c>
      <c r="B1174" s="1" t="s">
        <v>3521</v>
      </c>
      <c r="C1174">
        <v>645</v>
      </c>
      <c r="D1174" s="1">
        <v>3</v>
      </c>
      <c r="E1174" s="1" t="s">
        <v>3161</v>
      </c>
      <c r="F1174" s="6">
        <v>36586</v>
      </c>
      <c r="G1174" s="5">
        <v>14827.46</v>
      </c>
    </row>
    <row r="1175" spans="1:7" x14ac:dyDescent="0.25">
      <c r="A1175" s="1">
        <v>46389</v>
      </c>
      <c r="B1175" s="1" t="s">
        <v>3153</v>
      </c>
      <c r="C1175">
        <v>645</v>
      </c>
      <c r="D1175" s="1">
        <v>1</v>
      </c>
      <c r="E1175" s="1" t="s">
        <v>2893</v>
      </c>
      <c r="F1175" s="6">
        <v>37798</v>
      </c>
      <c r="G1175" s="5">
        <v>0</v>
      </c>
    </row>
    <row r="1176" spans="1:7" x14ac:dyDescent="0.25">
      <c r="A1176" s="1">
        <v>47393</v>
      </c>
      <c r="B1176" s="1" t="s">
        <v>3070</v>
      </c>
      <c r="C1176">
        <v>649</v>
      </c>
      <c r="D1176" s="1">
        <v>1</v>
      </c>
      <c r="E1176" s="1" t="s">
        <v>2453</v>
      </c>
      <c r="F1176" s="6">
        <v>37907</v>
      </c>
      <c r="G1176" s="5">
        <v>19000</v>
      </c>
    </row>
    <row r="1177" spans="1:7" x14ac:dyDescent="0.25">
      <c r="A1177" s="1">
        <v>54957</v>
      </c>
      <c r="B1177" s="1" t="s">
        <v>3070</v>
      </c>
      <c r="C1177">
        <v>649</v>
      </c>
      <c r="D1177" s="1">
        <v>1</v>
      </c>
      <c r="E1177" s="1" t="s">
        <v>2453</v>
      </c>
      <c r="F1177" s="6">
        <v>38554</v>
      </c>
      <c r="G1177" s="5">
        <v>19000</v>
      </c>
    </row>
    <row r="1178" spans="1:7" x14ac:dyDescent="0.25">
      <c r="A1178" s="1">
        <v>47206</v>
      </c>
      <c r="B1178" s="1" t="s">
        <v>3138</v>
      </c>
      <c r="C1178">
        <v>651</v>
      </c>
      <c r="D1178" s="1">
        <v>1</v>
      </c>
      <c r="E1178" s="1" t="s">
        <v>2716</v>
      </c>
      <c r="F1178" s="6">
        <v>37887</v>
      </c>
      <c r="G1178" s="5">
        <v>0</v>
      </c>
    </row>
    <row r="1179" spans="1:7" x14ac:dyDescent="0.25">
      <c r="A1179" s="1">
        <v>48285</v>
      </c>
      <c r="B1179" s="1" t="s">
        <v>3138</v>
      </c>
      <c r="C1179">
        <v>651</v>
      </c>
      <c r="D1179" s="1">
        <v>1</v>
      </c>
      <c r="E1179" s="1" t="s">
        <v>2716</v>
      </c>
      <c r="F1179" s="6">
        <v>37985</v>
      </c>
      <c r="G1179" s="5">
        <v>19000</v>
      </c>
    </row>
    <row r="1180" spans="1:7" x14ac:dyDescent="0.25">
      <c r="A1180" s="1">
        <v>48006</v>
      </c>
      <c r="B1180" s="1" t="s">
        <v>3139</v>
      </c>
      <c r="C1180">
        <v>652</v>
      </c>
      <c r="D1180" s="1">
        <v>1</v>
      </c>
      <c r="E1180" s="1" t="s">
        <v>2716</v>
      </c>
      <c r="F1180" s="6">
        <v>37953</v>
      </c>
      <c r="G1180" s="5">
        <v>0</v>
      </c>
    </row>
    <row r="1181" spans="1:7" x14ac:dyDescent="0.25">
      <c r="A1181" s="1">
        <v>48005</v>
      </c>
      <c r="B1181" s="1" t="s">
        <v>3139</v>
      </c>
      <c r="C1181">
        <v>652</v>
      </c>
      <c r="D1181" s="1">
        <v>1</v>
      </c>
      <c r="E1181" s="1" t="s">
        <v>2716</v>
      </c>
      <c r="F1181" s="6">
        <v>37953</v>
      </c>
      <c r="G1181" s="5">
        <v>0</v>
      </c>
    </row>
    <row r="1182" spans="1:7" x14ac:dyDescent="0.25">
      <c r="A1182" s="1">
        <v>47968</v>
      </c>
      <c r="B1182" s="1" t="s">
        <v>3140</v>
      </c>
      <c r="C1182">
        <v>653</v>
      </c>
      <c r="D1182" s="1">
        <v>1</v>
      </c>
      <c r="E1182" s="1" t="s">
        <v>3141</v>
      </c>
      <c r="F1182" s="6">
        <v>37952</v>
      </c>
      <c r="G1182" s="5">
        <v>0</v>
      </c>
    </row>
    <row r="1183" spans="1:7" x14ac:dyDescent="0.25">
      <c r="A1183" s="1">
        <v>46934</v>
      </c>
      <c r="B1183" s="1" t="s">
        <v>3147</v>
      </c>
      <c r="C1183">
        <v>654</v>
      </c>
      <c r="D1183" s="1">
        <v>1</v>
      </c>
      <c r="E1183" s="1" t="s">
        <v>3148</v>
      </c>
      <c r="F1183" s="6">
        <v>37866</v>
      </c>
      <c r="G1183" s="5">
        <v>11200</v>
      </c>
    </row>
    <row r="1184" spans="1:7" x14ac:dyDescent="0.25">
      <c r="A1184" s="1">
        <v>48781</v>
      </c>
      <c r="B1184" s="1" t="s">
        <v>3137</v>
      </c>
      <c r="C1184">
        <v>655</v>
      </c>
      <c r="D1184" s="1">
        <v>1</v>
      </c>
      <c r="E1184" s="1" t="s">
        <v>3120</v>
      </c>
      <c r="F1184" s="6">
        <v>38014</v>
      </c>
      <c r="G1184" s="5">
        <v>10000</v>
      </c>
    </row>
    <row r="1185" spans="1:7" x14ac:dyDescent="0.25">
      <c r="A1185" s="1">
        <v>48526</v>
      </c>
      <c r="B1185" s="1" t="s">
        <v>3137</v>
      </c>
      <c r="C1185">
        <v>655</v>
      </c>
      <c r="D1185" s="1">
        <v>0</v>
      </c>
      <c r="E1185" s="1" t="s">
        <v>3120</v>
      </c>
      <c r="F1185" s="6">
        <v>38014</v>
      </c>
      <c r="G1185" s="5">
        <v>11000</v>
      </c>
    </row>
    <row r="1186" spans="1:7" x14ac:dyDescent="0.25">
      <c r="A1186" s="1">
        <v>48632</v>
      </c>
      <c r="B1186" s="1" t="s">
        <v>3115</v>
      </c>
      <c r="C1186">
        <v>657</v>
      </c>
      <c r="D1186" s="1">
        <v>1</v>
      </c>
      <c r="E1186" s="1" t="s">
        <v>3028</v>
      </c>
      <c r="F1186" s="6">
        <v>38022</v>
      </c>
      <c r="G1186" s="5">
        <v>0</v>
      </c>
    </row>
    <row r="1187" spans="1:7" x14ac:dyDescent="0.25">
      <c r="A1187" s="1">
        <v>49190</v>
      </c>
      <c r="B1187" s="1" t="s">
        <v>3115</v>
      </c>
      <c r="C1187">
        <v>657</v>
      </c>
      <c r="D1187" s="1">
        <v>1</v>
      </c>
      <c r="E1187" s="1" t="s">
        <v>3028</v>
      </c>
      <c r="F1187" s="6">
        <v>38072</v>
      </c>
      <c r="G1187" s="5">
        <v>0</v>
      </c>
    </row>
    <row r="1188" spans="1:7" x14ac:dyDescent="0.25">
      <c r="A1188" s="1">
        <v>50741</v>
      </c>
      <c r="B1188" s="1" t="s">
        <v>3115</v>
      </c>
      <c r="C1188">
        <v>657</v>
      </c>
      <c r="D1188" s="1">
        <v>1</v>
      </c>
      <c r="E1188" s="1" t="s">
        <v>3028</v>
      </c>
      <c r="F1188" s="6">
        <v>38196</v>
      </c>
      <c r="G1188" s="5">
        <v>11550</v>
      </c>
    </row>
    <row r="1189" spans="1:7" x14ac:dyDescent="0.25">
      <c r="A1189" s="1">
        <v>48631</v>
      </c>
      <c r="B1189" s="1" t="s">
        <v>3116</v>
      </c>
      <c r="C1189">
        <v>658</v>
      </c>
      <c r="D1189" s="1">
        <v>1</v>
      </c>
      <c r="E1189" s="1" t="s">
        <v>3028</v>
      </c>
      <c r="F1189" s="6">
        <v>38022</v>
      </c>
      <c r="G1189" s="5">
        <v>0</v>
      </c>
    </row>
    <row r="1190" spans="1:7" x14ac:dyDescent="0.25">
      <c r="A1190" s="1">
        <v>49189</v>
      </c>
      <c r="B1190" s="1" t="s">
        <v>3116</v>
      </c>
      <c r="C1190">
        <v>658</v>
      </c>
      <c r="D1190" s="1">
        <v>1</v>
      </c>
      <c r="E1190" s="1" t="s">
        <v>3028</v>
      </c>
      <c r="F1190" s="6">
        <v>38072</v>
      </c>
      <c r="G1190" s="5">
        <v>0</v>
      </c>
    </row>
    <row r="1191" spans="1:7" x14ac:dyDescent="0.25">
      <c r="A1191" s="1">
        <v>49385</v>
      </c>
      <c r="B1191" s="1" t="s">
        <v>3116</v>
      </c>
      <c r="C1191">
        <v>658</v>
      </c>
      <c r="D1191" s="1">
        <v>1</v>
      </c>
      <c r="E1191" s="1" t="s">
        <v>2423</v>
      </c>
      <c r="F1191" s="6">
        <v>38091</v>
      </c>
      <c r="G1191" s="5">
        <v>0</v>
      </c>
    </row>
    <row r="1192" spans="1:7" x14ac:dyDescent="0.25">
      <c r="A1192" s="1">
        <v>50740</v>
      </c>
      <c r="B1192" s="1" t="s">
        <v>3116</v>
      </c>
      <c r="C1192">
        <v>658</v>
      </c>
      <c r="D1192" s="1">
        <v>1</v>
      </c>
      <c r="E1192" s="1" t="s">
        <v>3028</v>
      </c>
      <c r="F1192" s="6">
        <v>38196</v>
      </c>
      <c r="G1192" s="5">
        <v>0</v>
      </c>
    </row>
    <row r="1193" spans="1:7" x14ac:dyDescent="0.25">
      <c r="A1193" s="1">
        <v>49567</v>
      </c>
      <c r="B1193" s="1" t="s">
        <v>2581</v>
      </c>
      <c r="C1193">
        <v>659</v>
      </c>
      <c r="D1193" s="1">
        <v>1</v>
      </c>
      <c r="E1193" s="1" t="s">
        <v>3132</v>
      </c>
      <c r="F1193" s="6">
        <v>38106</v>
      </c>
      <c r="G1193" s="5">
        <v>0</v>
      </c>
    </row>
    <row r="1194" spans="1:7" x14ac:dyDescent="0.25">
      <c r="A1194" s="1">
        <v>51130</v>
      </c>
      <c r="B1194" s="1" t="s">
        <v>2581</v>
      </c>
      <c r="C1194">
        <v>659</v>
      </c>
      <c r="D1194" s="1">
        <v>1</v>
      </c>
      <c r="E1194" s="1" t="s">
        <v>3019</v>
      </c>
      <c r="F1194" s="6">
        <v>38238</v>
      </c>
      <c r="G1194" s="5">
        <v>0</v>
      </c>
    </row>
    <row r="1195" spans="1:7" x14ac:dyDescent="0.25">
      <c r="A1195" s="1">
        <v>85318</v>
      </c>
      <c r="B1195" s="1" t="s">
        <v>2581</v>
      </c>
      <c r="C1195">
        <v>659</v>
      </c>
      <c r="D1195" s="1">
        <v>1</v>
      </c>
      <c r="E1195" s="1" t="s">
        <v>2718</v>
      </c>
      <c r="F1195" s="6">
        <v>41337</v>
      </c>
      <c r="G1195" s="5">
        <v>0</v>
      </c>
    </row>
    <row r="1196" spans="1:7" x14ac:dyDescent="0.25">
      <c r="A1196" s="1">
        <v>97756</v>
      </c>
      <c r="B1196" s="1" t="s">
        <v>2581</v>
      </c>
      <c r="C1196">
        <v>659</v>
      </c>
      <c r="D1196" s="1">
        <v>1</v>
      </c>
      <c r="E1196" s="1" t="s">
        <v>2597</v>
      </c>
      <c r="F1196" s="6">
        <v>42563</v>
      </c>
      <c r="G1196" s="5">
        <v>21500</v>
      </c>
    </row>
    <row r="1197" spans="1:7" x14ac:dyDescent="0.25">
      <c r="A1197" s="1">
        <v>99274</v>
      </c>
      <c r="B1197" s="1" t="s">
        <v>2581</v>
      </c>
      <c r="C1197">
        <v>659</v>
      </c>
      <c r="D1197" s="1">
        <v>1</v>
      </c>
      <c r="E1197" s="1" t="s">
        <v>2423</v>
      </c>
      <c r="F1197" s="6">
        <v>42726</v>
      </c>
      <c r="G1197" s="5">
        <v>0</v>
      </c>
    </row>
    <row r="1198" spans="1:7" x14ac:dyDescent="0.25">
      <c r="A1198" s="1">
        <v>48217</v>
      </c>
      <c r="B1198" s="1" t="s">
        <v>2927</v>
      </c>
      <c r="C1198">
        <v>660</v>
      </c>
      <c r="D1198" s="1">
        <v>1</v>
      </c>
      <c r="E1198" s="1" t="s">
        <v>2453</v>
      </c>
      <c r="F1198" s="6">
        <v>37972</v>
      </c>
      <c r="G1198" s="5">
        <v>0</v>
      </c>
    </row>
    <row r="1199" spans="1:7" x14ac:dyDescent="0.25">
      <c r="A1199" s="1">
        <v>48216</v>
      </c>
      <c r="B1199" s="1" t="s">
        <v>2927</v>
      </c>
      <c r="C1199">
        <v>660</v>
      </c>
      <c r="D1199" s="1">
        <v>1</v>
      </c>
      <c r="E1199" s="1" t="s">
        <v>2453</v>
      </c>
      <c r="F1199" s="6">
        <v>37972</v>
      </c>
      <c r="G1199" s="5">
        <v>0</v>
      </c>
    </row>
    <row r="1200" spans="1:7" x14ac:dyDescent="0.25">
      <c r="A1200" s="1">
        <v>66578</v>
      </c>
      <c r="B1200" s="1" t="s">
        <v>2927</v>
      </c>
      <c r="C1200">
        <v>660</v>
      </c>
      <c r="D1200" s="1">
        <v>1</v>
      </c>
      <c r="E1200" s="1" t="s">
        <v>2453</v>
      </c>
      <c r="F1200" s="6">
        <v>39491</v>
      </c>
      <c r="G1200" s="5">
        <v>29500</v>
      </c>
    </row>
    <row r="1201" spans="1:7" x14ac:dyDescent="0.25">
      <c r="A1201" s="1">
        <v>49463</v>
      </c>
      <c r="B1201" s="1" t="s">
        <v>3134</v>
      </c>
      <c r="C1201">
        <v>661</v>
      </c>
      <c r="D1201" s="1">
        <v>1</v>
      </c>
      <c r="E1201" s="1" t="s">
        <v>3125</v>
      </c>
      <c r="F1201" s="6">
        <v>38098</v>
      </c>
      <c r="G1201" s="5">
        <v>9800</v>
      </c>
    </row>
    <row r="1202" spans="1:7" x14ac:dyDescent="0.25">
      <c r="A1202" s="1">
        <v>49498</v>
      </c>
      <c r="B1202" s="1" t="s">
        <v>3133</v>
      </c>
      <c r="C1202">
        <v>662</v>
      </c>
      <c r="D1202" s="1">
        <v>1</v>
      </c>
      <c r="E1202" s="1" t="s">
        <v>2423</v>
      </c>
      <c r="F1202" s="6">
        <v>38100</v>
      </c>
      <c r="G1202" s="5">
        <v>0</v>
      </c>
    </row>
    <row r="1203" spans="1:7" x14ac:dyDescent="0.25">
      <c r="A1203" s="1">
        <v>49826</v>
      </c>
      <c r="B1203" s="1" t="s">
        <v>3102</v>
      </c>
      <c r="C1203">
        <v>663</v>
      </c>
      <c r="D1203" s="1">
        <v>1</v>
      </c>
      <c r="E1203" s="1" t="s">
        <v>3103</v>
      </c>
      <c r="F1203" s="6">
        <v>38125</v>
      </c>
      <c r="G1203" s="5">
        <v>0</v>
      </c>
    </row>
    <row r="1204" spans="1:7" x14ac:dyDescent="0.25">
      <c r="A1204" s="1">
        <v>49819</v>
      </c>
      <c r="B1204" s="1" t="s">
        <v>3102</v>
      </c>
      <c r="C1204">
        <v>663</v>
      </c>
      <c r="D1204" s="1">
        <v>1</v>
      </c>
      <c r="E1204" s="1" t="s">
        <v>3103</v>
      </c>
      <c r="F1204" s="6">
        <v>38125</v>
      </c>
      <c r="G1204" s="5">
        <v>0</v>
      </c>
    </row>
    <row r="1205" spans="1:7" x14ac:dyDescent="0.25">
      <c r="A1205" s="1">
        <v>51799</v>
      </c>
      <c r="B1205" s="1" t="s">
        <v>3102</v>
      </c>
      <c r="C1205">
        <v>663</v>
      </c>
      <c r="D1205" s="1">
        <v>1</v>
      </c>
      <c r="E1205" s="1" t="s">
        <v>3103</v>
      </c>
      <c r="F1205" s="6">
        <v>38236</v>
      </c>
      <c r="G1205" s="5">
        <v>0</v>
      </c>
    </row>
    <row r="1206" spans="1:7" x14ac:dyDescent="0.25">
      <c r="A1206" s="1">
        <v>51072</v>
      </c>
      <c r="B1206" s="1" t="s">
        <v>3102</v>
      </c>
      <c r="C1206">
        <v>663</v>
      </c>
      <c r="D1206" s="1">
        <v>1</v>
      </c>
      <c r="E1206" s="1" t="s">
        <v>3103</v>
      </c>
      <c r="F1206" s="6">
        <v>38236</v>
      </c>
      <c r="G1206" s="5">
        <v>0</v>
      </c>
    </row>
    <row r="1207" spans="1:7" x14ac:dyDescent="0.25">
      <c r="A1207" s="1">
        <v>51065</v>
      </c>
      <c r="B1207" s="1" t="s">
        <v>3102</v>
      </c>
      <c r="C1207">
        <v>663</v>
      </c>
      <c r="D1207" s="1">
        <v>1</v>
      </c>
      <c r="E1207" s="1" t="s">
        <v>3103</v>
      </c>
      <c r="F1207" s="6">
        <v>38236</v>
      </c>
      <c r="G1207" s="5">
        <v>0</v>
      </c>
    </row>
    <row r="1208" spans="1:7" x14ac:dyDescent="0.25">
      <c r="A1208" s="1">
        <v>51058</v>
      </c>
      <c r="B1208" s="1" t="s">
        <v>3102</v>
      </c>
      <c r="C1208">
        <v>663</v>
      </c>
      <c r="D1208" s="1">
        <v>1</v>
      </c>
      <c r="E1208" s="1" t="s">
        <v>3103</v>
      </c>
      <c r="F1208" s="6">
        <v>38236</v>
      </c>
      <c r="G1208" s="5">
        <v>0</v>
      </c>
    </row>
    <row r="1209" spans="1:7" x14ac:dyDescent="0.25">
      <c r="A1209" s="1">
        <v>49960</v>
      </c>
      <c r="B1209" s="1" t="s">
        <v>3129</v>
      </c>
      <c r="C1209">
        <v>664</v>
      </c>
      <c r="D1209" s="1">
        <v>1</v>
      </c>
      <c r="E1209" s="1" t="s">
        <v>3130</v>
      </c>
      <c r="F1209" s="6">
        <v>38126</v>
      </c>
      <c r="G1209" s="5">
        <v>0</v>
      </c>
    </row>
    <row r="1210" spans="1:7" x14ac:dyDescent="0.25">
      <c r="A1210" s="1">
        <v>49977</v>
      </c>
      <c r="B1210" s="1" t="s">
        <v>2473</v>
      </c>
      <c r="C1210">
        <v>665</v>
      </c>
      <c r="D1210" s="1">
        <v>1</v>
      </c>
      <c r="E1210" s="1" t="s">
        <v>3127</v>
      </c>
      <c r="F1210" s="6">
        <v>38140</v>
      </c>
      <c r="G1210" s="5">
        <v>0</v>
      </c>
    </row>
    <row r="1211" spans="1:7" x14ac:dyDescent="0.25">
      <c r="A1211" s="1">
        <v>51215</v>
      </c>
      <c r="B1211" s="1" t="s">
        <v>2473</v>
      </c>
      <c r="C1211">
        <v>665</v>
      </c>
      <c r="D1211" s="1">
        <v>1</v>
      </c>
      <c r="E1211" s="1" t="s">
        <v>3044</v>
      </c>
      <c r="F1211" s="6">
        <v>38749</v>
      </c>
      <c r="G1211" s="5">
        <v>0</v>
      </c>
    </row>
    <row r="1212" spans="1:7" x14ac:dyDescent="0.25">
      <c r="A1212" s="1">
        <v>108375</v>
      </c>
      <c r="B1212" s="1" t="s">
        <v>2473</v>
      </c>
      <c r="C1212">
        <v>665</v>
      </c>
      <c r="D1212" s="1">
        <v>1</v>
      </c>
      <c r="E1212" s="1" t="s">
        <v>2419</v>
      </c>
      <c r="F1212" s="6">
        <v>43605</v>
      </c>
      <c r="G1212" s="5">
        <v>24225</v>
      </c>
    </row>
    <row r="1213" spans="1:7" x14ac:dyDescent="0.25">
      <c r="A1213" s="1">
        <v>49999</v>
      </c>
      <c r="B1213" s="1" t="s">
        <v>3124</v>
      </c>
      <c r="C1213">
        <v>666</v>
      </c>
      <c r="D1213" s="1">
        <v>1</v>
      </c>
      <c r="E1213" s="1" t="s">
        <v>3125</v>
      </c>
      <c r="F1213" s="6">
        <v>38140</v>
      </c>
      <c r="G1213" s="5">
        <v>10000</v>
      </c>
    </row>
    <row r="1214" spans="1:7" x14ac:dyDescent="0.25">
      <c r="A1214" s="1">
        <v>50375</v>
      </c>
      <c r="B1214" s="1" t="s">
        <v>2781</v>
      </c>
      <c r="C1214">
        <v>669</v>
      </c>
      <c r="D1214" s="1">
        <v>1</v>
      </c>
      <c r="E1214" s="1" t="s">
        <v>2716</v>
      </c>
      <c r="F1214" s="6">
        <v>38169</v>
      </c>
      <c r="G1214" s="5">
        <v>19000</v>
      </c>
    </row>
    <row r="1215" spans="1:7" x14ac:dyDescent="0.25">
      <c r="A1215" s="1">
        <v>80736</v>
      </c>
      <c r="B1215" s="1" t="s">
        <v>2781</v>
      </c>
      <c r="C1215">
        <v>669</v>
      </c>
      <c r="D1215" s="1">
        <v>1</v>
      </c>
      <c r="E1215" s="1" t="s">
        <v>2782</v>
      </c>
      <c r="F1215" s="6">
        <v>40872</v>
      </c>
      <c r="G1215" s="5">
        <v>41800</v>
      </c>
    </row>
    <row r="1216" spans="1:7" x14ac:dyDescent="0.25">
      <c r="A1216" s="1">
        <v>50377</v>
      </c>
      <c r="B1216" s="1" t="s">
        <v>3119</v>
      </c>
      <c r="C1216">
        <v>670</v>
      </c>
      <c r="D1216" s="1">
        <v>1</v>
      </c>
      <c r="E1216" s="1" t="s">
        <v>2716</v>
      </c>
      <c r="F1216" s="6">
        <v>38169</v>
      </c>
      <c r="G1216" s="5">
        <v>16500</v>
      </c>
    </row>
    <row r="1217" spans="1:7" x14ac:dyDescent="0.25">
      <c r="A1217" s="1">
        <v>50004</v>
      </c>
      <c r="B1217" s="1" t="s">
        <v>3123</v>
      </c>
      <c r="C1217">
        <v>672</v>
      </c>
      <c r="D1217" s="1">
        <v>1</v>
      </c>
      <c r="E1217" s="1" t="s">
        <v>2915</v>
      </c>
      <c r="F1217" s="6">
        <v>38140</v>
      </c>
      <c r="G1217" s="5">
        <v>0</v>
      </c>
    </row>
    <row r="1218" spans="1:7" x14ac:dyDescent="0.25">
      <c r="A1218" s="1">
        <v>55801</v>
      </c>
      <c r="B1218" s="1" t="s">
        <v>2914</v>
      </c>
      <c r="C1218">
        <v>672</v>
      </c>
      <c r="D1218" s="1">
        <v>1</v>
      </c>
      <c r="E1218" s="1" t="s">
        <v>3060</v>
      </c>
      <c r="F1218" s="6">
        <v>38636</v>
      </c>
      <c r="G1218" s="5">
        <v>0</v>
      </c>
    </row>
    <row r="1219" spans="1:7" x14ac:dyDescent="0.25">
      <c r="A1219" s="1">
        <v>55793</v>
      </c>
      <c r="B1219" s="1" t="s">
        <v>2914</v>
      </c>
      <c r="C1219">
        <v>672</v>
      </c>
      <c r="D1219" s="1">
        <v>1</v>
      </c>
      <c r="E1219" s="1" t="s">
        <v>3060</v>
      </c>
      <c r="F1219" s="6">
        <v>38636</v>
      </c>
      <c r="G1219" s="5">
        <v>0</v>
      </c>
    </row>
    <row r="1220" spans="1:7" x14ac:dyDescent="0.25">
      <c r="A1220" s="1">
        <v>55785</v>
      </c>
      <c r="B1220" s="1" t="s">
        <v>2914</v>
      </c>
      <c r="C1220">
        <v>672</v>
      </c>
      <c r="D1220" s="1">
        <v>1</v>
      </c>
      <c r="E1220" s="1" t="s">
        <v>3060</v>
      </c>
      <c r="F1220" s="6">
        <v>38636</v>
      </c>
      <c r="G1220" s="5">
        <v>0</v>
      </c>
    </row>
    <row r="1221" spans="1:7" x14ac:dyDescent="0.25">
      <c r="A1221" s="1">
        <v>61505</v>
      </c>
      <c r="B1221" s="1" t="s">
        <v>2914</v>
      </c>
      <c r="C1221">
        <v>672</v>
      </c>
      <c r="D1221" s="1">
        <v>1</v>
      </c>
      <c r="E1221" s="1" t="s">
        <v>2995</v>
      </c>
      <c r="F1221" s="6">
        <v>39114</v>
      </c>
      <c r="G1221" s="5">
        <v>0</v>
      </c>
    </row>
    <row r="1222" spans="1:7" x14ac:dyDescent="0.25">
      <c r="A1222" s="1">
        <v>68438</v>
      </c>
      <c r="B1222" s="1" t="s">
        <v>2914</v>
      </c>
      <c r="C1222">
        <v>672</v>
      </c>
      <c r="D1222" s="1">
        <v>1</v>
      </c>
      <c r="E1222" s="1" t="s">
        <v>2915</v>
      </c>
      <c r="F1222" s="6">
        <v>39630</v>
      </c>
      <c r="G1222" s="5">
        <v>0</v>
      </c>
    </row>
    <row r="1223" spans="1:7" x14ac:dyDescent="0.25">
      <c r="A1223" s="1">
        <v>51035</v>
      </c>
      <c r="B1223" s="1" t="s">
        <v>3072</v>
      </c>
      <c r="C1223">
        <v>673</v>
      </c>
      <c r="D1223" s="1">
        <v>1</v>
      </c>
      <c r="E1223" s="1" t="s">
        <v>3114</v>
      </c>
      <c r="F1223" s="6">
        <v>38233</v>
      </c>
      <c r="G1223" s="5">
        <v>6300</v>
      </c>
    </row>
    <row r="1224" spans="1:7" x14ac:dyDescent="0.25">
      <c r="A1224" s="1">
        <v>54473</v>
      </c>
      <c r="B1224" s="1" t="s">
        <v>3072</v>
      </c>
      <c r="C1224">
        <v>673</v>
      </c>
      <c r="D1224" s="1">
        <v>1</v>
      </c>
      <c r="E1224" s="1" t="s">
        <v>2423</v>
      </c>
      <c r="F1224" s="6">
        <v>38517</v>
      </c>
      <c r="G1224" s="5">
        <v>0</v>
      </c>
    </row>
    <row r="1225" spans="1:7" x14ac:dyDescent="0.25">
      <c r="A1225" s="1">
        <v>49807</v>
      </c>
      <c r="B1225" s="1" t="s">
        <v>2583</v>
      </c>
      <c r="C1225">
        <v>674</v>
      </c>
      <c r="D1225" s="1">
        <v>1</v>
      </c>
      <c r="E1225" s="1" t="s">
        <v>2716</v>
      </c>
      <c r="F1225" s="6">
        <v>38124</v>
      </c>
      <c r="G1225" s="5">
        <v>14700</v>
      </c>
    </row>
    <row r="1226" spans="1:7" x14ac:dyDescent="0.25">
      <c r="A1226" s="1">
        <v>49804</v>
      </c>
      <c r="B1226" s="1" t="s">
        <v>2583</v>
      </c>
      <c r="C1226">
        <v>674</v>
      </c>
      <c r="D1226" s="1">
        <v>1</v>
      </c>
      <c r="E1226" s="1" t="s">
        <v>2716</v>
      </c>
      <c r="F1226" s="6">
        <v>38124</v>
      </c>
      <c r="G1226" s="5">
        <v>0</v>
      </c>
    </row>
    <row r="1227" spans="1:7" x14ac:dyDescent="0.25">
      <c r="A1227" s="1">
        <v>49989</v>
      </c>
      <c r="B1227" s="1" t="s">
        <v>2583</v>
      </c>
      <c r="C1227">
        <v>674</v>
      </c>
      <c r="D1227" s="1">
        <v>1</v>
      </c>
      <c r="E1227" s="1" t="s">
        <v>3126</v>
      </c>
      <c r="F1227" s="6">
        <v>38140</v>
      </c>
      <c r="G1227" s="5">
        <v>0</v>
      </c>
    </row>
    <row r="1228" spans="1:7" x14ac:dyDescent="0.25">
      <c r="A1228" s="1">
        <v>50650</v>
      </c>
      <c r="B1228" s="1" t="s">
        <v>2583</v>
      </c>
      <c r="C1228">
        <v>674</v>
      </c>
      <c r="D1228" s="1">
        <v>1</v>
      </c>
      <c r="E1228" s="1" t="s">
        <v>2716</v>
      </c>
      <c r="F1228" s="6">
        <v>38187</v>
      </c>
      <c r="G1228" s="5">
        <v>0</v>
      </c>
    </row>
    <row r="1229" spans="1:7" x14ac:dyDescent="0.25">
      <c r="A1229" s="1">
        <v>50653</v>
      </c>
      <c r="B1229" s="1" t="s">
        <v>2583</v>
      </c>
      <c r="C1229">
        <v>674</v>
      </c>
      <c r="D1229" s="1">
        <v>1</v>
      </c>
      <c r="E1229" s="1" t="s">
        <v>2716</v>
      </c>
      <c r="F1229" s="6">
        <v>38189</v>
      </c>
      <c r="G1229" s="5">
        <v>14700</v>
      </c>
    </row>
    <row r="1230" spans="1:7" x14ac:dyDescent="0.25">
      <c r="A1230" s="1">
        <v>64335</v>
      </c>
      <c r="B1230" s="1" t="s">
        <v>2583</v>
      </c>
      <c r="C1230">
        <v>674</v>
      </c>
      <c r="D1230" s="1">
        <v>1</v>
      </c>
      <c r="E1230" s="1" t="s">
        <v>2638</v>
      </c>
      <c r="F1230" s="6">
        <v>39311</v>
      </c>
      <c r="G1230" s="5">
        <v>0</v>
      </c>
    </row>
    <row r="1231" spans="1:7" x14ac:dyDescent="0.25">
      <c r="A1231" s="1">
        <v>96300</v>
      </c>
      <c r="B1231" s="1" t="s">
        <v>2583</v>
      </c>
      <c r="C1231">
        <v>674</v>
      </c>
      <c r="D1231" s="1">
        <v>1</v>
      </c>
      <c r="E1231" s="1" t="s">
        <v>2611</v>
      </c>
      <c r="F1231" s="6">
        <v>42426</v>
      </c>
      <c r="G1231" s="5">
        <v>42630</v>
      </c>
    </row>
    <row r="1232" spans="1:7" x14ac:dyDescent="0.25">
      <c r="A1232" s="1">
        <v>99213</v>
      </c>
      <c r="B1232" s="1" t="s">
        <v>2583</v>
      </c>
      <c r="C1232">
        <v>674</v>
      </c>
      <c r="D1232" s="1">
        <v>1</v>
      </c>
      <c r="E1232" s="1" t="s">
        <v>2582</v>
      </c>
      <c r="F1232" s="6">
        <v>42720</v>
      </c>
      <c r="G1232" s="5">
        <v>47530</v>
      </c>
    </row>
    <row r="1233" spans="1:7" x14ac:dyDescent="0.25">
      <c r="A1233" s="1">
        <v>51464</v>
      </c>
      <c r="B1233" s="1" t="s">
        <v>3108</v>
      </c>
      <c r="C1233">
        <v>675</v>
      </c>
      <c r="D1233" s="1">
        <v>1</v>
      </c>
      <c r="E1233" s="1" t="s">
        <v>2986</v>
      </c>
      <c r="F1233" s="6">
        <v>38265</v>
      </c>
      <c r="G1233" s="5">
        <v>13500</v>
      </c>
    </row>
    <row r="1234" spans="1:7" x14ac:dyDescent="0.25">
      <c r="A1234" s="1">
        <v>51460</v>
      </c>
      <c r="B1234" s="1" t="s">
        <v>3108</v>
      </c>
      <c r="C1234">
        <v>675</v>
      </c>
      <c r="D1234" s="1">
        <v>1</v>
      </c>
      <c r="E1234" s="1" t="s">
        <v>2986</v>
      </c>
      <c r="F1234" s="6">
        <v>38265</v>
      </c>
      <c r="G1234" s="5">
        <v>0</v>
      </c>
    </row>
    <row r="1235" spans="1:7" x14ac:dyDescent="0.25">
      <c r="A1235" s="1">
        <v>51816</v>
      </c>
      <c r="B1235" s="1" t="s">
        <v>3100</v>
      </c>
      <c r="C1235">
        <v>677</v>
      </c>
      <c r="D1235" s="1">
        <v>1</v>
      </c>
      <c r="E1235" s="1" t="s">
        <v>3101</v>
      </c>
      <c r="F1235" s="6">
        <v>38293</v>
      </c>
      <c r="G1235" s="5">
        <v>13650</v>
      </c>
    </row>
    <row r="1236" spans="1:7" x14ac:dyDescent="0.25">
      <c r="A1236" s="1">
        <v>51528</v>
      </c>
      <c r="B1236" s="1" t="s">
        <v>3106</v>
      </c>
      <c r="C1236">
        <v>678</v>
      </c>
      <c r="D1236" s="1">
        <v>1</v>
      </c>
      <c r="E1236" s="1" t="s">
        <v>3107</v>
      </c>
      <c r="F1236" s="6">
        <v>38271</v>
      </c>
      <c r="G1236" s="5">
        <v>16590</v>
      </c>
    </row>
    <row r="1237" spans="1:7" x14ac:dyDescent="0.25">
      <c r="A1237" s="1">
        <v>52390</v>
      </c>
      <c r="B1237" s="1" t="s">
        <v>3091</v>
      </c>
      <c r="C1237">
        <v>680</v>
      </c>
      <c r="D1237" s="1">
        <v>1</v>
      </c>
      <c r="E1237" s="1" t="s">
        <v>2984</v>
      </c>
      <c r="F1237" s="6">
        <v>38336</v>
      </c>
      <c r="G1237" s="5">
        <v>0</v>
      </c>
    </row>
    <row r="1238" spans="1:7" x14ac:dyDescent="0.25">
      <c r="A1238" s="1">
        <v>78305</v>
      </c>
      <c r="B1238" s="1" t="s">
        <v>2799</v>
      </c>
      <c r="C1238">
        <v>682</v>
      </c>
      <c r="D1238" s="1">
        <v>1</v>
      </c>
      <c r="E1238" s="1" t="s">
        <v>2800</v>
      </c>
      <c r="F1238" s="6">
        <v>40634</v>
      </c>
      <c r="G1238" s="5">
        <v>19500</v>
      </c>
    </row>
    <row r="1239" spans="1:7" x14ac:dyDescent="0.25">
      <c r="A1239" s="1">
        <v>69206</v>
      </c>
      <c r="B1239" s="1" t="s">
        <v>2902</v>
      </c>
      <c r="C1239">
        <v>685</v>
      </c>
      <c r="D1239" s="1">
        <v>1</v>
      </c>
      <c r="E1239" s="1" t="s">
        <v>2901</v>
      </c>
      <c r="F1239" s="6">
        <v>39682</v>
      </c>
      <c r="G1239" s="5">
        <v>0</v>
      </c>
    </row>
    <row r="1240" spans="1:7" x14ac:dyDescent="0.25">
      <c r="A1240" s="1">
        <v>52578</v>
      </c>
      <c r="B1240" s="1" t="s">
        <v>3090</v>
      </c>
      <c r="C1240">
        <v>686</v>
      </c>
      <c r="D1240" s="1">
        <v>1</v>
      </c>
      <c r="E1240" s="1" t="s">
        <v>3082</v>
      </c>
      <c r="F1240" s="6">
        <v>38363</v>
      </c>
      <c r="G1240" s="5">
        <v>11900</v>
      </c>
    </row>
    <row r="1241" spans="1:7" x14ac:dyDescent="0.25">
      <c r="A1241" s="1">
        <v>52645</v>
      </c>
      <c r="B1241" s="1" t="s">
        <v>3073</v>
      </c>
      <c r="C1241">
        <v>687</v>
      </c>
      <c r="D1241" s="1">
        <v>1</v>
      </c>
      <c r="E1241" s="1" t="s">
        <v>3082</v>
      </c>
      <c r="F1241" s="6">
        <v>38363</v>
      </c>
      <c r="G1241" s="5">
        <v>0</v>
      </c>
    </row>
    <row r="1242" spans="1:7" x14ac:dyDescent="0.25">
      <c r="A1242" s="1">
        <v>54472</v>
      </c>
      <c r="B1242" s="1" t="s">
        <v>3073</v>
      </c>
      <c r="C1242">
        <v>687</v>
      </c>
      <c r="D1242" s="1">
        <v>1</v>
      </c>
      <c r="E1242" s="1" t="s">
        <v>2423</v>
      </c>
      <c r="F1242" s="6">
        <v>38517</v>
      </c>
      <c r="G1242" s="5">
        <v>0</v>
      </c>
    </row>
    <row r="1243" spans="1:7" x14ac:dyDescent="0.25">
      <c r="A1243" s="1">
        <v>52296</v>
      </c>
      <c r="B1243" s="1" t="s">
        <v>2760</v>
      </c>
      <c r="C1243">
        <v>688</v>
      </c>
      <c r="D1243" s="1">
        <v>1</v>
      </c>
      <c r="E1243" s="1" t="s">
        <v>2889</v>
      </c>
      <c r="F1243" s="6">
        <v>38330</v>
      </c>
      <c r="G1243" s="5">
        <v>9000</v>
      </c>
    </row>
    <row r="1244" spans="1:7" x14ac:dyDescent="0.25">
      <c r="A1244" s="1">
        <v>53017</v>
      </c>
      <c r="B1244" s="1" t="s">
        <v>2760</v>
      </c>
      <c r="C1244">
        <v>688</v>
      </c>
      <c r="D1244" s="1">
        <v>1</v>
      </c>
      <c r="E1244" s="1" t="s">
        <v>2677</v>
      </c>
      <c r="F1244" s="6">
        <v>38358</v>
      </c>
      <c r="G1244" s="5">
        <v>13000</v>
      </c>
    </row>
    <row r="1245" spans="1:7" x14ac:dyDescent="0.25">
      <c r="A1245" s="1">
        <v>53007</v>
      </c>
      <c r="B1245" s="1" t="s">
        <v>2760</v>
      </c>
      <c r="C1245">
        <v>688</v>
      </c>
      <c r="D1245" s="1">
        <v>1</v>
      </c>
      <c r="E1245" s="1" t="s">
        <v>2677</v>
      </c>
      <c r="F1245" s="6">
        <v>38358</v>
      </c>
      <c r="G1245" s="5">
        <v>13000</v>
      </c>
    </row>
    <row r="1246" spans="1:7" x14ac:dyDescent="0.25">
      <c r="A1246" s="1">
        <v>52539</v>
      </c>
      <c r="B1246" s="1" t="s">
        <v>2760</v>
      </c>
      <c r="C1246">
        <v>688</v>
      </c>
      <c r="D1246" s="1">
        <v>1</v>
      </c>
      <c r="E1246" s="1" t="s">
        <v>2677</v>
      </c>
      <c r="F1246" s="6">
        <v>38358</v>
      </c>
      <c r="G1246" s="5">
        <v>13000</v>
      </c>
    </row>
    <row r="1247" spans="1:7" x14ac:dyDescent="0.25">
      <c r="A1247" s="1">
        <v>55353</v>
      </c>
      <c r="B1247" s="1" t="s">
        <v>2760</v>
      </c>
      <c r="C1247">
        <v>688</v>
      </c>
      <c r="D1247" s="1">
        <v>1</v>
      </c>
      <c r="E1247" s="1" t="s">
        <v>2889</v>
      </c>
      <c r="F1247" s="6">
        <v>38597</v>
      </c>
      <c r="G1247" s="5">
        <v>14000</v>
      </c>
    </row>
    <row r="1248" spans="1:7" x14ac:dyDescent="0.25">
      <c r="A1248" s="1">
        <v>57801</v>
      </c>
      <c r="B1248" s="1" t="s">
        <v>2760</v>
      </c>
      <c r="C1248">
        <v>688</v>
      </c>
      <c r="D1248" s="1">
        <v>1</v>
      </c>
      <c r="E1248" s="1" t="s">
        <v>2889</v>
      </c>
      <c r="F1248" s="6">
        <v>38810</v>
      </c>
      <c r="G1248" s="5">
        <v>14000</v>
      </c>
    </row>
    <row r="1249" spans="1:7" x14ac:dyDescent="0.25">
      <c r="A1249" s="1">
        <v>59441</v>
      </c>
      <c r="B1249" s="1" t="s">
        <v>2760</v>
      </c>
      <c r="C1249">
        <v>688</v>
      </c>
      <c r="D1249" s="1">
        <v>1</v>
      </c>
      <c r="E1249" s="1" t="s">
        <v>2677</v>
      </c>
      <c r="F1249" s="6">
        <v>38936</v>
      </c>
      <c r="G1249" s="5">
        <v>13000</v>
      </c>
    </row>
    <row r="1250" spans="1:7" x14ac:dyDescent="0.25">
      <c r="A1250" s="1">
        <v>59437</v>
      </c>
      <c r="B1250" s="1" t="s">
        <v>2760</v>
      </c>
      <c r="C1250">
        <v>688</v>
      </c>
      <c r="D1250" s="1">
        <v>1</v>
      </c>
      <c r="E1250" s="1" t="s">
        <v>2677</v>
      </c>
      <c r="F1250" s="6">
        <v>38936</v>
      </c>
      <c r="G1250" s="5">
        <v>13000</v>
      </c>
    </row>
    <row r="1251" spans="1:7" x14ac:dyDescent="0.25">
      <c r="A1251" s="1">
        <v>59433</v>
      </c>
      <c r="B1251" s="1" t="s">
        <v>2760</v>
      </c>
      <c r="C1251">
        <v>688</v>
      </c>
      <c r="D1251" s="1">
        <v>1</v>
      </c>
      <c r="E1251" s="1" t="s">
        <v>2677</v>
      </c>
      <c r="F1251" s="6">
        <v>38936</v>
      </c>
      <c r="G1251" s="5">
        <v>13000</v>
      </c>
    </row>
    <row r="1252" spans="1:7" x14ac:dyDescent="0.25">
      <c r="A1252" s="1">
        <v>59220</v>
      </c>
      <c r="B1252" s="1" t="s">
        <v>2760</v>
      </c>
      <c r="C1252">
        <v>688</v>
      </c>
      <c r="D1252" s="1">
        <v>1</v>
      </c>
      <c r="E1252" s="1" t="s">
        <v>2889</v>
      </c>
      <c r="F1252" s="6">
        <v>38938</v>
      </c>
      <c r="G1252" s="5">
        <v>0</v>
      </c>
    </row>
    <row r="1253" spans="1:7" x14ac:dyDescent="0.25">
      <c r="A1253" s="1">
        <v>59214</v>
      </c>
      <c r="B1253" s="1" t="s">
        <v>2760</v>
      </c>
      <c r="C1253">
        <v>688</v>
      </c>
      <c r="D1253" s="1">
        <v>1</v>
      </c>
      <c r="E1253" s="1" t="s">
        <v>2889</v>
      </c>
      <c r="F1253" s="6">
        <v>38938</v>
      </c>
      <c r="G1253" s="5">
        <v>0</v>
      </c>
    </row>
    <row r="1254" spans="1:7" x14ac:dyDescent="0.25">
      <c r="A1254" s="1">
        <v>59209</v>
      </c>
      <c r="B1254" s="1" t="s">
        <v>2760</v>
      </c>
      <c r="C1254">
        <v>688</v>
      </c>
      <c r="D1254" s="1">
        <v>1</v>
      </c>
      <c r="E1254" s="1" t="s">
        <v>2889</v>
      </c>
      <c r="F1254" s="6">
        <v>38938</v>
      </c>
      <c r="G1254" s="5">
        <v>0</v>
      </c>
    </row>
    <row r="1255" spans="1:7" x14ac:dyDescent="0.25">
      <c r="A1255" s="1">
        <v>59203</v>
      </c>
      <c r="B1255" s="1" t="s">
        <v>2760</v>
      </c>
      <c r="C1255">
        <v>688</v>
      </c>
      <c r="D1255" s="1">
        <v>1</v>
      </c>
      <c r="E1255" s="1" t="s">
        <v>2889</v>
      </c>
      <c r="F1255" s="6">
        <v>38938</v>
      </c>
      <c r="G1255" s="5">
        <v>0</v>
      </c>
    </row>
    <row r="1256" spans="1:7" x14ac:dyDescent="0.25">
      <c r="A1256" s="1">
        <v>59261</v>
      </c>
      <c r="B1256" s="1" t="s">
        <v>2760</v>
      </c>
      <c r="C1256">
        <v>688</v>
      </c>
      <c r="D1256" s="1">
        <v>1</v>
      </c>
      <c r="E1256" s="1" t="s">
        <v>2889</v>
      </c>
      <c r="F1256" s="6">
        <v>38939</v>
      </c>
      <c r="G1256" s="5">
        <v>11000</v>
      </c>
    </row>
    <row r="1257" spans="1:7" x14ac:dyDescent="0.25">
      <c r="A1257" s="1">
        <v>61404</v>
      </c>
      <c r="B1257" s="1" t="s">
        <v>2760</v>
      </c>
      <c r="C1257">
        <v>688</v>
      </c>
      <c r="D1257" s="1">
        <v>1</v>
      </c>
      <c r="E1257" s="1" t="s">
        <v>2889</v>
      </c>
      <c r="F1257" s="6">
        <v>39107</v>
      </c>
      <c r="G1257" s="5">
        <v>11000</v>
      </c>
    </row>
    <row r="1258" spans="1:7" x14ac:dyDescent="0.25">
      <c r="A1258" s="1">
        <v>64292</v>
      </c>
      <c r="B1258" s="1" t="s">
        <v>2760</v>
      </c>
      <c r="C1258">
        <v>688</v>
      </c>
      <c r="D1258" s="1">
        <v>1</v>
      </c>
      <c r="E1258" s="1" t="s">
        <v>2889</v>
      </c>
      <c r="F1258" s="6">
        <v>39310</v>
      </c>
      <c r="G1258" s="5">
        <v>12000</v>
      </c>
    </row>
    <row r="1259" spans="1:7" x14ac:dyDescent="0.25">
      <c r="A1259" s="1">
        <v>64942</v>
      </c>
      <c r="B1259" s="1" t="s">
        <v>2760</v>
      </c>
      <c r="C1259">
        <v>688</v>
      </c>
      <c r="D1259" s="1">
        <v>1</v>
      </c>
      <c r="E1259" s="1" t="s">
        <v>2889</v>
      </c>
      <c r="F1259" s="6">
        <v>39366</v>
      </c>
      <c r="G1259" s="5">
        <v>12000</v>
      </c>
    </row>
    <row r="1260" spans="1:7" x14ac:dyDescent="0.25">
      <c r="A1260" s="1">
        <v>67532</v>
      </c>
      <c r="B1260" s="1" t="s">
        <v>2760</v>
      </c>
      <c r="C1260">
        <v>688</v>
      </c>
      <c r="D1260" s="1">
        <v>1</v>
      </c>
      <c r="E1260" s="1" t="s">
        <v>2889</v>
      </c>
      <c r="F1260" s="6">
        <v>39560</v>
      </c>
      <c r="G1260" s="5">
        <v>12000</v>
      </c>
    </row>
    <row r="1261" spans="1:7" x14ac:dyDescent="0.25">
      <c r="A1261" s="1">
        <v>71277</v>
      </c>
      <c r="B1261" s="1" t="s">
        <v>2760</v>
      </c>
      <c r="C1261">
        <v>688</v>
      </c>
      <c r="D1261" s="1">
        <v>1</v>
      </c>
      <c r="E1261" s="1" t="s">
        <v>2638</v>
      </c>
      <c r="F1261" s="6">
        <v>39882</v>
      </c>
      <c r="G1261" s="5">
        <v>0</v>
      </c>
    </row>
    <row r="1262" spans="1:7" x14ac:dyDescent="0.25">
      <c r="A1262" s="1">
        <v>82347</v>
      </c>
      <c r="B1262" s="1" t="s">
        <v>2760</v>
      </c>
      <c r="C1262">
        <v>688</v>
      </c>
      <c r="D1262" s="1">
        <v>1</v>
      </c>
      <c r="E1262" s="1" t="s">
        <v>2638</v>
      </c>
      <c r="F1262" s="6">
        <v>41022</v>
      </c>
      <c r="G1262" s="5">
        <v>25900</v>
      </c>
    </row>
    <row r="1263" spans="1:7" x14ac:dyDescent="0.25">
      <c r="A1263" s="1">
        <v>52797</v>
      </c>
      <c r="B1263" s="1" t="s">
        <v>2852</v>
      </c>
      <c r="C1263">
        <v>689</v>
      </c>
      <c r="D1263" s="1">
        <v>1</v>
      </c>
      <c r="E1263" s="1" t="s">
        <v>3087</v>
      </c>
      <c r="F1263" s="6">
        <v>38384</v>
      </c>
      <c r="G1263" s="5">
        <v>0</v>
      </c>
    </row>
    <row r="1264" spans="1:7" x14ac:dyDescent="0.25">
      <c r="A1264" s="1">
        <v>72127</v>
      </c>
      <c r="B1264" s="1" t="s">
        <v>2852</v>
      </c>
      <c r="C1264">
        <v>689</v>
      </c>
      <c r="D1264" s="1">
        <v>1</v>
      </c>
      <c r="E1264" s="1" t="s">
        <v>2638</v>
      </c>
      <c r="F1264" s="6">
        <v>39980</v>
      </c>
      <c r="G1264" s="5">
        <v>0</v>
      </c>
    </row>
    <row r="1265" spans="1:7" x14ac:dyDescent="0.25">
      <c r="A1265" s="1">
        <v>73307</v>
      </c>
      <c r="B1265" s="1" t="s">
        <v>2852</v>
      </c>
      <c r="C1265">
        <v>689</v>
      </c>
      <c r="D1265" s="1">
        <v>1</v>
      </c>
      <c r="E1265" s="1" t="s">
        <v>2638</v>
      </c>
      <c r="F1265" s="6">
        <v>40126</v>
      </c>
      <c r="G1265" s="5">
        <v>0</v>
      </c>
    </row>
    <row r="1266" spans="1:7" x14ac:dyDescent="0.25">
      <c r="A1266" s="1">
        <v>73306</v>
      </c>
      <c r="B1266" s="1" t="s">
        <v>2852</v>
      </c>
      <c r="C1266">
        <v>689</v>
      </c>
      <c r="D1266" s="1">
        <v>1</v>
      </c>
      <c r="E1266" s="1" t="s">
        <v>2638</v>
      </c>
      <c r="F1266" s="6">
        <v>40126</v>
      </c>
      <c r="G1266" s="5">
        <v>0</v>
      </c>
    </row>
    <row r="1267" spans="1:7" x14ac:dyDescent="0.25">
      <c r="A1267" s="1">
        <v>53059</v>
      </c>
      <c r="B1267" s="1" t="s">
        <v>3085</v>
      </c>
      <c r="C1267">
        <v>691</v>
      </c>
      <c r="D1267" s="1">
        <v>1</v>
      </c>
      <c r="E1267" s="1" t="s">
        <v>2423</v>
      </c>
      <c r="F1267" s="6">
        <v>38399</v>
      </c>
      <c r="G1267" s="5">
        <v>0</v>
      </c>
    </row>
    <row r="1268" spans="1:7" x14ac:dyDescent="0.25">
      <c r="A1268" s="1">
        <v>52832</v>
      </c>
      <c r="B1268" s="1" t="s">
        <v>3086</v>
      </c>
      <c r="C1268">
        <v>692</v>
      </c>
      <c r="D1268" s="1">
        <v>1</v>
      </c>
      <c r="E1268" s="1" t="s">
        <v>2809</v>
      </c>
      <c r="F1268" s="6">
        <v>38386</v>
      </c>
      <c r="G1268" s="5">
        <v>16500</v>
      </c>
    </row>
    <row r="1269" spans="1:7" x14ac:dyDescent="0.25">
      <c r="A1269" s="1">
        <v>58325</v>
      </c>
      <c r="B1269" s="1" t="s">
        <v>2783</v>
      </c>
      <c r="C1269">
        <v>693</v>
      </c>
      <c r="D1269" s="1">
        <v>1</v>
      </c>
      <c r="E1269" s="1" t="s">
        <v>3028</v>
      </c>
      <c r="F1269" s="6">
        <v>38859</v>
      </c>
      <c r="G1269" s="5">
        <v>21500</v>
      </c>
    </row>
    <row r="1270" spans="1:7" x14ac:dyDescent="0.25">
      <c r="A1270" s="1">
        <v>60159</v>
      </c>
      <c r="B1270" s="1" t="s">
        <v>2783</v>
      </c>
      <c r="C1270">
        <v>693</v>
      </c>
      <c r="D1270" s="1">
        <v>1</v>
      </c>
      <c r="E1270" s="1" t="s">
        <v>2467</v>
      </c>
      <c r="F1270" s="6">
        <v>39003</v>
      </c>
      <c r="G1270" s="5">
        <v>0</v>
      </c>
    </row>
    <row r="1271" spans="1:7" x14ac:dyDescent="0.25">
      <c r="A1271" s="1">
        <v>62581</v>
      </c>
      <c r="B1271" s="1" t="s">
        <v>2783</v>
      </c>
      <c r="C1271">
        <v>693</v>
      </c>
      <c r="D1271" s="1">
        <v>1</v>
      </c>
      <c r="E1271" s="1" t="s">
        <v>2483</v>
      </c>
      <c r="F1271" s="6">
        <v>39177</v>
      </c>
      <c r="G1271" s="5">
        <v>0</v>
      </c>
    </row>
    <row r="1272" spans="1:7" x14ac:dyDescent="0.25">
      <c r="A1272" s="1">
        <v>62570</v>
      </c>
      <c r="B1272" s="1" t="s">
        <v>2783</v>
      </c>
      <c r="C1272">
        <v>693</v>
      </c>
      <c r="D1272" s="1">
        <v>1</v>
      </c>
      <c r="E1272" s="1" t="s">
        <v>2483</v>
      </c>
      <c r="F1272" s="6">
        <v>39177</v>
      </c>
      <c r="G1272" s="5">
        <v>0</v>
      </c>
    </row>
    <row r="1273" spans="1:7" x14ac:dyDescent="0.25">
      <c r="A1273" s="1">
        <v>62558</v>
      </c>
      <c r="B1273" s="1" t="s">
        <v>2783</v>
      </c>
      <c r="C1273">
        <v>693</v>
      </c>
      <c r="D1273" s="1">
        <v>1</v>
      </c>
      <c r="E1273" s="1" t="s">
        <v>2483</v>
      </c>
      <c r="F1273" s="6">
        <v>39177</v>
      </c>
      <c r="G1273" s="5">
        <v>0</v>
      </c>
    </row>
    <row r="1274" spans="1:7" x14ac:dyDescent="0.25">
      <c r="A1274" s="1">
        <v>80494</v>
      </c>
      <c r="B1274" s="1" t="s">
        <v>2783</v>
      </c>
      <c r="C1274">
        <v>693</v>
      </c>
      <c r="D1274" s="1">
        <v>1</v>
      </c>
      <c r="E1274" s="1" t="s">
        <v>2784</v>
      </c>
      <c r="F1274" s="6">
        <v>40849</v>
      </c>
      <c r="G1274" s="5">
        <v>31500</v>
      </c>
    </row>
    <row r="1275" spans="1:7" x14ac:dyDescent="0.25">
      <c r="A1275" s="1">
        <v>53468</v>
      </c>
      <c r="B1275" s="1" t="s">
        <v>3081</v>
      </c>
      <c r="C1275">
        <v>695</v>
      </c>
      <c r="D1275" s="1">
        <v>1</v>
      </c>
      <c r="E1275" s="1" t="s">
        <v>3082</v>
      </c>
      <c r="F1275" s="6">
        <v>38429</v>
      </c>
      <c r="G1275" s="5">
        <v>21700</v>
      </c>
    </row>
    <row r="1276" spans="1:7" x14ac:dyDescent="0.25">
      <c r="A1276" s="1">
        <v>54512</v>
      </c>
      <c r="B1276" s="1" t="s">
        <v>2745</v>
      </c>
      <c r="C1276">
        <v>697</v>
      </c>
      <c r="D1276" s="1">
        <v>1</v>
      </c>
      <c r="E1276" s="1" t="s">
        <v>3071</v>
      </c>
      <c r="F1276" s="6">
        <v>38440</v>
      </c>
      <c r="G1276" s="5">
        <v>13132</v>
      </c>
    </row>
    <row r="1277" spans="1:7" x14ac:dyDescent="0.25">
      <c r="A1277" s="1">
        <v>53559</v>
      </c>
      <c r="B1277" s="1" t="s">
        <v>2745</v>
      </c>
      <c r="C1277">
        <v>697</v>
      </c>
      <c r="D1277" s="1">
        <v>4</v>
      </c>
      <c r="E1277" s="1" t="s">
        <v>3071</v>
      </c>
      <c r="F1277" s="6">
        <v>38440</v>
      </c>
      <c r="G1277" s="5">
        <v>13132</v>
      </c>
    </row>
    <row r="1278" spans="1:7" x14ac:dyDescent="0.25">
      <c r="A1278" s="1">
        <v>83808</v>
      </c>
      <c r="B1278" s="1" t="s">
        <v>2745</v>
      </c>
      <c r="C1278">
        <v>697</v>
      </c>
      <c r="D1278" s="1">
        <v>1</v>
      </c>
      <c r="E1278" s="1" t="s">
        <v>2746</v>
      </c>
      <c r="F1278" s="6">
        <v>41176</v>
      </c>
      <c r="G1278" s="5">
        <v>38500</v>
      </c>
    </row>
    <row r="1279" spans="1:7" x14ac:dyDescent="0.25">
      <c r="A1279" s="1">
        <v>53563</v>
      </c>
      <c r="B1279" s="1" t="s">
        <v>3078</v>
      </c>
      <c r="C1279">
        <v>698</v>
      </c>
      <c r="D1279" s="1">
        <v>2</v>
      </c>
      <c r="E1279" s="1" t="s">
        <v>3071</v>
      </c>
      <c r="F1279" s="6">
        <v>38440</v>
      </c>
      <c r="G1279" s="5">
        <v>10452</v>
      </c>
    </row>
    <row r="1280" spans="1:7" x14ac:dyDescent="0.25">
      <c r="A1280" s="1">
        <v>54270</v>
      </c>
      <c r="B1280" s="1" t="s">
        <v>3074</v>
      </c>
      <c r="C1280">
        <v>701</v>
      </c>
      <c r="D1280" s="1">
        <v>1</v>
      </c>
      <c r="E1280" s="1" t="s">
        <v>3049</v>
      </c>
      <c r="F1280" s="6">
        <v>38502</v>
      </c>
      <c r="G1280" s="5">
        <v>0</v>
      </c>
    </row>
    <row r="1281" spans="1:7" x14ac:dyDescent="0.25">
      <c r="A1281" s="1">
        <v>53964</v>
      </c>
      <c r="B1281" s="1" t="s">
        <v>2661</v>
      </c>
      <c r="C1281">
        <v>702</v>
      </c>
      <c r="D1281" s="1">
        <v>1</v>
      </c>
      <c r="E1281" s="1" t="s">
        <v>2716</v>
      </c>
      <c r="F1281" s="6">
        <v>38469</v>
      </c>
      <c r="G1281" s="5">
        <v>0</v>
      </c>
    </row>
    <row r="1282" spans="1:7" x14ac:dyDescent="0.25">
      <c r="A1282" s="1">
        <v>54664</v>
      </c>
      <c r="B1282" s="1" t="s">
        <v>2661</v>
      </c>
      <c r="C1282">
        <v>702</v>
      </c>
      <c r="D1282" s="1">
        <v>1</v>
      </c>
      <c r="E1282" s="1" t="s">
        <v>2716</v>
      </c>
      <c r="F1282" s="6">
        <v>38532</v>
      </c>
      <c r="G1282" s="5">
        <v>26000</v>
      </c>
    </row>
    <row r="1283" spans="1:7" x14ac:dyDescent="0.25">
      <c r="A1283" s="1">
        <v>66343</v>
      </c>
      <c r="B1283" s="1" t="s">
        <v>2661</v>
      </c>
      <c r="C1283">
        <v>702</v>
      </c>
      <c r="D1283" s="1">
        <v>1</v>
      </c>
      <c r="E1283" s="1" t="s">
        <v>2453</v>
      </c>
      <c r="F1283" s="6">
        <v>39479</v>
      </c>
      <c r="G1283" s="5">
        <v>0</v>
      </c>
    </row>
    <row r="1284" spans="1:7" x14ac:dyDescent="0.25">
      <c r="A1284" s="1">
        <v>86670</v>
      </c>
      <c r="B1284" s="1" t="s">
        <v>2661</v>
      </c>
      <c r="C1284">
        <v>702</v>
      </c>
      <c r="D1284" s="1">
        <v>1</v>
      </c>
      <c r="E1284" s="1" t="s">
        <v>2453</v>
      </c>
      <c r="F1284" s="6">
        <v>41474</v>
      </c>
      <c r="G1284" s="5">
        <v>0</v>
      </c>
    </row>
    <row r="1285" spans="1:7" x14ac:dyDescent="0.25">
      <c r="A1285" s="1">
        <v>91971</v>
      </c>
      <c r="B1285" s="1" t="s">
        <v>2661</v>
      </c>
      <c r="C1285">
        <v>702</v>
      </c>
      <c r="D1285" s="1">
        <v>1</v>
      </c>
      <c r="E1285" s="1" t="s">
        <v>2453</v>
      </c>
      <c r="F1285" s="6">
        <v>41976</v>
      </c>
      <c r="G1285" s="5">
        <v>55000</v>
      </c>
    </row>
    <row r="1286" spans="1:7" x14ac:dyDescent="0.25">
      <c r="A1286" s="1">
        <v>53934</v>
      </c>
      <c r="B1286" s="1" t="s">
        <v>3076</v>
      </c>
      <c r="C1286">
        <v>703</v>
      </c>
      <c r="D1286" s="1">
        <v>1</v>
      </c>
      <c r="E1286" s="1" t="s">
        <v>2716</v>
      </c>
      <c r="F1286" s="6">
        <v>38469</v>
      </c>
      <c r="G1286" s="5">
        <v>0</v>
      </c>
    </row>
    <row r="1287" spans="1:7" x14ac:dyDescent="0.25">
      <c r="A1287" s="1">
        <v>54961</v>
      </c>
      <c r="B1287" s="1" t="s">
        <v>3069</v>
      </c>
      <c r="C1287">
        <v>704</v>
      </c>
      <c r="D1287" s="1">
        <v>1</v>
      </c>
      <c r="E1287" s="1" t="s">
        <v>3053</v>
      </c>
      <c r="F1287" s="6">
        <v>38555</v>
      </c>
      <c r="G1287" s="5">
        <v>0</v>
      </c>
    </row>
    <row r="1288" spans="1:7" x14ac:dyDescent="0.25">
      <c r="A1288" s="1">
        <v>54505</v>
      </c>
      <c r="B1288" s="1" t="s">
        <v>2610</v>
      </c>
      <c r="C1288">
        <v>705</v>
      </c>
      <c r="D1288" s="1">
        <v>2</v>
      </c>
      <c r="E1288" s="1" t="s">
        <v>2716</v>
      </c>
      <c r="F1288" s="6">
        <v>38518</v>
      </c>
      <c r="G1288" s="5">
        <v>0</v>
      </c>
    </row>
    <row r="1289" spans="1:7" x14ac:dyDescent="0.25">
      <c r="A1289" s="1">
        <v>65199</v>
      </c>
      <c r="B1289" s="1" t="s">
        <v>2610</v>
      </c>
      <c r="C1289">
        <v>705</v>
      </c>
      <c r="D1289" s="1">
        <v>1</v>
      </c>
      <c r="E1289" s="1" t="s">
        <v>2716</v>
      </c>
      <c r="F1289" s="6">
        <v>39391</v>
      </c>
      <c r="G1289" s="5">
        <v>0</v>
      </c>
    </row>
    <row r="1290" spans="1:7" x14ac:dyDescent="0.25">
      <c r="A1290" s="1">
        <v>96324</v>
      </c>
      <c r="B1290" s="1" t="s">
        <v>2610</v>
      </c>
      <c r="C1290">
        <v>705</v>
      </c>
      <c r="D1290" s="1">
        <v>1</v>
      </c>
      <c r="E1290" s="1" t="s">
        <v>2611</v>
      </c>
      <c r="F1290" s="6">
        <v>42429</v>
      </c>
      <c r="G1290" s="5">
        <v>42630</v>
      </c>
    </row>
    <row r="1291" spans="1:7" x14ac:dyDescent="0.25">
      <c r="A1291" s="1">
        <v>54984</v>
      </c>
      <c r="B1291" s="1" t="s">
        <v>3068</v>
      </c>
      <c r="C1291">
        <v>707</v>
      </c>
      <c r="D1291" s="1">
        <v>1</v>
      </c>
      <c r="E1291" s="1" t="s">
        <v>2975</v>
      </c>
      <c r="F1291" s="6">
        <v>38548</v>
      </c>
      <c r="G1291" s="5">
        <v>0</v>
      </c>
    </row>
    <row r="1292" spans="1:7" x14ac:dyDescent="0.25">
      <c r="A1292" s="1">
        <v>55156</v>
      </c>
      <c r="B1292" s="1" t="s">
        <v>3016</v>
      </c>
      <c r="C1292">
        <v>708</v>
      </c>
      <c r="D1292" s="1">
        <v>1</v>
      </c>
      <c r="E1292" s="1" t="s">
        <v>3043</v>
      </c>
      <c r="F1292" s="6">
        <v>38573</v>
      </c>
      <c r="G1292" s="5">
        <v>0</v>
      </c>
    </row>
    <row r="1293" spans="1:7" x14ac:dyDescent="0.25">
      <c r="A1293" s="1">
        <v>59492</v>
      </c>
      <c r="B1293" s="1" t="s">
        <v>3016</v>
      </c>
      <c r="C1293">
        <v>708</v>
      </c>
      <c r="D1293" s="1">
        <v>1</v>
      </c>
      <c r="E1293" s="1" t="s">
        <v>2974</v>
      </c>
      <c r="F1293" s="6">
        <v>38707</v>
      </c>
      <c r="G1293" s="5">
        <v>0</v>
      </c>
    </row>
    <row r="1294" spans="1:7" x14ac:dyDescent="0.25">
      <c r="A1294" s="1">
        <v>55950</v>
      </c>
      <c r="B1294" s="1" t="s">
        <v>3059</v>
      </c>
      <c r="C1294">
        <v>709</v>
      </c>
      <c r="D1294" s="1">
        <v>1</v>
      </c>
      <c r="E1294" s="1" t="s">
        <v>3002</v>
      </c>
      <c r="F1294" s="6">
        <v>38650</v>
      </c>
      <c r="G1294" s="5">
        <v>0</v>
      </c>
    </row>
    <row r="1295" spans="1:7" x14ac:dyDescent="0.25">
      <c r="A1295" s="1">
        <v>54032</v>
      </c>
      <c r="B1295" s="1" t="s">
        <v>3075</v>
      </c>
      <c r="C1295">
        <v>710</v>
      </c>
      <c r="D1295" s="1">
        <v>1</v>
      </c>
      <c r="E1295" s="1" t="s">
        <v>2716</v>
      </c>
      <c r="F1295" s="6">
        <v>38481</v>
      </c>
      <c r="G1295" s="5">
        <v>10500</v>
      </c>
    </row>
    <row r="1296" spans="1:7" x14ac:dyDescent="0.25">
      <c r="A1296" s="1">
        <v>56088</v>
      </c>
      <c r="B1296" s="1" t="s">
        <v>3058</v>
      </c>
      <c r="C1296">
        <v>711</v>
      </c>
      <c r="D1296" s="1">
        <v>1</v>
      </c>
      <c r="E1296" s="1" t="s">
        <v>2889</v>
      </c>
      <c r="F1296" s="6">
        <v>38664</v>
      </c>
      <c r="G1296" s="5">
        <v>14000</v>
      </c>
    </row>
    <row r="1297" spans="1:7" x14ac:dyDescent="0.25">
      <c r="A1297" s="1">
        <v>56198</v>
      </c>
      <c r="B1297" s="1" t="s">
        <v>3056</v>
      </c>
      <c r="C1297">
        <v>712</v>
      </c>
      <c r="D1297" s="1">
        <v>1</v>
      </c>
      <c r="E1297" s="1" t="s">
        <v>3057</v>
      </c>
      <c r="F1297" s="6">
        <v>38671</v>
      </c>
      <c r="G1297" s="5">
        <v>10150</v>
      </c>
    </row>
    <row r="1298" spans="1:7" x14ac:dyDescent="0.25">
      <c r="A1298" s="1">
        <v>56196</v>
      </c>
      <c r="B1298" s="1" t="s">
        <v>3056</v>
      </c>
      <c r="C1298">
        <v>712</v>
      </c>
      <c r="D1298" s="1">
        <v>1</v>
      </c>
      <c r="E1298" s="1" t="s">
        <v>3057</v>
      </c>
      <c r="F1298" s="6">
        <v>38671</v>
      </c>
      <c r="G1298" s="5">
        <v>10150</v>
      </c>
    </row>
    <row r="1299" spans="1:7" x14ac:dyDescent="0.25">
      <c r="A1299" s="1">
        <v>56408</v>
      </c>
      <c r="B1299" s="1" t="s">
        <v>3050</v>
      </c>
      <c r="C1299">
        <v>713</v>
      </c>
      <c r="D1299" s="1">
        <v>1</v>
      </c>
      <c r="E1299" s="1" t="s">
        <v>3051</v>
      </c>
      <c r="F1299" s="6">
        <v>38688</v>
      </c>
      <c r="G1299" s="5">
        <v>0</v>
      </c>
    </row>
    <row r="1300" spans="1:7" x14ac:dyDescent="0.25">
      <c r="A1300" s="1">
        <v>56579</v>
      </c>
      <c r="B1300" s="1" t="s">
        <v>3047</v>
      </c>
      <c r="C1300">
        <v>714</v>
      </c>
      <c r="D1300" s="1">
        <v>1</v>
      </c>
      <c r="E1300" s="1" t="s">
        <v>3002</v>
      </c>
      <c r="F1300" s="6">
        <v>38702</v>
      </c>
      <c r="G1300" s="5">
        <v>0</v>
      </c>
    </row>
    <row r="1301" spans="1:7" x14ac:dyDescent="0.25">
      <c r="A1301" s="1">
        <v>56398</v>
      </c>
      <c r="B1301" s="1" t="s">
        <v>3052</v>
      </c>
      <c r="C1301">
        <v>715</v>
      </c>
      <c r="D1301" s="1">
        <v>1</v>
      </c>
      <c r="E1301" s="1" t="s">
        <v>3053</v>
      </c>
      <c r="F1301" s="6">
        <v>38687</v>
      </c>
      <c r="G1301" s="5">
        <v>0</v>
      </c>
    </row>
    <row r="1302" spans="1:7" x14ac:dyDescent="0.25">
      <c r="A1302" s="1">
        <v>56796</v>
      </c>
      <c r="B1302" s="1" t="s">
        <v>3011</v>
      </c>
      <c r="C1302">
        <v>716</v>
      </c>
      <c r="D1302" s="1">
        <v>3</v>
      </c>
      <c r="E1302" s="1" t="s">
        <v>3012</v>
      </c>
      <c r="F1302" s="6">
        <v>38726</v>
      </c>
      <c r="G1302" s="5">
        <v>11900</v>
      </c>
    </row>
    <row r="1303" spans="1:7" x14ac:dyDescent="0.25">
      <c r="A1303" s="1">
        <v>59833</v>
      </c>
      <c r="B1303" s="1" t="s">
        <v>3011</v>
      </c>
      <c r="C1303">
        <v>716</v>
      </c>
      <c r="D1303" s="1">
        <v>1</v>
      </c>
      <c r="E1303" s="1" t="s">
        <v>3012</v>
      </c>
      <c r="F1303" s="6">
        <v>38981</v>
      </c>
      <c r="G1303" s="5">
        <v>11200</v>
      </c>
    </row>
    <row r="1304" spans="1:7" x14ac:dyDescent="0.25">
      <c r="A1304" s="1">
        <v>57008</v>
      </c>
      <c r="B1304" s="1" t="s">
        <v>3045</v>
      </c>
      <c r="C1304">
        <v>718</v>
      </c>
      <c r="D1304" s="1">
        <v>1</v>
      </c>
      <c r="E1304" s="1" t="s">
        <v>3044</v>
      </c>
      <c r="F1304" s="6">
        <v>38749</v>
      </c>
      <c r="G1304" s="5">
        <v>0</v>
      </c>
    </row>
    <row r="1305" spans="1:7" x14ac:dyDescent="0.25">
      <c r="A1305" s="1">
        <v>57005</v>
      </c>
      <c r="B1305" s="1" t="s">
        <v>3045</v>
      </c>
      <c r="C1305">
        <v>718</v>
      </c>
      <c r="D1305" s="1">
        <v>1</v>
      </c>
      <c r="E1305" s="1" t="s">
        <v>3044</v>
      </c>
      <c r="F1305" s="6">
        <v>38749</v>
      </c>
      <c r="G1305" s="5">
        <v>0</v>
      </c>
    </row>
    <row r="1306" spans="1:7" x14ac:dyDescent="0.25">
      <c r="A1306" s="1">
        <v>57020</v>
      </c>
      <c r="B1306" s="1" t="s">
        <v>2925</v>
      </c>
      <c r="C1306">
        <v>719</v>
      </c>
      <c r="D1306" s="1">
        <v>1</v>
      </c>
      <c r="E1306" s="1" t="s">
        <v>3044</v>
      </c>
      <c r="F1306" s="6">
        <v>38749</v>
      </c>
      <c r="G1306" s="5">
        <v>0</v>
      </c>
    </row>
    <row r="1307" spans="1:7" x14ac:dyDescent="0.25">
      <c r="A1307" s="1">
        <v>57017</v>
      </c>
      <c r="B1307" s="1" t="s">
        <v>2925</v>
      </c>
      <c r="C1307">
        <v>719</v>
      </c>
      <c r="D1307" s="1">
        <v>1</v>
      </c>
      <c r="E1307" s="1" t="s">
        <v>3044</v>
      </c>
      <c r="F1307" s="6">
        <v>38749</v>
      </c>
      <c r="G1307" s="5">
        <v>0</v>
      </c>
    </row>
    <row r="1308" spans="1:7" x14ac:dyDescent="0.25">
      <c r="A1308" s="1">
        <v>57013</v>
      </c>
      <c r="B1308" s="1" t="s">
        <v>2925</v>
      </c>
      <c r="C1308">
        <v>719</v>
      </c>
      <c r="D1308" s="1">
        <v>1</v>
      </c>
      <c r="E1308" s="1" t="s">
        <v>3044</v>
      </c>
      <c r="F1308" s="6">
        <v>38749</v>
      </c>
      <c r="G1308" s="5">
        <v>0</v>
      </c>
    </row>
    <row r="1309" spans="1:7" x14ac:dyDescent="0.25">
      <c r="A1309" s="1">
        <v>66822</v>
      </c>
      <c r="B1309" s="1" t="s">
        <v>2925</v>
      </c>
      <c r="C1309">
        <v>719</v>
      </c>
      <c r="D1309" s="1">
        <v>1</v>
      </c>
      <c r="E1309" s="1" t="s">
        <v>2926</v>
      </c>
      <c r="F1309" s="6">
        <v>39510</v>
      </c>
      <c r="G1309" s="5">
        <v>0</v>
      </c>
    </row>
    <row r="1310" spans="1:7" x14ac:dyDescent="0.25">
      <c r="A1310" s="1">
        <v>57205</v>
      </c>
      <c r="B1310" s="1" t="s">
        <v>2693</v>
      </c>
      <c r="C1310">
        <v>720</v>
      </c>
      <c r="D1310" s="1">
        <v>2</v>
      </c>
      <c r="E1310" s="1" t="s">
        <v>2720</v>
      </c>
      <c r="F1310" s="6">
        <v>38762</v>
      </c>
      <c r="G1310" s="5">
        <v>10850</v>
      </c>
    </row>
    <row r="1311" spans="1:7" x14ac:dyDescent="0.25">
      <c r="A1311" s="1">
        <v>57204</v>
      </c>
      <c r="B1311" s="1" t="s">
        <v>2693</v>
      </c>
      <c r="C1311">
        <v>720</v>
      </c>
      <c r="D1311" s="1">
        <v>1</v>
      </c>
      <c r="E1311" s="1" t="s">
        <v>2720</v>
      </c>
      <c r="F1311" s="6">
        <v>38762</v>
      </c>
      <c r="G1311" s="5">
        <v>10850</v>
      </c>
    </row>
    <row r="1312" spans="1:7" x14ac:dyDescent="0.25">
      <c r="A1312" s="1">
        <v>57615</v>
      </c>
      <c r="B1312" s="1" t="s">
        <v>2693</v>
      </c>
      <c r="C1312">
        <v>720</v>
      </c>
      <c r="D1312" s="1">
        <v>1</v>
      </c>
      <c r="E1312" s="1" t="s">
        <v>2423</v>
      </c>
      <c r="F1312" s="6">
        <v>38793</v>
      </c>
      <c r="G1312" s="5">
        <v>0</v>
      </c>
    </row>
    <row r="1313" spans="1:7" x14ac:dyDescent="0.25">
      <c r="A1313" s="1">
        <v>59076</v>
      </c>
      <c r="B1313" s="1" t="s">
        <v>2693</v>
      </c>
      <c r="C1313">
        <v>720</v>
      </c>
      <c r="D1313" s="1">
        <v>1</v>
      </c>
      <c r="E1313" s="1" t="s">
        <v>2423</v>
      </c>
      <c r="F1313" s="6">
        <v>38919</v>
      </c>
      <c r="G1313" s="5">
        <v>0</v>
      </c>
    </row>
    <row r="1314" spans="1:7" x14ac:dyDescent="0.25">
      <c r="A1314" s="1">
        <v>60368</v>
      </c>
      <c r="B1314" s="1" t="s">
        <v>2693</v>
      </c>
      <c r="C1314">
        <v>720</v>
      </c>
      <c r="D1314" s="1">
        <v>5</v>
      </c>
      <c r="E1314" s="1" t="s">
        <v>2720</v>
      </c>
      <c r="F1314" s="6">
        <v>39028</v>
      </c>
      <c r="G1314" s="5">
        <v>10850</v>
      </c>
    </row>
    <row r="1315" spans="1:7" x14ac:dyDescent="0.25">
      <c r="A1315" s="1">
        <v>60590</v>
      </c>
      <c r="B1315" s="1" t="s">
        <v>2693</v>
      </c>
      <c r="C1315">
        <v>720</v>
      </c>
      <c r="D1315" s="1">
        <v>5</v>
      </c>
      <c r="E1315" s="1" t="s">
        <v>2720</v>
      </c>
      <c r="F1315" s="6">
        <v>39042</v>
      </c>
      <c r="G1315" s="5">
        <v>9540</v>
      </c>
    </row>
    <row r="1316" spans="1:7" x14ac:dyDescent="0.25">
      <c r="A1316" s="1">
        <v>62904</v>
      </c>
      <c r="B1316" s="1" t="s">
        <v>2693</v>
      </c>
      <c r="C1316">
        <v>720</v>
      </c>
      <c r="D1316" s="1">
        <v>3</v>
      </c>
      <c r="E1316" s="1" t="s">
        <v>2720</v>
      </c>
      <c r="F1316" s="6">
        <v>39212</v>
      </c>
      <c r="G1316" s="5">
        <v>9982</v>
      </c>
    </row>
    <row r="1317" spans="1:7" x14ac:dyDescent="0.25">
      <c r="A1317" s="1">
        <v>67496</v>
      </c>
      <c r="B1317" s="1" t="s">
        <v>2693</v>
      </c>
      <c r="C1317">
        <v>720</v>
      </c>
      <c r="D1317" s="1">
        <v>3</v>
      </c>
      <c r="E1317" s="1" t="s">
        <v>2720</v>
      </c>
      <c r="F1317" s="6">
        <v>39373</v>
      </c>
      <c r="G1317" s="5">
        <v>10710</v>
      </c>
    </row>
    <row r="1318" spans="1:7" x14ac:dyDescent="0.25">
      <c r="A1318" s="1">
        <v>65001</v>
      </c>
      <c r="B1318" s="1" t="s">
        <v>2693</v>
      </c>
      <c r="C1318">
        <v>720</v>
      </c>
      <c r="D1318" s="1">
        <v>5</v>
      </c>
      <c r="E1318" s="1" t="s">
        <v>2720</v>
      </c>
      <c r="F1318" s="6">
        <v>39373</v>
      </c>
      <c r="G1318" s="5">
        <v>10710</v>
      </c>
    </row>
    <row r="1319" spans="1:7" x14ac:dyDescent="0.25">
      <c r="A1319" s="1">
        <v>65000</v>
      </c>
      <c r="B1319" s="1" t="s">
        <v>2693</v>
      </c>
      <c r="C1319">
        <v>720</v>
      </c>
      <c r="D1319" s="1">
        <v>2</v>
      </c>
      <c r="E1319" s="1" t="s">
        <v>2720</v>
      </c>
      <c r="F1319" s="6">
        <v>39373</v>
      </c>
      <c r="G1319" s="5">
        <v>10710</v>
      </c>
    </row>
    <row r="1320" spans="1:7" x14ac:dyDescent="0.25">
      <c r="A1320" s="1">
        <v>69454</v>
      </c>
      <c r="B1320" s="1" t="s">
        <v>2693</v>
      </c>
      <c r="C1320">
        <v>720</v>
      </c>
      <c r="D1320" s="1">
        <v>4</v>
      </c>
      <c r="E1320" s="1" t="s">
        <v>2867</v>
      </c>
      <c r="F1320" s="6">
        <v>39573</v>
      </c>
      <c r="G1320" s="5">
        <v>11900</v>
      </c>
    </row>
    <row r="1321" spans="1:7" x14ac:dyDescent="0.25">
      <c r="A1321" s="1">
        <v>67747</v>
      </c>
      <c r="B1321" s="1" t="s">
        <v>2693</v>
      </c>
      <c r="C1321">
        <v>720</v>
      </c>
      <c r="D1321" s="1">
        <v>5</v>
      </c>
      <c r="E1321" s="1" t="s">
        <v>2867</v>
      </c>
      <c r="F1321" s="6">
        <v>39573</v>
      </c>
      <c r="G1321" s="5">
        <v>11900</v>
      </c>
    </row>
    <row r="1322" spans="1:7" x14ac:dyDescent="0.25">
      <c r="A1322" s="1">
        <v>67746</v>
      </c>
      <c r="B1322" s="1" t="s">
        <v>2693</v>
      </c>
      <c r="C1322">
        <v>720</v>
      </c>
      <c r="D1322" s="1">
        <v>5</v>
      </c>
      <c r="E1322" s="1" t="s">
        <v>2867</v>
      </c>
      <c r="F1322" s="6">
        <v>39573</v>
      </c>
      <c r="G1322" s="5">
        <v>11900</v>
      </c>
    </row>
    <row r="1323" spans="1:7" x14ac:dyDescent="0.25">
      <c r="A1323" s="1">
        <v>67745</v>
      </c>
      <c r="B1323" s="1" t="s">
        <v>2693</v>
      </c>
      <c r="C1323">
        <v>720</v>
      </c>
      <c r="D1323" s="1">
        <v>5</v>
      </c>
      <c r="E1323" s="1" t="s">
        <v>2867</v>
      </c>
      <c r="F1323" s="6">
        <v>39573</v>
      </c>
      <c r="G1323" s="5">
        <v>11900</v>
      </c>
    </row>
    <row r="1324" spans="1:7" x14ac:dyDescent="0.25">
      <c r="A1324" s="1">
        <v>67666</v>
      </c>
      <c r="B1324" s="1" t="s">
        <v>2693</v>
      </c>
      <c r="C1324">
        <v>720</v>
      </c>
      <c r="D1324" s="1">
        <v>5</v>
      </c>
      <c r="E1324" s="1" t="s">
        <v>2867</v>
      </c>
      <c r="F1324" s="6">
        <v>39573</v>
      </c>
      <c r="G1324" s="5">
        <v>11900</v>
      </c>
    </row>
    <row r="1325" spans="1:7" x14ac:dyDescent="0.25">
      <c r="A1325" s="1">
        <v>67665</v>
      </c>
      <c r="B1325" s="1" t="s">
        <v>2693</v>
      </c>
      <c r="C1325">
        <v>720</v>
      </c>
      <c r="D1325" s="1">
        <v>5</v>
      </c>
      <c r="E1325" s="1" t="s">
        <v>2867</v>
      </c>
      <c r="F1325" s="6">
        <v>39573</v>
      </c>
      <c r="G1325" s="5">
        <v>11900</v>
      </c>
    </row>
    <row r="1326" spans="1:7" x14ac:dyDescent="0.25">
      <c r="A1326" s="1">
        <v>67664</v>
      </c>
      <c r="B1326" s="1" t="s">
        <v>2693</v>
      </c>
      <c r="C1326">
        <v>720</v>
      </c>
      <c r="D1326" s="1">
        <v>1</v>
      </c>
      <c r="E1326" s="1" t="s">
        <v>2867</v>
      </c>
      <c r="F1326" s="6">
        <v>39573</v>
      </c>
      <c r="G1326" s="5">
        <v>11900</v>
      </c>
    </row>
    <row r="1327" spans="1:7" x14ac:dyDescent="0.25">
      <c r="A1327" s="1">
        <v>67663</v>
      </c>
      <c r="B1327" s="1" t="s">
        <v>2693</v>
      </c>
      <c r="C1327">
        <v>720</v>
      </c>
      <c r="D1327" s="1">
        <v>0</v>
      </c>
      <c r="E1327" s="1" t="s">
        <v>2867</v>
      </c>
      <c r="F1327" s="6">
        <v>39573</v>
      </c>
      <c r="G1327" s="5">
        <v>11900</v>
      </c>
    </row>
    <row r="1328" spans="1:7" x14ac:dyDescent="0.25">
      <c r="A1328" s="1">
        <v>72174</v>
      </c>
      <c r="B1328" s="1" t="s">
        <v>2693</v>
      </c>
      <c r="C1328">
        <v>720</v>
      </c>
      <c r="D1328" s="1">
        <v>5</v>
      </c>
      <c r="E1328" s="1" t="s">
        <v>2867</v>
      </c>
      <c r="F1328" s="6">
        <v>39605</v>
      </c>
      <c r="G1328" s="5">
        <v>11900</v>
      </c>
    </row>
    <row r="1329" spans="1:7" x14ac:dyDescent="0.25">
      <c r="A1329" s="1">
        <v>68657</v>
      </c>
      <c r="B1329" s="1" t="s">
        <v>2693</v>
      </c>
      <c r="C1329">
        <v>720</v>
      </c>
      <c r="D1329" s="1">
        <v>5</v>
      </c>
      <c r="E1329" s="1" t="s">
        <v>2867</v>
      </c>
      <c r="F1329" s="6">
        <v>39605</v>
      </c>
      <c r="G1329" s="5">
        <v>11900</v>
      </c>
    </row>
    <row r="1330" spans="1:7" x14ac:dyDescent="0.25">
      <c r="A1330" s="1">
        <v>87628</v>
      </c>
      <c r="B1330" s="1" t="s">
        <v>2693</v>
      </c>
      <c r="C1330">
        <v>720</v>
      </c>
      <c r="D1330" s="1">
        <v>1</v>
      </c>
      <c r="E1330" s="1" t="s">
        <v>2694</v>
      </c>
      <c r="F1330" s="6">
        <v>41758</v>
      </c>
      <c r="G1330" s="5">
        <v>13500</v>
      </c>
    </row>
    <row r="1331" spans="1:7" x14ac:dyDescent="0.25">
      <c r="A1331" s="1">
        <v>57493</v>
      </c>
      <c r="B1331" s="1" t="s">
        <v>3040</v>
      </c>
      <c r="C1331">
        <v>721</v>
      </c>
      <c r="D1331" s="1">
        <v>1</v>
      </c>
      <c r="E1331" s="1" t="s">
        <v>3041</v>
      </c>
      <c r="F1331" s="6">
        <v>38785</v>
      </c>
      <c r="G1331" s="5">
        <v>0</v>
      </c>
    </row>
    <row r="1332" spans="1:7" x14ac:dyDescent="0.25">
      <c r="A1332" s="1">
        <v>62365</v>
      </c>
      <c r="B1332" s="1" t="s">
        <v>2985</v>
      </c>
      <c r="C1332">
        <v>722</v>
      </c>
      <c r="D1332" s="1">
        <v>1</v>
      </c>
      <c r="E1332" s="1" t="s">
        <v>2986</v>
      </c>
      <c r="F1332" s="6">
        <v>39167</v>
      </c>
      <c r="G1332" s="5">
        <v>0</v>
      </c>
    </row>
    <row r="1333" spans="1:7" x14ac:dyDescent="0.25">
      <c r="A1333" s="1">
        <v>57627</v>
      </c>
      <c r="B1333" s="1" t="s">
        <v>3034</v>
      </c>
      <c r="C1333">
        <v>723</v>
      </c>
      <c r="D1333" s="1">
        <v>1</v>
      </c>
      <c r="E1333" s="1" t="s">
        <v>3039</v>
      </c>
      <c r="F1333" s="6">
        <v>38793</v>
      </c>
      <c r="G1333" s="5">
        <v>16500</v>
      </c>
    </row>
    <row r="1334" spans="1:7" x14ac:dyDescent="0.25">
      <c r="A1334" s="1">
        <v>57768</v>
      </c>
      <c r="B1334" s="1" t="s">
        <v>3034</v>
      </c>
      <c r="C1334">
        <v>723</v>
      </c>
      <c r="D1334" s="1">
        <v>1</v>
      </c>
      <c r="E1334" s="1" t="s">
        <v>3035</v>
      </c>
      <c r="F1334" s="6">
        <v>38806</v>
      </c>
      <c r="G1334" s="5">
        <v>16500</v>
      </c>
    </row>
    <row r="1335" spans="1:7" x14ac:dyDescent="0.25">
      <c r="A1335" s="1">
        <v>57700</v>
      </c>
      <c r="B1335" s="1" t="s">
        <v>3037</v>
      </c>
      <c r="C1335">
        <v>724</v>
      </c>
      <c r="D1335" s="1">
        <v>1</v>
      </c>
      <c r="E1335" s="1" t="s">
        <v>2423</v>
      </c>
      <c r="F1335" s="6">
        <v>38800</v>
      </c>
      <c r="G1335" s="5">
        <v>0</v>
      </c>
    </row>
    <row r="1336" spans="1:7" x14ac:dyDescent="0.25">
      <c r="A1336" s="1">
        <v>57747</v>
      </c>
      <c r="B1336" s="1" t="s">
        <v>3036</v>
      </c>
      <c r="C1336">
        <v>725</v>
      </c>
      <c r="D1336" s="1">
        <v>1</v>
      </c>
      <c r="E1336" s="1" t="s">
        <v>2889</v>
      </c>
      <c r="F1336" s="6">
        <v>38805</v>
      </c>
      <c r="G1336" s="5">
        <v>9000</v>
      </c>
    </row>
    <row r="1337" spans="1:7" x14ac:dyDescent="0.25">
      <c r="A1337" s="1">
        <v>59485</v>
      </c>
      <c r="B1337" s="1" t="s">
        <v>3017</v>
      </c>
      <c r="C1337">
        <v>726</v>
      </c>
      <c r="D1337" s="1">
        <v>1</v>
      </c>
      <c r="E1337" s="1" t="s">
        <v>3018</v>
      </c>
      <c r="F1337" s="6">
        <v>38957</v>
      </c>
      <c r="G1337" s="5">
        <v>10580</v>
      </c>
    </row>
    <row r="1338" spans="1:7" x14ac:dyDescent="0.25">
      <c r="A1338" s="1">
        <v>57664</v>
      </c>
      <c r="B1338" s="1" t="s">
        <v>3038</v>
      </c>
      <c r="C1338">
        <v>727</v>
      </c>
      <c r="D1338" s="1">
        <v>1</v>
      </c>
      <c r="E1338" s="1" t="s">
        <v>3019</v>
      </c>
      <c r="F1338" s="6">
        <v>38798</v>
      </c>
      <c r="G1338" s="5">
        <v>0</v>
      </c>
    </row>
    <row r="1339" spans="1:7" x14ac:dyDescent="0.25">
      <c r="A1339" s="1">
        <v>84464</v>
      </c>
      <c r="B1339" s="1" t="s">
        <v>2727</v>
      </c>
      <c r="C1339">
        <v>728</v>
      </c>
      <c r="D1339" s="1">
        <v>1</v>
      </c>
      <c r="E1339" s="1" t="s">
        <v>2728</v>
      </c>
      <c r="F1339" s="6">
        <v>41240</v>
      </c>
      <c r="G1339" s="5">
        <v>14500</v>
      </c>
    </row>
    <row r="1340" spans="1:7" x14ac:dyDescent="0.25">
      <c r="A1340" s="1">
        <v>84480</v>
      </c>
      <c r="B1340" s="1" t="s">
        <v>2727</v>
      </c>
      <c r="C1340">
        <v>728</v>
      </c>
      <c r="D1340" s="1">
        <v>1</v>
      </c>
      <c r="E1340" s="1" t="s">
        <v>2423</v>
      </c>
      <c r="F1340" s="6">
        <v>41241</v>
      </c>
      <c r="G1340" s="5">
        <v>0</v>
      </c>
    </row>
    <row r="1341" spans="1:7" x14ac:dyDescent="0.25">
      <c r="A1341" s="1">
        <v>67836</v>
      </c>
      <c r="B1341" s="1" t="s">
        <v>2917</v>
      </c>
      <c r="C1341">
        <v>729</v>
      </c>
      <c r="D1341" s="1">
        <v>1</v>
      </c>
      <c r="E1341" s="1" t="s">
        <v>2918</v>
      </c>
      <c r="F1341" s="6">
        <v>38835</v>
      </c>
      <c r="G1341" s="5">
        <v>0</v>
      </c>
    </row>
    <row r="1342" spans="1:7" x14ac:dyDescent="0.25">
      <c r="A1342" s="1">
        <v>67822</v>
      </c>
      <c r="B1342" s="1" t="s">
        <v>2917</v>
      </c>
      <c r="C1342">
        <v>729</v>
      </c>
      <c r="D1342" s="1">
        <v>1</v>
      </c>
      <c r="E1342" s="1" t="s">
        <v>2918</v>
      </c>
      <c r="F1342" s="6">
        <v>38835</v>
      </c>
      <c r="G1342" s="5">
        <v>0</v>
      </c>
    </row>
    <row r="1343" spans="1:7" x14ac:dyDescent="0.25">
      <c r="A1343" s="1">
        <v>64206</v>
      </c>
      <c r="B1343" s="1" t="s">
        <v>2917</v>
      </c>
      <c r="C1343">
        <v>729</v>
      </c>
      <c r="D1343" s="1">
        <v>1</v>
      </c>
      <c r="E1343" s="1" t="s">
        <v>2918</v>
      </c>
      <c r="F1343" s="6">
        <v>38835</v>
      </c>
      <c r="G1343" s="5">
        <v>0</v>
      </c>
    </row>
    <row r="1344" spans="1:7" x14ac:dyDescent="0.25">
      <c r="A1344" s="1">
        <v>61557</v>
      </c>
      <c r="B1344" s="1" t="s">
        <v>2917</v>
      </c>
      <c r="C1344">
        <v>729</v>
      </c>
      <c r="D1344" s="1">
        <v>1</v>
      </c>
      <c r="E1344" s="1" t="s">
        <v>2918</v>
      </c>
      <c r="F1344" s="6">
        <v>38835</v>
      </c>
      <c r="G1344" s="5">
        <v>0</v>
      </c>
    </row>
    <row r="1345" spans="1:7" x14ac:dyDescent="0.25">
      <c r="A1345" s="1">
        <v>59901</v>
      </c>
      <c r="B1345" s="1" t="s">
        <v>2917</v>
      </c>
      <c r="C1345">
        <v>729</v>
      </c>
      <c r="D1345" s="1">
        <v>1</v>
      </c>
      <c r="E1345" s="1" t="s">
        <v>2918</v>
      </c>
      <c r="F1345" s="6">
        <v>38835</v>
      </c>
      <c r="G1345" s="5">
        <v>0</v>
      </c>
    </row>
    <row r="1346" spans="1:7" x14ac:dyDescent="0.25">
      <c r="A1346" s="1">
        <v>58213</v>
      </c>
      <c r="B1346" s="1" t="s">
        <v>2917</v>
      </c>
      <c r="C1346">
        <v>729</v>
      </c>
      <c r="D1346" s="1">
        <v>1</v>
      </c>
      <c r="E1346" s="1" t="s">
        <v>2918</v>
      </c>
      <c r="F1346" s="6">
        <v>38835</v>
      </c>
      <c r="G1346" s="5">
        <v>6750</v>
      </c>
    </row>
    <row r="1347" spans="1:7" x14ac:dyDescent="0.25">
      <c r="A1347" s="1">
        <v>58210</v>
      </c>
      <c r="B1347" s="1" t="s">
        <v>2917</v>
      </c>
      <c r="C1347">
        <v>729</v>
      </c>
      <c r="D1347" s="1">
        <v>1</v>
      </c>
      <c r="E1347" s="1" t="s">
        <v>2918</v>
      </c>
      <c r="F1347" s="6">
        <v>38835</v>
      </c>
      <c r="G1347" s="5">
        <v>0</v>
      </c>
    </row>
    <row r="1348" spans="1:7" x14ac:dyDescent="0.25">
      <c r="A1348" s="1">
        <v>64773</v>
      </c>
      <c r="B1348" s="1" t="s">
        <v>2917</v>
      </c>
      <c r="C1348">
        <v>729</v>
      </c>
      <c r="D1348" s="1">
        <v>1</v>
      </c>
      <c r="E1348" s="1" t="s">
        <v>2918</v>
      </c>
      <c r="F1348" s="6">
        <v>39353</v>
      </c>
      <c r="G1348" s="5">
        <v>0</v>
      </c>
    </row>
    <row r="1349" spans="1:7" x14ac:dyDescent="0.25">
      <c r="A1349" s="1">
        <v>67846</v>
      </c>
      <c r="B1349" s="1" t="s">
        <v>2917</v>
      </c>
      <c r="C1349">
        <v>729</v>
      </c>
      <c r="D1349" s="1">
        <v>1</v>
      </c>
      <c r="E1349" s="1" t="s">
        <v>2918</v>
      </c>
      <c r="F1349" s="6">
        <v>39577</v>
      </c>
      <c r="G1349" s="5">
        <v>0</v>
      </c>
    </row>
    <row r="1350" spans="1:7" x14ac:dyDescent="0.25">
      <c r="A1350" s="1">
        <v>67843</v>
      </c>
      <c r="B1350" s="1" t="s">
        <v>2917</v>
      </c>
      <c r="C1350">
        <v>729</v>
      </c>
      <c r="D1350" s="1">
        <v>1</v>
      </c>
      <c r="E1350" s="1" t="s">
        <v>2918</v>
      </c>
      <c r="F1350" s="6">
        <v>39577</v>
      </c>
      <c r="G1350" s="5">
        <v>0</v>
      </c>
    </row>
    <row r="1351" spans="1:7" x14ac:dyDescent="0.25">
      <c r="A1351" s="1">
        <v>67829</v>
      </c>
      <c r="B1351" s="1" t="s">
        <v>2917</v>
      </c>
      <c r="C1351">
        <v>729</v>
      </c>
      <c r="D1351" s="1">
        <v>1</v>
      </c>
      <c r="E1351" s="1" t="s">
        <v>2918</v>
      </c>
      <c r="F1351" s="6">
        <v>39577</v>
      </c>
      <c r="G1351" s="5">
        <v>0</v>
      </c>
    </row>
    <row r="1352" spans="1:7" x14ac:dyDescent="0.25">
      <c r="A1352" s="1">
        <v>57948</v>
      </c>
      <c r="B1352" s="1" t="s">
        <v>3032</v>
      </c>
      <c r="C1352">
        <v>730</v>
      </c>
      <c r="D1352" s="1">
        <v>1</v>
      </c>
      <c r="E1352" s="1" t="s">
        <v>3033</v>
      </c>
      <c r="F1352" s="6">
        <v>38819</v>
      </c>
      <c r="G1352" s="5">
        <v>12500</v>
      </c>
    </row>
    <row r="1353" spans="1:7" x14ac:dyDescent="0.25">
      <c r="A1353" s="1">
        <v>57946</v>
      </c>
      <c r="B1353" s="1" t="s">
        <v>3032</v>
      </c>
      <c r="C1353">
        <v>730</v>
      </c>
      <c r="D1353" s="1">
        <v>1</v>
      </c>
      <c r="E1353" s="1" t="s">
        <v>3033</v>
      </c>
      <c r="F1353" s="6">
        <v>38819</v>
      </c>
      <c r="G1353" s="5">
        <v>0</v>
      </c>
    </row>
    <row r="1354" spans="1:7" x14ac:dyDescent="0.25">
      <c r="A1354" s="1">
        <v>60776</v>
      </c>
      <c r="B1354" s="1" t="s">
        <v>2948</v>
      </c>
      <c r="C1354">
        <v>731</v>
      </c>
      <c r="D1354" s="1">
        <v>1</v>
      </c>
      <c r="E1354" s="1" t="s">
        <v>2453</v>
      </c>
      <c r="F1354" s="6">
        <v>38236</v>
      </c>
      <c r="G1354" s="5">
        <v>0</v>
      </c>
    </row>
    <row r="1355" spans="1:7" x14ac:dyDescent="0.25">
      <c r="A1355" s="1">
        <v>58439</v>
      </c>
      <c r="B1355" s="1" t="s">
        <v>2948</v>
      </c>
      <c r="C1355">
        <v>731</v>
      </c>
      <c r="D1355" s="1">
        <v>1</v>
      </c>
      <c r="E1355" s="1" t="s">
        <v>3027</v>
      </c>
      <c r="F1355" s="6">
        <v>38842</v>
      </c>
      <c r="G1355" s="5">
        <v>15600</v>
      </c>
    </row>
    <row r="1356" spans="1:7" x14ac:dyDescent="0.25">
      <c r="A1356" s="1">
        <v>58154</v>
      </c>
      <c r="B1356" s="1" t="s">
        <v>1556</v>
      </c>
      <c r="C1356">
        <v>731</v>
      </c>
      <c r="D1356" s="1">
        <v>1</v>
      </c>
      <c r="E1356" s="1" t="s">
        <v>3029</v>
      </c>
      <c r="F1356" s="6">
        <v>38845</v>
      </c>
      <c r="G1356" s="5">
        <v>0</v>
      </c>
    </row>
    <row r="1357" spans="1:7" x14ac:dyDescent="0.25">
      <c r="A1357" s="1">
        <v>58294</v>
      </c>
      <c r="B1357" s="1" t="s">
        <v>2948</v>
      </c>
      <c r="C1357">
        <v>731</v>
      </c>
      <c r="D1357" s="1">
        <v>1</v>
      </c>
      <c r="E1357" s="1" t="s">
        <v>2949</v>
      </c>
      <c r="F1357" s="6">
        <v>38856</v>
      </c>
      <c r="G1357" s="5">
        <v>0</v>
      </c>
    </row>
    <row r="1358" spans="1:7" x14ac:dyDescent="0.25">
      <c r="A1358" s="1">
        <v>64926</v>
      </c>
      <c r="B1358" s="1" t="s">
        <v>2948</v>
      </c>
      <c r="C1358">
        <v>731</v>
      </c>
      <c r="D1358" s="1">
        <v>1</v>
      </c>
      <c r="E1358" s="1" t="s">
        <v>2949</v>
      </c>
      <c r="F1358" s="6">
        <v>39365</v>
      </c>
      <c r="G1358" s="5">
        <v>0</v>
      </c>
    </row>
    <row r="1359" spans="1:7" x14ac:dyDescent="0.25">
      <c r="A1359" s="1">
        <v>58744</v>
      </c>
      <c r="B1359" s="1" t="s">
        <v>3026</v>
      </c>
      <c r="C1359">
        <v>733</v>
      </c>
      <c r="D1359" s="1">
        <v>1</v>
      </c>
      <c r="E1359" s="1" t="s">
        <v>3002</v>
      </c>
      <c r="F1359" s="6">
        <v>38901</v>
      </c>
      <c r="G1359" s="5">
        <v>0</v>
      </c>
    </row>
    <row r="1360" spans="1:7" x14ac:dyDescent="0.25">
      <c r="A1360" s="1">
        <v>59713</v>
      </c>
      <c r="B1360" s="1" t="s">
        <v>3015</v>
      </c>
      <c r="C1360">
        <v>734</v>
      </c>
      <c r="D1360" s="1">
        <v>1</v>
      </c>
      <c r="E1360" s="1" t="s">
        <v>3002</v>
      </c>
      <c r="F1360" s="6">
        <v>38901</v>
      </c>
      <c r="G1360" s="5">
        <v>0</v>
      </c>
    </row>
    <row r="1361" spans="1:7" x14ac:dyDescent="0.25">
      <c r="A1361" s="1">
        <v>58764</v>
      </c>
      <c r="B1361" s="1" t="s">
        <v>3015</v>
      </c>
      <c r="C1361">
        <v>734</v>
      </c>
      <c r="D1361" s="1">
        <v>2</v>
      </c>
      <c r="E1361" s="1" t="s">
        <v>3002</v>
      </c>
      <c r="F1361" s="6">
        <v>38901</v>
      </c>
      <c r="G1361" s="5">
        <v>0</v>
      </c>
    </row>
    <row r="1362" spans="1:7" x14ac:dyDescent="0.25">
      <c r="A1362" s="1">
        <v>58754</v>
      </c>
      <c r="B1362" s="1" t="s">
        <v>3015</v>
      </c>
      <c r="C1362">
        <v>734</v>
      </c>
      <c r="D1362" s="1">
        <v>2</v>
      </c>
      <c r="E1362" s="1" t="s">
        <v>3002</v>
      </c>
      <c r="F1362" s="6">
        <v>38901</v>
      </c>
      <c r="G1362" s="5">
        <v>0</v>
      </c>
    </row>
    <row r="1363" spans="1:7" x14ac:dyDescent="0.25">
      <c r="A1363" s="1">
        <v>58738</v>
      </c>
      <c r="B1363" s="1" t="s">
        <v>3015</v>
      </c>
      <c r="C1363">
        <v>734</v>
      </c>
      <c r="D1363" s="1">
        <v>1</v>
      </c>
      <c r="E1363" s="1" t="s">
        <v>3002</v>
      </c>
      <c r="F1363" s="6">
        <v>38901</v>
      </c>
      <c r="G1363" s="5">
        <v>0</v>
      </c>
    </row>
    <row r="1364" spans="1:7" x14ac:dyDescent="0.25">
      <c r="A1364" s="1">
        <v>58728</v>
      </c>
      <c r="B1364" s="1" t="s">
        <v>3015</v>
      </c>
      <c r="C1364">
        <v>734</v>
      </c>
      <c r="D1364" s="1">
        <v>2</v>
      </c>
      <c r="E1364" s="1" t="s">
        <v>3002</v>
      </c>
      <c r="F1364" s="6">
        <v>38901</v>
      </c>
      <c r="G1364" s="5">
        <v>0</v>
      </c>
    </row>
    <row r="1365" spans="1:7" x14ac:dyDescent="0.25">
      <c r="A1365" s="1">
        <v>58905</v>
      </c>
      <c r="B1365" s="1" t="s">
        <v>3020</v>
      </c>
      <c r="C1365">
        <v>736</v>
      </c>
      <c r="D1365" s="1">
        <v>3</v>
      </c>
      <c r="E1365" s="1" t="s">
        <v>2423</v>
      </c>
      <c r="F1365" s="6">
        <v>38910</v>
      </c>
      <c r="G1365" s="5">
        <v>0</v>
      </c>
    </row>
    <row r="1366" spans="1:7" x14ac:dyDescent="0.25">
      <c r="A1366" s="1">
        <v>59100</v>
      </c>
      <c r="B1366" s="1" t="s">
        <v>2525</v>
      </c>
      <c r="C1366">
        <v>739</v>
      </c>
      <c r="D1366" s="1">
        <v>1</v>
      </c>
      <c r="E1366" s="1" t="s">
        <v>2945</v>
      </c>
      <c r="F1366" s="6">
        <v>38912</v>
      </c>
      <c r="G1366" s="5">
        <v>0</v>
      </c>
    </row>
    <row r="1367" spans="1:7" x14ac:dyDescent="0.25">
      <c r="A1367" s="1">
        <v>104820</v>
      </c>
      <c r="B1367" s="1" t="s">
        <v>2525</v>
      </c>
      <c r="C1367">
        <v>739</v>
      </c>
      <c r="D1367" s="1">
        <v>1</v>
      </c>
      <c r="E1367" s="1" t="s">
        <v>2460</v>
      </c>
      <c r="F1367" s="6">
        <v>43237</v>
      </c>
      <c r="G1367" s="5">
        <v>17950</v>
      </c>
    </row>
    <row r="1368" spans="1:7" x14ac:dyDescent="0.25">
      <c r="A1368" s="1">
        <v>56608</v>
      </c>
      <c r="B1368" s="1" t="s">
        <v>2887</v>
      </c>
      <c r="C1368">
        <v>740</v>
      </c>
      <c r="D1368" s="1">
        <v>1</v>
      </c>
      <c r="E1368" s="1" t="s">
        <v>2974</v>
      </c>
      <c r="F1368" s="6">
        <v>38945</v>
      </c>
      <c r="G1368" s="5">
        <v>0</v>
      </c>
    </row>
    <row r="1369" spans="1:7" x14ac:dyDescent="0.25">
      <c r="A1369" s="1">
        <v>62604</v>
      </c>
      <c r="B1369" s="1" t="s">
        <v>2887</v>
      </c>
      <c r="C1369">
        <v>740</v>
      </c>
      <c r="D1369" s="1">
        <v>1</v>
      </c>
      <c r="E1369" s="1" t="s">
        <v>2974</v>
      </c>
      <c r="F1369" s="6">
        <v>39177</v>
      </c>
      <c r="G1369" s="5">
        <v>0</v>
      </c>
    </row>
    <row r="1370" spans="1:7" x14ac:dyDescent="0.25">
      <c r="A1370" s="1">
        <v>62598</v>
      </c>
      <c r="B1370" s="1" t="s">
        <v>2887</v>
      </c>
      <c r="C1370">
        <v>740</v>
      </c>
      <c r="D1370" s="1">
        <v>1</v>
      </c>
      <c r="E1370" s="1" t="s">
        <v>2974</v>
      </c>
      <c r="F1370" s="6">
        <v>39177</v>
      </c>
      <c r="G1370" s="5">
        <v>0</v>
      </c>
    </row>
    <row r="1371" spans="1:7" x14ac:dyDescent="0.25">
      <c r="A1371" s="1">
        <v>70279</v>
      </c>
      <c r="B1371" s="1" t="s">
        <v>2887</v>
      </c>
      <c r="C1371">
        <v>740</v>
      </c>
      <c r="D1371" s="1">
        <v>1</v>
      </c>
      <c r="E1371" s="1" t="s">
        <v>2888</v>
      </c>
      <c r="F1371" s="6">
        <v>39773</v>
      </c>
      <c r="G1371" s="5">
        <v>22500</v>
      </c>
    </row>
    <row r="1372" spans="1:7" x14ac:dyDescent="0.25">
      <c r="A1372" s="1">
        <v>70798</v>
      </c>
      <c r="B1372" s="1" t="s">
        <v>2887</v>
      </c>
      <c r="C1372">
        <v>740</v>
      </c>
      <c r="D1372" s="1">
        <v>1</v>
      </c>
      <c r="E1372" s="1" t="s">
        <v>2888</v>
      </c>
      <c r="F1372" s="6">
        <v>39834</v>
      </c>
      <c r="G1372" s="5">
        <v>22500</v>
      </c>
    </row>
    <row r="1373" spans="1:7" x14ac:dyDescent="0.25">
      <c r="A1373" s="1">
        <v>59148</v>
      </c>
      <c r="B1373" s="1" t="s">
        <v>2921</v>
      </c>
      <c r="C1373">
        <v>741</v>
      </c>
      <c r="D1373" s="1">
        <v>1</v>
      </c>
      <c r="E1373" s="1" t="s">
        <v>3019</v>
      </c>
      <c r="F1373" s="6">
        <v>38936</v>
      </c>
      <c r="G1373" s="5">
        <v>7867</v>
      </c>
    </row>
    <row r="1374" spans="1:7" x14ac:dyDescent="0.25">
      <c r="A1374" s="1">
        <v>62230</v>
      </c>
      <c r="B1374" s="1" t="s">
        <v>2921</v>
      </c>
      <c r="C1374">
        <v>741</v>
      </c>
      <c r="D1374" s="1">
        <v>1</v>
      </c>
      <c r="E1374" s="1" t="s">
        <v>2677</v>
      </c>
      <c r="F1374" s="6">
        <v>39153</v>
      </c>
      <c r="G1374" s="5">
        <v>9000</v>
      </c>
    </row>
    <row r="1375" spans="1:7" x14ac:dyDescent="0.25">
      <c r="A1375" s="1">
        <v>62225</v>
      </c>
      <c r="B1375" s="1" t="s">
        <v>2987</v>
      </c>
      <c r="C1375">
        <v>741</v>
      </c>
      <c r="D1375" s="1">
        <v>1</v>
      </c>
      <c r="E1375" s="1" t="s">
        <v>2677</v>
      </c>
      <c r="F1375" s="6">
        <v>39153</v>
      </c>
      <c r="G1375" s="5">
        <v>9000</v>
      </c>
    </row>
    <row r="1376" spans="1:7" x14ac:dyDescent="0.25">
      <c r="A1376" s="1">
        <v>67297</v>
      </c>
      <c r="B1376" s="1" t="s">
        <v>2921</v>
      </c>
      <c r="C1376">
        <v>741</v>
      </c>
      <c r="D1376" s="1">
        <v>1</v>
      </c>
      <c r="E1376" s="1" t="s">
        <v>2922</v>
      </c>
      <c r="F1376" s="6">
        <v>39545</v>
      </c>
      <c r="G1376" s="5">
        <v>0</v>
      </c>
    </row>
    <row r="1377" spans="1:7" x14ac:dyDescent="0.25">
      <c r="A1377" s="1">
        <v>58580</v>
      </c>
      <c r="B1377" s="1" t="s">
        <v>2527</v>
      </c>
      <c r="C1377">
        <v>742</v>
      </c>
      <c r="D1377" s="1">
        <v>1</v>
      </c>
      <c r="E1377" s="1" t="s">
        <v>2677</v>
      </c>
      <c r="F1377" s="6">
        <v>38884</v>
      </c>
      <c r="G1377" s="5">
        <v>13000</v>
      </c>
    </row>
    <row r="1378" spans="1:7" x14ac:dyDescent="0.25">
      <c r="A1378" s="1">
        <v>58576</v>
      </c>
      <c r="B1378" s="1" t="s">
        <v>2527</v>
      </c>
      <c r="C1378">
        <v>742</v>
      </c>
      <c r="D1378" s="1">
        <v>1</v>
      </c>
      <c r="E1378" s="1" t="s">
        <v>2677</v>
      </c>
      <c r="F1378" s="6">
        <v>38884</v>
      </c>
      <c r="G1378" s="5">
        <v>13000</v>
      </c>
    </row>
    <row r="1379" spans="1:7" x14ac:dyDescent="0.25">
      <c r="A1379" s="1">
        <v>58572</v>
      </c>
      <c r="B1379" s="1" t="s">
        <v>2527</v>
      </c>
      <c r="C1379">
        <v>742</v>
      </c>
      <c r="D1379" s="1">
        <v>1</v>
      </c>
      <c r="E1379" s="1" t="s">
        <v>2677</v>
      </c>
      <c r="F1379" s="6">
        <v>38884</v>
      </c>
      <c r="G1379" s="5">
        <v>13000</v>
      </c>
    </row>
    <row r="1380" spans="1:7" x14ac:dyDescent="0.25">
      <c r="A1380" s="1">
        <v>58562</v>
      </c>
      <c r="B1380" s="1" t="s">
        <v>2527</v>
      </c>
      <c r="C1380">
        <v>742</v>
      </c>
      <c r="D1380" s="1">
        <v>1</v>
      </c>
      <c r="E1380" s="1" t="s">
        <v>2677</v>
      </c>
      <c r="F1380" s="6">
        <v>38884</v>
      </c>
      <c r="G1380" s="5">
        <v>13000</v>
      </c>
    </row>
    <row r="1381" spans="1:7" x14ac:dyDescent="0.25">
      <c r="A1381" s="1">
        <v>59445</v>
      </c>
      <c r="B1381" s="1" t="s">
        <v>2527</v>
      </c>
      <c r="C1381">
        <v>742</v>
      </c>
      <c r="D1381" s="1">
        <v>1</v>
      </c>
      <c r="E1381" s="1" t="s">
        <v>2677</v>
      </c>
      <c r="F1381" s="6">
        <v>38936</v>
      </c>
      <c r="G1381" s="5">
        <v>13000</v>
      </c>
    </row>
    <row r="1382" spans="1:7" x14ac:dyDescent="0.25">
      <c r="A1382" s="1">
        <v>62674</v>
      </c>
      <c r="B1382" s="1" t="s">
        <v>2527</v>
      </c>
      <c r="C1382">
        <v>742</v>
      </c>
      <c r="D1382" s="1">
        <v>1</v>
      </c>
      <c r="E1382" s="1" t="s">
        <v>2677</v>
      </c>
      <c r="F1382" s="6">
        <v>39189</v>
      </c>
      <c r="G1382" s="5">
        <v>13000</v>
      </c>
    </row>
    <row r="1383" spans="1:7" x14ac:dyDescent="0.25">
      <c r="A1383" s="1">
        <v>64882</v>
      </c>
      <c r="B1383" s="1" t="s">
        <v>2527</v>
      </c>
      <c r="C1383">
        <v>742</v>
      </c>
      <c r="D1383" s="1">
        <v>1</v>
      </c>
      <c r="E1383" s="1" t="s">
        <v>2950</v>
      </c>
      <c r="F1383" s="6">
        <v>39363</v>
      </c>
      <c r="G1383" s="5">
        <v>0</v>
      </c>
    </row>
    <row r="1384" spans="1:7" x14ac:dyDescent="0.25">
      <c r="A1384" s="1">
        <v>64875</v>
      </c>
      <c r="B1384" s="1" t="s">
        <v>2527</v>
      </c>
      <c r="C1384">
        <v>742</v>
      </c>
      <c r="D1384" s="1">
        <v>1</v>
      </c>
      <c r="E1384" s="1" t="s">
        <v>2677</v>
      </c>
      <c r="F1384" s="6">
        <v>39363</v>
      </c>
      <c r="G1384" s="5">
        <v>13000</v>
      </c>
    </row>
    <row r="1385" spans="1:7" x14ac:dyDescent="0.25">
      <c r="A1385" s="1">
        <v>64871</v>
      </c>
      <c r="B1385" s="1" t="s">
        <v>2527</v>
      </c>
      <c r="C1385">
        <v>742</v>
      </c>
      <c r="D1385" s="1">
        <v>1</v>
      </c>
      <c r="E1385" s="1" t="s">
        <v>2677</v>
      </c>
      <c r="F1385" s="6">
        <v>39363</v>
      </c>
      <c r="G1385" s="5">
        <v>13000</v>
      </c>
    </row>
    <row r="1386" spans="1:7" x14ac:dyDescent="0.25">
      <c r="A1386" s="1">
        <v>64867</v>
      </c>
      <c r="B1386" s="1" t="s">
        <v>2527</v>
      </c>
      <c r="C1386">
        <v>742</v>
      </c>
      <c r="D1386" s="1">
        <v>1</v>
      </c>
      <c r="E1386" s="1" t="s">
        <v>2677</v>
      </c>
      <c r="F1386" s="6">
        <v>39363</v>
      </c>
      <c r="G1386" s="5">
        <v>9100</v>
      </c>
    </row>
    <row r="1387" spans="1:7" x14ac:dyDescent="0.25">
      <c r="A1387" s="1">
        <v>64863</v>
      </c>
      <c r="B1387" s="1" t="s">
        <v>2527</v>
      </c>
      <c r="C1387">
        <v>742</v>
      </c>
      <c r="D1387" s="1">
        <v>1</v>
      </c>
      <c r="E1387" s="1" t="s">
        <v>2677</v>
      </c>
      <c r="F1387" s="6">
        <v>39363</v>
      </c>
      <c r="G1387" s="5">
        <v>13000</v>
      </c>
    </row>
    <row r="1388" spans="1:7" x14ac:dyDescent="0.25">
      <c r="A1388" s="1">
        <v>64859</v>
      </c>
      <c r="B1388" s="1" t="s">
        <v>2527</v>
      </c>
      <c r="C1388">
        <v>742</v>
      </c>
      <c r="D1388" s="1">
        <v>1</v>
      </c>
      <c r="E1388" s="1" t="s">
        <v>2677</v>
      </c>
      <c r="F1388" s="6">
        <v>39363</v>
      </c>
      <c r="G1388" s="5">
        <v>13000</v>
      </c>
    </row>
    <row r="1389" spans="1:7" x14ac:dyDescent="0.25">
      <c r="A1389" s="1">
        <v>64855</v>
      </c>
      <c r="B1389" s="1" t="s">
        <v>2527</v>
      </c>
      <c r="C1389">
        <v>742</v>
      </c>
      <c r="D1389" s="1">
        <v>1</v>
      </c>
      <c r="E1389" s="1" t="s">
        <v>2677</v>
      </c>
      <c r="F1389" s="6">
        <v>39363</v>
      </c>
      <c r="G1389" s="5">
        <v>13000</v>
      </c>
    </row>
    <row r="1390" spans="1:7" x14ac:dyDescent="0.25">
      <c r="A1390" s="1">
        <v>64851</v>
      </c>
      <c r="B1390" s="1" t="s">
        <v>2527</v>
      </c>
      <c r="C1390">
        <v>742</v>
      </c>
      <c r="D1390" s="1">
        <v>1</v>
      </c>
      <c r="E1390" s="1" t="s">
        <v>2677</v>
      </c>
      <c r="F1390" s="6">
        <v>39363</v>
      </c>
      <c r="G1390" s="5">
        <v>13000</v>
      </c>
    </row>
    <row r="1391" spans="1:7" x14ac:dyDescent="0.25">
      <c r="A1391" s="1">
        <v>67733</v>
      </c>
      <c r="B1391" s="1" t="s">
        <v>2527</v>
      </c>
      <c r="C1391">
        <v>742</v>
      </c>
      <c r="D1391" s="1">
        <v>1</v>
      </c>
      <c r="E1391" s="1" t="s">
        <v>2677</v>
      </c>
      <c r="F1391" s="6">
        <v>39575</v>
      </c>
      <c r="G1391" s="5">
        <v>9100</v>
      </c>
    </row>
    <row r="1392" spans="1:7" x14ac:dyDescent="0.25">
      <c r="A1392" s="1">
        <v>67729</v>
      </c>
      <c r="B1392" s="1" t="s">
        <v>2527</v>
      </c>
      <c r="C1392">
        <v>742</v>
      </c>
      <c r="D1392" s="1">
        <v>1</v>
      </c>
      <c r="E1392" s="1" t="s">
        <v>2677</v>
      </c>
      <c r="F1392" s="6">
        <v>39575</v>
      </c>
      <c r="G1392" s="5">
        <v>9100</v>
      </c>
    </row>
    <row r="1393" spans="1:7" x14ac:dyDescent="0.25">
      <c r="A1393" s="1">
        <v>67725</v>
      </c>
      <c r="B1393" s="1" t="s">
        <v>2527</v>
      </c>
      <c r="C1393">
        <v>742</v>
      </c>
      <c r="D1393" s="1">
        <v>1</v>
      </c>
      <c r="E1393" s="1" t="s">
        <v>2677</v>
      </c>
      <c r="F1393" s="6">
        <v>39575</v>
      </c>
      <c r="G1393" s="5">
        <v>9100</v>
      </c>
    </row>
    <row r="1394" spans="1:7" x14ac:dyDescent="0.25">
      <c r="A1394" s="1">
        <v>67721</v>
      </c>
      <c r="B1394" s="1" t="s">
        <v>2527</v>
      </c>
      <c r="C1394">
        <v>742</v>
      </c>
      <c r="D1394" s="1">
        <v>1</v>
      </c>
      <c r="E1394" s="1" t="s">
        <v>2677</v>
      </c>
      <c r="F1394" s="6">
        <v>39575</v>
      </c>
      <c r="G1394" s="5">
        <v>9100</v>
      </c>
    </row>
    <row r="1395" spans="1:7" x14ac:dyDescent="0.25">
      <c r="A1395" s="1">
        <v>67717</v>
      </c>
      <c r="B1395" s="1" t="s">
        <v>2527</v>
      </c>
      <c r="C1395">
        <v>742</v>
      </c>
      <c r="D1395" s="1">
        <v>1</v>
      </c>
      <c r="E1395" s="1" t="s">
        <v>2677</v>
      </c>
      <c r="F1395" s="6">
        <v>39575</v>
      </c>
      <c r="G1395" s="5">
        <v>9100</v>
      </c>
    </row>
    <row r="1396" spans="1:7" x14ac:dyDescent="0.25">
      <c r="A1396" s="1">
        <v>67713</v>
      </c>
      <c r="B1396" s="1" t="s">
        <v>2527</v>
      </c>
      <c r="C1396">
        <v>742</v>
      </c>
      <c r="D1396" s="1">
        <v>1</v>
      </c>
      <c r="E1396" s="1" t="s">
        <v>2677</v>
      </c>
      <c r="F1396" s="6">
        <v>39575</v>
      </c>
      <c r="G1396" s="5">
        <v>9100</v>
      </c>
    </row>
    <row r="1397" spans="1:7" x14ac:dyDescent="0.25">
      <c r="A1397" s="1">
        <v>67709</v>
      </c>
      <c r="B1397" s="1" t="s">
        <v>2527</v>
      </c>
      <c r="C1397">
        <v>742</v>
      </c>
      <c r="D1397" s="1">
        <v>1</v>
      </c>
      <c r="E1397" s="1" t="s">
        <v>2677</v>
      </c>
      <c r="F1397" s="6">
        <v>39575</v>
      </c>
      <c r="G1397" s="5">
        <v>9100</v>
      </c>
    </row>
    <row r="1398" spans="1:7" x14ac:dyDescent="0.25">
      <c r="A1398" s="1">
        <v>69017</v>
      </c>
      <c r="B1398" s="1" t="s">
        <v>2527</v>
      </c>
      <c r="C1398">
        <v>742</v>
      </c>
      <c r="D1398" s="1">
        <v>1</v>
      </c>
      <c r="E1398" s="1" t="s">
        <v>2453</v>
      </c>
      <c r="F1398" s="6">
        <v>39665</v>
      </c>
      <c r="G1398" s="5">
        <v>0</v>
      </c>
    </row>
    <row r="1399" spans="1:7" x14ac:dyDescent="0.25">
      <c r="A1399" s="1">
        <v>81327</v>
      </c>
      <c r="B1399" s="1" t="s">
        <v>2527</v>
      </c>
      <c r="C1399">
        <v>742</v>
      </c>
      <c r="D1399" s="1">
        <v>1</v>
      </c>
      <c r="E1399" s="1" t="s">
        <v>2677</v>
      </c>
      <c r="F1399" s="6">
        <v>40926</v>
      </c>
      <c r="G1399" s="5">
        <v>26000</v>
      </c>
    </row>
    <row r="1400" spans="1:7" x14ac:dyDescent="0.25">
      <c r="A1400" s="1">
        <v>82835</v>
      </c>
      <c r="B1400" s="1" t="s">
        <v>2527</v>
      </c>
      <c r="C1400">
        <v>742</v>
      </c>
      <c r="D1400" s="1">
        <v>1</v>
      </c>
      <c r="E1400" s="1" t="s">
        <v>2677</v>
      </c>
      <c r="F1400" s="6">
        <v>41071</v>
      </c>
      <c r="G1400" s="5">
        <v>26000</v>
      </c>
    </row>
    <row r="1401" spans="1:7" x14ac:dyDescent="0.25">
      <c r="A1401" s="1">
        <v>89807</v>
      </c>
      <c r="B1401" s="1" t="s">
        <v>2527</v>
      </c>
      <c r="C1401">
        <v>742</v>
      </c>
      <c r="D1401" s="1">
        <v>1</v>
      </c>
      <c r="E1401" s="1" t="s">
        <v>2677</v>
      </c>
      <c r="F1401" s="6">
        <v>41778</v>
      </c>
      <c r="G1401" s="5">
        <v>26000</v>
      </c>
    </row>
    <row r="1402" spans="1:7" x14ac:dyDescent="0.25">
      <c r="A1402" s="1">
        <v>93864</v>
      </c>
      <c r="B1402" s="1" t="s">
        <v>2527</v>
      </c>
      <c r="C1402">
        <v>742</v>
      </c>
      <c r="D1402" s="1">
        <v>1</v>
      </c>
      <c r="E1402" s="1" t="s">
        <v>2636</v>
      </c>
      <c r="F1402" s="6">
        <v>42173</v>
      </c>
      <c r="G1402" s="5">
        <v>39000</v>
      </c>
    </row>
    <row r="1403" spans="1:7" x14ac:dyDescent="0.25">
      <c r="A1403" s="1">
        <v>97292</v>
      </c>
      <c r="B1403" s="1" t="s">
        <v>2527</v>
      </c>
      <c r="C1403">
        <v>742</v>
      </c>
      <c r="D1403" s="1">
        <v>1</v>
      </c>
      <c r="E1403" s="1" t="s">
        <v>2453</v>
      </c>
      <c r="F1403" s="6">
        <v>42522</v>
      </c>
      <c r="G1403" s="5">
        <v>39000</v>
      </c>
    </row>
    <row r="1404" spans="1:7" x14ac:dyDescent="0.25">
      <c r="A1404" s="1">
        <v>99182</v>
      </c>
      <c r="B1404" s="1" t="s">
        <v>2527</v>
      </c>
      <c r="C1404">
        <v>742</v>
      </c>
      <c r="D1404" s="1">
        <v>1</v>
      </c>
      <c r="E1404" s="1" t="s">
        <v>2584</v>
      </c>
      <c r="F1404" s="6">
        <v>42718</v>
      </c>
      <c r="G1404" s="5">
        <v>39000</v>
      </c>
    </row>
    <row r="1405" spans="1:7" x14ac:dyDescent="0.25">
      <c r="A1405" s="1">
        <v>99792</v>
      </c>
      <c r="B1405" s="1" t="s">
        <v>2527</v>
      </c>
      <c r="C1405">
        <v>742</v>
      </c>
      <c r="D1405" s="1">
        <v>1</v>
      </c>
      <c r="E1405" s="1" t="s">
        <v>2453</v>
      </c>
      <c r="F1405" s="6">
        <v>42779</v>
      </c>
      <c r="G1405" s="5">
        <v>29500</v>
      </c>
    </row>
    <row r="1406" spans="1:7" x14ac:dyDescent="0.25">
      <c r="A1406" s="1">
        <v>104465</v>
      </c>
      <c r="B1406" s="1" t="s">
        <v>2527</v>
      </c>
      <c r="C1406">
        <v>742</v>
      </c>
      <c r="D1406" s="1">
        <v>1</v>
      </c>
      <c r="E1406" s="1" t="s">
        <v>2528</v>
      </c>
      <c r="F1406" s="6">
        <v>43206</v>
      </c>
      <c r="G1406" s="5">
        <v>39000</v>
      </c>
    </row>
    <row r="1407" spans="1:7" x14ac:dyDescent="0.25">
      <c r="A1407" s="1">
        <v>103219</v>
      </c>
      <c r="B1407" s="1" t="s">
        <v>2527</v>
      </c>
      <c r="C1407">
        <v>742</v>
      </c>
      <c r="D1407" s="1">
        <v>1</v>
      </c>
      <c r="E1407" s="1" t="s">
        <v>2538</v>
      </c>
      <c r="F1407" s="6">
        <v>43388</v>
      </c>
      <c r="G1407" s="5">
        <v>39000</v>
      </c>
    </row>
    <row r="1408" spans="1:7" x14ac:dyDescent="0.25">
      <c r="A1408" s="1">
        <v>58567</v>
      </c>
      <c r="B1408" s="1" t="s">
        <v>2671</v>
      </c>
      <c r="C1408">
        <v>743</v>
      </c>
      <c r="D1408" s="1">
        <v>1</v>
      </c>
      <c r="E1408" s="1" t="s">
        <v>2677</v>
      </c>
      <c r="F1408" s="6">
        <v>38884</v>
      </c>
      <c r="G1408" s="5">
        <v>16500</v>
      </c>
    </row>
    <row r="1409" spans="1:7" x14ac:dyDescent="0.25">
      <c r="A1409" s="1">
        <v>58566</v>
      </c>
      <c r="B1409" s="1" t="s">
        <v>2671</v>
      </c>
      <c r="C1409">
        <v>743</v>
      </c>
      <c r="D1409" s="1">
        <v>1</v>
      </c>
      <c r="E1409" s="1" t="s">
        <v>2677</v>
      </c>
      <c r="F1409" s="6">
        <v>38884</v>
      </c>
      <c r="G1409" s="5">
        <v>16500</v>
      </c>
    </row>
    <row r="1410" spans="1:7" x14ac:dyDescent="0.25">
      <c r="A1410" s="1">
        <v>70456</v>
      </c>
      <c r="B1410" s="1" t="s">
        <v>2671</v>
      </c>
      <c r="C1410">
        <v>743</v>
      </c>
      <c r="D1410" s="1">
        <v>1</v>
      </c>
      <c r="E1410" s="1" t="s">
        <v>2677</v>
      </c>
      <c r="F1410" s="6">
        <v>39790</v>
      </c>
      <c r="G1410" s="5">
        <v>12600</v>
      </c>
    </row>
    <row r="1411" spans="1:7" x14ac:dyDescent="0.25">
      <c r="A1411" s="1">
        <v>75280</v>
      </c>
      <c r="B1411" s="1" t="s">
        <v>2671</v>
      </c>
      <c r="C1411">
        <v>743</v>
      </c>
      <c r="D1411" s="1">
        <v>1</v>
      </c>
      <c r="E1411" s="1" t="s">
        <v>2677</v>
      </c>
      <c r="F1411" s="6">
        <v>40339</v>
      </c>
      <c r="G1411" s="5">
        <v>18000</v>
      </c>
    </row>
    <row r="1412" spans="1:7" x14ac:dyDescent="0.25">
      <c r="A1412" s="1">
        <v>90472</v>
      </c>
      <c r="B1412" s="1" t="s">
        <v>2671</v>
      </c>
      <c r="C1412">
        <v>743</v>
      </c>
      <c r="D1412" s="1">
        <v>1</v>
      </c>
      <c r="E1412" s="1" t="s">
        <v>2672</v>
      </c>
      <c r="F1412" s="6">
        <v>41838</v>
      </c>
      <c r="G1412" s="5">
        <v>24500</v>
      </c>
    </row>
    <row r="1413" spans="1:7" x14ac:dyDescent="0.25">
      <c r="A1413" s="1">
        <v>59772</v>
      </c>
      <c r="B1413" s="1" t="s">
        <v>3003</v>
      </c>
      <c r="C1413">
        <v>744</v>
      </c>
      <c r="D1413" s="1">
        <v>1</v>
      </c>
      <c r="E1413" s="1" t="s">
        <v>2945</v>
      </c>
      <c r="F1413" s="6">
        <v>38973</v>
      </c>
      <c r="G1413" s="5">
        <v>6000</v>
      </c>
    </row>
    <row r="1414" spans="1:7" x14ac:dyDescent="0.25">
      <c r="A1414" s="1">
        <v>59766</v>
      </c>
      <c r="B1414" s="1" t="s">
        <v>3003</v>
      </c>
      <c r="C1414">
        <v>744</v>
      </c>
      <c r="D1414" s="1">
        <v>1</v>
      </c>
      <c r="E1414" s="1" t="s">
        <v>2945</v>
      </c>
      <c r="F1414" s="6">
        <v>38973</v>
      </c>
      <c r="G1414" s="5">
        <v>6000</v>
      </c>
    </row>
    <row r="1415" spans="1:7" x14ac:dyDescent="0.25">
      <c r="A1415" s="1">
        <v>60767</v>
      </c>
      <c r="B1415" s="1" t="s">
        <v>3003</v>
      </c>
      <c r="C1415">
        <v>744</v>
      </c>
      <c r="D1415" s="1">
        <v>1</v>
      </c>
      <c r="E1415" s="1" t="s">
        <v>2945</v>
      </c>
      <c r="F1415" s="6">
        <v>39057</v>
      </c>
      <c r="G1415" s="5">
        <v>6000</v>
      </c>
    </row>
    <row r="1416" spans="1:7" x14ac:dyDescent="0.25">
      <c r="A1416" s="1">
        <v>60758</v>
      </c>
      <c r="B1416" s="1" t="s">
        <v>3003</v>
      </c>
      <c r="C1416">
        <v>744</v>
      </c>
      <c r="D1416" s="1">
        <v>1</v>
      </c>
      <c r="E1416" s="1" t="s">
        <v>2945</v>
      </c>
      <c r="F1416" s="6">
        <v>39057</v>
      </c>
      <c r="G1416" s="5">
        <v>6000</v>
      </c>
    </row>
    <row r="1417" spans="1:7" x14ac:dyDescent="0.25">
      <c r="A1417" s="1">
        <v>60749</v>
      </c>
      <c r="B1417" s="1" t="s">
        <v>3003</v>
      </c>
      <c r="C1417">
        <v>744</v>
      </c>
      <c r="D1417" s="1">
        <v>1</v>
      </c>
      <c r="E1417" s="1" t="s">
        <v>2945</v>
      </c>
      <c r="F1417" s="6">
        <v>39057</v>
      </c>
      <c r="G1417" s="5">
        <v>6000</v>
      </c>
    </row>
    <row r="1418" spans="1:7" x14ac:dyDescent="0.25">
      <c r="A1418" s="1">
        <v>60740</v>
      </c>
      <c r="B1418" s="1" t="s">
        <v>3003</v>
      </c>
      <c r="C1418">
        <v>744</v>
      </c>
      <c r="D1418" s="1">
        <v>1</v>
      </c>
      <c r="E1418" s="1" t="s">
        <v>2945</v>
      </c>
      <c r="F1418" s="6">
        <v>39057</v>
      </c>
      <c r="G1418" s="5">
        <v>6000</v>
      </c>
    </row>
    <row r="1419" spans="1:7" x14ac:dyDescent="0.25">
      <c r="A1419" s="1">
        <v>60731</v>
      </c>
      <c r="B1419" s="1" t="s">
        <v>3003</v>
      </c>
      <c r="C1419">
        <v>744</v>
      </c>
      <c r="D1419" s="1">
        <v>1</v>
      </c>
      <c r="E1419" s="1" t="s">
        <v>2945</v>
      </c>
      <c r="F1419" s="6">
        <v>39057</v>
      </c>
      <c r="G1419" s="5">
        <v>6000</v>
      </c>
    </row>
    <row r="1420" spans="1:7" x14ac:dyDescent="0.25">
      <c r="A1420" s="1">
        <v>59819</v>
      </c>
      <c r="B1420" s="1" t="s">
        <v>3013</v>
      </c>
      <c r="C1420">
        <v>745</v>
      </c>
      <c r="D1420" s="1">
        <v>1</v>
      </c>
      <c r="E1420" s="1" t="s">
        <v>3014</v>
      </c>
      <c r="F1420" s="6">
        <v>38979</v>
      </c>
      <c r="G1420" s="5">
        <v>13125</v>
      </c>
    </row>
    <row r="1421" spans="1:7" x14ac:dyDescent="0.25">
      <c r="A1421" s="1">
        <v>60161</v>
      </c>
      <c r="B1421" s="1" t="s">
        <v>2772</v>
      </c>
      <c r="C1421">
        <v>746</v>
      </c>
      <c r="D1421" s="1">
        <v>1</v>
      </c>
      <c r="E1421" s="1" t="s">
        <v>2467</v>
      </c>
      <c r="F1421" s="6">
        <v>39003</v>
      </c>
      <c r="G1421" s="5">
        <v>0</v>
      </c>
    </row>
    <row r="1422" spans="1:7" x14ac:dyDescent="0.25">
      <c r="A1422" s="1">
        <v>62580</v>
      </c>
      <c r="B1422" s="1" t="s">
        <v>2772</v>
      </c>
      <c r="C1422">
        <v>746</v>
      </c>
      <c r="D1422" s="1">
        <v>1</v>
      </c>
      <c r="E1422" s="1" t="s">
        <v>2483</v>
      </c>
      <c r="F1422" s="6">
        <v>39177</v>
      </c>
      <c r="G1422" s="5">
        <v>0</v>
      </c>
    </row>
    <row r="1423" spans="1:7" x14ac:dyDescent="0.25">
      <c r="A1423" s="1">
        <v>62569</v>
      </c>
      <c r="B1423" s="1" t="s">
        <v>2772</v>
      </c>
      <c r="C1423">
        <v>746</v>
      </c>
      <c r="D1423" s="1">
        <v>1</v>
      </c>
      <c r="E1423" s="1" t="s">
        <v>2483</v>
      </c>
      <c r="F1423" s="6">
        <v>39177</v>
      </c>
      <c r="G1423" s="5">
        <v>0</v>
      </c>
    </row>
    <row r="1424" spans="1:7" x14ac:dyDescent="0.25">
      <c r="A1424" s="1">
        <v>62557</v>
      </c>
      <c r="B1424" s="1" t="s">
        <v>2772</v>
      </c>
      <c r="C1424">
        <v>746</v>
      </c>
      <c r="D1424" s="1">
        <v>1</v>
      </c>
      <c r="E1424" s="1" t="s">
        <v>2483</v>
      </c>
      <c r="F1424" s="6">
        <v>39177</v>
      </c>
      <c r="G1424" s="5">
        <v>0</v>
      </c>
    </row>
    <row r="1425" spans="1:7" x14ac:dyDescent="0.25">
      <c r="A1425" s="1">
        <v>66294</v>
      </c>
      <c r="B1425" s="1" t="s">
        <v>2772</v>
      </c>
      <c r="C1425">
        <v>746</v>
      </c>
      <c r="D1425" s="1">
        <v>1</v>
      </c>
      <c r="E1425" s="1" t="s">
        <v>2483</v>
      </c>
      <c r="F1425" s="6">
        <v>39479</v>
      </c>
      <c r="G1425" s="5">
        <v>0</v>
      </c>
    </row>
    <row r="1426" spans="1:7" x14ac:dyDescent="0.25">
      <c r="A1426" s="1">
        <v>68057</v>
      </c>
      <c r="B1426" s="1" t="s">
        <v>2772</v>
      </c>
      <c r="C1426">
        <v>746</v>
      </c>
      <c r="D1426" s="1">
        <v>1</v>
      </c>
      <c r="E1426" s="1" t="s">
        <v>2483</v>
      </c>
      <c r="F1426" s="6">
        <v>39601</v>
      </c>
      <c r="G1426" s="5">
        <v>0</v>
      </c>
    </row>
    <row r="1427" spans="1:7" x14ac:dyDescent="0.25">
      <c r="A1427" s="1">
        <v>68392</v>
      </c>
      <c r="B1427" s="1" t="s">
        <v>2772</v>
      </c>
      <c r="C1427">
        <v>746</v>
      </c>
      <c r="D1427" s="1">
        <v>1</v>
      </c>
      <c r="E1427" s="1" t="s">
        <v>2483</v>
      </c>
      <c r="F1427" s="6">
        <v>39623</v>
      </c>
      <c r="G1427" s="5">
        <v>0</v>
      </c>
    </row>
    <row r="1428" spans="1:7" x14ac:dyDescent="0.25">
      <c r="A1428" s="1">
        <v>68381</v>
      </c>
      <c r="B1428" s="1" t="s">
        <v>2772</v>
      </c>
      <c r="C1428">
        <v>746</v>
      </c>
      <c r="D1428" s="1">
        <v>1</v>
      </c>
      <c r="E1428" s="1" t="s">
        <v>2483</v>
      </c>
      <c r="F1428" s="6">
        <v>39623</v>
      </c>
      <c r="G1428" s="5">
        <v>0</v>
      </c>
    </row>
    <row r="1429" spans="1:7" x14ac:dyDescent="0.25">
      <c r="A1429" s="1">
        <v>68370</v>
      </c>
      <c r="B1429" s="1" t="s">
        <v>2772</v>
      </c>
      <c r="C1429">
        <v>746</v>
      </c>
      <c r="D1429" s="1">
        <v>1</v>
      </c>
      <c r="E1429" s="1" t="s">
        <v>2483</v>
      </c>
      <c r="F1429" s="6">
        <v>39623</v>
      </c>
      <c r="G1429" s="5">
        <v>0</v>
      </c>
    </row>
    <row r="1430" spans="1:7" x14ac:dyDescent="0.25">
      <c r="A1430" s="1">
        <v>68792</v>
      </c>
      <c r="B1430" s="1" t="s">
        <v>2772</v>
      </c>
      <c r="C1430">
        <v>746</v>
      </c>
      <c r="D1430" s="1">
        <v>1</v>
      </c>
      <c r="E1430" s="1" t="s">
        <v>2467</v>
      </c>
      <c r="F1430" s="6">
        <v>39650</v>
      </c>
      <c r="G1430" s="5">
        <v>0</v>
      </c>
    </row>
    <row r="1431" spans="1:7" x14ac:dyDescent="0.25">
      <c r="A1431" s="1">
        <v>72884</v>
      </c>
      <c r="B1431" s="1" t="s">
        <v>2772</v>
      </c>
      <c r="C1431">
        <v>746</v>
      </c>
      <c r="D1431" s="1">
        <v>1</v>
      </c>
      <c r="E1431" s="1" t="s">
        <v>2483</v>
      </c>
      <c r="F1431" s="6">
        <v>40078</v>
      </c>
      <c r="G1431" s="5">
        <v>0</v>
      </c>
    </row>
    <row r="1432" spans="1:7" x14ac:dyDescent="0.25">
      <c r="A1432" s="1">
        <v>74954</v>
      </c>
      <c r="B1432" s="1" t="s">
        <v>2772</v>
      </c>
      <c r="C1432">
        <v>746</v>
      </c>
      <c r="D1432" s="1">
        <v>1</v>
      </c>
      <c r="E1432" s="1" t="s">
        <v>2467</v>
      </c>
      <c r="F1432" s="6">
        <v>40297</v>
      </c>
      <c r="G1432" s="5">
        <v>0</v>
      </c>
    </row>
    <row r="1433" spans="1:7" x14ac:dyDescent="0.25">
      <c r="A1433" s="1">
        <v>75115</v>
      </c>
      <c r="B1433" s="1" t="s">
        <v>2772</v>
      </c>
      <c r="C1433">
        <v>746</v>
      </c>
      <c r="D1433" s="1">
        <v>1</v>
      </c>
      <c r="E1433" s="1" t="s">
        <v>2836</v>
      </c>
      <c r="F1433" s="6">
        <v>40318</v>
      </c>
      <c r="G1433" s="5">
        <v>0</v>
      </c>
    </row>
    <row r="1434" spans="1:7" x14ac:dyDescent="0.25">
      <c r="A1434" s="1">
        <v>81177</v>
      </c>
      <c r="B1434" s="1" t="s">
        <v>2772</v>
      </c>
      <c r="C1434">
        <v>746</v>
      </c>
      <c r="D1434" s="1">
        <v>1</v>
      </c>
      <c r="E1434" s="1" t="s">
        <v>2467</v>
      </c>
      <c r="F1434" s="6">
        <v>40913</v>
      </c>
      <c r="G1434" s="5">
        <v>0</v>
      </c>
    </row>
    <row r="1435" spans="1:7" x14ac:dyDescent="0.25">
      <c r="A1435" s="1">
        <v>81512</v>
      </c>
      <c r="B1435" s="1" t="s">
        <v>2772</v>
      </c>
      <c r="C1435">
        <v>746</v>
      </c>
      <c r="D1435" s="1">
        <v>1</v>
      </c>
      <c r="E1435" s="1" t="s">
        <v>2467</v>
      </c>
      <c r="F1435" s="6">
        <v>40948</v>
      </c>
      <c r="G1435" s="5">
        <v>38500</v>
      </c>
    </row>
    <row r="1436" spans="1:7" x14ac:dyDescent="0.25">
      <c r="A1436" s="1">
        <v>70139</v>
      </c>
      <c r="B1436" s="1" t="s">
        <v>2772</v>
      </c>
      <c r="C1436">
        <v>746</v>
      </c>
      <c r="D1436" s="1">
        <v>1</v>
      </c>
      <c r="E1436" s="1" t="s">
        <v>2483</v>
      </c>
      <c r="F1436" s="6">
        <v>41668</v>
      </c>
      <c r="G1436" s="5">
        <v>25000</v>
      </c>
    </row>
    <row r="1437" spans="1:7" x14ac:dyDescent="0.25">
      <c r="A1437" s="1">
        <v>59954</v>
      </c>
      <c r="B1437" s="1" t="s">
        <v>2655</v>
      </c>
      <c r="C1437">
        <v>747</v>
      </c>
      <c r="D1437" s="1">
        <v>1</v>
      </c>
      <c r="E1437" s="1" t="s">
        <v>2978</v>
      </c>
      <c r="F1437" s="6">
        <v>38994</v>
      </c>
      <c r="G1437" s="5">
        <v>0</v>
      </c>
    </row>
    <row r="1438" spans="1:7" x14ac:dyDescent="0.25">
      <c r="A1438" s="1">
        <v>62806</v>
      </c>
      <c r="B1438" s="1" t="s">
        <v>2655</v>
      </c>
      <c r="C1438">
        <v>747</v>
      </c>
      <c r="D1438" s="1">
        <v>1</v>
      </c>
      <c r="E1438" s="1" t="s">
        <v>2978</v>
      </c>
      <c r="F1438" s="6">
        <v>39206</v>
      </c>
      <c r="G1438" s="5">
        <v>0</v>
      </c>
    </row>
    <row r="1439" spans="1:7" x14ac:dyDescent="0.25">
      <c r="A1439" s="1">
        <v>69000</v>
      </c>
      <c r="B1439" s="1" t="s">
        <v>2655</v>
      </c>
      <c r="C1439">
        <v>747</v>
      </c>
      <c r="D1439" s="1">
        <v>1</v>
      </c>
      <c r="E1439" s="1" t="s">
        <v>2677</v>
      </c>
      <c r="F1439" s="6">
        <v>39664</v>
      </c>
      <c r="G1439" s="5">
        <v>12250</v>
      </c>
    </row>
    <row r="1440" spans="1:7" x14ac:dyDescent="0.25">
      <c r="A1440" s="1">
        <v>68995</v>
      </c>
      <c r="B1440" s="1" t="s">
        <v>2655</v>
      </c>
      <c r="C1440">
        <v>747</v>
      </c>
      <c r="D1440" s="1">
        <v>1</v>
      </c>
      <c r="E1440" s="1" t="s">
        <v>2677</v>
      </c>
      <c r="F1440" s="6">
        <v>39664</v>
      </c>
      <c r="G1440" s="5">
        <v>12250</v>
      </c>
    </row>
    <row r="1441" spans="1:7" x14ac:dyDescent="0.25">
      <c r="A1441" s="1">
        <v>70890</v>
      </c>
      <c r="B1441" s="1" t="s">
        <v>2655</v>
      </c>
      <c r="C1441">
        <v>747</v>
      </c>
      <c r="D1441" s="1">
        <v>1</v>
      </c>
      <c r="E1441" s="1" t="s">
        <v>2677</v>
      </c>
      <c r="F1441" s="6">
        <v>39841</v>
      </c>
      <c r="G1441" s="5">
        <v>12600</v>
      </c>
    </row>
    <row r="1442" spans="1:7" x14ac:dyDescent="0.25">
      <c r="A1442" s="1">
        <v>77556</v>
      </c>
      <c r="B1442" s="1" t="s">
        <v>2655</v>
      </c>
      <c r="C1442">
        <v>747</v>
      </c>
      <c r="D1442" s="1">
        <v>1</v>
      </c>
      <c r="E1442" s="1" t="s">
        <v>2773</v>
      </c>
      <c r="F1442" s="6">
        <v>40570</v>
      </c>
      <c r="G1442" s="5">
        <v>0</v>
      </c>
    </row>
    <row r="1443" spans="1:7" x14ac:dyDescent="0.25">
      <c r="A1443" s="1">
        <v>79579</v>
      </c>
      <c r="B1443" s="1" t="s">
        <v>2789</v>
      </c>
      <c r="C1443">
        <v>747</v>
      </c>
      <c r="D1443" s="1">
        <v>1</v>
      </c>
      <c r="E1443" s="1" t="s">
        <v>2423</v>
      </c>
      <c r="F1443" s="6">
        <v>40753</v>
      </c>
      <c r="G1443" s="5">
        <v>0</v>
      </c>
    </row>
    <row r="1444" spans="1:7" x14ac:dyDescent="0.25">
      <c r="A1444" s="1">
        <v>84277</v>
      </c>
      <c r="B1444" s="1" t="s">
        <v>2655</v>
      </c>
      <c r="C1444">
        <v>747</v>
      </c>
      <c r="D1444" s="1">
        <v>1</v>
      </c>
      <c r="E1444" s="1" t="s">
        <v>2423</v>
      </c>
      <c r="F1444" s="6">
        <v>41226</v>
      </c>
      <c r="G1444" s="5">
        <v>0</v>
      </c>
    </row>
    <row r="1445" spans="1:7" x14ac:dyDescent="0.25">
      <c r="A1445" s="1">
        <v>85271</v>
      </c>
      <c r="B1445" s="1" t="s">
        <v>2655</v>
      </c>
      <c r="C1445">
        <v>747</v>
      </c>
      <c r="D1445" s="1">
        <v>1</v>
      </c>
      <c r="E1445" s="1" t="s">
        <v>2460</v>
      </c>
      <c r="F1445" s="6">
        <v>41328</v>
      </c>
      <c r="G1445" s="5">
        <v>0</v>
      </c>
    </row>
    <row r="1446" spans="1:7" x14ac:dyDescent="0.25">
      <c r="A1446" s="1">
        <v>89329</v>
      </c>
      <c r="B1446" s="1" t="s">
        <v>2655</v>
      </c>
      <c r="C1446">
        <v>747</v>
      </c>
      <c r="D1446" s="1">
        <v>1</v>
      </c>
      <c r="E1446" s="1" t="s">
        <v>2599</v>
      </c>
      <c r="F1446" s="6">
        <v>41730</v>
      </c>
      <c r="G1446" s="5">
        <v>0</v>
      </c>
    </row>
    <row r="1447" spans="1:7" x14ac:dyDescent="0.25">
      <c r="A1447" s="1">
        <v>92475</v>
      </c>
      <c r="B1447" s="1" t="s">
        <v>2549</v>
      </c>
      <c r="C1447">
        <v>747</v>
      </c>
      <c r="D1447" s="1">
        <v>1</v>
      </c>
      <c r="E1447" s="1" t="s">
        <v>2565</v>
      </c>
      <c r="F1447" s="6">
        <v>42037</v>
      </c>
      <c r="G1447" s="5">
        <v>0</v>
      </c>
    </row>
    <row r="1448" spans="1:7" x14ac:dyDescent="0.25">
      <c r="A1448" s="1">
        <v>92484</v>
      </c>
      <c r="B1448" s="1" t="s">
        <v>2655</v>
      </c>
      <c r="C1448">
        <v>747</v>
      </c>
      <c r="D1448" s="1">
        <v>1</v>
      </c>
      <c r="E1448" s="1" t="s">
        <v>2656</v>
      </c>
      <c r="F1448" s="6">
        <v>42492</v>
      </c>
      <c r="G1448" s="5">
        <v>0</v>
      </c>
    </row>
    <row r="1449" spans="1:7" x14ac:dyDescent="0.25">
      <c r="A1449" s="1">
        <v>97077</v>
      </c>
      <c r="B1449" s="1" t="s">
        <v>2549</v>
      </c>
      <c r="C1449">
        <v>747</v>
      </c>
      <c r="D1449" s="1">
        <v>1</v>
      </c>
      <c r="E1449" s="1" t="s">
        <v>2565</v>
      </c>
      <c r="F1449" s="6">
        <v>42860</v>
      </c>
      <c r="G1449" s="5">
        <v>0</v>
      </c>
    </row>
    <row r="1450" spans="1:7" x14ac:dyDescent="0.25">
      <c r="A1450" s="1">
        <v>102501</v>
      </c>
      <c r="B1450" s="1" t="s">
        <v>2549</v>
      </c>
      <c r="C1450">
        <v>747</v>
      </c>
      <c r="D1450" s="1">
        <v>1</v>
      </c>
      <c r="E1450" s="1" t="s">
        <v>2423</v>
      </c>
      <c r="F1450" s="6">
        <v>43025</v>
      </c>
      <c r="G1450" s="5">
        <v>0</v>
      </c>
    </row>
    <row r="1451" spans="1:7" x14ac:dyDescent="0.25">
      <c r="A1451" s="1">
        <v>100922</v>
      </c>
      <c r="B1451" s="1" t="s">
        <v>2549</v>
      </c>
      <c r="C1451">
        <v>747</v>
      </c>
      <c r="D1451" s="1">
        <v>1</v>
      </c>
      <c r="E1451" s="1" t="s">
        <v>2565</v>
      </c>
      <c r="F1451" s="6">
        <v>43025</v>
      </c>
      <c r="G1451" s="5">
        <v>0</v>
      </c>
    </row>
    <row r="1452" spans="1:7" x14ac:dyDescent="0.25">
      <c r="A1452" s="1">
        <v>60052</v>
      </c>
      <c r="B1452" s="1" t="s">
        <v>2550</v>
      </c>
      <c r="C1452">
        <v>748</v>
      </c>
      <c r="D1452" s="1">
        <v>1</v>
      </c>
      <c r="E1452" s="1" t="s">
        <v>2423</v>
      </c>
      <c r="F1452" s="6">
        <v>39001</v>
      </c>
      <c r="G1452" s="5">
        <v>0</v>
      </c>
    </row>
    <row r="1453" spans="1:7" x14ac:dyDescent="0.25">
      <c r="A1453" s="1">
        <v>60934</v>
      </c>
      <c r="B1453" s="1" t="s">
        <v>2998</v>
      </c>
      <c r="C1453">
        <v>748</v>
      </c>
      <c r="D1453" s="1">
        <v>1</v>
      </c>
      <c r="E1453" s="1" t="s">
        <v>2928</v>
      </c>
      <c r="F1453" s="6">
        <v>39057</v>
      </c>
      <c r="G1453" s="5">
        <v>0</v>
      </c>
    </row>
    <row r="1454" spans="1:7" x14ac:dyDescent="0.25">
      <c r="A1454" s="1">
        <v>60931</v>
      </c>
      <c r="B1454" s="1" t="s">
        <v>2550</v>
      </c>
      <c r="C1454">
        <v>748</v>
      </c>
      <c r="D1454" s="1">
        <v>1</v>
      </c>
      <c r="E1454" s="1" t="s">
        <v>2928</v>
      </c>
      <c r="F1454" s="6">
        <v>39057</v>
      </c>
      <c r="G1454" s="5">
        <v>0</v>
      </c>
    </row>
    <row r="1455" spans="1:7" x14ac:dyDescent="0.25">
      <c r="A1455" s="1">
        <v>60883</v>
      </c>
      <c r="B1455" s="1" t="s">
        <v>2550</v>
      </c>
      <c r="C1455">
        <v>748</v>
      </c>
      <c r="D1455" s="1">
        <v>1</v>
      </c>
      <c r="E1455" s="1" t="s">
        <v>3002</v>
      </c>
      <c r="F1455" s="6">
        <v>39057</v>
      </c>
      <c r="G1455" s="5">
        <v>0</v>
      </c>
    </row>
    <row r="1456" spans="1:7" x14ac:dyDescent="0.25">
      <c r="A1456" s="1">
        <v>60862</v>
      </c>
      <c r="B1456" s="1" t="s">
        <v>2550</v>
      </c>
      <c r="C1456">
        <v>748</v>
      </c>
      <c r="D1456" s="1">
        <v>1</v>
      </c>
      <c r="E1456" s="1" t="s">
        <v>3002</v>
      </c>
      <c r="F1456" s="6">
        <v>39057</v>
      </c>
      <c r="G1456" s="5">
        <v>0</v>
      </c>
    </row>
    <row r="1457" spans="1:7" x14ac:dyDescent="0.25">
      <c r="A1457" s="1">
        <v>62874</v>
      </c>
      <c r="B1457" s="1" t="s">
        <v>2550</v>
      </c>
      <c r="C1457">
        <v>748</v>
      </c>
      <c r="D1457" s="1">
        <v>1</v>
      </c>
      <c r="E1457" s="1" t="s">
        <v>2932</v>
      </c>
      <c r="F1457" s="6">
        <v>39212</v>
      </c>
      <c r="G1457" s="5">
        <v>0</v>
      </c>
    </row>
    <row r="1458" spans="1:7" x14ac:dyDescent="0.25">
      <c r="A1458" s="1">
        <v>63733</v>
      </c>
      <c r="B1458" s="1" t="s">
        <v>2550</v>
      </c>
      <c r="C1458">
        <v>748</v>
      </c>
      <c r="D1458" s="1">
        <v>1</v>
      </c>
      <c r="E1458" s="1" t="s">
        <v>2968</v>
      </c>
      <c r="F1458" s="6">
        <v>39279</v>
      </c>
      <c r="G1458" s="5">
        <v>0</v>
      </c>
    </row>
    <row r="1459" spans="1:7" x14ac:dyDescent="0.25">
      <c r="A1459" s="1">
        <v>65994</v>
      </c>
      <c r="B1459" s="1" t="s">
        <v>2938</v>
      </c>
      <c r="C1459">
        <v>748</v>
      </c>
      <c r="D1459" s="1">
        <v>1</v>
      </c>
      <c r="E1459" s="1" t="s">
        <v>2928</v>
      </c>
      <c r="F1459" s="6">
        <v>39463</v>
      </c>
      <c r="G1459" s="5">
        <v>0</v>
      </c>
    </row>
    <row r="1460" spans="1:7" x14ac:dyDescent="0.25">
      <c r="A1460" s="1">
        <v>65992</v>
      </c>
      <c r="B1460" s="1" t="s">
        <v>2939</v>
      </c>
      <c r="C1460">
        <v>748</v>
      </c>
      <c r="D1460" s="1">
        <v>1</v>
      </c>
      <c r="E1460" s="1" t="s">
        <v>2928</v>
      </c>
      <c r="F1460" s="6">
        <v>39463</v>
      </c>
      <c r="G1460" s="5">
        <v>0</v>
      </c>
    </row>
    <row r="1461" spans="1:7" x14ac:dyDescent="0.25">
      <c r="A1461" s="1">
        <v>66214</v>
      </c>
      <c r="B1461" s="1" t="s">
        <v>2550</v>
      </c>
      <c r="C1461">
        <v>748</v>
      </c>
      <c r="D1461" s="1">
        <v>2</v>
      </c>
      <c r="E1461" s="1" t="s">
        <v>2932</v>
      </c>
      <c r="F1461" s="6">
        <v>39472</v>
      </c>
      <c r="G1461" s="5">
        <v>0</v>
      </c>
    </row>
    <row r="1462" spans="1:7" x14ac:dyDescent="0.25">
      <c r="A1462" s="1">
        <v>66409</v>
      </c>
      <c r="B1462" s="1" t="s">
        <v>2550</v>
      </c>
      <c r="C1462">
        <v>748</v>
      </c>
      <c r="D1462" s="1">
        <v>1</v>
      </c>
      <c r="E1462" s="1" t="s">
        <v>2928</v>
      </c>
      <c r="F1462" s="6">
        <v>39485</v>
      </c>
      <c r="G1462" s="5">
        <v>0</v>
      </c>
    </row>
    <row r="1463" spans="1:7" x14ac:dyDescent="0.25">
      <c r="A1463" s="1">
        <v>66404</v>
      </c>
      <c r="B1463" s="1" t="s">
        <v>2550</v>
      </c>
      <c r="C1463">
        <v>748</v>
      </c>
      <c r="D1463" s="1">
        <v>1</v>
      </c>
      <c r="E1463" s="1" t="s">
        <v>2928</v>
      </c>
      <c r="F1463" s="6">
        <v>39485</v>
      </c>
      <c r="G1463" s="5">
        <v>0</v>
      </c>
    </row>
    <row r="1464" spans="1:7" x14ac:dyDescent="0.25">
      <c r="A1464" s="1">
        <v>66399</v>
      </c>
      <c r="B1464" s="1" t="s">
        <v>2550</v>
      </c>
      <c r="C1464">
        <v>748</v>
      </c>
      <c r="D1464" s="1">
        <v>1</v>
      </c>
      <c r="E1464" s="1" t="s">
        <v>2928</v>
      </c>
      <c r="F1464" s="6">
        <v>39485</v>
      </c>
      <c r="G1464" s="5">
        <v>0</v>
      </c>
    </row>
    <row r="1465" spans="1:7" x14ac:dyDescent="0.25">
      <c r="A1465" s="1">
        <v>66394</v>
      </c>
      <c r="B1465" s="1" t="s">
        <v>2550</v>
      </c>
      <c r="C1465">
        <v>748</v>
      </c>
      <c r="D1465" s="1">
        <v>1</v>
      </c>
      <c r="E1465" s="1" t="s">
        <v>2928</v>
      </c>
      <c r="F1465" s="6">
        <v>39485</v>
      </c>
      <c r="G1465" s="5">
        <v>0</v>
      </c>
    </row>
    <row r="1466" spans="1:7" x14ac:dyDescent="0.25">
      <c r="A1466" s="1">
        <v>66379</v>
      </c>
      <c r="B1466" s="1" t="s">
        <v>2929</v>
      </c>
      <c r="C1466">
        <v>748</v>
      </c>
      <c r="D1466" s="1">
        <v>1</v>
      </c>
      <c r="E1466" s="1" t="s">
        <v>2928</v>
      </c>
      <c r="F1466" s="6">
        <v>39485</v>
      </c>
      <c r="G1466" s="5">
        <v>0</v>
      </c>
    </row>
    <row r="1467" spans="1:7" x14ac:dyDescent="0.25">
      <c r="A1467" s="1">
        <v>66374</v>
      </c>
      <c r="B1467" s="1" t="s">
        <v>2930</v>
      </c>
      <c r="C1467">
        <v>748</v>
      </c>
      <c r="D1467" s="1">
        <v>1</v>
      </c>
      <c r="E1467" s="1" t="s">
        <v>2928</v>
      </c>
      <c r="F1467" s="6">
        <v>39485</v>
      </c>
      <c r="G1467" s="5">
        <v>0</v>
      </c>
    </row>
    <row r="1468" spans="1:7" x14ac:dyDescent="0.25">
      <c r="A1468" s="1">
        <v>75193</v>
      </c>
      <c r="B1468" s="1" t="s">
        <v>2550</v>
      </c>
      <c r="C1468">
        <v>748</v>
      </c>
      <c r="D1468" s="1">
        <v>1</v>
      </c>
      <c r="E1468" s="1" t="s">
        <v>2637</v>
      </c>
      <c r="F1468" s="6">
        <v>39511</v>
      </c>
      <c r="G1468" s="5">
        <v>0</v>
      </c>
    </row>
    <row r="1469" spans="1:7" x14ac:dyDescent="0.25">
      <c r="A1469" s="1">
        <v>66908</v>
      </c>
      <c r="B1469" s="1" t="s">
        <v>2550</v>
      </c>
      <c r="C1469">
        <v>748</v>
      </c>
      <c r="D1469" s="1">
        <v>1</v>
      </c>
      <c r="E1469" s="1" t="s">
        <v>2637</v>
      </c>
      <c r="F1469" s="6">
        <v>39511</v>
      </c>
      <c r="G1469" s="5">
        <v>0</v>
      </c>
    </row>
    <row r="1470" spans="1:7" x14ac:dyDescent="0.25">
      <c r="A1470" s="1">
        <v>66897</v>
      </c>
      <c r="B1470" s="1" t="s">
        <v>2550</v>
      </c>
      <c r="C1470">
        <v>748</v>
      </c>
      <c r="D1470" s="1">
        <v>1</v>
      </c>
      <c r="E1470" s="1" t="s">
        <v>2637</v>
      </c>
      <c r="F1470" s="6">
        <v>39511</v>
      </c>
      <c r="G1470" s="5">
        <v>0</v>
      </c>
    </row>
    <row r="1471" spans="1:7" x14ac:dyDescent="0.25">
      <c r="A1471" s="1">
        <v>66886</v>
      </c>
      <c r="B1471" s="1" t="s">
        <v>2550</v>
      </c>
      <c r="C1471">
        <v>748</v>
      </c>
      <c r="D1471" s="1">
        <v>1</v>
      </c>
      <c r="E1471" s="1" t="s">
        <v>2637</v>
      </c>
      <c r="F1471" s="6">
        <v>39511</v>
      </c>
      <c r="G1471" s="5">
        <v>0</v>
      </c>
    </row>
    <row r="1472" spans="1:7" x14ac:dyDescent="0.25">
      <c r="A1472" s="1">
        <v>66875</v>
      </c>
      <c r="B1472" s="1" t="s">
        <v>2550</v>
      </c>
      <c r="C1472">
        <v>748</v>
      </c>
      <c r="D1472" s="1">
        <v>1</v>
      </c>
      <c r="E1472" s="1" t="s">
        <v>2637</v>
      </c>
      <c r="F1472" s="6">
        <v>39511</v>
      </c>
      <c r="G1472" s="5">
        <v>0</v>
      </c>
    </row>
    <row r="1473" spans="1:7" x14ac:dyDescent="0.25">
      <c r="A1473" s="1">
        <v>66864</v>
      </c>
      <c r="B1473" s="1" t="s">
        <v>2550</v>
      </c>
      <c r="C1473">
        <v>748</v>
      </c>
      <c r="D1473" s="1">
        <v>1</v>
      </c>
      <c r="E1473" s="1" t="s">
        <v>2637</v>
      </c>
      <c r="F1473" s="6">
        <v>39511</v>
      </c>
      <c r="G1473" s="5">
        <v>0</v>
      </c>
    </row>
    <row r="1474" spans="1:7" x14ac:dyDescent="0.25">
      <c r="A1474" s="1">
        <v>68169</v>
      </c>
      <c r="B1474" s="1" t="s">
        <v>2550</v>
      </c>
      <c r="C1474">
        <v>748</v>
      </c>
      <c r="D1474" s="1">
        <v>1</v>
      </c>
      <c r="E1474" s="1" t="s">
        <v>2637</v>
      </c>
      <c r="F1474" s="6">
        <v>39521</v>
      </c>
      <c r="G1474" s="5">
        <v>0</v>
      </c>
    </row>
    <row r="1475" spans="1:7" x14ac:dyDescent="0.25">
      <c r="A1475" s="1">
        <v>68166</v>
      </c>
      <c r="B1475" s="1" t="s">
        <v>2550</v>
      </c>
      <c r="C1475">
        <v>748</v>
      </c>
      <c r="D1475" s="1">
        <v>1</v>
      </c>
      <c r="E1475" s="1" t="s">
        <v>2637</v>
      </c>
      <c r="F1475" s="6">
        <v>39521</v>
      </c>
      <c r="G1475" s="5">
        <v>0</v>
      </c>
    </row>
    <row r="1476" spans="1:7" x14ac:dyDescent="0.25">
      <c r="A1476" s="1">
        <v>68459</v>
      </c>
      <c r="B1476" s="1" t="s">
        <v>2550</v>
      </c>
      <c r="C1476">
        <v>748</v>
      </c>
      <c r="D1476" s="1">
        <v>1</v>
      </c>
      <c r="E1476" s="1" t="s">
        <v>2423</v>
      </c>
      <c r="F1476" s="6">
        <v>39631</v>
      </c>
      <c r="G1476" s="5">
        <v>0</v>
      </c>
    </row>
    <row r="1477" spans="1:7" x14ac:dyDescent="0.25">
      <c r="A1477" s="1">
        <v>84493</v>
      </c>
      <c r="B1477" s="1" t="s">
        <v>2550</v>
      </c>
      <c r="C1477">
        <v>748</v>
      </c>
      <c r="D1477" s="1">
        <v>1</v>
      </c>
      <c r="E1477" s="1" t="s">
        <v>2637</v>
      </c>
      <c r="F1477" s="6">
        <v>39637</v>
      </c>
      <c r="G1477" s="5">
        <v>0</v>
      </c>
    </row>
    <row r="1478" spans="1:7" x14ac:dyDescent="0.25">
      <c r="A1478" s="1">
        <v>81254</v>
      </c>
      <c r="B1478" s="1" t="s">
        <v>2550</v>
      </c>
      <c r="C1478">
        <v>748</v>
      </c>
      <c r="D1478" s="1">
        <v>1</v>
      </c>
      <c r="E1478" s="1" t="s">
        <v>2637</v>
      </c>
      <c r="F1478" s="6">
        <v>39637</v>
      </c>
      <c r="G1478" s="5">
        <v>0</v>
      </c>
    </row>
    <row r="1479" spans="1:7" x14ac:dyDescent="0.25">
      <c r="A1479" s="1">
        <v>78079</v>
      </c>
      <c r="B1479" s="1" t="s">
        <v>2550</v>
      </c>
      <c r="C1479">
        <v>748</v>
      </c>
      <c r="D1479" s="1">
        <v>1</v>
      </c>
      <c r="E1479" s="1" t="s">
        <v>2637</v>
      </c>
      <c r="F1479" s="6">
        <v>39637</v>
      </c>
      <c r="G1479" s="5">
        <v>0</v>
      </c>
    </row>
    <row r="1480" spans="1:7" x14ac:dyDescent="0.25">
      <c r="A1480" s="1">
        <v>71327</v>
      </c>
      <c r="B1480" s="1" t="s">
        <v>2550</v>
      </c>
      <c r="C1480">
        <v>748</v>
      </c>
      <c r="D1480" s="1">
        <v>1</v>
      </c>
      <c r="E1480" s="1" t="s">
        <v>2637</v>
      </c>
      <c r="F1480" s="6">
        <v>39637</v>
      </c>
      <c r="G1480" s="5">
        <v>0</v>
      </c>
    </row>
    <row r="1481" spans="1:7" x14ac:dyDescent="0.25">
      <c r="A1481" s="1">
        <v>71313</v>
      </c>
      <c r="B1481" s="1" t="s">
        <v>2550</v>
      </c>
      <c r="C1481">
        <v>748</v>
      </c>
      <c r="D1481" s="1">
        <v>1</v>
      </c>
      <c r="E1481" s="1" t="s">
        <v>2637</v>
      </c>
      <c r="F1481" s="6">
        <v>39637</v>
      </c>
      <c r="G1481" s="5">
        <v>0</v>
      </c>
    </row>
    <row r="1482" spans="1:7" x14ac:dyDescent="0.25">
      <c r="A1482" s="1">
        <v>71299</v>
      </c>
      <c r="B1482" s="1" t="s">
        <v>2550</v>
      </c>
      <c r="C1482">
        <v>748</v>
      </c>
      <c r="D1482" s="1">
        <v>1</v>
      </c>
      <c r="E1482" s="1" t="s">
        <v>2637</v>
      </c>
      <c r="F1482" s="6">
        <v>39637</v>
      </c>
      <c r="G1482" s="5">
        <v>0</v>
      </c>
    </row>
    <row r="1483" spans="1:7" x14ac:dyDescent="0.25">
      <c r="A1483" s="1">
        <v>71285</v>
      </c>
      <c r="B1483" s="1" t="s">
        <v>2550</v>
      </c>
      <c r="C1483">
        <v>748</v>
      </c>
      <c r="D1483" s="1">
        <v>1</v>
      </c>
      <c r="E1483" s="1" t="s">
        <v>2637</v>
      </c>
      <c r="F1483" s="6">
        <v>39637</v>
      </c>
      <c r="G1483" s="5">
        <v>0</v>
      </c>
    </row>
    <row r="1484" spans="1:7" x14ac:dyDescent="0.25">
      <c r="A1484" s="1">
        <v>68633</v>
      </c>
      <c r="B1484" s="1" t="s">
        <v>2550</v>
      </c>
      <c r="C1484">
        <v>748</v>
      </c>
      <c r="D1484" s="1">
        <v>5</v>
      </c>
      <c r="E1484" s="1" t="s">
        <v>2637</v>
      </c>
      <c r="F1484" s="6">
        <v>39637</v>
      </c>
      <c r="G1484" s="5">
        <v>0</v>
      </c>
    </row>
    <row r="1485" spans="1:7" x14ac:dyDescent="0.25">
      <c r="A1485" s="1">
        <v>68619</v>
      </c>
      <c r="B1485" s="1" t="s">
        <v>2550</v>
      </c>
      <c r="C1485">
        <v>748</v>
      </c>
      <c r="D1485" s="1">
        <v>5</v>
      </c>
      <c r="E1485" s="1" t="s">
        <v>2637</v>
      </c>
      <c r="F1485" s="6">
        <v>39637</v>
      </c>
      <c r="G1485" s="5">
        <v>0</v>
      </c>
    </row>
    <row r="1486" spans="1:7" x14ac:dyDescent="0.25">
      <c r="A1486" s="1">
        <v>68605</v>
      </c>
      <c r="B1486" s="1" t="s">
        <v>2550</v>
      </c>
      <c r="C1486">
        <v>748</v>
      </c>
      <c r="D1486" s="1">
        <v>1</v>
      </c>
      <c r="E1486" s="1" t="s">
        <v>2637</v>
      </c>
      <c r="F1486" s="6">
        <v>39637</v>
      </c>
      <c r="G1486" s="5">
        <v>0</v>
      </c>
    </row>
    <row r="1487" spans="1:7" x14ac:dyDescent="0.25">
      <c r="A1487" s="1">
        <v>68591</v>
      </c>
      <c r="B1487" s="1" t="s">
        <v>2550</v>
      </c>
      <c r="C1487">
        <v>748</v>
      </c>
      <c r="D1487" s="1">
        <v>1</v>
      </c>
      <c r="E1487" s="1" t="s">
        <v>2637</v>
      </c>
      <c r="F1487" s="6">
        <v>39637</v>
      </c>
      <c r="G1487" s="5">
        <v>0</v>
      </c>
    </row>
    <row r="1488" spans="1:7" x14ac:dyDescent="0.25">
      <c r="A1488" s="1">
        <v>68842</v>
      </c>
      <c r="B1488" s="1" t="s">
        <v>2550</v>
      </c>
      <c r="C1488">
        <v>748</v>
      </c>
      <c r="D1488" s="1">
        <v>1</v>
      </c>
      <c r="E1488" s="1" t="s">
        <v>2637</v>
      </c>
      <c r="F1488" s="6">
        <v>39652</v>
      </c>
      <c r="G1488" s="5">
        <v>0</v>
      </c>
    </row>
    <row r="1489" spans="1:7" x14ac:dyDescent="0.25">
      <c r="A1489" s="1">
        <v>68837</v>
      </c>
      <c r="B1489" s="1" t="s">
        <v>2550</v>
      </c>
      <c r="C1489">
        <v>748</v>
      </c>
      <c r="D1489" s="1">
        <v>1</v>
      </c>
      <c r="E1489" s="1" t="s">
        <v>2637</v>
      </c>
      <c r="F1489" s="6">
        <v>39652</v>
      </c>
      <c r="G1489" s="5">
        <v>0</v>
      </c>
    </row>
    <row r="1490" spans="1:7" x14ac:dyDescent="0.25">
      <c r="A1490" s="1">
        <v>69231</v>
      </c>
      <c r="B1490" s="1" t="s">
        <v>2550</v>
      </c>
      <c r="C1490">
        <v>748</v>
      </c>
      <c r="D1490" s="1">
        <v>1</v>
      </c>
      <c r="E1490" s="1" t="s">
        <v>2900</v>
      </c>
      <c r="F1490" s="6">
        <v>39682</v>
      </c>
      <c r="G1490" s="5">
        <v>0</v>
      </c>
    </row>
    <row r="1491" spans="1:7" x14ac:dyDescent="0.25">
      <c r="A1491" s="1">
        <v>69224</v>
      </c>
      <c r="B1491" s="1" t="s">
        <v>2550</v>
      </c>
      <c r="C1491">
        <v>748</v>
      </c>
      <c r="D1491" s="1">
        <v>1</v>
      </c>
      <c r="E1491" s="1" t="s">
        <v>2637</v>
      </c>
      <c r="F1491" s="6">
        <v>39682</v>
      </c>
      <c r="G1491" s="5">
        <v>0</v>
      </c>
    </row>
    <row r="1492" spans="1:7" x14ac:dyDescent="0.25">
      <c r="A1492" s="1">
        <v>70330</v>
      </c>
      <c r="B1492" s="1" t="s">
        <v>2550</v>
      </c>
      <c r="C1492">
        <v>748</v>
      </c>
      <c r="D1492" s="1">
        <v>1</v>
      </c>
      <c r="E1492" s="1" t="s">
        <v>2637</v>
      </c>
      <c r="F1492" s="6">
        <v>39779</v>
      </c>
      <c r="G1492" s="5">
        <v>0</v>
      </c>
    </row>
    <row r="1493" spans="1:7" x14ac:dyDescent="0.25">
      <c r="A1493" s="1">
        <v>72213</v>
      </c>
      <c r="B1493" s="1" t="s">
        <v>2550</v>
      </c>
      <c r="C1493">
        <v>748</v>
      </c>
      <c r="D1493" s="1">
        <v>1</v>
      </c>
      <c r="E1493" s="1" t="s">
        <v>2637</v>
      </c>
      <c r="F1493" s="6">
        <v>39990</v>
      </c>
      <c r="G1493" s="5">
        <v>0</v>
      </c>
    </row>
    <row r="1494" spans="1:7" x14ac:dyDescent="0.25">
      <c r="A1494" s="1">
        <v>72205</v>
      </c>
      <c r="B1494" s="1" t="s">
        <v>2550</v>
      </c>
      <c r="C1494">
        <v>748</v>
      </c>
      <c r="D1494" s="1">
        <v>1</v>
      </c>
      <c r="E1494" s="1" t="s">
        <v>2637</v>
      </c>
      <c r="F1494" s="6">
        <v>39990</v>
      </c>
      <c r="G1494" s="5">
        <v>0</v>
      </c>
    </row>
    <row r="1495" spans="1:7" x14ac:dyDescent="0.25">
      <c r="A1495" s="1">
        <v>73483</v>
      </c>
      <c r="B1495" s="1" t="s">
        <v>2550</v>
      </c>
      <c r="C1495">
        <v>748</v>
      </c>
      <c r="D1495" s="1">
        <v>1</v>
      </c>
      <c r="E1495" s="1" t="s">
        <v>2608</v>
      </c>
      <c r="F1495" s="6">
        <v>40144</v>
      </c>
      <c r="G1495" s="5">
        <v>0</v>
      </c>
    </row>
    <row r="1496" spans="1:7" x14ac:dyDescent="0.25">
      <c r="A1496" s="1">
        <v>75182</v>
      </c>
      <c r="B1496" s="1" t="s">
        <v>2550</v>
      </c>
      <c r="C1496">
        <v>748</v>
      </c>
      <c r="D1496" s="1">
        <v>1</v>
      </c>
      <c r="E1496" s="1" t="s">
        <v>2637</v>
      </c>
      <c r="F1496" s="6">
        <v>40325</v>
      </c>
      <c r="G1496" s="5">
        <v>0</v>
      </c>
    </row>
    <row r="1497" spans="1:7" x14ac:dyDescent="0.25">
      <c r="A1497" s="1">
        <v>75705</v>
      </c>
      <c r="B1497" s="1" t="s">
        <v>2550</v>
      </c>
      <c r="C1497">
        <v>748</v>
      </c>
      <c r="D1497" s="1">
        <v>1</v>
      </c>
      <c r="E1497" s="1" t="s">
        <v>2637</v>
      </c>
      <c r="F1497" s="6">
        <v>40381</v>
      </c>
      <c r="G1497" s="5">
        <v>0</v>
      </c>
    </row>
    <row r="1498" spans="1:7" x14ac:dyDescent="0.25">
      <c r="A1498" s="1">
        <v>76589</v>
      </c>
      <c r="B1498" s="1" t="s">
        <v>2550</v>
      </c>
      <c r="C1498">
        <v>748</v>
      </c>
      <c r="D1498" s="1">
        <v>1</v>
      </c>
      <c r="E1498" s="1" t="s">
        <v>2737</v>
      </c>
      <c r="F1498" s="6">
        <v>40471</v>
      </c>
      <c r="G1498" s="5">
        <v>0</v>
      </c>
    </row>
    <row r="1499" spans="1:7" x14ac:dyDescent="0.25">
      <c r="A1499" s="1">
        <v>76579</v>
      </c>
      <c r="B1499" s="1" t="s">
        <v>2550</v>
      </c>
      <c r="C1499">
        <v>748</v>
      </c>
      <c r="D1499" s="1">
        <v>1</v>
      </c>
      <c r="E1499" s="1" t="s">
        <v>2737</v>
      </c>
      <c r="F1499" s="6">
        <v>40471</v>
      </c>
      <c r="G1499" s="5">
        <v>0</v>
      </c>
    </row>
    <row r="1500" spans="1:7" x14ac:dyDescent="0.25">
      <c r="A1500" s="1">
        <v>76689</v>
      </c>
      <c r="B1500" s="1" t="s">
        <v>2550</v>
      </c>
      <c r="C1500">
        <v>748</v>
      </c>
      <c r="D1500" s="1">
        <v>1</v>
      </c>
      <c r="E1500" s="1" t="s">
        <v>2520</v>
      </c>
      <c r="F1500" s="6">
        <v>40485</v>
      </c>
      <c r="G1500" s="5">
        <v>0</v>
      </c>
    </row>
    <row r="1501" spans="1:7" x14ac:dyDescent="0.25">
      <c r="A1501" s="1">
        <v>76681</v>
      </c>
      <c r="B1501" s="1" t="s">
        <v>2550</v>
      </c>
      <c r="C1501">
        <v>748</v>
      </c>
      <c r="D1501" s="1">
        <v>1</v>
      </c>
      <c r="E1501" s="1" t="s">
        <v>2423</v>
      </c>
      <c r="F1501" s="6">
        <v>40485</v>
      </c>
      <c r="G1501" s="5">
        <v>0</v>
      </c>
    </row>
    <row r="1502" spans="1:7" x14ac:dyDescent="0.25">
      <c r="A1502" s="1">
        <v>75292</v>
      </c>
      <c r="B1502" s="1" t="s">
        <v>2550</v>
      </c>
      <c r="C1502">
        <v>748</v>
      </c>
      <c r="D1502" s="1">
        <v>1</v>
      </c>
      <c r="E1502" s="1" t="s">
        <v>2520</v>
      </c>
      <c r="F1502" s="6">
        <v>40485</v>
      </c>
      <c r="G1502" s="5">
        <v>0</v>
      </c>
    </row>
    <row r="1503" spans="1:7" x14ac:dyDescent="0.25">
      <c r="A1503" s="1">
        <v>79340</v>
      </c>
      <c r="B1503" s="1" t="s">
        <v>2550</v>
      </c>
      <c r="C1503">
        <v>748</v>
      </c>
      <c r="D1503" s="1">
        <v>1</v>
      </c>
      <c r="E1503" s="1" t="s">
        <v>2737</v>
      </c>
      <c r="F1503" s="6">
        <v>40736</v>
      </c>
      <c r="G1503" s="5">
        <v>0</v>
      </c>
    </row>
    <row r="1504" spans="1:7" x14ac:dyDescent="0.25">
      <c r="A1504" s="1">
        <v>80753</v>
      </c>
      <c r="B1504" s="1" t="s">
        <v>2550</v>
      </c>
      <c r="C1504">
        <v>748</v>
      </c>
      <c r="D1504" s="1">
        <v>1</v>
      </c>
      <c r="E1504" s="1" t="s">
        <v>2737</v>
      </c>
      <c r="F1504" s="6">
        <v>40875</v>
      </c>
      <c r="G1504" s="5">
        <v>0</v>
      </c>
    </row>
    <row r="1505" spans="1:7" x14ac:dyDescent="0.25">
      <c r="A1505" s="1">
        <v>81492</v>
      </c>
      <c r="B1505" s="1" t="s">
        <v>2550</v>
      </c>
      <c r="C1505">
        <v>748</v>
      </c>
      <c r="D1505" s="1">
        <v>1</v>
      </c>
      <c r="E1505" s="1" t="s">
        <v>2773</v>
      </c>
      <c r="F1505" s="6">
        <v>40948</v>
      </c>
      <c r="G1505" s="5">
        <v>0</v>
      </c>
    </row>
    <row r="1506" spans="1:7" x14ac:dyDescent="0.25">
      <c r="A1506" s="1">
        <v>84531</v>
      </c>
      <c r="B1506" s="1" t="s">
        <v>2550</v>
      </c>
      <c r="C1506">
        <v>748</v>
      </c>
      <c r="D1506" s="1">
        <v>1</v>
      </c>
      <c r="E1506" s="1" t="s">
        <v>2637</v>
      </c>
      <c r="F1506" s="6">
        <v>41243</v>
      </c>
      <c r="G1506" s="5">
        <v>27269</v>
      </c>
    </row>
    <row r="1507" spans="1:7" x14ac:dyDescent="0.25">
      <c r="A1507" s="1">
        <v>85903</v>
      </c>
      <c r="B1507" s="1" t="s">
        <v>2550</v>
      </c>
      <c r="C1507">
        <v>748</v>
      </c>
      <c r="D1507" s="1">
        <v>1</v>
      </c>
      <c r="E1507" s="1" t="s">
        <v>2638</v>
      </c>
      <c r="F1507" s="6">
        <v>41402</v>
      </c>
      <c r="G1507" s="5">
        <v>22000</v>
      </c>
    </row>
    <row r="1508" spans="1:7" x14ac:dyDescent="0.25">
      <c r="A1508" s="1">
        <v>87000</v>
      </c>
      <c r="B1508" s="1" t="s">
        <v>2550</v>
      </c>
      <c r="C1508">
        <v>748</v>
      </c>
      <c r="D1508" s="1">
        <v>1</v>
      </c>
      <c r="E1508" s="1" t="s">
        <v>2573</v>
      </c>
      <c r="F1508" s="6">
        <v>41519</v>
      </c>
      <c r="G1508" s="5">
        <v>30500</v>
      </c>
    </row>
    <row r="1509" spans="1:7" x14ac:dyDescent="0.25">
      <c r="A1509" s="1">
        <v>87802</v>
      </c>
      <c r="B1509" s="1" t="s">
        <v>2550</v>
      </c>
      <c r="C1509">
        <v>748</v>
      </c>
      <c r="D1509" s="1">
        <v>1</v>
      </c>
      <c r="E1509" s="1" t="s">
        <v>2573</v>
      </c>
      <c r="F1509" s="6">
        <v>41597</v>
      </c>
      <c r="G1509" s="5">
        <v>0</v>
      </c>
    </row>
    <row r="1510" spans="1:7" x14ac:dyDescent="0.25">
      <c r="A1510" s="1">
        <v>88359</v>
      </c>
      <c r="B1510" s="1" t="s">
        <v>2550</v>
      </c>
      <c r="C1510">
        <v>748</v>
      </c>
      <c r="D1510" s="1">
        <v>1</v>
      </c>
      <c r="E1510" s="1" t="s">
        <v>2520</v>
      </c>
      <c r="F1510" s="6">
        <v>41649</v>
      </c>
      <c r="G1510" s="5">
        <v>0</v>
      </c>
    </row>
    <row r="1511" spans="1:7" x14ac:dyDescent="0.25">
      <c r="A1511" s="1">
        <v>88796</v>
      </c>
      <c r="B1511" s="1" t="s">
        <v>2550</v>
      </c>
      <c r="C1511">
        <v>748</v>
      </c>
      <c r="D1511" s="1">
        <v>1</v>
      </c>
      <c r="E1511" s="1" t="s">
        <v>2536</v>
      </c>
      <c r="F1511" s="6">
        <v>41691</v>
      </c>
      <c r="G1511" s="5">
        <v>0</v>
      </c>
    </row>
    <row r="1512" spans="1:7" x14ac:dyDescent="0.25">
      <c r="A1512" s="1">
        <v>88931</v>
      </c>
      <c r="B1512" s="1" t="s">
        <v>2550</v>
      </c>
      <c r="C1512">
        <v>748</v>
      </c>
      <c r="D1512" s="1">
        <v>1</v>
      </c>
      <c r="E1512" s="1" t="s">
        <v>2608</v>
      </c>
      <c r="F1512" s="6">
        <v>41702</v>
      </c>
      <c r="G1512" s="5">
        <v>0</v>
      </c>
    </row>
    <row r="1513" spans="1:7" x14ac:dyDescent="0.25">
      <c r="A1513" s="1">
        <v>89390</v>
      </c>
      <c r="B1513" s="1" t="s">
        <v>2550</v>
      </c>
      <c r="C1513">
        <v>748</v>
      </c>
      <c r="D1513" s="1">
        <v>1</v>
      </c>
      <c r="E1513" s="1" t="s">
        <v>2536</v>
      </c>
      <c r="F1513" s="6">
        <v>41732</v>
      </c>
      <c r="G1513" s="5">
        <v>0</v>
      </c>
    </row>
    <row r="1514" spans="1:7" x14ac:dyDescent="0.25">
      <c r="A1514" s="1">
        <v>78094</v>
      </c>
      <c r="B1514" s="1" t="s">
        <v>2550</v>
      </c>
      <c r="C1514">
        <v>748</v>
      </c>
      <c r="D1514" s="1">
        <v>1</v>
      </c>
      <c r="E1514" s="1" t="s">
        <v>2536</v>
      </c>
      <c r="F1514" s="6">
        <v>41940</v>
      </c>
      <c r="G1514" s="5">
        <v>0</v>
      </c>
    </row>
    <row r="1515" spans="1:7" x14ac:dyDescent="0.25">
      <c r="A1515" s="1">
        <v>91841</v>
      </c>
      <c r="B1515" s="1" t="s">
        <v>2550</v>
      </c>
      <c r="C1515">
        <v>748</v>
      </c>
      <c r="D1515" s="1">
        <v>1</v>
      </c>
      <c r="E1515" s="1" t="s">
        <v>2573</v>
      </c>
      <c r="F1515" s="6">
        <v>41968</v>
      </c>
      <c r="G1515" s="5">
        <v>0</v>
      </c>
    </row>
    <row r="1516" spans="1:7" x14ac:dyDescent="0.25">
      <c r="A1516" s="1">
        <v>93750</v>
      </c>
      <c r="B1516" s="1" t="s">
        <v>2550</v>
      </c>
      <c r="C1516">
        <v>748</v>
      </c>
      <c r="D1516" s="1">
        <v>1</v>
      </c>
      <c r="E1516" s="1" t="s">
        <v>2460</v>
      </c>
      <c r="F1516" s="6">
        <v>42158</v>
      </c>
      <c r="G1516" s="5">
        <v>0</v>
      </c>
    </row>
    <row r="1517" spans="1:7" x14ac:dyDescent="0.25">
      <c r="A1517" s="1">
        <v>94690</v>
      </c>
      <c r="B1517" s="1" t="s">
        <v>2550</v>
      </c>
      <c r="C1517">
        <v>748</v>
      </c>
      <c r="D1517" s="1">
        <v>1</v>
      </c>
      <c r="E1517" s="1" t="s">
        <v>2536</v>
      </c>
      <c r="F1517" s="6">
        <v>42261</v>
      </c>
      <c r="G1517" s="5">
        <v>0</v>
      </c>
    </row>
    <row r="1518" spans="1:7" x14ac:dyDescent="0.25">
      <c r="A1518" s="1">
        <v>94925</v>
      </c>
      <c r="B1518" s="1" t="s">
        <v>2550</v>
      </c>
      <c r="C1518">
        <v>748</v>
      </c>
      <c r="D1518" s="1">
        <v>1</v>
      </c>
      <c r="E1518" s="1" t="s">
        <v>2536</v>
      </c>
      <c r="F1518" s="6">
        <v>42282</v>
      </c>
      <c r="G1518" s="5">
        <v>33000</v>
      </c>
    </row>
    <row r="1519" spans="1:7" x14ac:dyDescent="0.25">
      <c r="A1519" s="1">
        <v>96955</v>
      </c>
      <c r="B1519" s="1" t="s">
        <v>2550</v>
      </c>
      <c r="C1519">
        <v>748</v>
      </c>
      <c r="D1519" s="1">
        <v>1</v>
      </c>
      <c r="E1519" s="1" t="s">
        <v>2602</v>
      </c>
      <c r="F1519" s="6">
        <v>42487</v>
      </c>
      <c r="G1519" s="5">
        <v>34500</v>
      </c>
    </row>
    <row r="1520" spans="1:7" x14ac:dyDescent="0.25">
      <c r="A1520" s="1">
        <v>94689</v>
      </c>
      <c r="B1520" s="1" t="s">
        <v>2550</v>
      </c>
      <c r="C1520">
        <v>748</v>
      </c>
      <c r="D1520" s="1">
        <v>1</v>
      </c>
      <c r="E1520" s="1" t="s">
        <v>2606</v>
      </c>
      <c r="F1520" s="6">
        <v>42487</v>
      </c>
      <c r="G1520" s="5">
        <v>31500</v>
      </c>
    </row>
    <row r="1521" spans="1:7" x14ac:dyDescent="0.25">
      <c r="A1521" s="1">
        <v>99495</v>
      </c>
      <c r="B1521" s="1" t="s">
        <v>2550</v>
      </c>
      <c r="C1521">
        <v>748</v>
      </c>
      <c r="D1521" s="1">
        <v>1</v>
      </c>
      <c r="E1521" s="1" t="s">
        <v>2578</v>
      </c>
      <c r="F1521" s="6">
        <v>42753</v>
      </c>
      <c r="G1521" s="5">
        <v>0</v>
      </c>
    </row>
    <row r="1522" spans="1:7" x14ac:dyDescent="0.25">
      <c r="A1522" s="1">
        <v>102496</v>
      </c>
      <c r="B1522" s="1" t="s">
        <v>2550</v>
      </c>
      <c r="C1522">
        <v>748</v>
      </c>
      <c r="D1522" s="1">
        <v>1</v>
      </c>
      <c r="E1522" s="1" t="s">
        <v>2419</v>
      </c>
      <c r="F1522" s="6">
        <v>43025</v>
      </c>
      <c r="G1522" s="5">
        <v>36500</v>
      </c>
    </row>
    <row r="1523" spans="1:7" x14ac:dyDescent="0.25">
      <c r="A1523" s="1">
        <v>97157</v>
      </c>
      <c r="B1523" s="1" t="s">
        <v>2550</v>
      </c>
      <c r="C1523">
        <v>748</v>
      </c>
      <c r="D1523" s="1">
        <v>1</v>
      </c>
      <c r="E1523" s="1" t="s">
        <v>2573</v>
      </c>
      <c r="F1523" s="6">
        <v>43046</v>
      </c>
      <c r="G1523" s="5">
        <v>36000</v>
      </c>
    </row>
    <row r="1524" spans="1:7" x14ac:dyDescent="0.25">
      <c r="A1524" s="1">
        <v>98044</v>
      </c>
      <c r="B1524" s="1" t="s">
        <v>2550</v>
      </c>
      <c r="C1524">
        <v>748</v>
      </c>
      <c r="D1524" s="1">
        <v>1</v>
      </c>
      <c r="E1524" s="1" t="s">
        <v>2487</v>
      </c>
      <c r="F1524" s="6">
        <v>44153</v>
      </c>
      <c r="G1524" s="5">
        <v>36500</v>
      </c>
    </row>
    <row r="1525" spans="1:7" x14ac:dyDescent="0.25">
      <c r="A1525" s="1">
        <v>59993</v>
      </c>
      <c r="B1525" s="1" t="s">
        <v>3006</v>
      </c>
      <c r="C1525">
        <v>749</v>
      </c>
      <c r="D1525" s="1">
        <v>1</v>
      </c>
      <c r="E1525" s="1" t="s">
        <v>3009</v>
      </c>
      <c r="F1525" s="6">
        <v>38999</v>
      </c>
      <c r="G1525" s="5">
        <v>0</v>
      </c>
    </row>
    <row r="1526" spans="1:7" x14ac:dyDescent="0.25">
      <c r="A1526" s="1">
        <v>60561</v>
      </c>
      <c r="B1526" s="1" t="s">
        <v>3006</v>
      </c>
      <c r="C1526">
        <v>749</v>
      </c>
      <c r="D1526" s="1">
        <v>1</v>
      </c>
      <c r="E1526" s="1" t="s">
        <v>2932</v>
      </c>
      <c r="F1526" s="6">
        <v>39037</v>
      </c>
      <c r="G1526" s="5">
        <v>0</v>
      </c>
    </row>
    <row r="1527" spans="1:7" x14ac:dyDescent="0.25">
      <c r="A1527" s="1">
        <v>59938</v>
      </c>
      <c r="B1527" s="1" t="s">
        <v>2593</v>
      </c>
      <c r="C1527">
        <v>750</v>
      </c>
      <c r="D1527" s="1">
        <v>1</v>
      </c>
      <c r="E1527" s="1" t="s">
        <v>2423</v>
      </c>
      <c r="F1527" s="6">
        <v>38993</v>
      </c>
      <c r="G1527" s="5">
        <v>0</v>
      </c>
    </row>
    <row r="1528" spans="1:7" x14ac:dyDescent="0.25">
      <c r="A1528" s="1">
        <v>76056</v>
      </c>
      <c r="B1528" s="1" t="s">
        <v>2593</v>
      </c>
      <c r="C1528">
        <v>750</v>
      </c>
      <c r="D1528" s="1">
        <v>1</v>
      </c>
      <c r="E1528" s="1" t="s">
        <v>2608</v>
      </c>
      <c r="F1528" s="6">
        <v>40421</v>
      </c>
      <c r="G1528" s="5">
        <v>0</v>
      </c>
    </row>
    <row r="1529" spans="1:7" x14ac:dyDescent="0.25">
      <c r="A1529" s="1">
        <v>76149</v>
      </c>
      <c r="B1529" s="1" t="s">
        <v>2593</v>
      </c>
      <c r="C1529">
        <v>750</v>
      </c>
      <c r="D1529" s="1">
        <v>1</v>
      </c>
      <c r="E1529" s="1" t="s">
        <v>2608</v>
      </c>
      <c r="F1529" s="6">
        <v>40423</v>
      </c>
      <c r="G1529" s="5">
        <v>0</v>
      </c>
    </row>
    <row r="1530" spans="1:7" x14ac:dyDescent="0.25">
      <c r="A1530" s="1">
        <v>76140</v>
      </c>
      <c r="B1530" s="1" t="s">
        <v>2593</v>
      </c>
      <c r="C1530">
        <v>750</v>
      </c>
      <c r="D1530" s="1">
        <v>1</v>
      </c>
      <c r="E1530" s="1" t="s">
        <v>2608</v>
      </c>
      <c r="F1530" s="6">
        <v>40423</v>
      </c>
      <c r="G1530" s="5">
        <v>0</v>
      </c>
    </row>
    <row r="1531" spans="1:7" x14ac:dyDescent="0.25">
      <c r="A1531" s="1">
        <v>76131</v>
      </c>
      <c r="B1531" s="1" t="s">
        <v>2593</v>
      </c>
      <c r="C1531">
        <v>750</v>
      </c>
      <c r="D1531" s="1">
        <v>1</v>
      </c>
      <c r="E1531" s="1" t="s">
        <v>2608</v>
      </c>
      <c r="F1531" s="6">
        <v>40423</v>
      </c>
      <c r="G1531" s="5">
        <v>0</v>
      </c>
    </row>
    <row r="1532" spans="1:7" x14ac:dyDescent="0.25">
      <c r="A1532" s="1">
        <v>76121</v>
      </c>
      <c r="B1532" s="1" t="s">
        <v>2593</v>
      </c>
      <c r="C1532">
        <v>750</v>
      </c>
      <c r="D1532" s="1">
        <v>1</v>
      </c>
      <c r="E1532" s="1" t="s">
        <v>2608</v>
      </c>
      <c r="F1532" s="6">
        <v>40423</v>
      </c>
      <c r="G1532" s="5">
        <v>0</v>
      </c>
    </row>
    <row r="1533" spans="1:7" x14ac:dyDescent="0.25">
      <c r="A1533" s="1">
        <v>77590</v>
      </c>
      <c r="B1533" s="1" t="s">
        <v>2593</v>
      </c>
      <c r="C1533">
        <v>750</v>
      </c>
      <c r="D1533" s="1">
        <v>1</v>
      </c>
      <c r="E1533" s="1" t="s">
        <v>2737</v>
      </c>
      <c r="F1533" s="6">
        <v>40575</v>
      </c>
      <c r="G1533" s="5">
        <v>0</v>
      </c>
    </row>
    <row r="1534" spans="1:7" x14ac:dyDescent="0.25">
      <c r="A1534" s="1">
        <v>82110</v>
      </c>
      <c r="B1534" s="1" t="s">
        <v>2593</v>
      </c>
      <c r="C1534">
        <v>750</v>
      </c>
      <c r="D1534" s="1">
        <v>1</v>
      </c>
      <c r="E1534" s="1" t="s">
        <v>2608</v>
      </c>
      <c r="F1534" s="6">
        <v>41002</v>
      </c>
      <c r="G1534" s="5">
        <v>0</v>
      </c>
    </row>
    <row r="1535" spans="1:7" x14ac:dyDescent="0.25">
      <c r="A1535" s="1">
        <v>82098</v>
      </c>
      <c r="B1535" s="1" t="s">
        <v>2593</v>
      </c>
      <c r="C1535">
        <v>750</v>
      </c>
      <c r="D1535" s="1">
        <v>1</v>
      </c>
      <c r="E1535" s="1" t="s">
        <v>2608</v>
      </c>
      <c r="F1535" s="6">
        <v>41002</v>
      </c>
      <c r="G1535" s="5">
        <v>0</v>
      </c>
    </row>
    <row r="1536" spans="1:7" x14ac:dyDescent="0.25">
      <c r="A1536" s="1">
        <v>82158</v>
      </c>
      <c r="B1536" s="1" t="s">
        <v>2593</v>
      </c>
      <c r="C1536">
        <v>750</v>
      </c>
      <c r="D1536" s="1">
        <v>1</v>
      </c>
      <c r="E1536" s="1" t="s">
        <v>2638</v>
      </c>
      <c r="F1536" s="6">
        <v>41004</v>
      </c>
      <c r="G1536" s="5">
        <v>0</v>
      </c>
    </row>
    <row r="1537" spans="1:7" x14ac:dyDescent="0.25">
      <c r="A1537" s="1">
        <v>86309</v>
      </c>
      <c r="B1537" s="1" t="s">
        <v>2593</v>
      </c>
      <c r="C1537">
        <v>750</v>
      </c>
      <c r="D1537" s="1">
        <v>1</v>
      </c>
      <c r="E1537" s="1" t="s">
        <v>2638</v>
      </c>
      <c r="F1537" s="6">
        <v>41436</v>
      </c>
      <c r="G1537" s="5">
        <v>0</v>
      </c>
    </row>
    <row r="1538" spans="1:7" x14ac:dyDescent="0.25">
      <c r="A1538" s="1">
        <v>86927</v>
      </c>
      <c r="B1538" s="1" t="s">
        <v>2593</v>
      </c>
      <c r="C1538">
        <v>750</v>
      </c>
      <c r="D1538" s="1">
        <v>1</v>
      </c>
      <c r="E1538" s="1" t="s">
        <v>2608</v>
      </c>
      <c r="F1538" s="6">
        <v>41512</v>
      </c>
      <c r="G1538" s="5">
        <v>0</v>
      </c>
    </row>
    <row r="1539" spans="1:7" x14ac:dyDescent="0.25">
      <c r="A1539" s="1">
        <v>89049</v>
      </c>
      <c r="B1539" s="1" t="s">
        <v>2645</v>
      </c>
      <c r="C1539">
        <v>750</v>
      </c>
      <c r="D1539" s="1">
        <v>1</v>
      </c>
      <c r="E1539" s="1" t="s">
        <v>2536</v>
      </c>
      <c r="F1539" s="6">
        <v>41709</v>
      </c>
      <c r="G1539" s="5">
        <v>0</v>
      </c>
    </row>
    <row r="1540" spans="1:7" x14ac:dyDescent="0.25">
      <c r="A1540" s="1">
        <v>89921</v>
      </c>
      <c r="B1540" s="1" t="s">
        <v>2593</v>
      </c>
      <c r="C1540">
        <v>750</v>
      </c>
      <c r="D1540" s="1">
        <v>1</v>
      </c>
      <c r="E1540" s="1" t="s">
        <v>2638</v>
      </c>
      <c r="F1540" s="6">
        <v>41785</v>
      </c>
      <c r="G1540" s="5">
        <v>0</v>
      </c>
    </row>
    <row r="1541" spans="1:7" x14ac:dyDescent="0.25">
      <c r="A1541" s="1">
        <v>90648</v>
      </c>
      <c r="B1541" s="1" t="s">
        <v>2593</v>
      </c>
      <c r="C1541">
        <v>750</v>
      </c>
      <c r="D1541" s="1">
        <v>1</v>
      </c>
      <c r="E1541" s="1" t="s">
        <v>2638</v>
      </c>
      <c r="F1541" s="6">
        <v>41863</v>
      </c>
      <c r="G1541" s="5">
        <v>0</v>
      </c>
    </row>
    <row r="1542" spans="1:7" x14ac:dyDescent="0.25">
      <c r="A1542" s="1">
        <v>90638</v>
      </c>
      <c r="B1542" s="1" t="s">
        <v>2593</v>
      </c>
      <c r="C1542">
        <v>750</v>
      </c>
      <c r="D1542" s="1">
        <v>1</v>
      </c>
      <c r="E1542" s="1" t="s">
        <v>2638</v>
      </c>
      <c r="F1542" s="6">
        <v>41863</v>
      </c>
      <c r="G1542" s="5">
        <v>0</v>
      </c>
    </row>
    <row r="1543" spans="1:7" x14ac:dyDescent="0.25">
      <c r="A1543" s="1">
        <v>92840</v>
      </c>
      <c r="B1543" s="1" t="s">
        <v>2593</v>
      </c>
      <c r="C1543">
        <v>750</v>
      </c>
      <c r="D1543" s="1">
        <v>1</v>
      </c>
      <c r="E1543" s="1" t="s">
        <v>2606</v>
      </c>
      <c r="F1543" s="6">
        <v>42068</v>
      </c>
      <c r="G1543" s="5">
        <v>0</v>
      </c>
    </row>
    <row r="1544" spans="1:7" x14ac:dyDescent="0.25">
      <c r="A1544" s="1">
        <v>93088</v>
      </c>
      <c r="B1544" s="1" t="s">
        <v>2645</v>
      </c>
      <c r="C1544">
        <v>750</v>
      </c>
      <c r="D1544" s="1">
        <v>1</v>
      </c>
      <c r="E1544" s="1" t="s">
        <v>2536</v>
      </c>
      <c r="F1544" s="6">
        <v>42089</v>
      </c>
      <c r="G1544" s="5">
        <v>0</v>
      </c>
    </row>
    <row r="1545" spans="1:7" x14ac:dyDescent="0.25">
      <c r="A1545" s="1">
        <v>97568</v>
      </c>
      <c r="B1545" s="1" t="s">
        <v>2593</v>
      </c>
      <c r="C1545">
        <v>750</v>
      </c>
      <c r="D1545" s="1">
        <v>1</v>
      </c>
      <c r="E1545" s="1" t="s">
        <v>2536</v>
      </c>
      <c r="F1545" s="6">
        <v>42543</v>
      </c>
      <c r="G1545" s="5">
        <v>0</v>
      </c>
    </row>
    <row r="1546" spans="1:7" x14ac:dyDescent="0.25">
      <c r="A1546" s="1">
        <v>98466</v>
      </c>
      <c r="B1546" s="1" t="s">
        <v>2593</v>
      </c>
      <c r="C1546">
        <v>750</v>
      </c>
      <c r="D1546" s="1">
        <v>1</v>
      </c>
      <c r="E1546" s="1" t="s">
        <v>2423</v>
      </c>
      <c r="F1546" s="6">
        <v>42641</v>
      </c>
      <c r="G1546" s="5">
        <v>0</v>
      </c>
    </row>
    <row r="1547" spans="1:7" x14ac:dyDescent="0.25">
      <c r="A1547" s="1">
        <v>98467</v>
      </c>
      <c r="B1547" s="1" t="s">
        <v>2593</v>
      </c>
      <c r="C1547">
        <v>750</v>
      </c>
      <c r="D1547" s="1">
        <v>1</v>
      </c>
      <c r="E1547" s="1" t="s">
        <v>2430</v>
      </c>
      <c r="F1547" s="6">
        <v>43901</v>
      </c>
      <c r="G1547" s="5">
        <v>24900</v>
      </c>
    </row>
    <row r="1548" spans="1:7" x14ac:dyDescent="0.25">
      <c r="A1548" s="1">
        <v>61349</v>
      </c>
      <c r="B1548" s="1" t="s">
        <v>2443</v>
      </c>
      <c r="C1548">
        <v>751</v>
      </c>
      <c r="D1548" s="1">
        <v>1</v>
      </c>
      <c r="E1548" s="1" t="s">
        <v>2423</v>
      </c>
      <c r="F1548" s="6">
        <v>39057</v>
      </c>
      <c r="G1548" s="5">
        <v>0</v>
      </c>
    </row>
    <row r="1549" spans="1:7" x14ac:dyDescent="0.25">
      <c r="A1549" s="1">
        <v>60938</v>
      </c>
      <c r="B1549" s="1" t="s">
        <v>2997</v>
      </c>
      <c r="C1549">
        <v>751</v>
      </c>
      <c r="D1549" s="1">
        <v>1</v>
      </c>
      <c r="E1549" s="1" t="s">
        <v>2928</v>
      </c>
      <c r="F1549" s="6">
        <v>39057</v>
      </c>
      <c r="G1549" s="5">
        <v>0</v>
      </c>
    </row>
    <row r="1550" spans="1:7" x14ac:dyDescent="0.25">
      <c r="A1550" s="1">
        <v>60891</v>
      </c>
      <c r="B1550" s="1" t="s">
        <v>3001</v>
      </c>
      <c r="C1550">
        <v>751</v>
      </c>
      <c r="D1550" s="1">
        <v>1</v>
      </c>
      <c r="E1550" s="1" t="s">
        <v>2928</v>
      </c>
      <c r="F1550" s="6">
        <v>39057</v>
      </c>
      <c r="G1550" s="5">
        <v>0</v>
      </c>
    </row>
    <row r="1551" spans="1:7" x14ac:dyDescent="0.25">
      <c r="A1551" s="1">
        <v>60888</v>
      </c>
      <c r="B1551" s="1" t="s">
        <v>2443</v>
      </c>
      <c r="C1551">
        <v>751</v>
      </c>
      <c r="D1551" s="1">
        <v>1</v>
      </c>
      <c r="E1551" s="1" t="s">
        <v>3002</v>
      </c>
      <c r="F1551" s="6">
        <v>39057</v>
      </c>
      <c r="G1551" s="5">
        <v>0</v>
      </c>
    </row>
    <row r="1552" spans="1:7" x14ac:dyDescent="0.25">
      <c r="A1552" s="1">
        <v>60846</v>
      </c>
      <c r="B1552" s="1" t="s">
        <v>2443</v>
      </c>
      <c r="C1552">
        <v>751</v>
      </c>
      <c r="D1552" s="1">
        <v>1</v>
      </c>
      <c r="E1552" s="1" t="s">
        <v>3002</v>
      </c>
      <c r="F1552" s="6">
        <v>39057</v>
      </c>
      <c r="G1552" s="5">
        <v>0</v>
      </c>
    </row>
    <row r="1553" spans="1:7" x14ac:dyDescent="0.25">
      <c r="A1553" s="1">
        <v>64523</v>
      </c>
      <c r="B1553" s="1" t="s">
        <v>2443</v>
      </c>
      <c r="C1553">
        <v>751</v>
      </c>
      <c r="D1553" s="1">
        <v>1</v>
      </c>
      <c r="E1553" s="1" t="s">
        <v>2638</v>
      </c>
      <c r="F1553" s="6">
        <v>39328</v>
      </c>
      <c r="G1553" s="5">
        <v>0</v>
      </c>
    </row>
    <row r="1554" spans="1:7" x14ac:dyDescent="0.25">
      <c r="A1554" s="1">
        <v>64754</v>
      </c>
      <c r="B1554" s="1" t="s">
        <v>2443</v>
      </c>
      <c r="C1554">
        <v>751</v>
      </c>
      <c r="D1554" s="1">
        <v>1</v>
      </c>
      <c r="E1554" s="1" t="s">
        <v>2951</v>
      </c>
      <c r="F1554" s="6">
        <v>39351</v>
      </c>
      <c r="G1554" s="5">
        <v>0</v>
      </c>
    </row>
    <row r="1555" spans="1:7" x14ac:dyDescent="0.25">
      <c r="A1555" s="1">
        <v>66073</v>
      </c>
      <c r="B1555" s="1" t="s">
        <v>2443</v>
      </c>
      <c r="C1555">
        <v>751</v>
      </c>
      <c r="D1555" s="1">
        <v>1</v>
      </c>
      <c r="E1555" s="1" t="s">
        <v>2935</v>
      </c>
      <c r="F1555" s="6">
        <v>39470</v>
      </c>
      <c r="G1555" s="5">
        <v>0</v>
      </c>
    </row>
    <row r="1556" spans="1:7" x14ac:dyDescent="0.25">
      <c r="A1556" s="1">
        <v>66435</v>
      </c>
      <c r="B1556" s="1" t="s">
        <v>2443</v>
      </c>
      <c r="C1556">
        <v>751</v>
      </c>
      <c r="D1556" s="1">
        <v>1</v>
      </c>
      <c r="E1556" s="1" t="s">
        <v>2928</v>
      </c>
      <c r="F1556" s="6">
        <v>39485</v>
      </c>
      <c r="G1556" s="5">
        <v>0</v>
      </c>
    </row>
    <row r="1557" spans="1:7" x14ac:dyDescent="0.25">
      <c r="A1557" s="1">
        <v>66430</v>
      </c>
      <c r="B1557" s="1" t="s">
        <v>2443</v>
      </c>
      <c r="C1557">
        <v>751</v>
      </c>
      <c r="D1557" s="1">
        <v>1</v>
      </c>
      <c r="E1557" s="1" t="s">
        <v>2928</v>
      </c>
      <c r="F1557" s="6">
        <v>39485</v>
      </c>
      <c r="G1557" s="5">
        <v>0</v>
      </c>
    </row>
    <row r="1558" spans="1:7" x14ac:dyDescent="0.25">
      <c r="A1558" s="1">
        <v>66425</v>
      </c>
      <c r="B1558" s="1" t="s">
        <v>2443</v>
      </c>
      <c r="C1558">
        <v>751</v>
      </c>
      <c r="D1558" s="1">
        <v>1</v>
      </c>
      <c r="E1558" s="1" t="s">
        <v>2928</v>
      </c>
      <c r="F1558" s="6">
        <v>39485</v>
      </c>
      <c r="G1558" s="5">
        <v>0</v>
      </c>
    </row>
    <row r="1559" spans="1:7" x14ac:dyDescent="0.25">
      <c r="A1559" s="1">
        <v>66420</v>
      </c>
      <c r="B1559" s="1" t="s">
        <v>2443</v>
      </c>
      <c r="C1559">
        <v>751</v>
      </c>
      <c r="D1559" s="1">
        <v>1</v>
      </c>
      <c r="E1559" s="1" t="s">
        <v>2928</v>
      </c>
      <c r="F1559" s="6">
        <v>39485</v>
      </c>
      <c r="G1559" s="5">
        <v>0</v>
      </c>
    </row>
    <row r="1560" spans="1:7" x14ac:dyDescent="0.25">
      <c r="A1560" s="1">
        <v>66389</v>
      </c>
      <c r="B1560" s="1" t="s">
        <v>2443</v>
      </c>
      <c r="C1560">
        <v>751</v>
      </c>
      <c r="D1560" s="1">
        <v>1</v>
      </c>
      <c r="E1560" s="1" t="s">
        <v>2928</v>
      </c>
      <c r="F1560" s="6">
        <v>39485</v>
      </c>
      <c r="G1560" s="5">
        <v>0</v>
      </c>
    </row>
    <row r="1561" spans="1:7" x14ac:dyDescent="0.25">
      <c r="A1561" s="1">
        <v>66384</v>
      </c>
      <c r="B1561" s="1" t="s">
        <v>2443</v>
      </c>
      <c r="C1561">
        <v>751</v>
      </c>
      <c r="D1561" s="1">
        <v>1</v>
      </c>
      <c r="E1561" s="1" t="s">
        <v>2928</v>
      </c>
      <c r="F1561" s="6">
        <v>39485</v>
      </c>
      <c r="G1561" s="5">
        <v>0</v>
      </c>
    </row>
    <row r="1562" spans="1:7" x14ac:dyDescent="0.25">
      <c r="A1562" s="1">
        <v>68668</v>
      </c>
      <c r="B1562" s="1" t="s">
        <v>2443</v>
      </c>
      <c r="C1562">
        <v>751</v>
      </c>
      <c r="D1562" s="1">
        <v>1</v>
      </c>
      <c r="E1562" s="1" t="s">
        <v>2423</v>
      </c>
      <c r="F1562" s="6">
        <v>39638</v>
      </c>
      <c r="G1562" s="5">
        <v>0</v>
      </c>
    </row>
    <row r="1563" spans="1:7" x14ac:dyDescent="0.25">
      <c r="A1563" s="1">
        <v>71658</v>
      </c>
      <c r="B1563" s="1" t="s">
        <v>2443</v>
      </c>
      <c r="C1563">
        <v>751</v>
      </c>
      <c r="D1563" s="1">
        <v>1</v>
      </c>
      <c r="E1563" s="1" t="s">
        <v>2638</v>
      </c>
      <c r="F1563" s="6">
        <v>39923</v>
      </c>
      <c r="G1563" s="5">
        <v>0</v>
      </c>
    </row>
    <row r="1564" spans="1:7" x14ac:dyDescent="0.25">
      <c r="A1564" s="1">
        <v>85377</v>
      </c>
      <c r="B1564" s="1" t="s">
        <v>2443</v>
      </c>
      <c r="C1564">
        <v>751</v>
      </c>
      <c r="D1564" s="1">
        <v>1</v>
      </c>
      <c r="E1564" s="1" t="s">
        <v>2460</v>
      </c>
      <c r="F1564" s="6">
        <v>41341</v>
      </c>
      <c r="G1564" s="5">
        <v>0</v>
      </c>
    </row>
    <row r="1565" spans="1:7" x14ac:dyDescent="0.25">
      <c r="A1565" s="1">
        <v>96902</v>
      </c>
      <c r="B1565" s="1" t="s">
        <v>2443</v>
      </c>
      <c r="C1565">
        <v>751</v>
      </c>
      <c r="D1565" s="1">
        <v>1</v>
      </c>
      <c r="E1565" s="1" t="s">
        <v>2604</v>
      </c>
      <c r="F1565" s="6">
        <v>43187</v>
      </c>
      <c r="G1565" s="5">
        <v>29900</v>
      </c>
    </row>
    <row r="1566" spans="1:7" x14ac:dyDescent="0.25">
      <c r="A1566" s="1">
        <v>108565</v>
      </c>
      <c r="B1566" s="1" t="s">
        <v>2443</v>
      </c>
      <c r="C1566">
        <v>751</v>
      </c>
      <c r="D1566" s="1">
        <v>1</v>
      </c>
      <c r="E1566" s="1" t="s">
        <v>2470</v>
      </c>
      <c r="F1566" s="6">
        <v>43623</v>
      </c>
      <c r="G1566" s="5">
        <v>0</v>
      </c>
    </row>
    <row r="1567" spans="1:7" x14ac:dyDescent="0.25">
      <c r="A1567" s="1">
        <v>110723</v>
      </c>
      <c r="B1567" s="1" t="s">
        <v>2443</v>
      </c>
      <c r="C1567">
        <v>751</v>
      </c>
      <c r="D1567" s="1">
        <v>1</v>
      </c>
      <c r="E1567" s="1" t="s">
        <v>2423</v>
      </c>
      <c r="F1567" s="6">
        <v>43858</v>
      </c>
      <c r="G1567" s="5">
        <v>0</v>
      </c>
    </row>
    <row r="1568" spans="1:7" x14ac:dyDescent="0.25">
      <c r="A1568" s="1">
        <v>61179</v>
      </c>
      <c r="B1568" s="1" t="s">
        <v>2996</v>
      </c>
      <c r="C1568">
        <v>752</v>
      </c>
      <c r="D1568" s="1">
        <v>1</v>
      </c>
      <c r="E1568" s="1" t="s">
        <v>2943</v>
      </c>
      <c r="F1568" s="6">
        <v>39087</v>
      </c>
      <c r="G1568" s="5">
        <v>0</v>
      </c>
    </row>
    <row r="1569" spans="1:7" x14ac:dyDescent="0.25">
      <c r="A1569" s="1">
        <v>61173</v>
      </c>
      <c r="B1569" s="1" t="s">
        <v>2996</v>
      </c>
      <c r="C1569">
        <v>752</v>
      </c>
      <c r="D1569" s="1">
        <v>1</v>
      </c>
      <c r="E1569" s="1" t="s">
        <v>2943</v>
      </c>
      <c r="F1569" s="6">
        <v>39087</v>
      </c>
      <c r="G1569" s="5">
        <v>0</v>
      </c>
    </row>
    <row r="1570" spans="1:7" x14ac:dyDescent="0.25">
      <c r="A1570" s="1">
        <v>61167</v>
      </c>
      <c r="B1570" s="1" t="s">
        <v>2996</v>
      </c>
      <c r="C1570">
        <v>752</v>
      </c>
      <c r="D1570" s="1">
        <v>1</v>
      </c>
      <c r="E1570" s="1" t="s">
        <v>2943</v>
      </c>
      <c r="F1570" s="6">
        <v>39087</v>
      </c>
      <c r="G1570" s="5">
        <v>0</v>
      </c>
    </row>
    <row r="1571" spans="1:7" x14ac:dyDescent="0.25">
      <c r="A1571" s="1">
        <v>61161</v>
      </c>
      <c r="B1571" s="1" t="s">
        <v>2996</v>
      </c>
      <c r="C1571">
        <v>752</v>
      </c>
      <c r="D1571" s="1">
        <v>1</v>
      </c>
      <c r="E1571" s="1" t="s">
        <v>2943</v>
      </c>
      <c r="F1571" s="6">
        <v>39087</v>
      </c>
      <c r="G1571" s="5">
        <v>0</v>
      </c>
    </row>
    <row r="1572" spans="1:7" x14ac:dyDescent="0.25">
      <c r="A1572" s="1">
        <v>61155</v>
      </c>
      <c r="B1572" s="1" t="s">
        <v>2996</v>
      </c>
      <c r="C1572">
        <v>752</v>
      </c>
      <c r="D1572" s="1">
        <v>1</v>
      </c>
      <c r="E1572" s="1" t="s">
        <v>2943</v>
      </c>
      <c r="F1572" s="6">
        <v>39087</v>
      </c>
      <c r="G1572" s="5">
        <v>0</v>
      </c>
    </row>
    <row r="1573" spans="1:7" x14ac:dyDescent="0.25">
      <c r="A1573" s="1">
        <v>61149</v>
      </c>
      <c r="B1573" s="1" t="s">
        <v>2996</v>
      </c>
      <c r="C1573">
        <v>752</v>
      </c>
      <c r="D1573" s="1">
        <v>1</v>
      </c>
      <c r="E1573" s="1" t="s">
        <v>2943</v>
      </c>
      <c r="F1573" s="6">
        <v>39087</v>
      </c>
      <c r="G1573" s="5">
        <v>0</v>
      </c>
    </row>
    <row r="1574" spans="1:7" x14ac:dyDescent="0.25">
      <c r="A1574" s="1">
        <v>60926</v>
      </c>
      <c r="B1574" s="1" t="s">
        <v>2697</v>
      </c>
      <c r="C1574">
        <v>753</v>
      </c>
      <c r="D1574" s="1">
        <v>1</v>
      </c>
      <c r="E1574" s="1" t="s">
        <v>2928</v>
      </c>
      <c r="F1574" s="6">
        <v>39057</v>
      </c>
      <c r="G1574" s="5">
        <v>0</v>
      </c>
    </row>
    <row r="1575" spans="1:7" x14ac:dyDescent="0.25">
      <c r="A1575" s="1">
        <v>60904</v>
      </c>
      <c r="B1575" s="1" t="s">
        <v>2697</v>
      </c>
      <c r="C1575">
        <v>753</v>
      </c>
      <c r="D1575" s="1">
        <v>1</v>
      </c>
      <c r="E1575" s="1" t="s">
        <v>2928</v>
      </c>
      <c r="F1575" s="6">
        <v>39057</v>
      </c>
      <c r="G1575" s="5">
        <v>0</v>
      </c>
    </row>
    <row r="1576" spans="1:7" x14ac:dyDescent="0.25">
      <c r="A1576" s="1">
        <v>60878</v>
      </c>
      <c r="B1576" s="1" t="s">
        <v>2697</v>
      </c>
      <c r="C1576">
        <v>753</v>
      </c>
      <c r="D1576" s="1">
        <v>1</v>
      </c>
      <c r="E1576" s="1" t="s">
        <v>2928</v>
      </c>
      <c r="F1576" s="6">
        <v>39057</v>
      </c>
      <c r="G1576" s="5">
        <v>0</v>
      </c>
    </row>
    <row r="1577" spans="1:7" x14ac:dyDescent="0.25">
      <c r="A1577" s="1">
        <v>60849</v>
      </c>
      <c r="B1577" s="1" t="s">
        <v>2697</v>
      </c>
      <c r="C1577">
        <v>753</v>
      </c>
      <c r="D1577" s="1">
        <v>1</v>
      </c>
      <c r="E1577" s="1" t="s">
        <v>3002</v>
      </c>
      <c r="F1577" s="6">
        <v>39057</v>
      </c>
      <c r="G1577" s="5">
        <v>0</v>
      </c>
    </row>
    <row r="1578" spans="1:7" x14ac:dyDescent="0.25">
      <c r="A1578" s="1">
        <v>60841</v>
      </c>
      <c r="B1578" s="1" t="s">
        <v>2697</v>
      </c>
      <c r="C1578">
        <v>753</v>
      </c>
      <c r="D1578" s="1">
        <v>1</v>
      </c>
      <c r="E1578" s="1" t="s">
        <v>3002</v>
      </c>
      <c r="F1578" s="6">
        <v>39057</v>
      </c>
      <c r="G1578" s="5">
        <v>0</v>
      </c>
    </row>
    <row r="1579" spans="1:7" x14ac:dyDescent="0.25">
      <c r="A1579" s="1">
        <v>60836</v>
      </c>
      <c r="B1579" s="1" t="s">
        <v>2697</v>
      </c>
      <c r="C1579">
        <v>753</v>
      </c>
      <c r="D1579" s="1">
        <v>1</v>
      </c>
      <c r="E1579" s="1" t="s">
        <v>3002</v>
      </c>
      <c r="F1579" s="6">
        <v>39057</v>
      </c>
      <c r="G1579" s="5">
        <v>0</v>
      </c>
    </row>
    <row r="1580" spans="1:7" x14ac:dyDescent="0.25">
      <c r="A1580" s="1">
        <v>60825</v>
      </c>
      <c r="B1580" s="1" t="s">
        <v>2697</v>
      </c>
      <c r="C1580">
        <v>753</v>
      </c>
      <c r="D1580" s="1">
        <v>1</v>
      </c>
      <c r="E1580" s="1" t="s">
        <v>3002</v>
      </c>
      <c r="F1580" s="6">
        <v>39057</v>
      </c>
      <c r="G1580" s="5">
        <v>0</v>
      </c>
    </row>
    <row r="1581" spans="1:7" x14ac:dyDescent="0.25">
      <c r="A1581" s="1">
        <v>60820</v>
      </c>
      <c r="B1581" s="1" t="s">
        <v>2697</v>
      </c>
      <c r="C1581">
        <v>753</v>
      </c>
      <c r="D1581" s="1">
        <v>1</v>
      </c>
      <c r="E1581" s="1" t="s">
        <v>3002</v>
      </c>
      <c r="F1581" s="6">
        <v>39057</v>
      </c>
      <c r="G1581" s="5">
        <v>0</v>
      </c>
    </row>
    <row r="1582" spans="1:7" x14ac:dyDescent="0.25">
      <c r="A1582" s="1">
        <v>60916</v>
      </c>
      <c r="B1582" s="1" t="s">
        <v>3000</v>
      </c>
      <c r="C1582">
        <v>753</v>
      </c>
      <c r="D1582" s="1">
        <v>1</v>
      </c>
      <c r="E1582" s="1" t="s">
        <v>2928</v>
      </c>
      <c r="F1582" s="6">
        <v>39057</v>
      </c>
      <c r="G1582" s="5">
        <v>0</v>
      </c>
    </row>
    <row r="1583" spans="1:7" x14ac:dyDescent="0.25">
      <c r="A1583" s="1">
        <v>60921</v>
      </c>
      <c r="B1583" s="1" t="s">
        <v>2999</v>
      </c>
      <c r="C1583">
        <v>753</v>
      </c>
      <c r="D1583" s="1">
        <v>1</v>
      </c>
      <c r="E1583" s="1" t="s">
        <v>2928</v>
      </c>
      <c r="F1583" s="6">
        <v>39057</v>
      </c>
      <c r="G1583" s="5">
        <v>0</v>
      </c>
    </row>
    <row r="1584" spans="1:7" x14ac:dyDescent="0.25">
      <c r="A1584" s="1">
        <v>62088</v>
      </c>
      <c r="B1584" s="1" t="s">
        <v>2990</v>
      </c>
      <c r="C1584">
        <v>753</v>
      </c>
      <c r="D1584" s="1">
        <v>1</v>
      </c>
      <c r="E1584" s="1" t="s">
        <v>2928</v>
      </c>
      <c r="F1584" s="6">
        <v>39143</v>
      </c>
      <c r="G1584" s="5">
        <v>0</v>
      </c>
    </row>
    <row r="1585" spans="1:7" x14ac:dyDescent="0.25">
      <c r="A1585" s="1">
        <v>62079</v>
      </c>
      <c r="B1585" s="1" t="s">
        <v>2697</v>
      </c>
      <c r="C1585">
        <v>753</v>
      </c>
      <c r="D1585" s="1">
        <v>1</v>
      </c>
      <c r="E1585" s="1" t="s">
        <v>2928</v>
      </c>
      <c r="F1585" s="6">
        <v>39143</v>
      </c>
      <c r="G1585" s="5">
        <v>0</v>
      </c>
    </row>
    <row r="1586" spans="1:7" x14ac:dyDescent="0.25">
      <c r="A1586" s="1">
        <v>62070</v>
      </c>
      <c r="B1586" s="1" t="s">
        <v>2697</v>
      </c>
      <c r="C1586">
        <v>753</v>
      </c>
      <c r="D1586" s="1">
        <v>1</v>
      </c>
      <c r="E1586" s="1" t="s">
        <v>2928</v>
      </c>
      <c r="F1586" s="6">
        <v>39143</v>
      </c>
      <c r="G1586" s="5">
        <v>0</v>
      </c>
    </row>
    <row r="1587" spans="1:7" x14ac:dyDescent="0.25">
      <c r="A1587" s="1">
        <v>62061</v>
      </c>
      <c r="B1587" s="1" t="s">
        <v>2697</v>
      </c>
      <c r="C1587">
        <v>753</v>
      </c>
      <c r="D1587" s="1">
        <v>1</v>
      </c>
      <c r="E1587" s="1" t="s">
        <v>2928</v>
      </c>
      <c r="F1587" s="6">
        <v>39143</v>
      </c>
      <c r="G1587" s="5">
        <v>0</v>
      </c>
    </row>
    <row r="1588" spans="1:7" x14ac:dyDescent="0.25">
      <c r="A1588" s="1">
        <v>62052</v>
      </c>
      <c r="B1588" s="1" t="s">
        <v>2697</v>
      </c>
      <c r="C1588">
        <v>753</v>
      </c>
      <c r="D1588" s="1">
        <v>1</v>
      </c>
      <c r="E1588" s="1" t="s">
        <v>2928</v>
      </c>
      <c r="F1588" s="6">
        <v>39143</v>
      </c>
      <c r="G1588" s="5">
        <v>0</v>
      </c>
    </row>
    <row r="1589" spans="1:7" x14ac:dyDescent="0.25">
      <c r="A1589" s="1">
        <v>62043</v>
      </c>
      <c r="B1589" s="1" t="s">
        <v>2991</v>
      </c>
      <c r="C1589">
        <v>753</v>
      </c>
      <c r="D1589" s="1">
        <v>1</v>
      </c>
      <c r="E1589" s="1" t="s">
        <v>2928</v>
      </c>
      <c r="F1589" s="6">
        <v>39143</v>
      </c>
      <c r="G1589" s="5">
        <v>0</v>
      </c>
    </row>
    <row r="1590" spans="1:7" x14ac:dyDescent="0.25">
      <c r="A1590" s="1">
        <v>62034</v>
      </c>
      <c r="B1590" s="1" t="s">
        <v>2992</v>
      </c>
      <c r="C1590">
        <v>753</v>
      </c>
      <c r="D1590" s="1">
        <v>1</v>
      </c>
      <c r="E1590" s="1" t="s">
        <v>2928</v>
      </c>
      <c r="F1590" s="6">
        <v>39143</v>
      </c>
      <c r="G1590" s="5">
        <v>0</v>
      </c>
    </row>
    <row r="1591" spans="1:7" x14ac:dyDescent="0.25">
      <c r="A1591" s="1">
        <v>62025</v>
      </c>
      <c r="B1591" s="1" t="s">
        <v>2697</v>
      </c>
      <c r="C1591">
        <v>753</v>
      </c>
      <c r="D1591" s="1">
        <v>1</v>
      </c>
      <c r="E1591" s="1" t="s">
        <v>2928</v>
      </c>
      <c r="F1591" s="6">
        <v>39143</v>
      </c>
      <c r="G1591" s="5">
        <v>0</v>
      </c>
    </row>
    <row r="1592" spans="1:7" x14ac:dyDescent="0.25">
      <c r="A1592" s="1">
        <v>62016</v>
      </c>
      <c r="B1592" s="1" t="s">
        <v>2697</v>
      </c>
      <c r="C1592">
        <v>753</v>
      </c>
      <c r="D1592" s="1">
        <v>1</v>
      </c>
      <c r="E1592" s="1" t="s">
        <v>2928</v>
      </c>
      <c r="F1592" s="6">
        <v>39143</v>
      </c>
      <c r="G1592" s="5">
        <v>0</v>
      </c>
    </row>
    <row r="1593" spans="1:7" x14ac:dyDescent="0.25">
      <c r="A1593" s="1">
        <v>62007</v>
      </c>
      <c r="B1593" s="1" t="s">
        <v>2993</v>
      </c>
      <c r="C1593">
        <v>753</v>
      </c>
      <c r="D1593" s="1">
        <v>1</v>
      </c>
      <c r="E1593" s="1" t="s">
        <v>2928</v>
      </c>
      <c r="F1593" s="6">
        <v>39143</v>
      </c>
      <c r="G1593" s="5">
        <v>0</v>
      </c>
    </row>
    <row r="1594" spans="1:7" x14ac:dyDescent="0.25">
      <c r="A1594" s="1">
        <v>61997</v>
      </c>
      <c r="B1594" s="1" t="s">
        <v>2994</v>
      </c>
      <c r="C1594">
        <v>753</v>
      </c>
      <c r="D1594" s="1">
        <v>1</v>
      </c>
      <c r="E1594" s="1" t="s">
        <v>2928</v>
      </c>
      <c r="F1594" s="6">
        <v>39143</v>
      </c>
      <c r="G1594" s="5">
        <v>0</v>
      </c>
    </row>
    <row r="1595" spans="1:7" x14ac:dyDescent="0.25">
      <c r="A1595" s="1">
        <v>61988</v>
      </c>
      <c r="B1595" s="1" t="s">
        <v>2697</v>
      </c>
      <c r="C1595">
        <v>753</v>
      </c>
      <c r="D1595" s="1">
        <v>1</v>
      </c>
      <c r="E1595" s="1" t="s">
        <v>2928</v>
      </c>
      <c r="F1595" s="6">
        <v>39143</v>
      </c>
      <c r="G1595" s="5">
        <v>0</v>
      </c>
    </row>
    <row r="1596" spans="1:7" x14ac:dyDescent="0.25">
      <c r="A1596" s="1">
        <v>61979</v>
      </c>
      <c r="B1596" s="1" t="s">
        <v>2697</v>
      </c>
      <c r="C1596">
        <v>753</v>
      </c>
      <c r="D1596" s="1">
        <v>1</v>
      </c>
      <c r="E1596" s="1" t="s">
        <v>2928</v>
      </c>
      <c r="F1596" s="6">
        <v>39143</v>
      </c>
      <c r="G1596" s="5">
        <v>0</v>
      </c>
    </row>
    <row r="1597" spans="1:7" x14ac:dyDescent="0.25">
      <c r="A1597" s="1">
        <v>61970</v>
      </c>
      <c r="B1597" s="1" t="s">
        <v>2697</v>
      </c>
      <c r="C1597">
        <v>753</v>
      </c>
      <c r="D1597" s="1">
        <v>1</v>
      </c>
      <c r="E1597" s="1" t="s">
        <v>2928</v>
      </c>
      <c r="F1597" s="6">
        <v>39143</v>
      </c>
      <c r="G1597" s="5">
        <v>0</v>
      </c>
    </row>
    <row r="1598" spans="1:7" x14ac:dyDescent="0.25">
      <c r="A1598" s="1">
        <v>61961</v>
      </c>
      <c r="B1598" s="1" t="s">
        <v>2697</v>
      </c>
      <c r="C1598">
        <v>753</v>
      </c>
      <c r="D1598" s="1">
        <v>1</v>
      </c>
      <c r="E1598" s="1" t="s">
        <v>2928</v>
      </c>
      <c r="F1598" s="6">
        <v>39143</v>
      </c>
      <c r="G1598" s="5">
        <v>0</v>
      </c>
    </row>
    <row r="1599" spans="1:7" x14ac:dyDescent="0.25">
      <c r="A1599" s="1">
        <v>61952</v>
      </c>
      <c r="B1599" s="1" t="s">
        <v>2697</v>
      </c>
      <c r="C1599">
        <v>753</v>
      </c>
      <c r="D1599" s="1">
        <v>1</v>
      </c>
      <c r="E1599" s="1" t="s">
        <v>2928</v>
      </c>
      <c r="F1599" s="6">
        <v>39143</v>
      </c>
      <c r="G1599" s="5">
        <v>0</v>
      </c>
    </row>
    <row r="1600" spans="1:7" x14ac:dyDescent="0.25">
      <c r="A1600" s="1">
        <v>61943</v>
      </c>
      <c r="B1600" s="1" t="s">
        <v>2697</v>
      </c>
      <c r="C1600">
        <v>753</v>
      </c>
      <c r="D1600" s="1">
        <v>1</v>
      </c>
      <c r="E1600" s="1" t="s">
        <v>2928</v>
      </c>
      <c r="F1600" s="6">
        <v>39143</v>
      </c>
      <c r="G1600" s="5">
        <v>0</v>
      </c>
    </row>
    <row r="1601" spans="1:7" x14ac:dyDescent="0.25">
      <c r="A1601" s="1">
        <v>61934</v>
      </c>
      <c r="B1601" s="1" t="s">
        <v>2697</v>
      </c>
      <c r="C1601">
        <v>753</v>
      </c>
      <c r="D1601" s="1">
        <v>1</v>
      </c>
      <c r="E1601" s="1" t="s">
        <v>2928</v>
      </c>
      <c r="F1601" s="6">
        <v>39143</v>
      </c>
      <c r="G1601" s="5">
        <v>0</v>
      </c>
    </row>
    <row r="1602" spans="1:7" x14ac:dyDescent="0.25">
      <c r="A1602" s="1">
        <v>64197</v>
      </c>
      <c r="B1602" s="1" t="s">
        <v>2955</v>
      </c>
      <c r="C1602">
        <v>753</v>
      </c>
      <c r="D1602" s="1">
        <v>1</v>
      </c>
      <c r="E1602" s="1" t="s">
        <v>2928</v>
      </c>
      <c r="F1602" s="6">
        <v>39296</v>
      </c>
      <c r="G1602" s="5">
        <v>0</v>
      </c>
    </row>
    <row r="1603" spans="1:7" x14ac:dyDescent="0.25">
      <c r="A1603" s="1">
        <v>64188</v>
      </c>
      <c r="B1603" s="1" t="s">
        <v>2956</v>
      </c>
      <c r="C1603">
        <v>753</v>
      </c>
      <c r="D1603" s="1">
        <v>1</v>
      </c>
      <c r="E1603" s="1" t="s">
        <v>2928</v>
      </c>
      <c r="F1603" s="6">
        <v>39296</v>
      </c>
      <c r="G1603" s="5">
        <v>0</v>
      </c>
    </row>
    <row r="1604" spans="1:7" x14ac:dyDescent="0.25">
      <c r="A1604" s="1">
        <v>64179</v>
      </c>
      <c r="B1604" s="1" t="s">
        <v>2957</v>
      </c>
      <c r="C1604">
        <v>753</v>
      </c>
      <c r="D1604" s="1">
        <v>1</v>
      </c>
      <c r="E1604" s="1" t="s">
        <v>2928</v>
      </c>
      <c r="F1604" s="6">
        <v>39296</v>
      </c>
      <c r="G1604" s="5">
        <v>0</v>
      </c>
    </row>
    <row r="1605" spans="1:7" x14ac:dyDescent="0.25">
      <c r="A1605" s="1">
        <v>64170</v>
      </c>
      <c r="B1605" s="1" t="s">
        <v>2958</v>
      </c>
      <c r="C1605">
        <v>753</v>
      </c>
      <c r="D1605" s="1">
        <v>1</v>
      </c>
      <c r="E1605" s="1" t="s">
        <v>2928</v>
      </c>
      <c r="F1605" s="6">
        <v>39296</v>
      </c>
      <c r="G1605" s="5">
        <v>0</v>
      </c>
    </row>
    <row r="1606" spans="1:7" x14ac:dyDescent="0.25">
      <c r="A1606" s="1">
        <v>64161</v>
      </c>
      <c r="B1606" s="1" t="s">
        <v>2959</v>
      </c>
      <c r="C1606">
        <v>753</v>
      </c>
      <c r="D1606" s="1">
        <v>1</v>
      </c>
      <c r="E1606" s="1" t="s">
        <v>2928</v>
      </c>
      <c r="F1606" s="6">
        <v>39296</v>
      </c>
      <c r="G1606" s="5">
        <v>0</v>
      </c>
    </row>
    <row r="1607" spans="1:7" x14ac:dyDescent="0.25">
      <c r="A1607" s="1">
        <v>64151</v>
      </c>
      <c r="B1607" s="1" t="s">
        <v>2960</v>
      </c>
      <c r="C1607">
        <v>753</v>
      </c>
      <c r="D1607" s="1">
        <v>1</v>
      </c>
      <c r="E1607" s="1" t="s">
        <v>2928</v>
      </c>
      <c r="F1607" s="6">
        <v>39296</v>
      </c>
      <c r="G1607" s="5">
        <v>0</v>
      </c>
    </row>
    <row r="1608" spans="1:7" x14ac:dyDescent="0.25">
      <c r="A1608" s="1">
        <v>64142</v>
      </c>
      <c r="B1608" s="1" t="s">
        <v>2961</v>
      </c>
      <c r="C1608">
        <v>753</v>
      </c>
      <c r="D1608" s="1">
        <v>1</v>
      </c>
      <c r="E1608" s="1" t="s">
        <v>2928</v>
      </c>
      <c r="F1608" s="6">
        <v>39296</v>
      </c>
      <c r="G1608" s="5">
        <v>0</v>
      </c>
    </row>
    <row r="1609" spans="1:7" x14ac:dyDescent="0.25">
      <c r="A1609" s="1">
        <v>64133</v>
      </c>
      <c r="B1609" s="1" t="s">
        <v>2962</v>
      </c>
      <c r="C1609">
        <v>753</v>
      </c>
      <c r="D1609" s="1">
        <v>1</v>
      </c>
      <c r="E1609" s="1" t="s">
        <v>2928</v>
      </c>
      <c r="F1609" s="6">
        <v>39296</v>
      </c>
      <c r="G1609" s="5">
        <v>0</v>
      </c>
    </row>
    <row r="1610" spans="1:7" x14ac:dyDescent="0.25">
      <c r="A1610" s="1">
        <v>64124</v>
      </c>
      <c r="B1610" s="1" t="s">
        <v>2697</v>
      </c>
      <c r="C1610">
        <v>753</v>
      </c>
      <c r="D1610" s="1">
        <v>1</v>
      </c>
      <c r="E1610" s="1" t="s">
        <v>2928</v>
      </c>
      <c r="F1610" s="6">
        <v>39296</v>
      </c>
      <c r="G1610" s="5">
        <v>0</v>
      </c>
    </row>
    <row r="1611" spans="1:7" x14ac:dyDescent="0.25">
      <c r="A1611" s="1">
        <v>64115</v>
      </c>
      <c r="B1611" s="1" t="s">
        <v>2697</v>
      </c>
      <c r="C1611">
        <v>753</v>
      </c>
      <c r="D1611" s="1">
        <v>1</v>
      </c>
      <c r="E1611" s="1" t="s">
        <v>2928</v>
      </c>
      <c r="F1611" s="6">
        <v>39296</v>
      </c>
      <c r="G1611" s="5">
        <v>0</v>
      </c>
    </row>
    <row r="1612" spans="1:7" x14ac:dyDescent="0.25">
      <c r="A1612" s="1">
        <v>64078</v>
      </c>
      <c r="B1612" s="1" t="s">
        <v>2697</v>
      </c>
      <c r="C1612">
        <v>753</v>
      </c>
      <c r="D1612" s="1">
        <v>1</v>
      </c>
      <c r="E1612" s="1" t="s">
        <v>2928</v>
      </c>
      <c r="F1612" s="6">
        <v>39296</v>
      </c>
      <c r="G1612" s="5">
        <v>0</v>
      </c>
    </row>
    <row r="1613" spans="1:7" x14ac:dyDescent="0.25">
      <c r="A1613" s="1">
        <v>64069</v>
      </c>
      <c r="B1613" s="1" t="s">
        <v>2697</v>
      </c>
      <c r="C1613">
        <v>753</v>
      </c>
      <c r="D1613" s="1">
        <v>1</v>
      </c>
      <c r="E1613" s="1" t="s">
        <v>2928</v>
      </c>
      <c r="F1613" s="6">
        <v>39296</v>
      </c>
      <c r="G1613" s="5">
        <v>0</v>
      </c>
    </row>
    <row r="1614" spans="1:7" x14ac:dyDescent="0.25">
      <c r="A1614" s="1">
        <v>64060</v>
      </c>
      <c r="B1614" s="1" t="s">
        <v>2697</v>
      </c>
      <c r="C1614">
        <v>753</v>
      </c>
      <c r="D1614" s="1">
        <v>1</v>
      </c>
      <c r="E1614" s="1" t="s">
        <v>2928</v>
      </c>
      <c r="F1614" s="6">
        <v>39296</v>
      </c>
      <c r="G1614" s="5">
        <v>0</v>
      </c>
    </row>
    <row r="1615" spans="1:7" x14ac:dyDescent="0.25">
      <c r="A1615" s="1">
        <v>64051</v>
      </c>
      <c r="B1615" s="1" t="s">
        <v>2697</v>
      </c>
      <c r="C1615">
        <v>753</v>
      </c>
      <c r="D1615" s="1">
        <v>1</v>
      </c>
      <c r="E1615" s="1" t="s">
        <v>2928</v>
      </c>
      <c r="F1615" s="6">
        <v>39296</v>
      </c>
      <c r="G1615" s="5">
        <v>0</v>
      </c>
    </row>
    <row r="1616" spans="1:7" x14ac:dyDescent="0.25">
      <c r="A1616" s="1">
        <v>64042</v>
      </c>
      <c r="B1616" s="1" t="s">
        <v>2697</v>
      </c>
      <c r="C1616">
        <v>753</v>
      </c>
      <c r="D1616" s="1">
        <v>1</v>
      </c>
      <c r="E1616" s="1" t="s">
        <v>2928</v>
      </c>
      <c r="F1616" s="6">
        <v>39296</v>
      </c>
      <c r="G1616" s="5">
        <v>0</v>
      </c>
    </row>
    <row r="1617" spans="1:7" x14ac:dyDescent="0.25">
      <c r="A1617" s="1">
        <v>64027</v>
      </c>
      <c r="B1617" s="1" t="s">
        <v>2963</v>
      </c>
      <c r="C1617">
        <v>753</v>
      </c>
      <c r="D1617" s="1">
        <v>1</v>
      </c>
      <c r="E1617" s="1" t="s">
        <v>2928</v>
      </c>
      <c r="F1617" s="6">
        <v>39296</v>
      </c>
      <c r="G1617" s="5">
        <v>0</v>
      </c>
    </row>
    <row r="1618" spans="1:7" x14ac:dyDescent="0.25">
      <c r="A1618" s="1">
        <v>64018</v>
      </c>
      <c r="B1618" s="1" t="s">
        <v>2964</v>
      </c>
      <c r="C1618">
        <v>753</v>
      </c>
      <c r="D1618" s="1">
        <v>1</v>
      </c>
      <c r="E1618" s="1" t="s">
        <v>2928</v>
      </c>
      <c r="F1618" s="6">
        <v>39296</v>
      </c>
      <c r="G1618" s="5">
        <v>0</v>
      </c>
    </row>
    <row r="1619" spans="1:7" x14ac:dyDescent="0.25">
      <c r="A1619" s="1">
        <v>64009</v>
      </c>
      <c r="B1619" s="1" t="s">
        <v>2697</v>
      </c>
      <c r="C1619">
        <v>753</v>
      </c>
      <c r="D1619" s="1">
        <v>1</v>
      </c>
      <c r="E1619" s="1" t="s">
        <v>2928</v>
      </c>
      <c r="F1619" s="6">
        <v>39296</v>
      </c>
      <c r="G1619" s="5">
        <v>0</v>
      </c>
    </row>
    <row r="1620" spans="1:7" x14ac:dyDescent="0.25">
      <c r="A1620" s="1">
        <v>64000</v>
      </c>
      <c r="B1620" s="1" t="s">
        <v>2697</v>
      </c>
      <c r="C1620">
        <v>753</v>
      </c>
      <c r="D1620" s="1">
        <v>1</v>
      </c>
      <c r="E1620" s="1" t="s">
        <v>2928</v>
      </c>
      <c r="F1620" s="6">
        <v>39296</v>
      </c>
      <c r="G1620" s="5">
        <v>15900</v>
      </c>
    </row>
    <row r="1621" spans="1:7" x14ac:dyDescent="0.25">
      <c r="A1621" s="1">
        <v>63991</v>
      </c>
      <c r="B1621" s="1" t="s">
        <v>2697</v>
      </c>
      <c r="C1621">
        <v>753</v>
      </c>
      <c r="D1621" s="1">
        <v>1</v>
      </c>
      <c r="E1621" s="1" t="s">
        <v>2928</v>
      </c>
      <c r="F1621" s="6">
        <v>39296</v>
      </c>
      <c r="G1621" s="5">
        <v>15900</v>
      </c>
    </row>
    <row r="1622" spans="1:7" x14ac:dyDescent="0.25">
      <c r="A1622" s="1">
        <v>64389</v>
      </c>
      <c r="B1622" s="1" t="s">
        <v>2697</v>
      </c>
      <c r="C1622">
        <v>753</v>
      </c>
      <c r="D1622" s="1">
        <v>1</v>
      </c>
      <c r="E1622" s="1" t="s">
        <v>2915</v>
      </c>
      <c r="F1622" s="6">
        <v>39315</v>
      </c>
      <c r="G1622" s="5">
        <v>0</v>
      </c>
    </row>
    <row r="1623" spans="1:7" x14ac:dyDescent="0.25">
      <c r="A1623" s="1">
        <v>75045</v>
      </c>
      <c r="B1623" s="1" t="s">
        <v>2697</v>
      </c>
      <c r="C1623">
        <v>753</v>
      </c>
      <c r="D1623" s="1">
        <v>1</v>
      </c>
      <c r="E1623" s="1" t="s">
        <v>2840</v>
      </c>
      <c r="F1623" s="6">
        <v>40315</v>
      </c>
      <c r="G1623" s="5">
        <v>23300</v>
      </c>
    </row>
    <row r="1624" spans="1:7" x14ac:dyDescent="0.25">
      <c r="A1624" s="1">
        <v>75290</v>
      </c>
      <c r="B1624" s="1" t="s">
        <v>2697</v>
      </c>
      <c r="C1624">
        <v>753</v>
      </c>
      <c r="D1624" s="1">
        <v>1</v>
      </c>
      <c r="E1624" s="1" t="s">
        <v>2423</v>
      </c>
      <c r="F1624" s="6">
        <v>40339</v>
      </c>
      <c r="G1624" s="5">
        <v>0</v>
      </c>
    </row>
    <row r="1625" spans="1:7" x14ac:dyDescent="0.25">
      <c r="A1625" s="1">
        <v>77053</v>
      </c>
      <c r="B1625" s="1" t="s">
        <v>2697</v>
      </c>
      <c r="C1625">
        <v>753</v>
      </c>
      <c r="D1625" s="1">
        <v>1</v>
      </c>
      <c r="E1625" s="1" t="s">
        <v>2423</v>
      </c>
      <c r="F1625" s="6">
        <v>40515</v>
      </c>
      <c r="G1625" s="5">
        <v>0</v>
      </c>
    </row>
    <row r="1626" spans="1:7" x14ac:dyDescent="0.25">
      <c r="A1626" s="1">
        <v>87276</v>
      </c>
      <c r="B1626" s="1" t="s">
        <v>2697</v>
      </c>
      <c r="C1626">
        <v>753</v>
      </c>
      <c r="D1626" s="1">
        <v>1</v>
      </c>
      <c r="E1626" s="1" t="s">
        <v>2698</v>
      </c>
      <c r="F1626" s="6">
        <v>41549</v>
      </c>
      <c r="G1626" s="5">
        <v>0</v>
      </c>
    </row>
    <row r="1627" spans="1:7" x14ac:dyDescent="0.25">
      <c r="A1627" s="1">
        <v>61238</v>
      </c>
      <c r="B1627" s="1" t="s">
        <v>2906</v>
      </c>
      <c r="C1627">
        <v>754</v>
      </c>
      <c r="D1627" s="1">
        <v>1</v>
      </c>
      <c r="E1627" s="1" t="s">
        <v>2876</v>
      </c>
      <c r="F1627" s="6">
        <v>39090</v>
      </c>
      <c r="G1627" s="5">
        <v>0</v>
      </c>
    </row>
    <row r="1628" spans="1:7" x14ac:dyDescent="0.25">
      <c r="A1628" s="1">
        <v>68902</v>
      </c>
      <c r="B1628" s="1" t="s">
        <v>2906</v>
      </c>
      <c r="C1628">
        <v>754</v>
      </c>
      <c r="D1628" s="1">
        <v>1</v>
      </c>
      <c r="E1628" s="1" t="s">
        <v>2876</v>
      </c>
      <c r="F1628" s="6">
        <v>39657</v>
      </c>
      <c r="G1628" s="5">
        <v>0</v>
      </c>
    </row>
    <row r="1629" spans="1:7" x14ac:dyDescent="0.25">
      <c r="A1629" s="1">
        <v>68897</v>
      </c>
      <c r="B1629" s="1" t="s">
        <v>2906</v>
      </c>
      <c r="C1629">
        <v>754</v>
      </c>
      <c r="D1629" s="1">
        <v>1</v>
      </c>
      <c r="E1629" s="1" t="s">
        <v>2876</v>
      </c>
      <c r="F1629" s="6">
        <v>39657</v>
      </c>
      <c r="G1629" s="5">
        <v>0</v>
      </c>
    </row>
    <row r="1630" spans="1:7" x14ac:dyDescent="0.25">
      <c r="A1630" s="1">
        <v>68892</v>
      </c>
      <c r="B1630" s="1" t="s">
        <v>2906</v>
      </c>
      <c r="C1630">
        <v>754</v>
      </c>
      <c r="D1630" s="1">
        <v>1</v>
      </c>
      <c r="E1630" s="1" t="s">
        <v>2876</v>
      </c>
      <c r="F1630" s="6">
        <v>39657</v>
      </c>
      <c r="G1630" s="5">
        <v>0</v>
      </c>
    </row>
    <row r="1631" spans="1:7" x14ac:dyDescent="0.25">
      <c r="A1631" s="1">
        <v>61258</v>
      </c>
      <c r="B1631" s="1" t="s">
        <v>2854</v>
      </c>
      <c r="C1631">
        <v>755</v>
      </c>
      <c r="D1631" s="1">
        <v>1</v>
      </c>
      <c r="E1631" s="1" t="s">
        <v>2714</v>
      </c>
      <c r="F1631" s="6">
        <v>39092</v>
      </c>
      <c r="G1631" s="5">
        <v>0</v>
      </c>
    </row>
    <row r="1632" spans="1:7" x14ac:dyDescent="0.25">
      <c r="A1632" s="1">
        <v>61671</v>
      </c>
      <c r="B1632" s="1" t="s">
        <v>2854</v>
      </c>
      <c r="C1632">
        <v>755</v>
      </c>
      <c r="D1632" s="1">
        <v>1</v>
      </c>
      <c r="E1632" s="1" t="s">
        <v>2836</v>
      </c>
      <c r="F1632" s="6">
        <v>39125</v>
      </c>
      <c r="G1632" s="5">
        <v>17500</v>
      </c>
    </row>
    <row r="1633" spans="1:7" x14ac:dyDescent="0.25">
      <c r="A1633" s="1">
        <v>61666</v>
      </c>
      <c r="B1633" s="1" t="s">
        <v>2854</v>
      </c>
      <c r="C1633">
        <v>755</v>
      </c>
      <c r="D1633" s="1">
        <v>1</v>
      </c>
      <c r="E1633" s="1" t="s">
        <v>2836</v>
      </c>
      <c r="F1633" s="6">
        <v>39125</v>
      </c>
      <c r="G1633" s="5">
        <v>0</v>
      </c>
    </row>
    <row r="1634" spans="1:7" x14ac:dyDescent="0.25">
      <c r="A1634" s="1">
        <v>67306</v>
      </c>
      <c r="B1634" s="1" t="s">
        <v>2854</v>
      </c>
      <c r="C1634">
        <v>755</v>
      </c>
      <c r="D1634" s="1">
        <v>1</v>
      </c>
      <c r="E1634" s="1" t="s">
        <v>2714</v>
      </c>
      <c r="F1634" s="6">
        <v>39542</v>
      </c>
      <c r="G1634" s="5">
        <v>0</v>
      </c>
    </row>
    <row r="1635" spans="1:7" x14ac:dyDescent="0.25">
      <c r="A1635" s="1">
        <v>73101</v>
      </c>
      <c r="B1635" s="1" t="s">
        <v>2854</v>
      </c>
      <c r="C1635">
        <v>755</v>
      </c>
      <c r="D1635" s="1">
        <v>1</v>
      </c>
      <c r="E1635" s="1" t="s">
        <v>2714</v>
      </c>
      <c r="F1635" s="6">
        <v>39967</v>
      </c>
      <c r="G1635" s="5">
        <v>0</v>
      </c>
    </row>
    <row r="1636" spans="1:7" x14ac:dyDescent="0.25">
      <c r="A1636" s="1">
        <v>72039</v>
      </c>
      <c r="B1636" s="1" t="s">
        <v>2854</v>
      </c>
      <c r="C1636">
        <v>755</v>
      </c>
      <c r="D1636" s="1">
        <v>1</v>
      </c>
      <c r="E1636" s="1" t="s">
        <v>2714</v>
      </c>
      <c r="F1636" s="6">
        <v>39967</v>
      </c>
      <c r="G1636" s="5">
        <v>0</v>
      </c>
    </row>
    <row r="1637" spans="1:7" x14ac:dyDescent="0.25">
      <c r="A1637" s="1">
        <v>62479</v>
      </c>
      <c r="B1637" s="1" t="s">
        <v>2965</v>
      </c>
      <c r="C1637">
        <v>759</v>
      </c>
      <c r="D1637" s="1">
        <v>1</v>
      </c>
      <c r="E1637" s="1" t="s">
        <v>2983</v>
      </c>
      <c r="F1637" s="6">
        <v>39175</v>
      </c>
      <c r="G1637" s="5">
        <v>21500</v>
      </c>
    </row>
    <row r="1638" spans="1:7" x14ac:dyDescent="0.25">
      <c r="A1638" s="1">
        <v>62478</v>
      </c>
      <c r="B1638" s="1" t="s">
        <v>2965</v>
      </c>
      <c r="C1638">
        <v>759</v>
      </c>
      <c r="D1638" s="1">
        <v>1</v>
      </c>
      <c r="E1638" s="1" t="s">
        <v>2983</v>
      </c>
      <c r="F1638" s="6">
        <v>39175</v>
      </c>
      <c r="G1638" s="5">
        <v>21500</v>
      </c>
    </row>
    <row r="1639" spans="1:7" x14ac:dyDescent="0.25">
      <c r="A1639" s="1">
        <v>63927</v>
      </c>
      <c r="B1639" s="1" t="s">
        <v>2965</v>
      </c>
      <c r="C1639">
        <v>759</v>
      </c>
      <c r="D1639" s="1">
        <v>1</v>
      </c>
      <c r="E1639" s="1" t="s">
        <v>2966</v>
      </c>
      <c r="F1639" s="6">
        <v>39294</v>
      </c>
      <c r="G1639" s="5">
        <v>24500</v>
      </c>
    </row>
    <row r="1640" spans="1:7" x14ac:dyDescent="0.25">
      <c r="A1640" s="1">
        <v>63926</v>
      </c>
      <c r="B1640" s="1" t="s">
        <v>2965</v>
      </c>
      <c r="C1640">
        <v>759</v>
      </c>
      <c r="D1640" s="1">
        <v>1</v>
      </c>
      <c r="E1640" s="1" t="s">
        <v>2966</v>
      </c>
      <c r="F1640" s="6">
        <v>39294</v>
      </c>
      <c r="G1640" s="5">
        <v>24500</v>
      </c>
    </row>
    <row r="1641" spans="1:7" x14ac:dyDescent="0.25">
      <c r="A1641" s="1">
        <v>62784</v>
      </c>
      <c r="B1641" s="1" t="s">
        <v>2979</v>
      </c>
      <c r="C1641">
        <v>761</v>
      </c>
      <c r="D1641" s="1">
        <v>1</v>
      </c>
      <c r="E1641" s="1" t="s">
        <v>2980</v>
      </c>
      <c r="F1641" s="6">
        <v>39205</v>
      </c>
      <c r="G1641" s="5">
        <v>0</v>
      </c>
    </row>
    <row r="1642" spans="1:7" x14ac:dyDescent="0.25">
      <c r="A1642" s="1">
        <v>62777</v>
      </c>
      <c r="B1642" s="1" t="s">
        <v>2979</v>
      </c>
      <c r="C1642">
        <v>761</v>
      </c>
      <c r="D1642" s="1">
        <v>1</v>
      </c>
      <c r="E1642" s="1" t="s">
        <v>2980</v>
      </c>
      <c r="F1642" s="6">
        <v>39205</v>
      </c>
      <c r="G1642" s="5">
        <v>0</v>
      </c>
    </row>
    <row r="1643" spans="1:7" x14ac:dyDescent="0.25">
      <c r="A1643" s="1">
        <v>63840</v>
      </c>
      <c r="B1643" s="1" t="s">
        <v>2967</v>
      </c>
      <c r="C1643">
        <v>763</v>
      </c>
      <c r="D1643" s="1">
        <v>1</v>
      </c>
      <c r="E1643" s="1" t="s">
        <v>2423</v>
      </c>
      <c r="F1643" s="6">
        <v>39286</v>
      </c>
      <c r="G1643" s="5">
        <v>0</v>
      </c>
    </row>
    <row r="1644" spans="1:7" x14ac:dyDescent="0.25">
      <c r="A1644" s="1">
        <v>63699</v>
      </c>
      <c r="B1644" s="1" t="s">
        <v>2916</v>
      </c>
      <c r="C1644">
        <v>764</v>
      </c>
      <c r="D1644" s="1">
        <v>1</v>
      </c>
      <c r="E1644" s="1" t="s">
        <v>2483</v>
      </c>
      <c r="F1644" s="6">
        <v>39177</v>
      </c>
      <c r="G1644" s="5">
        <v>0</v>
      </c>
    </row>
    <row r="1645" spans="1:7" x14ac:dyDescent="0.25">
      <c r="A1645" s="1">
        <v>66295</v>
      </c>
      <c r="B1645" s="1" t="s">
        <v>2916</v>
      </c>
      <c r="C1645">
        <v>764</v>
      </c>
      <c r="D1645" s="1">
        <v>1</v>
      </c>
      <c r="E1645" s="1" t="s">
        <v>2483</v>
      </c>
      <c r="F1645" s="6">
        <v>39479</v>
      </c>
      <c r="G1645" s="5">
        <v>0</v>
      </c>
    </row>
    <row r="1646" spans="1:7" x14ac:dyDescent="0.25">
      <c r="A1646" s="1">
        <v>66283</v>
      </c>
      <c r="B1646" s="1" t="s">
        <v>2916</v>
      </c>
      <c r="C1646">
        <v>764</v>
      </c>
      <c r="D1646" s="1">
        <v>1</v>
      </c>
      <c r="E1646" s="1" t="s">
        <v>2483</v>
      </c>
      <c r="F1646" s="6">
        <v>39479</v>
      </c>
      <c r="G1646" s="5">
        <v>0</v>
      </c>
    </row>
    <row r="1647" spans="1:7" x14ac:dyDescent="0.25">
      <c r="A1647" s="1">
        <v>68058</v>
      </c>
      <c r="B1647" s="1" t="s">
        <v>2916</v>
      </c>
      <c r="C1647">
        <v>764</v>
      </c>
      <c r="D1647" s="1">
        <v>1</v>
      </c>
      <c r="E1647" s="1" t="s">
        <v>2483</v>
      </c>
      <c r="F1647" s="6">
        <v>39601</v>
      </c>
      <c r="G1647" s="5">
        <v>0</v>
      </c>
    </row>
    <row r="1648" spans="1:7" x14ac:dyDescent="0.25">
      <c r="A1648" s="1">
        <v>68382</v>
      </c>
      <c r="B1648" s="1" t="s">
        <v>2916</v>
      </c>
      <c r="C1648">
        <v>764</v>
      </c>
      <c r="D1648" s="1">
        <v>1</v>
      </c>
      <c r="E1648" s="1" t="s">
        <v>2483</v>
      </c>
      <c r="F1648" s="6">
        <v>39623</v>
      </c>
      <c r="G1648" s="5">
        <v>0</v>
      </c>
    </row>
    <row r="1649" spans="1:7" x14ac:dyDescent="0.25">
      <c r="A1649" s="1">
        <v>68371</v>
      </c>
      <c r="B1649" s="1" t="s">
        <v>2916</v>
      </c>
      <c r="C1649">
        <v>764</v>
      </c>
      <c r="D1649" s="1">
        <v>1</v>
      </c>
      <c r="E1649" s="1" t="s">
        <v>2483</v>
      </c>
      <c r="F1649" s="6">
        <v>39623</v>
      </c>
      <c r="G1649" s="5">
        <v>0</v>
      </c>
    </row>
    <row r="1650" spans="1:7" x14ac:dyDescent="0.25">
      <c r="A1650" s="1">
        <v>68405</v>
      </c>
      <c r="B1650" s="1" t="s">
        <v>2916</v>
      </c>
      <c r="C1650">
        <v>764</v>
      </c>
      <c r="D1650" s="1">
        <v>1</v>
      </c>
      <c r="E1650" s="1" t="s">
        <v>2483</v>
      </c>
      <c r="F1650" s="6">
        <v>39625</v>
      </c>
      <c r="G1650" s="5">
        <v>26000</v>
      </c>
    </row>
    <row r="1651" spans="1:7" x14ac:dyDescent="0.25">
      <c r="A1651" s="1">
        <v>63328</v>
      </c>
      <c r="B1651" s="1" t="s">
        <v>2903</v>
      </c>
      <c r="C1651">
        <v>765</v>
      </c>
      <c r="D1651" s="1">
        <v>1</v>
      </c>
      <c r="E1651" s="1" t="s">
        <v>2483</v>
      </c>
      <c r="F1651" s="6">
        <v>39237</v>
      </c>
      <c r="G1651" s="5">
        <v>0</v>
      </c>
    </row>
    <row r="1652" spans="1:7" x14ac:dyDescent="0.25">
      <c r="A1652" s="1">
        <v>64953</v>
      </c>
      <c r="B1652" s="1" t="s">
        <v>2903</v>
      </c>
      <c r="C1652">
        <v>765</v>
      </c>
      <c r="D1652" s="1">
        <v>1</v>
      </c>
      <c r="E1652" s="1" t="s">
        <v>2483</v>
      </c>
      <c r="F1652" s="6">
        <v>39370</v>
      </c>
      <c r="G1652" s="5">
        <v>0</v>
      </c>
    </row>
    <row r="1653" spans="1:7" x14ac:dyDescent="0.25">
      <c r="A1653" s="1">
        <v>68404</v>
      </c>
      <c r="B1653" s="1" t="s">
        <v>2903</v>
      </c>
      <c r="C1653">
        <v>765</v>
      </c>
      <c r="D1653" s="1">
        <v>1</v>
      </c>
      <c r="E1653" s="1" t="s">
        <v>2483</v>
      </c>
      <c r="F1653" s="6">
        <v>39625</v>
      </c>
      <c r="G1653" s="5">
        <v>26000</v>
      </c>
    </row>
    <row r="1654" spans="1:7" x14ac:dyDescent="0.25">
      <c r="A1654" s="1">
        <v>69070</v>
      </c>
      <c r="B1654" s="1" t="s">
        <v>2903</v>
      </c>
      <c r="C1654">
        <v>765</v>
      </c>
      <c r="D1654" s="1">
        <v>1</v>
      </c>
      <c r="E1654" s="1" t="s">
        <v>2483</v>
      </c>
      <c r="F1654" s="6">
        <v>39671</v>
      </c>
      <c r="G1654" s="5">
        <v>0</v>
      </c>
    </row>
    <row r="1655" spans="1:7" x14ac:dyDescent="0.25">
      <c r="A1655" s="1">
        <v>64227</v>
      </c>
      <c r="B1655" s="1" t="s">
        <v>2954</v>
      </c>
      <c r="C1655">
        <v>767</v>
      </c>
      <c r="D1655" s="1">
        <v>1</v>
      </c>
      <c r="E1655" s="1" t="s">
        <v>2918</v>
      </c>
      <c r="F1655" s="6">
        <v>39303</v>
      </c>
      <c r="G1655" s="5">
        <v>0</v>
      </c>
    </row>
    <row r="1656" spans="1:7" x14ac:dyDescent="0.25">
      <c r="A1656" s="1">
        <v>64220</v>
      </c>
      <c r="B1656" s="1" t="s">
        <v>2954</v>
      </c>
      <c r="C1656">
        <v>767</v>
      </c>
      <c r="D1656" s="1">
        <v>1</v>
      </c>
      <c r="E1656" s="1" t="s">
        <v>2918</v>
      </c>
      <c r="F1656" s="6">
        <v>39303</v>
      </c>
      <c r="G1656" s="5">
        <v>0</v>
      </c>
    </row>
    <row r="1657" spans="1:7" x14ac:dyDescent="0.25">
      <c r="A1657" s="1">
        <v>63391</v>
      </c>
      <c r="B1657" s="1" t="s">
        <v>2971</v>
      </c>
      <c r="C1657">
        <v>768</v>
      </c>
      <c r="D1657" s="1">
        <v>1</v>
      </c>
      <c r="E1657" s="1" t="s">
        <v>2972</v>
      </c>
      <c r="F1657" s="6">
        <v>39252</v>
      </c>
      <c r="G1657" s="5">
        <v>0</v>
      </c>
    </row>
    <row r="1658" spans="1:7" x14ac:dyDescent="0.25">
      <c r="A1658" s="1">
        <v>61727</v>
      </c>
      <c r="B1658" s="1" t="s">
        <v>2569</v>
      </c>
      <c r="C1658">
        <v>770</v>
      </c>
      <c r="D1658" s="1">
        <v>1</v>
      </c>
      <c r="E1658" s="1" t="s">
        <v>2913</v>
      </c>
      <c r="F1658" s="6">
        <v>39129</v>
      </c>
      <c r="G1658" s="5">
        <v>0</v>
      </c>
    </row>
    <row r="1659" spans="1:7" x14ac:dyDescent="0.25">
      <c r="A1659" s="1">
        <v>65436</v>
      </c>
      <c r="B1659" s="1" t="s">
        <v>2569</v>
      </c>
      <c r="C1659">
        <v>770</v>
      </c>
      <c r="D1659" s="1">
        <v>1</v>
      </c>
      <c r="E1659" s="1" t="s">
        <v>2453</v>
      </c>
      <c r="F1659" s="6">
        <v>39408</v>
      </c>
      <c r="G1659" s="5">
        <v>24000</v>
      </c>
    </row>
    <row r="1660" spans="1:7" x14ac:dyDescent="0.25">
      <c r="A1660" s="1">
        <v>65498</v>
      </c>
      <c r="B1660" s="1" t="s">
        <v>2569</v>
      </c>
      <c r="C1660">
        <v>770</v>
      </c>
      <c r="D1660" s="1">
        <v>1</v>
      </c>
      <c r="E1660" s="1" t="s">
        <v>2945</v>
      </c>
      <c r="F1660" s="6">
        <v>39413</v>
      </c>
      <c r="G1660" s="5">
        <v>0</v>
      </c>
    </row>
    <row r="1661" spans="1:7" x14ac:dyDescent="0.25">
      <c r="A1661" s="1">
        <v>68477</v>
      </c>
      <c r="B1661" s="1" t="s">
        <v>2569</v>
      </c>
      <c r="C1661">
        <v>770</v>
      </c>
      <c r="D1661" s="1">
        <v>1</v>
      </c>
      <c r="E1661" s="1" t="s">
        <v>2913</v>
      </c>
      <c r="F1661" s="6">
        <v>39632</v>
      </c>
      <c r="G1661" s="5">
        <v>0</v>
      </c>
    </row>
    <row r="1662" spans="1:7" x14ac:dyDescent="0.25">
      <c r="A1662" s="1">
        <v>76313</v>
      </c>
      <c r="B1662" s="1" t="s">
        <v>2569</v>
      </c>
      <c r="C1662">
        <v>770</v>
      </c>
      <c r="D1662" s="1">
        <v>1</v>
      </c>
      <c r="E1662" s="1" t="s">
        <v>2816</v>
      </c>
      <c r="F1662" s="6">
        <v>40443</v>
      </c>
      <c r="G1662" s="5">
        <v>0</v>
      </c>
    </row>
    <row r="1663" spans="1:7" x14ac:dyDescent="0.25">
      <c r="A1663" s="1">
        <v>77068</v>
      </c>
      <c r="B1663" s="1" t="s">
        <v>2569</v>
      </c>
      <c r="C1663">
        <v>770</v>
      </c>
      <c r="D1663" s="1">
        <v>1</v>
      </c>
      <c r="E1663" s="1" t="s">
        <v>2426</v>
      </c>
      <c r="F1663" s="6">
        <v>40518</v>
      </c>
      <c r="G1663" s="5">
        <v>0</v>
      </c>
    </row>
    <row r="1664" spans="1:7" x14ac:dyDescent="0.25">
      <c r="A1664" s="1">
        <v>79013</v>
      </c>
      <c r="B1664" s="1" t="s">
        <v>2569</v>
      </c>
      <c r="C1664">
        <v>770</v>
      </c>
      <c r="D1664" s="1">
        <v>1</v>
      </c>
      <c r="E1664" s="1" t="s">
        <v>2759</v>
      </c>
      <c r="F1664" s="6">
        <v>40701</v>
      </c>
      <c r="G1664" s="5">
        <v>0</v>
      </c>
    </row>
    <row r="1665" spans="1:7" x14ac:dyDescent="0.25">
      <c r="A1665" s="1">
        <v>79198</v>
      </c>
      <c r="B1665" s="1" t="s">
        <v>2569</v>
      </c>
      <c r="C1665">
        <v>770</v>
      </c>
      <c r="D1665" s="1">
        <v>1</v>
      </c>
      <c r="E1665" s="1" t="s">
        <v>2608</v>
      </c>
      <c r="F1665" s="6">
        <v>40715</v>
      </c>
      <c r="G1665" s="5">
        <v>26900</v>
      </c>
    </row>
    <row r="1666" spans="1:7" x14ac:dyDescent="0.25">
      <c r="A1666" s="1">
        <v>79262</v>
      </c>
      <c r="B1666" s="1" t="s">
        <v>2569</v>
      </c>
      <c r="C1666">
        <v>770</v>
      </c>
      <c r="D1666" s="1">
        <v>1</v>
      </c>
      <c r="E1666" s="1" t="s">
        <v>2608</v>
      </c>
      <c r="F1666" s="6">
        <v>40722</v>
      </c>
      <c r="G1666" s="5">
        <v>0</v>
      </c>
    </row>
    <row r="1667" spans="1:7" x14ac:dyDescent="0.25">
      <c r="A1667" s="1">
        <v>83231</v>
      </c>
      <c r="B1667" s="1" t="s">
        <v>2569</v>
      </c>
      <c r="C1667">
        <v>770</v>
      </c>
      <c r="D1667" s="1">
        <v>1</v>
      </c>
      <c r="E1667" s="1" t="s">
        <v>2607</v>
      </c>
      <c r="F1667" s="6">
        <v>41114</v>
      </c>
      <c r="G1667" s="5">
        <v>0</v>
      </c>
    </row>
    <row r="1668" spans="1:7" x14ac:dyDescent="0.25">
      <c r="A1668" s="1">
        <v>84782</v>
      </c>
      <c r="B1668" s="1" t="s">
        <v>2569</v>
      </c>
      <c r="C1668">
        <v>770</v>
      </c>
      <c r="D1668" s="1">
        <v>1</v>
      </c>
      <c r="E1668" s="1" t="s">
        <v>2452</v>
      </c>
      <c r="F1668" s="6">
        <v>41285</v>
      </c>
      <c r="G1668" s="5">
        <v>0</v>
      </c>
    </row>
    <row r="1669" spans="1:7" x14ac:dyDescent="0.25">
      <c r="A1669" s="1">
        <v>86934</v>
      </c>
      <c r="B1669" s="1" t="s">
        <v>2569</v>
      </c>
      <c r="C1669">
        <v>770</v>
      </c>
      <c r="D1669" s="1">
        <v>1</v>
      </c>
      <c r="E1669" s="1" t="s">
        <v>2607</v>
      </c>
      <c r="F1669" s="6">
        <v>41512</v>
      </c>
      <c r="G1669" s="5">
        <v>24800</v>
      </c>
    </row>
    <row r="1670" spans="1:7" x14ac:dyDescent="0.25">
      <c r="A1670" s="1">
        <v>88259</v>
      </c>
      <c r="B1670" s="1" t="s">
        <v>2569</v>
      </c>
      <c r="C1670">
        <v>770</v>
      </c>
      <c r="D1670" s="1">
        <v>1</v>
      </c>
      <c r="E1670" s="1" t="s">
        <v>2607</v>
      </c>
      <c r="F1670" s="6">
        <v>41645</v>
      </c>
      <c r="G1670" s="5">
        <v>0</v>
      </c>
    </row>
    <row r="1671" spans="1:7" x14ac:dyDescent="0.25">
      <c r="A1671" s="1">
        <v>88995</v>
      </c>
      <c r="B1671" s="1" t="s">
        <v>2569</v>
      </c>
      <c r="C1671">
        <v>770</v>
      </c>
      <c r="D1671" s="1">
        <v>1</v>
      </c>
      <c r="E1671" s="1" t="s">
        <v>2452</v>
      </c>
      <c r="F1671" s="6">
        <v>41702</v>
      </c>
      <c r="G1671" s="5">
        <v>24400</v>
      </c>
    </row>
    <row r="1672" spans="1:7" x14ac:dyDescent="0.25">
      <c r="A1672" s="1">
        <v>89944</v>
      </c>
      <c r="B1672" s="1" t="s">
        <v>2569</v>
      </c>
      <c r="C1672">
        <v>770</v>
      </c>
      <c r="D1672" s="1">
        <v>1</v>
      </c>
      <c r="E1672" s="1" t="s">
        <v>2452</v>
      </c>
      <c r="F1672" s="6">
        <v>41787</v>
      </c>
      <c r="G1672" s="5">
        <v>0</v>
      </c>
    </row>
    <row r="1673" spans="1:7" x14ac:dyDescent="0.25">
      <c r="A1673" s="1">
        <v>90373</v>
      </c>
      <c r="B1673" s="1" t="s">
        <v>2569</v>
      </c>
      <c r="C1673">
        <v>770</v>
      </c>
      <c r="D1673" s="1">
        <v>1</v>
      </c>
      <c r="E1673" s="1" t="s">
        <v>2607</v>
      </c>
      <c r="F1673" s="6">
        <v>41830</v>
      </c>
      <c r="G1673" s="5">
        <v>0</v>
      </c>
    </row>
    <row r="1674" spans="1:7" x14ac:dyDescent="0.25">
      <c r="A1674" s="1">
        <v>90751</v>
      </c>
      <c r="B1674" s="1" t="s">
        <v>2569</v>
      </c>
      <c r="C1674">
        <v>770</v>
      </c>
      <c r="D1674" s="1">
        <v>1</v>
      </c>
      <c r="E1674" s="1" t="s">
        <v>2536</v>
      </c>
      <c r="F1674" s="6">
        <v>41870</v>
      </c>
      <c r="G1674" s="5">
        <v>0</v>
      </c>
    </row>
    <row r="1675" spans="1:7" x14ac:dyDescent="0.25">
      <c r="A1675" s="1">
        <v>93423</v>
      </c>
      <c r="B1675" s="1" t="s">
        <v>2569</v>
      </c>
      <c r="C1675">
        <v>770</v>
      </c>
      <c r="D1675" s="1">
        <v>1</v>
      </c>
      <c r="E1675" s="1" t="s">
        <v>2536</v>
      </c>
      <c r="F1675" s="6">
        <v>42122</v>
      </c>
      <c r="G1675" s="5">
        <v>0</v>
      </c>
    </row>
    <row r="1676" spans="1:7" x14ac:dyDescent="0.25">
      <c r="A1676" s="1">
        <v>93694</v>
      </c>
      <c r="B1676" s="1" t="s">
        <v>2569</v>
      </c>
      <c r="C1676">
        <v>770</v>
      </c>
      <c r="D1676" s="1">
        <v>1</v>
      </c>
      <c r="E1676" s="1" t="s">
        <v>2536</v>
      </c>
      <c r="F1676" s="6">
        <v>42152</v>
      </c>
      <c r="G1676" s="5">
        <v>0</v>
      </c>
    </row>
    <row r="1677" spans="1:7" x14ac:dyDescent="0.25">
      <c r="A1677" s="1">
        <v>85703</v>
      </c>
      <c r="B1677" s="1" t="s">
        <v>2569</v>
      </c>
      <c r="C1677">
        <v>770</v>
      </c>
      <c r="D1677" s="1">
        <v>1</v>
      </c>
      <c r="E1677" s="1" t="s">
        <v>2709</v>
      </c>
      <c r="F1677" s="6">
        <v>42152</v>
      </c>
      <c r="G1677" s="5">
        <v>34800</v>
      </c>
    </row>
    <row r="1678" spans="1:7" x14ac:dyDescent="0.25">
      <c r="A1678" s="1">
        <v>94201</v>
      </c>
      <c r="B1678" s="1" t="s">
        <v>2569</v>
      </c>
      <c r="C1678">
        <v>770</v>
      </c>
      <c r="D1678" s="1">
        <v>1</v>
      </c>
      <c r="E1678" s="1" t="s">
        <v>2607</v>
      </c>
      <c r="F1678" s="6">
        <v>42206</v>
      </c>
      <c r="G1678" s="5">
        <v>0</v>
      </c>
    </row>
    <row r="1679" spans="1:7" x14ac:dyDescent="0.25">
      <c r="A1679" s="1">
        <v>94194</v>
      </c>
      <c r="B1679" s="1" t="s">
        <v>2569</v>
      </c>
      <c r="C1679">
        <v>770</v>
      </c>
      <c r="D1679" s="1">
        <v>1</v>
      </c>
      <c r="E1679" s="1" t="s">
        <v>2423</v>
      </c>
      <c r="F1679" s="6">
        <v>42206</v>
      </c>
      <c r="G1679" s="5">
        <v>0</v>
      </c>
    </row>
    <row r="1680" spans="1:7" x14ac:dyDescent="0.25">
      <c r="A1680" s="1">
        <v>94187</v>
      </c>
      <c r="B1680" s="1" t="s">
        <v>2569</v>
      </c>
      <c r="C1680">
        <v>770</v>
      </c>
      <c r="D1680" s="1">
        <v>1</v>
      </c>
      <c r="E1680" s="1" t="s">
        <v>2607</v>
      </c>
      <c r="F1680" s="6">
        <v>42206</v>
      </c>
      <c r="G1680" s="5">
        <v>0</v>
      </c>
    </row>
    <row r="1681" spans="1:7" x14ac:dyDescent="0.25">
      <c r="A1681" s="1">
        <v>94173</v>
      </c>
      <c r="B1681" s="1" t="s">
        <v>2569</v>
      </c>
      <c r="C1681">
        <v>770</v>
      </c>
      <c r="D1681" s="1">
        <v>1</v>
      </c>
      <c r="E1681" s="1" t="s">
        <v>2607</v>
      </c>
      <c r="F1681" s="6">
        <v>42206</v>
      </c>
      <c r="G1681" s="5">
        <v>0</v>
      </c>
    </row>
    <row r="1682" spans="1:7" x14ac:dyDescent="0.25">
      <c r="A1682" s="1">
        <v>94166</v>
      </c>
      <c r="B1682" s="1" t="s">
        <v>2569</v>
      </c>
      <c r="C1682">
        <v>770</v>
      </c>
      <c r="D1682" s="1">
        <v>1</v>
      </c>
      <c r="E1682" s="1" t="s">
        <v>2450</v>
      </c>
      <c r="F1682" s="6">
        <v>42206</v>
      </c>
      <c r="G1682" s="5">
        <v>0</v>
      </c>
    </row>
    <row r="1683" spans="1:7" x14ac:dyDescent="0.25">
      <c r="A1683" s="1">
        <v>94145</v>
      </c>
      <c r="B1683" s="1" t="s">
        <v>2569</v>
      </c>
      <c r="C1683">
        <v>770</v>
      </c>
      <c r="D1683" s="1">
        <v>1</v>
      </c>
      <c r="E1683" s="1" t="s">
        <v>2607</v>
      </c>
      <c r="F1683" s="6">
        <v>42206</v>
      </c>
      <c r="G1683" s="5">
        <v>0</v>
      </c>
    </row>
    <row r="1684" spans="1:7" x14ac:dyDescent="0.25">
      <c r="A1684" s="1">
        <v>94138</v>
      </c>
      <c r="B1684" s="1" t="s">
        <v>2569</v>
      </c>
      <c r="C1684">
        <v>770</v>
      </c>
      <c r="D1684" s="1">
        <v>1</v>
      </c>
      <c r="E1684" s="1" t="s">
        <v>2607</v>
      </c>
      <c r="F1684" s="6">
        <v>42206</v>
      </c>
      <c r="G1684" s="5">
        <v>0</v>
      </c>
    </row>
    <row r="1685" spans="1:7" x14ac:dyDescent="0.25">
      <c r="A1685" s="1">
        <v>94131</v>
      </c>
      <c r="B1685" s="1" t="s">
        <v>2569</v>
      </c>
      <c r="C1685">
        <v>770</v>
      </c>
      <c r="D1685" s="1">
        <v>1</v>
      </c>
      <c r="E1685" s="1" t="s">
        <v>2607</v>
      </c>
      <c r="F1685" s="6">
        <v>42206</v>
      </c>
      <c r="G1685" s="5">
        <v>0</v>
      </c>
    </row>
    <row r="1686" spans="1:7" x14ac:dyDescent="0.25">
      <c r="A1686" s="1">
        <v>94911</v>
      </c>
      <c r="B1686" s="1" t="s">
        <v>2569</v>
      </c>
      <c r="C1686">
        <v>770</v>
      </c>
      <c r="D1686" s="1">
        <v>1</v>
      </c>
      <c r="E1686" s="1" t="s">
        <v>2452</v>
      </c>
      <c r="F1686" s="6">
        <v>42279</v>
      </c>
      <c r="G1686" s="5">
        <v>0</v>
      </c>
    </row>
    <row r="1687" spans="1:7" x14ac:dyDescent="0.25">
      <c r="A1687" s="1">
        <v>94926</v>
      </c>
      <c r="B1687" s="1" t="s">
        <v>2569</v>
      </c>
      <c r="C1687">
        <v>770</v>
      </c>
      <c r="D1687" s="1">
        <v>1</v>
      </c>
      <c r="E1687" s="1" t="s">
        <v>2423</v>
      </c>
      <c r="F1687" s="6">
        <v>42282</v>
      </c>
      <c r="G1687" s="5">
        <v>0</v>
      </c>
    </row>
    <row r="1688" spans="1:7" x14ac:dyDescent="0.25">
      <c r="A1688" s="1">
        <v>95503</v>
      </c>
      <c r="B1688" s="1" t="s">
        <v>2569</v>
      </c>
      <c r="C1688">
        <v>770</v>
      </c>
      <c r="D1688" s="1">
        <v>1</v>
      </c>
      <c r="E1688" s="1" t="s">
        <v>2469</v>
      </c>
      <c r="F1688" s="6">
        <v>42333</v>
      </c>
      <c r="G1688" s="5">
        <v>0</v>
      </c>
    </row>
    <row r="1689" spans="1:7" x14ac:dyDescent="0.25">
      <c r="A1689" s="1">
        <v>94159</v>
      </c>
      <c r="B1689" s="1" t="s">
        <v>2569</v>
      </c>
      <c r="C1689">
        <v>770</v>
      </c>
      <c r="D1689" s="1">
        <v>1</v>
      </c>
      <c r="E1689" s="1" t="s">
        <v>2452</v>
      </c>
      <c r="F1689" s="6">
        <v>42604</v>
      </c>
      <c r="G1689" s="5">
        <v>24400</v>
      </c>
    </row>
    <row r="1690" spans="1:7" x14ac:dyDescent="0.25">
      <c r="A1690" s="1">
        <v>98176</v>
      </c>
      <c r="B1690" s="1" t="s">
        <v>2569</v>
      </c>
      <c r="C1690">
        <v>770</v>
      </c>
      <c r="D1690" s="1">
        <v>1</v>
      </c>
      <c r="E1690" s="1" t="s">
        <v>2534</v>
      </c>
      <c r="F1690" s="6">
        <v>42608</v>
      </c>
      <c r="G1690" s="5">
        <v>0</v>
      </c>
    </row>
    <row r="1691" spans="1:7" x14ac:dyDescent="0.25">
      <c r="A1691" s="1">
        <v>99351</v>
      </c>
      <c r="B1691" s="1" t="s">
        <v>2569</v>
      </c>
      <c r="C1691">
        <v>770</v>
      </c>
      <c r="D1691" s="1">
        <v>1</v>
      </c>
      <c r="E1691" s="1" t="s">
        <v>2580</v>
      </c>
      <c r="F1691" s="6">
        <v>42730</v>
      </c>
      <c r="G1691" s="5">
        <v>0</v>
      </c>
    </row>
    <row r="1692" spans="1:7" x14ac:dyDescent="0.25">
      <c r="A1692" s="1">
        <v>94208</v>
      </c>
      <c r="B1692" s="1" t="s">
        <v>2569</v>
      </c>
      <c r="C1692">
        <v>770</v>
      </c>
      <c r="D1692" s="1">
        <v>1</v>
      </c>
      <c r="E1692" s="1" t="s">
        <v>2419</v>
      </c>
      <c r="F1692" s="6">
        <v>42775</v>
      </c>
      <c r="G1692" s="5">
        <v>19750</v>
      </c>
    </row>
    <row r="1693" spans="1:7" x14ac:dyDescent="0.25">
      <c r="A1693" s="1">
        <v>101553</v>
      </c>
      <c r="B1693" s="1" t="s">
        <v>2569</v>
      </c>
      <c r="C1693">
        <v>770</v>
      </c>
      <c r="D1693" s="1">
        <v>1</v>
      </c>
      <c r="E1693" s="1" t="s">
        <v>2469</v>
      </c>
      <c r="F1693" s="6">
        <v>42920</v>
      </c>
      <c r="G1693" s="5">
        <v>0</v>
      </c>
    </row>
    <row r="1694" spans="1:7" x14ac:dyDescent="0.25">
      <c r="A1694" s="1">
        <v>64408</v>
      </c>
      <c r="B1694" s="1" t="s">
        <v>2953</v>
      </c>
      <c r="C1694">
        <v>771</v>
      </c>
      <c r="D1694" s="1">
        <v>1</v>
      </c>
      <c r="E1694" s="1" t="s">
        <v>2453</v>
      </c>
      <c r="F1694" s="6">
        <v>38236</v>
      </c>
      <c r="G1694" s="5">
        <v>0</v>
      </c>
    </row>
    <row r="1695" spans="1:7" x14ac:dyDescent="0.25">
      <c r="A1695" s="1">
        <v>63212</v>
      </c>
      <c r="B1695" s="1" t="s">
        <v>2976</v>
      </c>
      <c r="C1695">
        <v>772</v>
      </c>
      <c r="D1695" s="1">
        <v>1</v>
      </c>
      <c r="E1695" s="1" t="s">
        <v>2637</v>
      </c>
      <c r="F1695" s="6">
        <v>39237</v>
      </c>
      <c r="G1695" s="5">
        <v>0</v>
      </c>
    </row>
    <row r="1696" spans="1:7" x14ac:dyDescent="0.25">
      <c r="A1696" s="1">
        <v>64477</v>
      </c>
      <c r="B1696" s="1" t="s">
        <v>2952</v>
      </c>
      <c r="C1696">
        <v>773</v>
      </c>
      <c r="D1696" s="1">
        <v>1</v>
      </c>
      <c r="E1696" s="1" t="s">
        <v>2638</v>
      </c>
      <c r="F1696" s="6">
        <v>39328</v>
      </c>
      <c r="G1696" s="5">
        <v>0</v>
      </c>
    </row>
    <row r="1697" spans="1:7" x14ac:dyDescent="0.25">
      <c r="A1697" s="1">
        <v>64822</v>
      </c>
      <c r="B1697" s="1" t="s">
        <v>2486</v>
      </c>
      <c r="C1697">
        <v>775</v>
      </c>
      <c r="D1697" s="1">
        <v>1</v>
      </c>
      <c r="E1697" s="1" t="s">
        <v>2836</v>
      </c>
      <c r="F1697" s="6">
        <v>39359</v>
      </c>
      <c r="G1697" s="5">
        <v>0</v>
      </c>
    </row>
    <row r="1698" spans="1:7" x14ac:dyDescent="0.25">
      <c r="A1698" s="1">
        <v>107972</v>
      </c>
      <c r="B1698" s="1" t="s">
        <v>2486</v>
      </c>
      <c r="C1698">
        <v>775</v>
      </c>
      <c r="D1698" s="1">
        <v>1</v>
      </c>
      <c r="E1698" s="1" t="s">
        <v>2419</v>
      </c>
      <c r="F1698" s="6">
        <v>43570</v>
      </c>
      <c r="G1698" s="5">
        <v>35550</v>
      </c>
    </row>
    <row r="1699" spans="1:7" x14ac:dyDescent="0.25">
      <c r="A1699" s="1">
        <v>65678</v>
      </c>
      <c r="B1699" s="1" t="s">
        <v>2924</v>
      </c>
      <c r="C1699">
        <v>776</v>
      </c>
      <c r="D1699" s="1">
        <v>1</v>
      </c>
      <c r="E1699" s="1" t="s">
        <v>2918</v>
      </c>
      <c r="F1699" s="6">
        <v>39427</v>
      </c>
      <c r="G1699" s="5">
        <v>0</v>
      </c>
    </row>
    <row r="1700" spans="1:7" x14ac:dyDescent="0.25">
      <c r="A1700" s="1">
        <v>65676</v>
      </c>
      <c r="B1700" s="1" t="s">
        <v>2924</v>
      </c>
      <c r="C1700">
        <v>776</v>
      </c>
      <c r="D1700" s="1">
        <v>2</v>
      </c>
      <c r="E1700" s="1" t="s">
        <v>2918</v>
      </c>
      <c r="F1700" s="6">
        <v>39427</v>
      </c>
      <c r="G1700" s="5">
        <v>0</v>
      </c>
    </row>
    <row r="1701" spans="1:7" x14ac:dyDescent="0.25">
      <c r="A1701" s="1">
        <v>67054</v>
      </c>
      <c r="B1701" s="1" t="s">
        <v>2924</v>
      </c>
      <c r="C1701">
        <v>776</v>
      </c>
      <c r="D1701" s="1">
        <v>1</v>
      </c>
      <c r="E1701" s="1" t="s">
        <v>2423</v>
      </c>
      <c r="F1701" s="6">
        <v>39520</v>
      </c>
      <c r="G1701" s="5">
        <v>0</v>
      </c>
    </row>
    <row r="1702" spans="1:7" x14ac:dyDescent="0.25">
      <c r="A1702" s="1">
        <v>65236</v>
      </c>
      <c r="B1702" s="1" t="s">
        <v>2947</v>
      </c>
      <c r="C1702">
        <v>777</v>
      </c>
      <c r="D1702" s="1">
        <v>1</v>
      </c>
      <c r="E1702" s="1" t="s">
        <v>2836</v>
      </c>
      <c r="F1702" s="6">
        <v>39391</v>
      </c>
      <c r="G1702" s="5">
        <v>0</v>
      </c>
    </row>
    <row r="1703" spans="1:7" x14ac:dyDescent="0.25">
      <c r="A1703" s="1">
        <v>65377</v>
      </c>
      <c r="B1703" s="1" t="s">
        <v>2946</v>
      </c>
      <c r="C1703">
        <v>778</v>
      </c>
      <c r="D1703" s="1">
        <v>1</v>
      </c>
      <c r="E1703" s="1" t="s">
        <v>2638</v>
      </c>
      <c r="F1703" s="6">
        <v>39398</v>
      </c>
      <c r="G1703" s="5">
        <v>0</v>
      </c>
    </row>
    <row r="1704" spans="1:7" x14ac:dyDescent="0.25">
      <c r="A1704" s="1">
        <v>77085</v>
      </c>
      <c r="B1704" s="1" t="s">
        <v>2618</v>
      </c>
      <c r="C1704">
        <v>780</v>
      </c>
      <c r="D1704" s="1">
        <v>1</v>
      </c>
      <c r="E1704" s="1" t="s">
        <v>2453</v>
      </c>
      <c r="F1704" s="6">
        <v>40518</v>
      </c>
      <c r="G1704" s="5">
        <v>0</v>
      </c>
    </row>
    <row r="1705" spans="1:7" x14ac:dyDescent="0.25">
      <c r="A1705" s="1">
        <v>95309</v>
      </c>
      <c r="B1705" s="1" t="s">
        <v>2618</v>
      </c>
      <c r="C1705">
        <v>780</v>
      </c>
      <c r="D1705" s="1">
        <v>1</v>
      </c>
      <c r="E1705" s="1" t="s">
        <v>2453</v>
      </c>
      <c r="F1705" s="6">
        <v>42318</v>
      </c>
      <c r="G1705" s="5">
        <v>16000</v>
      </c>
    </row>
    <row r="1706" spans="1:7" x14ac:dyDescent="0.25">
      <c r="A1706" s="1">
        <v>65305</v>
      </c>
      <c r="B1706" s="1" t="s">
        <v>2653</v>
      </c>
      <c r="C1706">
        <v>781</v>
      </c>
      <c r="D1706" s="1">
        <v>1</v>
      </c>
      <c r="E1706" s="1" t="s">
        <v>2453</v>
      </c>
      <c r="F1706" s="6">
        <v>39395</v>
      </c>
      <c r="G1706" s="5">
        <v>9000</v>
      </c>
    </row>
    <row r="1707" spans="1:7" x14ac:dyDescent="0.25">
      <c r="A1707" s="1">
        <v>65303</v>
      </c>
      <c r="B1707" s="1" t="s">
        <v>2653</v>
      </c>
      <c r="C1707">
        <v>781</v>
      </c>
      <c r="D1707" s="1">
        <v>1</v>
      </c>
      <c r="E1707" s="1" t="s">
        <v>2453</v>
      </c>
      <c r="F1707" s="6">
        <v>39395</v>
      </c>
      <c r="G1707" s="5">
        <v>0</v>
      </c>
    </row>
    <row r="1708" spans="1:7" x14ac:dyDescent="0.25">
      <c r="A1708" s="1">
        <v>65298</v>
      </c>
      <c r="B1708" s="1" t="s">
        <v>2653</v>
      </c>
      <c r="C1708">
        <v>781</v>
      </c>
      <c r="D1708" s="1">
        <v>1</v>
      </c>
      <c r="E1708" s="1" t="s">
        <v>2453</v>
      </c>
      <c r="F1708" s="6">
        <v>39395</v>
      </c>
      <c r="G1708" s="5">
        <v>0</v>
      </c>
    </row>
    <row r="1709" spans="1:7" x14ac:dyDescent="0.25">
      <c r="A1709" s="1">
        <v>65293</v>
      </c>
      <c r="B1709" s="1" t="s">
        <v>2653</v>
      </c>
      <c r="C1709">
        <v>781</v>
      </c>
      <c r="D1709" s="1">
        <v>1</v>
      </c>
      <c r="E1709" s="1" t="s">
        <v>2453</v>
      </c>
      <c r="F1709" s="6">
        <v>39395</v>
      </c>
      <c r="G1709" s="5">
        <v>0</v>
      </c>
    </row>
    <row r="1710" spans="1:7" x14ac:dyDescent="0.25">
      <c r="A1710" s="1">
        <v>70625</v>
      </c>
      <c r="B1710" s="1" t="s">
        <v>2653</v>
      </c>
      <c r="C1710">
        <v>781</v>
      </c>
      <c r="D1710" s="1">
        <v>1</v>
      </c>
      <c r="E1710" s="1" t="s">
        <v>2849</v>
      </c>
      <c r="F1710" s="6">
        <v>39805</v>
      </c>
      <c r="G1710" s="5">
        <v>0</v>
      </c>
    </row>
    <row r="1711" spans="1:7" x14ac:dyDescent="0.25">
      <c r="A1711" s="1">
        <v>70618</v>
      </c>
      <c r="B1711" s="1" t="s">
        <v>2653</v>
      </c>
      <c r="C1711">
        <v>781</v>
      </c>
      <c r="D1711" s="1">
        <v>1</v>
      </c>
      <c r="E1711" s="1" t="s">
        <v>2849</v>
      </c>
      <c r="F1711" s="6">
        <v>39805</v>
      </c>
      <c r="G1711" s="5">
        <v>0</v>
      </c>
    </row>
    <row r="1712" spans="1:7" x14ac:dyDescent="0.25">
      <c r="A1712" s="1">
        <v>70694</v>
      </c>
      <c r="B1712" s="1" t="s">
        <v>2653</v>
      </c>
      <c r="C1712">
        <v>781</v>
      </c>
      <c r="D1712" s="1">
        <v>1</v>
      </c>
      <c r="E1712" s="1" t="s">
        <v>2637</v>
      </c>
      <c r="F1712" s="6">
        <v>39822</v>
      </c>
      <c r="G1712" s="5">
        <v>0</v>
      </c>
    </row>
    <row r="1713" spans="1:7" x14ac:dyDescent="0.25">
      <c r="A1713" s="1">
        <v>70686</v>
      </c>
      <c r="B1713" s="1" t="s">
        <v>2653</v>
      </c>
      <c r="C1713">
        <v>781</v>
      </c>
      <c r="D1713" s="1">
        <v>1</v>
      </c>
      <c r="E1713" s="1" t="s">
        <v>2637</v>
      </c>
      <c r="F1713" s="6">
        <v>39822</v>
      </c>
      <c r="G1713" s="5">
        <v>0</v>
      </c>
    </row>
    <row r="1714" spans="1:7" x14ac:dyDescent="0.25">
      <c r="A1714" s="1">
        <v>73603</v>
      </c>
      <c r="B1714" s="1" t="s">
        <v>2653</v>
      </c>
      <c r="C1714">
        <v>781</v>
      </c>
      <c r="D1714" s="1">
        <v>1</v>
      </c>
      <c r="E1714" s="1" t="s">
        <v>2849</v>
      </c>
      <c r="F1714" s="6">
        <v>40015</v>
      </c>
      <c r="G1714" s="5">
        <v>0</v>
      </c>
    </row>
    <row r="1715" spans="1:7" x14ac:dyDescent="0.25">
      <c r="A1715" s="1">
        <v>73875</v>
      </c>
      <c r="B1715" s="1" t="s">
        <v>2653</v>
      </c>
      <c r="C1715">
        <v>781</v>
      </c>
      <c r="D1715" s="1">
        <v>1</v>
      </c>
      <c r="E1715" s="1" t="s">
        <v>2846</v>
      </c>
      <c r="F1715" s="6">
        <v>40196</v>
      </c>
      <c r="G1715" s="5">
        <v>0</v>
      </c>
    </row>
    <row r="1716" spans="1:7" x14ac:dyDescent="0.25">
      <c r="A1716" s="1">
        <v>74006</v>
      </c>
      <c r="B1716" s="1" t="s">
        <v>2653</v>
      </c>
      <c r="C1716">
        <v>781</v>
      </c>
      <c r="D1716" s="1">
        <v>1</v>
      </c>
      <c r="E1716" s="1" t="s">
        <v>2477</v>
      </c>
      <c r="F1716" s="6">
        <v>40207</v>
      </c>
      <c r="G1716" s="5">
        <v>0</v>
      </c>
    </row>
    <row r="1717" spans="1:7" x14ac:dyDescent="0.25">
      <c r="A1717" s="1">
        <v>74083</v>
      </c>
      <c r="B1717" s="1" t="s">
        <v>2653</v>
      </c>
      <c r="C1717">
        <v>781</v>
      </c>
      <c r="D1717" s="1">
        <v>1</v>
      </c>
      <c r="E1717" s="1" t="s">
        <v>2423</v>
      </c>
      <c r="F1717" s="6">
        <v>40213</v>
      </c>
      <c r="G1717" s="5">
        <v>0</v>
      </c>
    </row>
    <row r="1718" spans="1:7" x14ac:dyDescent="0.25">
      <c r="A1718" s="1">
        <v>74363</v>
      </c>
      <c r="B1718" s="1" t="s">
        <v>2653</v>
      </c>
      <c r="C1718">
        <v>781</v>
      </c>
      <c r="D1718" s="1">
        <v>1</v>
      </c>
      <c r="E1718" s="1" t="s">
        <v>2477</v>
      </c>
      <c r="F1718" s="6">
        <v>40238</v>
      </c>
      <c r="G1718" s="5">
        <v>0</v>
      </c>
    </row>
    <row r="1719" spans="1:7" x14ac:dyDescent="0.25">
      <c r="A1719" s="1">
        <v>74354</v>
      </c>
      <c r="B1719" s="1" t="s">
        <v>2653</v>
      </c>
      <c r="C1719">
        <v>781</v>
      </c>
      <c r="D1719" s="1">
        <v>1</v>
      </c>
      <c r="E1719" s="1" t="s">
        <v>2477</v>
      </c>
      <c r="F1719" s="6">
        <v>40238</v>
      </c>
      <c r="G1719" s="5">
        <v>0</v>
      </c>
    </row>
    <row r="1720" spans="1:7" x14ac:dyDescent="0.25">
      <c r="A1720" s="1">
        <v>76520</v>
      </c>
      <c r="B1720" s="1" t="s">
        <v>2653</v>
      </c>
      <c r="C1720">
        <v>781</v>
      </c>
      <c r="D1720" s="1">
        <v>1</v>
      </c>
      <c r="E1720" s="1" t="s">
        <v>2423</v>
      </c>
      <c r="F1720" s="6">
        <v>40464</v>
      </c>
      <c r="G1720" s="5">
        <v>0</v>
      </c>
    </row>
    <row r="1721" spans="1:7" x14ac:dyDescent="0.25">
      <c r="A1721" s="1">
        <v>77245</v>
      </c>
      <c r="B1721" s="1" t="s">
        <v>2653</v>
      </c>
      <c r="C1721">
        <v>781</v>
      </c>
      <c r="D1721" s="1">
        <v>1</v>
      </c>
      <c r="E1721" s="1" t="s">
        <v>2807</v>
      </c>
      <c r="F1721" s="6">
        <v>40532</v>
      </c>
      <c r="G1721" s="5">
        <v>19500</v>
      </c>
    </row>
    <row r="1722" spans="1:7" x14ac:dyDescent="0.25">
      <c r="A1722" s="1">
        <v>83411</v>
      </c>
      <c r="B1722" s="1" t="s">
        <v>2653</v>
      </c>
      <c r="C1722">
        <v>781</v>
      </c>
      <c r="D1722" s="1">
        <v>1</v>
      </c>
      <c r="E1722" s="1" t="s">
        <v>2638</v>
      </c>
      <c r="F1722" s="6">
        <v>41142</v>
      </c>
      <c r="G1722" s="5">
        <v>14800</v>
      </c>
    </row>
    <row r="1723" spans="1:7" x14ac:dyDescent="0.25">
      <c r="A1723" s="1">
        <v>84276</v>
      </c>
      <c r="B1723" s="1" t="s">
        <v>2653</v>
      </c>
      <c r="C1723">
        <v>781</v>
      </c>
      <c r="D1723" s="1">
        <v>1</v>
      </c>
      <c r="E1723" s="1" t="s">
        <v>2423</v>
      </c>
      <c r="F1723" s="6">
        <v>41226</v>
      </c>
      <c r="G1723" s="5">
        <v>0</v>
      </c>
    </row>
    <row r="1724" spans="1:7" x14ac:dyDescent="0.25">
      <c r="A1724" s="1">
        <v>92678</v>
      </c>
      <c r="B1724" s="1" t="s">
        <v>2653</v>
      </c>
      <c r="C1724">
        <v>781</v>
      </c>
      <c r="D1724" s="1">
        <v>1</v>
      </c>
      <c r="E1724" s="1" t="s">
        <v>2654</v>
      </c>
      <c r="F1724" s="6">
        <v>42054</v>
      </c>
      <c r="G1724" s="5">
        <v>19500</v>
      </c>
    </row>
    <row r="1725" spans="1:7" x14ac:dyDescent="0.25">
      <c r="A1725" s="1">
        <v>65904</v>
      </c>
      <c r="B1725" s="1" t="s">
        <v>2940</v>
      </c>
      <c r="C1725">
        <v>783</v>
      </c>
      <c r="D1725" s="1">
        <v>1</v>
      </c>
      <c r="E1725" s="1" t="s">
        <v>2941</v>
      </c>
      <c r="F1725" s="6">
        <v>39455</v>
      </c>
      <c r="G1725" s="5">
        <v>19000</v>
      </c>
    </row>
    <row r="1726" spans="1:7" x14ac:dyDescent="0.25">
      <c r="A1726" s="1">
        <v>65630</v>
      </c>
      <c r="B1726" s="1" t="s">
        <v>2847</v>
      </c>
      <c r="C1726">
        <v>784</v>
      </c>
      <c r="D1726" s="1">
        <v>1</v>
      </c>
      <c r="E1726" s="1" t="s">
        <v>2758</v>
      </c>
      <c r="F1726" s="6">
        <v>39419</v>
      </c>
      <c r="G1726" s="5">
        <v>19000</v>
      </c>
    </row>
    <row r="1727" spans="1:7" x14ac:dyDescent="0.25">
      <c r="A1727" s="1">
        <v>67285</v>
      </c>
      <c r="B1727" s="1" t="s">
        <v>2847</v>
      </c>
      <c r="C1727">
        <v>784</v>
      </c>
      <c r="D1727" s="1">
        <v>1</v>
      </c>
      <c r="E1727" s="1" t="s">
        <v>2544</v>
      </c>
      <c r="F1727" s="6">
        <v>39545</v>
      </c>
      <c r="G1727" s="5">
        <v>22790.27</v>
      </c>
    </row>
    <row r="1728" spans="1:7" x14ac:dyDescent="0.25">
      <c r="A1728" s="1">
        <v>84483</v>
      </c>
      <c r="B1728" s="1" t="s">
        <v>2726</v>
      </c>
      <c r="C1728">
        <v>784</v>
      </c>
      <c r="D1728" s="1">
        <v>1</v>
      </c>
      <c r="E1728" s="1" t="s">
        <v>2637</v>
      </c>
      <c r="F1728" s="6">
        <v>39637</v>
      </c>
      <c r="G1728" s="5">
        <v>0</v>
      </c>
    </row>
    <row r="1729" spans="1:7" x14ac:dyDescent="0.25">
      <c r="A1729" s="1">
        <v>69978</v>
      </c>
      <c r="B1729" s="1" t="s">
        <v>2847</v>
      </c>
      <c r="C1729">
        <v>784</v>
      </c>
      <c r="D1729" s="1">
        <v>1</v>
      </c>
      <c r="E1729" s="1" t="s">
        <v>2453</v>
      </c>
      <c r="F1729" s="6">
        <v>39749</v>
      </c>
      <c r="G1729" s="5">
        <v>24000</v>
      </c>
    </row>
    <row r="1730" spans="1:7" x14ac:dyDescent="0.25">
      <c r="A1730" s="1">
        <v>71815</v>
      </c>
      <c r="B1730" s="1" t="s">
        <v>2847</v>
      </c>
      <c r="C1730">
        <v>784</v>
      </c>
      <c r="D1730" s="1">
        <v>1</v>
      </c>
      <c r="E1730" s="1" t="s">
        <v>2423</v>
      </c>
      <c r="F1730" s="6">
        <v>39940</v>
      </c>
      <c r="G1730" s="5">
        <v>0</v>
      </c>
    </row>
    <row r="1731" spans="1:7" x14ac:dyDescent="0.25">
      <c r="A1731" s="1">
        <v>72654</v>
      </c>
      <c r="B1731" s="1" t="s">
        <v>2847</v>
      </c>
      <c r="C1731">
        <v>784</v>
      </c>
      <c r="D1731" s="1">
        <v>1</v>
      </c>
      <c r="E1731" s="1" t="s">
        <v>2861</v>
      </c>
      <c r="F1731" s="6">
        <v>40050</v>
      </c>
      <c r="G1731" s="5">
        <v>42500</v>
      </c>
    </row>
    <row r="1732" spans="1:7" x14ac:dyDescent="0.25">
      <c r="A1732" s="1">
        <v>73669</v>
      </c>
      <c r="B1732" s="1" t="s">
        <v>2847</v>
      </c>
      <c r="C1732">
        <v>784</v>
      </c>
      <c r="D1732" s="1">
        <v>1</v>
      </c>
      <c r="E1732" s="1" t="s">
        <v>2848</v>
      </c>
      <c r="F1732" s="6">
        <v>40164</v>
      </c>
      <c r="G1732" s="5">
        <v>0</v>
      </c>
    </row>
    <row r="1733" spans="1:7" x14ac:dyDescent="0.25">
      <c r="A1733" s="1">
        <v>65882</v>
      </c>
      <c r="B1733" s="1" t="s">
        <v>2942</v>
      </c>
      <c r="C1733">
        <v>785</v>
      </c>
      <c r="D1733" s="1">
        <v>1</v>
      </c>
      <c r="E1733" s="1" t="s">
        <v>2943</v>
      </c>
      <c r="F1733" s="6">
        <v>39451</v>
      </c>
      <c r="G1733" s="5">
        <v>38500</v>
      </c>
    </row>
    <row r="1734" spans="1:7" x14ac:dyDescent="0.25">
      <c r="A1734" s="1">
        <v>65881</v>
      </c>
      <c r="B1734" s="1" t="s">
        <v>2942</v>
      </c>
      <c r="C1734">
        <v>785</v>
      </c>
      <c r="D1734" s="1">
        <v>1</v>
      </c>
      <c r="E1734" s="1" t="s">
        <v>2943</v>
      </c>
      <c r="F1734" s="6">
        <v>39451</v>
      </c>
      <c r="G1734" s="5">
        <v>38500</v>
      </c>
    </row>
    <row r="1735" spans="1:7" x14ac:dyDescent="0.25">
      <c r="A1735" s="1">
        <v>66266</v>
      </c>
      <c r="B1735" s="1" t="s">
        <v>2439</v>
      </c>
      <c r="C1735">
        <v>787</v>
      </c>
      <c r="D1735" s="1">
        <v>1</v>
      </c>
      <c r="E1735" s="1" t="s">
        <v>2677</v>
      </c>
      <c r="F1735" s="6">
        <v>39477</v>
      </c>
      <c r="G1735" s="5">
        <v>12950</v>
      </c>
    </row>
    <row r="1736" spans="1:7" x14ac:dyDescent="0.25">
      <c r="A1736" s="1">
        <v>66264</v>
      </c>
      <c r="B1736" s="1" t="s">
        <v>2439</v>
      </c>
      <c r="C1736">
        <v>787</v>
      </c>
      <c r="D1736" s="1">
        <v>1</v>
      </c>
      <c r="E1736" s="1" t="s">
        <v>2677</v>
      </c>
      <c r="F1736" s="6">
        <v>39477</v>
      </c>
      <c r="G1736" s="5">
        <v>18500</v>
      </c>
    </row>
    <row r="1737" spans="1:7" x14ac:dyDescent="0.25">
      <c r="A1737" s="1">
        <v>70357</v>
      </c>
      <c r="B1737" s="1" t="s">
        <v>2439</v>
      </c>
      <c r="C1737">
        <v>787</v>
      </c>
      <c r="D1737" s="1">
        <v>1</v>
      </c>
      <c r="E1737" s="1" t="s">
        <v>2882</v>
      </c>
      <c r="F1737" s="6">
        <v>39780</v>
      </c>
      <c r="G1737" s="5">
        <v>0</v>
      </c>
    </row>
    <row r="1738" spans="1:7" x14ac:dyDescent="0.25">
      <c r="A1738" s="1">
        <v>71153</v>
      </c>
      <c r="B1738" s="1" t="s">
        <v>2439</v>
      </c>
      <c r="C1738">
        <v>787</v>
      </c>
      <c r="D1738" s="1">
        <v>1</v>
      </c>
      <c r="E1738" s="1" t="s">
        <v>2882</v>
      </c>
      <c r="F1738" s="6">
        <v>39868</v>
      </c>
      <c r="G1738" s="5">
        <v>0</v>
      </c>
    </row>
    <row r="1739" spans="1:7" x14ac:dyDescent="0.25">
      <c r="A1739" s="1">
        <v>71366</v>
      </c>
      <c r="B1739" s="1" t="s">
        <v>2439</v>
      </c>
      <c r="C1739">
        <v>787</v>
      </c>
      <c r="D1739" s="1">
        <v>1</v>
      </c>
      <c r="E1739" s="1" t="s">
        <v>2882</v>
      </c>
      <c r="F1739" s="6">
        <v>39885</v>
      </c>
      <c r="G1739" s="5">
        <v>0</v>
      </c>
    </row>
    <row r="1740" spans="1:7" x14ac:dyDescent="0.25">
      <c r="A1740" s="1">
        <v>72020</v>
      </c>
      <c r="B1740" s="1" t="s">
        <v>2439</v>
      </c>
      <c r="C1740">
        <v>787</v>
      </c>
      <c r="D1740" s="1">
        <v>1</v>
      </c>
      <c r="E1740" s="1" t="s">
        <v>2839</v>
      </c>
      <c r="F1740" s="6">
        <v>39965</v>
      </c>
      <c r="G1740" s="5">
        <v>0</v>
      </c>
    </row>
    <row r="1741" spans="1:7" x14ac:dyDescent="0.25">
      <c r="A1741" s="1">
        <v>72414</v>
      </c>
      <c r="B1741" s="1" t="s">
        <v>2439</v>
      </c>
      <c r="C1741">
        <v>787</v>
      </c>
      <c r="D1741" s="1">
        <v>1</v>
      </c>
      <c r="E1741" s="1" t="s">
        <v>2839</v>
      </c>
      <c r="F1741" s="6">
        <v>40015</v>
      </c>
      <c r="G1741" s="5">
        <v>0</v>
      </c>
    </row>
    <row r="1742" spans="1:7" x14ac:dyDescent="0.25">
      <c r="A1742" s="1">
        <v>75079</v>
      </c>
      <c r="B1742" s="1" t="s">
        <v>2439</v>
      </c>
      <c r="C1742">
        <v>787</v>
      </c>
      <c r="D1742" s="1">
        <v>1</v>
      </c>
      <c r="E1742" s="1" t="s">
        <v>2839</v>
      </c>
      <c r="F1742" s="6">
        <v>40317</v>
      </c>
      <c r="G1742" s="5">
        <v>0</v>
      </c>
    </row>
    <row r="1743" spans="1:7" x14ac:dyDescent="0.25">
      <c r="A1743" s="1">
        <v>77378</v>
      </c>
      <c r="B1743" s="1" t="s">
        <v>2439</v>
      </c>
      <c r="C1743">
        <v>787</v>
      </c>
      <c r="D1743" s="1">
        <v>1</v>
      </c>
      <c r="E1743" s="1" t="s">
        <v>2438</v>
      </c>
      <c r="F1743" s="6">
        <v>40550</v>
      </c>
      <c r="G1743" s="5">
        <v>0</v>
      </c>
    </row>
    <row r="1744" spans="1:7" x14ac:dyDescent="0.25">
      <c r="A1744" s="1">
        <v>77371</v>
      </c>
      <c r="B1744" s="1" t="s">
        <v>2439</v>
      </c>
      <c r="C1744">
        <v>787</v>
      </c>
      <c r="D1744" s="1">
        <v>1</v>
      </c>
      <c r="E1744" s="1" t="s">
        <v>2438</v>
      </c>
      <c r="F1744" s="6">
        <v>40550</v>
      </c>
      <c r="G1744" s="5">
        <v>0</v>
      </c>
    </row>
    <row r="1745" spans="1:7" x14ac:dyDescent="0.25">
      <c r="A1745" s="1">
        <v>77645</v>
      </c>
      <c r="B1745" s="1" t="s">
        <v>2439</v>
      </c>
      <c r="C1745">
        <v>787</v>
      </c>
      <c r="D1745" s="1">
        <v>1</v>
      </c>
      <c r="E1745" s="1" t="s">
        <v>2438</v>
      </c>
      <c r="F1745" s="6">
        <v>40578</v>
      </c>
      <c r="G1745" s="5">
        <v>0</v>
      </c>
    </row>
    <row r="1746" spans="1:7" x14ac:dyDescent="0.25">
      <c r="A1746" s="1">
        <v>79180</v>
      </c>
      <c r="B1746" s="1" t="s">
        <v>2439</v>
      </c>
      <c r="C1746">
        <v>787</v>
      </c>
      <c r="D1746" s="1">
        <v>1</v>
      </c>
      <c r="E1746" s="1" t="s">
        <v>2438</v>
      </c>
      <c r="F1746" s="6">
        <v>40721</v>
      </c>
      <c r="G1746" s="5">
        <v>0</v>
      </c>
    </row>
    <row r="1747" spans="1:7" x14ac:dyDescent="0.25">
      <c r="A1747" s="1">
        <v>79911</v>
      </c>
      <c r="B1747" s="1" t="s">
        <v>2439</v>
      </c>
      <c r="C1747">
        <v>787</v>
      </c>
      <c r="D1747" s="1">
        <v>1</v>
      </c>
      <c r="E1747" s="1" t="s">
        <v>2759</v>
      </c>
      <c r="F1747" s="6">
        <v>40795</v>
      </c>
      <c r="G1747" s="5">
        <v>0</v>
      </c>
    </row>
    <row r="1748" spans="1:7" x14ac:dyDescent="0.25">
      <c r="A1748" s="1">
        <v>80025</v>
      </c>
      <c r="B1748" s="1" t="s">
        <v>2439</v>
      </c>
      <c r="C1748">
        <v>787</v>
      </c>
      <c r="D1748" s="1">
        <v>1</v>
      </c>
      <c r="E1748" s="1" t="s">
        <v>2438</v>
      </c>
      <c r="F1748" s="6">
        <v>40802</v>
      </c>
      <c r="G1748" s="5">
        <v>0</v>
      </c>
    </row>
    <row r="1749" spans="1:7" x14ac:dyDescent="0.25">
      <c r="A1749" s="1">
        <v>80018</v>
      </c>
      <c r="B1749" s="1" t="s">
        <v>2439</v>
      </c>
      <c r="C1749">
        <v>787</v>
      </c>
      <c r="D1749" s="1">
        <v>1</v>
      </c>
      <c r="E1749" s="1" t="s">
        <v>2438</v>
      </c>
      <c r="F1749" s="6">
        <v>40802</v>
      </c>
      <c r="G1749" s="5">
        <v>0</v>
      </c>
    </row>
    <row r="1750" spans="1:7" x14ac:dyDescent="0.25">
      <c r="A1750" s="1">
        <v>80011</v>
      </c>
      <c r="B1750" s="1" t="s">
        <v>2439</v>
      </c>
      <c r="C1750">
        <v>787</v>
      </c>
      <c r="D1750" s="1">
        <v>1</v>
      </c>
      <c r="E1750" s="1" t="s">
        <v>2438</v>
      </c>
      <c r="F1750" s="6">
        <v>40802</v>
      </c>
      <c r="G1750" s="5">
        <v>0</v>
      </c>
    </row>
    <row r="1751" spans="1:7" x14ac:dyDescent="0.25">
      <c r="A1751" s="1">
        <v>80004</v>
      </c>
      <c r="B1751" s="1" t="s">
        <v>2439</v>
      </c>
      <c r="C1751">
        <v>787</v>
      </c>
      <c r="D1751" s="1">
        <v>1</v>
      </c>
      <c r="E1751" s="1" t="s">
        <v>2438</v>
      </c>
      <c r="F1751" s="6">
        <v>40802</v>
      </c>
      <c r="G1751" s="5">
        <v>0</v>
      </c>
    </row>
    <row r="1752" spans="1:7" x14ac:dyDescent="0.25">
      <c r="A1752" s="1">
        <v>79997</v>
      </c>
      <c r="B1752" s="1" t="s">
        <v>2439</v>
      </c>
      <c r="C1752">
        <v>787</v>
      </c>
      <c r="D1752" s="1">
        <v>1</v>
      </c>
      <c r="E1752" s="1" t="s">
        <v>2438</v>
      </c>
      <c r="F1752" s="6">
        <v>40802</v>
      </c>
      <c r="G1752" s="5">
        <v>0</v>
      </c>
    </row>
    <row r="1753" spans="1:7" x14ac:dyDescent="0.25">
      <c r="A1753" s="1">
        <v>81751</v>
      </c>
      <c r="B1753" s="1" t="s">
        <v>2439</v>
      </c>
      <c r="C1753">
        <v>787</v>
      </c>
      <c r="D1753" s="1">
        <v>1</v>
      </c>
      <c r="E1753" s="1" t="s">
        <v>2438</v>
      </c>
      <c r="F1753" s="6">
        <v>40969</v>
      </c>
      <c r="G1753" s="5">
        <v>0</v>
      </c>
    </row>
    <row r="1754" spans="1:7" x14ac:dyDescent="0.25">
      <c r="A1754" s="1">
        <v>81744</v>
      </c>
      <c r="B1754" s="1" t="s">
        <v>2439</v>
      </c>
      <c r="C1754">
        <v>787</v>
      </c>
      <c r="D1754" s="1">
        <v>1</v>
      </c>
      <c r="E1754" s="1" t="s">
        <v>2438</v>
      </c>
      <c r="F1754" s="6">
        <v>40969</v>
      </c>
      <c r="G1754" s="5">
        <v>0</v>
      </c>
    </row>
    <row r="1755" spans="1:7" x14ac:dyDescent="0.25">
      <c r="A1755" s="1">
        <v>81737</v>
      </c>
      <c r="B1755" s="1" t="s">
        <v>2439</v>
      </c>
      <c r="C1755">
        <v>787</v>
      </c>
      <c r="D1755" s="1">
        <v>1</v>
      </c>
      <c r="E1755" s="1" t="s">
        <v>2438</v>
      </c>
      <c r="F1755" s="6">
        <v>40969</v>
      </c>
      <c r="G1755" s="5">
        <v>28200</v>
      </c>
    </row>
    <row r="1756" spans="1:7" x14ac:dyDescent="0.25">
      <c r="A1756" s="1">
        <v>83603</v>
      </c>
      <c r="B1756" s="1" t="s">
        <v>2439</v>
      </c>
      <c r="C1756">
        <v>787</v>
      </c>
      <c r="D1756" s="1">
        <v>1</v>
      </c>
      <c r="E1756" s="1" t="s">
        <v>2438</v>
      </c>
      <c r="F1756" s="6">
        <v>41157</v>
      </c>
      <c r="G1756" s="5">
        <v>0</v>
      </c>
    </row>
    <row r="1757" spans="1:7" x14ac:dyDescent="0.25">
      <c r="A1757" s="1">
        <v>83596</v>
      </c>
      <c r="B1757" s="1" t="s">
        <v>2439</v>
      </c>
      <c r="C1757">
        <v>787</v>
      </c>
      <c r="D1757" s="1">
        <v>1</v>
      </c>
      <c r="E1757" s="1" t="s">
        <v>2438</v>
      </c>
      <c r="F1757" s="6">
        <v>41157</v>
      </c>
      <c r="G1757" s="5">
        <v>0</v>
      </c>
    </row>
    <row r="1758" spans="1:7" x14ac:dyDescent="0.25">
      <c r="A1758" s="1">
        <v>83589</v>
      </c>
      <c r="B1758" s="1" t="s">
        <v>2439</v>
      </c>
      <c r="C1758">
        <v>787</v>
      </c>
      <c r="D1758" s="1">
        <v>1</v>
      </c>
      <c r="E1758" s="1" t="s">
        <v>2438</v>
      </c>
      <c r="F1758" s="6">
        <v>41157</v>
      </c>
      <c r="G1758" s="5">
        <v>0</v>
      </c>
    </row>
    <row r="1759" spans="1:7" x14ac:dyDescent="0.25">
      <c r="A1759" s="1">
        <v>83582</v>
      </c>
      <c r="B1759" s="1" t="s">
        <v>2439</v>
      </c>
      <c r="C1759">
        <v>787</v>
      </c>
      <c r="D1759" s="1">
        <v>1</v>
      </c>
      <c r="E1759" s="1" t="s">
        <v>2438</v>
      </c>
      <c r="F1759" s="6">
        <v>41157</v>
      </c>
      <c r="G1759" s="5">
        <v>0</v>
      </c>
    </row>
    <row r="1760" spans="1:7" x14ac:dyDescent="0.25">
      <c r="A1760" s="1">
        <v>83575</v>
      </c>
      <c r="B1760" s="1" t="s">
        <v>2439</v>
      </c>
      <c r="C1760">
        <v>787</v>
      </c>
      <c r="D1760" s="1">
        <v>1</v>
      </c>
      <c r="E1760" s="1" t="s">
        <v>2438</v>
      </c>
      <c r="F1760" s="6">
        <v>41157</v>
      </c>
      <c r="G1760" s="5">
        <v>0</v>
      </c>
    </row>
    <row r="1761" spans="1:7" x14ac:dyDescent="0.25">
      <c r="A1761" s="1">
        <v>86083</v>
      </c>
      <c r="B1761" s="1" t="s">
        <v>2439</v>
      </c>
      <c r="C1761">
        <v>787</v>
      </c>
      <c r="D1761" s="1">
        <v>1</v>
      </c>
      <c r="E1761" s="1" t="s">
        <v>2423</v>
      </c>
      <c r="F1761" s="6">
        <v>41416</v>
      </c>
      <c r="G1761" s="5">
        <v>0</v>
      </c>
    </row>
    <row r="1762" spans="1:7" x14ac:dyDescent="0.25">
      <c r="A1762" s="1">
        <v>86449</v>
      </c>
      <c r="B1762" s="1" t="s">
        <v>2439</v>
      </c>
      <c r="C1762">
        <v>787</v>
      </c>
      <c r="D1762" s="1">
        <v>1</v>
      </c>
      <c r="E1762" s="1" t="s">
        <v>2706</v>
      </c>
      <c r="F1762" s="6">
        <v>41451</v>
      </c>
      <c r="G1762" s="5">
        <v>0</v>
      </c>
    </row>
    <row r="1763" spans="1:7" x14ac:dyDescent="0.25">
      <c r="A1763" s="1">
        <v>87622</v>
      </c>
      <c r="B1763" s="1" t="s">
        <v>2439</v>
      </c>
      <c r="C1763">
        <v>787</v>
      </c>
      <c r="D1763" s="1">
        <v>1</v>
      </c>
      <c r="E1763" s="1" t="s">
        <v>2438</v>
      </c>
      <c r="F1763" s="6">
        <v>41583</v>
      </c>
      <c r="G1763" s="5">
        <v>0</v>
      </c>
    </row>
    <row r="1764" spans="1:7" x14ac:dyDescent="0.25">
      <c r="A1764" s="1">
        <v>87615</v>
      </c>
      <c r="B1764" s="1" t="s">
        <v>2439</v>
      </c>
      <c r="C1764">
        <v>787</v>
      </c>
      <c r="D1764" s="1">
        <v>1</v>
      </c>
      <c r="E1764" s="1" t="s">
        <v>2438</v>
      </c>
      <c r="F1764" s="6">
        <v>41583</v>
      </c>
      <c r="G1764" s="5">
        <v>0</v>
      </c>
    </row>
    <row r="1765" spans="1:7" x14ac:dyDescent="0.25">
      <c r="A1765" s="1">
        <v>87608</v>
      </c>
      <c r="B1765" s="1" t="s">
        <v>2439</v>
      </c>
      <c r="C1765">
        <v>787</v>
      </c>
      <c r="D1765" s="1">
        <v>1</v>
      </c>
      <c r="E1765" s="1" t="s">
        <v>2438</v>
      </c>
      <c r="F1765" s="6">
        <v>41583</v>
      </c>
      <c r="G1765" s="5">
        <v>0</v>
      </c>
    </row>
    <row r="1766" spans="1:7" x14ac:dyDescent="0.25">
      <c r="A1766" s="1">
        <v>87601</v>
      </c>
      <c r="B1766" s="1" t="s">
        <v>2439</v>
      </c>
      <c r="C1766">
        <v>787</v>
      </c>
      <c r="D1766" s="1">
        <v>1</v>
      </c>
      <c r="E1766" s="1" t="s">
        <v>2438</v>
      </c>
      <c r="F1766" s="6">
        <v>41583</v>
      </c>
      <c r="G1766" s="5">
        <v>0</v>
      </c>
    </row>
    <row r="1767" spans="1:7" x14ac:dyDescent="0.25">
      <c r="A1767" s="1">
        <v>87594</v>
      </c>
      <c r="B1767" s="1" t="s">
        <v>2439</v>
      </c>
      <c r="C1767">
        <v>787</v>
      </c>
      <c r="D1767" s="1">
        <v>1</v>
      </c>
      <c r="E1767" s="1" t="s">
        <v>2438</v>
      </c>
      <c r="F1767" s="6">
        <v>41583</v>
      </c>
      <c r="G1767" s="5">
        <v>0</v>
      </c>
    </row>
    <row r="1768" spans="1:7" x14ac:dyDescent="0.25">
      <c r="A1768" s="1">
        <v>87655</v>
      </c>
      <c r="B1768" s="1" t="s">
        <v>2439</v>
      </c>
      <c r="C1768">
        <v>787</v>
      </c>
      <c r="D1768" s="1">
        <v>1</v>
      </c>
      <c r="E1768" s="1" t="s">
        <v>2438</v>
      </c>
      <c r="F1768" s="6">
        <v>41585</v>
      </c>
      <c r="G1768" s="5">
        <v>14200</v>
      </c>
    </row>
    <row r="1769" spans="1:7" x14ac:dyDescent="0.25">
      <c r="A1769" s="1">
        <v>88950</v>
      </c>
      <c r="B1769" s="1" t="s">
        <v>2439</v>
      </c>
      <c r="C1769">
        <v>787</v>
      </c>
      <c r="D1769" s="1">
        <v>1</v>
      </c>
      <c r="E1769" s="1" t="s">
        <v>2469</v>
      </c>
      <c r="F1769" s="6">
        <v>41702</v>
      </c>
      <c r="G1769" s="5">
        <v>0</v>
      </c>
    </row>
    <row r="1770" spans="1:7" x14ac:dyDescent="0.25">
      <c r="A1770" s="1">
        <v>89293</v>
      </c>
      <c r="B1770" s="1" t="s">
        <v>2439</v>
      </c>
      <c r="C1770">
        <v>787</v>
      </c>
      <c r="D1770" s="1">
        <v>1</v>
      </c>
      <c r="E1770" s="1" t="s">
        <v>2469</v>
      </c>
      <c r="F1770" s="6">
        <v>41730</v>
      </c>
      <c r="G1770" s="5">
        <v>0</v>
      </c>
    </row>
    <row r="1771" spans="1:7" x14ac:dyDescent="0.25">
      <c r="A1771" s="1">
        <v>89657</v>
      </c>
      <c r="B1771" s="1" t="s">
        <v>2439</v>
      </c>
      <c r="C1771">
        <v>787</v>
      </c>
      <c r="D1771" s="1">
        <v>1</v>
      </c>
      <c r="E1771" s="1" t="s">
        <v>2469</v>
      </c>
      <c r="F1771" s="6">
        <v>41760</v>
      </c>
      <c r="G1771" s="5">
        <v>0</v>
      </c>
    </row>
    <row r="1772" spans="1:7" x14ac:dyDescent="0.25">
      <c r="A1772" s="1">
        <v>90068</v>
      </c>
      <c r="B1772" s="1" t="s">
        <v>2439</v>
      </c>
      <c r="C1772">
        <v>787</v>
      </c>
      <c r="D1772" s="1">
        <v>1</v>
      </c>
      <c r="E1772" s="1" t="s">
        <v>2638</v>
      </c>
      <c r="F1772" s="6">
        <v>41801</v>
      </c>
      <c r="G1772" s="5">
        <v>0</v>
      </c>
    </row>
    <row r="1773" spans="1:7" x14ac:dyDescent="0.25">
      <c r="A1773" s="1">
        <v>91472</v>
      </c>
      <c r="B1773" s="1" t="s">
        <v>2617</v>
      </c>
      <c r="C1773">
        <v>787</v>
      </c>
      <c r="D1773" s="1">
        <v>1</v>
      </c>
      <c r="E1773" s="1" t="s">
        <v>2469</v>
      </c>
      <c r="F1773" s="6">
        <v>41933</v>
      </c>
      <c r="G1773" s="5">
        <v>0</v>
      </c>
    </row>
    <row r="1774" spans="1:7" x14ac:dyDescent="0.25">
      <c r="A1774" s="1">
        <v>91462</v>
      </c>
      <c r="B1774" s="1" t="s">
        <v>2617</v>
      </c>
      <c r="C1774">
        <v>787</v>
      </c>
      <c r="D1774" s="1">
        <v>1</v>
      </c>
      <c r="E1774" s="1" t="s">
        <v>2469</v>
      </c>
      <c r="F1774" s="6">
        <v>41933</v>
      </c>
      <c r="G1774" s="5">
        <v>0</v>
      </c>
    </row>
    <row r="1775" spans="1:7" x14ac:dyDescent="0.25">
      <c r="A1775" s="1">
        <v>91453</v>
      </c>
      <c r="B1775" s="1" t="s">
        <v>2617</v>
      </c>
      <c r="C1775">
        <v>787</v>
      </c>
      <c r="D1775" s="1">
        <v>1</v>
      </c>
      <c r="E1775" s="1" t="s">
        <v>2469</v>
      </c>
      <c r="F1775" s="6">
        <v>41933</v>
      </c>
      <c r="G1775" s="5">
        <v>0</v>
      </c>
    </row>
    <row r="1776" spans="1:7" x14ac:dyDescent="0.25">
      <c r="A1776" s="1">
        <v>91953</v>
      </c>
      <c r="B1776" s="1" t="s">
        <v>2439</v>
      </c>
      <c r="C1776">
        <v>787</v>
      </c>
      <c r="D1776" s="1">
        <v>1</v>
      </c>
      <c r="E1776" s="1" t="s">
        <v>2438</v>
      </c>
      <c r="F1776" s="6">
        <v>41971</v>
      </c>
      <c r="G1776" s="5">
        <v>29500</v>
      </c>
    </row>
    <row r="1777" spans="1:7" x14ac:dyDescent="0.25">
      <c r="A1777" s="1">
        <v>91952</v>
      </c>
      <c r="B1777" s="1" t="s">
        <v>2439</v>
      </c>
      <c r="C1777">
        <v>787</v>
      </c>
      <c r="D1777" s="1">
        <v>1</v>
      </c>
      <c r="E1777" s="1" t="s">
        <v>2438</v>
      </c>
      <c r="F1777" s="6">
        <v>41971</v>
      </c>
      <c r="G1777" s="5">
        <v>29500</v>
      </c>
    </row>
    <row r="1778" spans="1:7" x14ac:dyDescent="0.25">
      <c r="A1778" s="1">
        <v>91951</v>
      </c>
      <c r="B1778" s="1" t="s">
        <v>2439</v>
      </c>
      <c r="C1778">
        <v>787</v>
      </c>
      <c r="D1778" s="1">
        <v>1</v>
      </c>
      <c r="E1778" s="1" t="s">
        <v>2438</v>
      </c>
      <c r="F1778" s="6">
        <v>41971</v>
      </c>
      <c r="G1778" s="5">
        <v>29500</v>
      </c>
    </row>
    <row r="1779" spans="1:7" x14ac:dyDescent="0.25">
      <c r="A1779" s="1">
        <v>91940</v>
      </c>
      <c r="B1779" s="1" t="s">
        <v>2439</v>
      </c>
      <c r="C1779">
        <v>787</v>
      </c>
      <c r="D1779" s="1">
        <v>1</v>
      </c>
      <c r="E1779" s="1" t="s">
        <v>2438</v>
      </c>
      <c r="F1779" s="6">
        <v>41971</v>
      </c>
      <c r="G1779" s="5">
        <v>0</v>
      </c>
    </row>
    <row r="1780" spans="1:7" x14ac:dyDescent="0.25">
      <c r="A1780" s="1">
        <v>91933</v>
      </c>
      <c r="B1780" s="1" t="s">
        <v>2439</v>
      </c>
      <c r="C1780">
        <v>787</v>
      </c>
      <c r="D1780" s="1">
        <v>1</v>
      </c>
      <c r="E1780" s="1" t="s">
        <v>2438</v>
      </c>
      <c r="F1780" s="6">
        <v>41971</v>
      </c>
      <c r="G1780" s="5">
        <v>0</v>
      </c>
    </row>
    <row r="1781" spans="1:7" x14ac:dyDescent="0.25">
      <c r="A1781" s="1">
        <v>91926</v>
      </c>
      <c r="B1781" s="1" t="s">
        <v>2439</v>
      </c>
      <c r="C1781">
        <v>787</v>
      </c>
      <c r="D1781" s="1">
        <v>1</v>
      </c>
      <c r="E1781" s="1" t="s">
        <v>2438</v>
      </c>
      <c r="F1781" s="6">
        <v>41971</v>
      </c>
      <c r="G1781" s="5">
        <v>0</v>
      </c>
    </row>
    <row r="1782" spans="1:7" x14ac:dyDescent="0.25">
      <c r="A1782" s="1">
        <v>91919</v>
      </c>
      <c r="B1782" s="1" t="s">
        <v>2439</v>
      </c>
      <c r="C1782">
        <v>787</v>
      </c>
      <c r="D1782" s="1">
        <v>1</v>
      </c>
      <c r="E1782" s="1" t="s">
        <v>2438</v>
      </c>
      <c r="F1782" s="6">
        <v>41971</v>
      </c>
      <c r="G1782" s="5">
        <v>0</v>
      </c>
    </row>
    <row r="1783" spans="1:7" x14ac:dyDescent="0.25">
      <c r="A1783" s="1">
        <v>92065</v>
      </c>
      <c r="B1783" s="1" t="s">
        <v>2439</v>
      </c>
      <c r="C1783">
        <v>787</v>
      </c>
      <c r="D1783" s="1">
        <v>1</v>
      </c>
      <c r="E1783" s="1" t="s">
        <v>2659</v>
      </c>
      <c r="F1783" s="6">
        <v>41985</v>
      </c>
      <c r="G1783" s="5">
        <v>35500</v>
      </c>
    </row>
    <row r="1784" spans="1:7" x14ac:dyDescent="0.25">
      <c r="A1784" s="1">
        <v>92296</v>
      </c>
      <c r="B1784" s="1" t="s">
        <v>2617</v>
      </c>
      <c r="C1784">
        <v>787</v>
      </c>
      <c r="D1784" s="1">
        <v>1</v>
      </c>
      <c r="E1784" s="1" t="s">
        <v>2469</v>
      </c>
      <c r="F1784" s="6">
        <v>42025</v>
      </c>
      <c r="G1784" s="5">
        <v>28000</v>
      </c>
    </row>
    <row r="1785" spans="1:7" x14ac:dyDescent="0.25">
      <c r="A1785" s="1">
        <v>92289</v>
      </c>
      <c r="B1785" s="1" t="s">
        <v>2617</v>
      </c>
      <c r="C1785">
        <v>787</v>
      </c>
      <c r="D1785" s="1">
        <v>1</v>
      </c>
      <c r="E1785" s="1" t="s">
        <v>2469</v>
      </c>
      <c r="F1785" s="6">
        <v>42025</v>
      </c>
      <c r="G1785" s="5">
        <v>0</v>
      </c>
    </row>
    <row r="1786" spans="1:7" x14ac:dyDescent="0.25">
      <c r="A1786" s="1">
        <v>92446</v>
      </c>
      <c r="B1786" s="1" t="s">
        <v>2617</v>
      </c>
      <c r="C1786">
        <v>787</v>
      </c>
      <c r="D1786" s="1">
        <v>1</v>
      </c>
      <c r="E1786" s="1" t="s">
        <v>2469</v>
      </c>
      <c r="F1786" s="6">
        <v>42034</v>
      </c>
      <c r="G1786" s="5">
        <v>0</v>
      </c>
    </row>
    <row r="1787" spans="1:7" x14ac:dyDescent="0.25">
      <c r="A1787" s="1">
        <v>95494</v>
      </c>
      <c r="B1787" s="1" t="s">
        <v>2617</v>
      </c>
      <c r="C1787">
        <v>787</v>
      </c>
      <c r="D1787" s="1">
        <v>1</v>
      </c>
      <c r="E1787" s="1" t="s">
        <v>2469</v>
      </c>
      <c r="F1787" s="6">
        <v>42333</v>
      </c>
      <c r="G1787" s="5">
        <v>0</v>
      </c>
    </row>
    <row r="1788" spans="1:7" x14ac:dyDescent="0.25">
      <c r="A1788" s="1">
        <v>95485</v>
      </c>
      <c r="B1788" s="1" t="s">
        <v>2617</v>
      </c>
      <c r="C1788">
        <v>787</v>
      </c>
      <c r="D1788" s="1">
        <v>1</v>
      </c>
      <c r="E1788" s="1" t="s">
        <v>2469</v>
      </c>
      <c r="F1788" s="6">
        <v>42333</v>
      </c>
      <c r="G1788" s="5">
        <v>0</v>
      </c>
    </row>
    <row r="1789" spans="1:7" x14ac:dyDescent="0.25">
      <c r="A1789" s="1">
        <v>95476</v>
      </c>
      <c r="B1789" s="1" t="s">
        <v>2617</v>
      </c>
      <c r="C1789">
        <v>787</v>
      </c>
      <c r="D1789" s="1">
        <v>1</v>
      </c>
      <c r="E1789" s="1" t="s">
        <v>2469</v>
      </c>
      <c r="F1789" s="6">
        <v>42333</v>
      </c>
      <c r="G1789" s="5">
        <v>0</v>
      </c>
    </row>
    <row r="1790" spans="1:7" x14ac:dyDescent="0.25">
      <c r="A1790" s="1">
        <v>91947</v>
      </c>
      <c r="B1790" s="1" t="s">
        <v>2439</v>
      </c>
      <c r="C1790">
        <v>787</v>
      </c>
      <c r="D1790" s="1">
        <v>1</v>
      </c>
      <c r="E1790" s="1" t="s">
        <v>2662</v>
      </c>
      <c r="F1790" s="6">
        <v>42541</v>
      </c>
      <c r="G1790" s="5">
        <v>0</v>
      </c>
    </row>
    <row r="1791" spans="1:7" x14ac:dyDescent="0.25">
      <c r="A1791" s="1">
        <v>98555</v>
      </c>
      <c r="B1791" s="1" t="s">
        <v>2439</v>
      </c>
      <c r="C1791">
        <v>787</v>
      </c>
      <c r="D1791" s="1">
        <v>1</v>
      </c>
      <c r="E1791" s="1" t="s">
        <v>2438</v>
      </c>
      <c r="F1791" s="6">
        <v>42649</v>
      </c>
      <c r="G1791" s="5">
        <v>29500</v>
      </c>
    </row>
    <row r="1792" spans="1:7" x14ac:dyDescent="0.25">
      <c r="A1792" s="1">
        <v>98552</v>
      </c>
      <c r="B1792" s="1" t="s">
        <v>2439</v>
      </c>
      <c r="C1792">
        <v>787</v>
      </c>
      <c r="D1792" s="1">
        <v>1</v>
      </c>
      <c r="E1792" s="1" t="s">
        <v>2438</v>
      </c>
      <c r="F1792" s="6">
        <v>42649</v>
      </c>
      <c r="G1792" s="5">
        <v>0</v>
      </c>
    </row>
    <row r="1793" spans="1:7" x14ac:dyDescent="0.25">
      <c r="A1793" s="1">
        <v>98546</v>
      </c>
      <c r="B1793" s="1" t="s">
        <v>2439</v>
      </c>
      <c r="C1793">
        <v>787</v>
      </c>
      <c r="D1793" s="1">
        <v>1</v>
      </c>
      <c r="E1793" s="1" t="s">
        <v>2438</v>
      </c>
      <c r="F1793" s="6">
        <v>42649</v>
      </c>
      <c r="G1793" s="5">
        <v>0</v>
      </c>
    </row>
    <row r="1794" spans="1:7" x14ac:dyDescent="0.25">
      <c r="A1794" s="1">
        <v>98540</v>
      </c>
      <c r="B1794" s="1" t="s">
        <v>2439</v>
      </c>
      <c r="C1794">
        <v>787</v>
      </c>
      <c r="D1794" s="1">
        <v>1</v>
      </c>
      <c r="E1794" s="1" t="s">
        <v>2438</v>
      </c>
      <c r="F1794" s="6">
        <v>42649</v>
      </c>
      <c r="G1794" s="5">
        <v>0</v>
      </c>
    </row>
    <row r="1795" spans="1:7" x14ac:dyDescent="0.25">
      <c r="A1795" s="1">
        <v>98534</v>
      </c>
      <c r="B1795" s="1" t="s">
        <v>2439</v>
      </c>
      <c r="C1795">
        <v>787</v>
      </c>
      <c r="D1795" s="1">
        <v>1</v>
      </c>
      <c r="E1795" s="1" t="s">
        <v>2438</v>
      </c>
      <c r="F1795" s="6">
        <v>42649</v>
      </c>
      <c r="G1795" s="5">
        <v>0</v>
      </c>
    </row>
    <row r="1796" spans="1:7" x14ac:dyDescent="0.25">
      <c r="A1796" s="1">
        <v>98528</v>
      </c>
      <c r="B1796" s="1" t="s">
        <v>2439</v>
      </c>
      <c r="C1796">
        <v>787</v>
      </c>
      <c r="D1796" s="1">
        <v>1</v>
      </c>
      <c r="E1796" s="1" t="s">
        <v>2438</v>
      </c>
      <c r="F1796" s="6">
        <v>42649</v>
      </c>
      <c r="G1796" s="5">
        <v>0</v>
      </c>
    </row>
    <row r="1797" spans="1:7" x14ac:dyDescent="0.25">
      <c r="A1797" s="1">
        <v>94928</v>
      </c>
      <c r="B1797" s="1" t="s">
        <v>2439</v>
      </c>
      <c r="C1797">
        <v>787</v>
      </c>
      <c r="D1797" s="1">
        <v>1</v>
      </c>
      <c r="E1797" s="1" t="s">
        <v>2460</v>
      </c>
      <c r="F1797" s="6">
        <v>42727</v>
      </c>
      <c r="G1797" s="5">
        <v>30000</v>
      </c>
    </row>
    <row r="1798" spans="1:7" x14ac:dyDescent="0.25">
      <c r="A1798" s="1">
        <v>100464</v>
      </c>
      <c r="B1798" s="1" t="s">
        <v>2439</v>
      </c>
      <c r="C1798">
        <v>787</v>
      </c>
      <c r="D1798" s="1">
        <v>1</v>
      </c>
      <c r="E1798" s="1" t="s">
        <v>2423</v>
      </c>
      <c r="F1798" s="6">
        <v>42817</v>
      </c>
      <c r="G1798" s="5">
        <v>0</v>
      </c>
    </row>
    <row r="1799" spans="1:7" x14ac:dyDescent="0.25">
      <c r="A1799" s="1">
        <v>101157</v>
      </c>
      <c r="B1799" s="1" t="s">
        <v>2439</v>
      </c>
      <c r="C1799">
        <v>787</v>
      </c>
      <c r="D1799" s="1">
        <v>1</v>
      </c>
      <c r="E1799" s="1" t="s">
        <v>2438</v>
      </c>
      <c r="F1799" s="6">
        <v>42881</v>
      </c>
      <c r="G1799" s="5">
        <v>29500</v>
      </c>
    </row>
    <row r="1800" spans="1:7" x14ac:dyDescent="0.25">
      <c r="A1800" s="1">
        <v>101156</v>
      </c>
      <c r="B1800" s="1" t="s">
        <v>2439</v>
      </c>
      <c r="C1800">
        <v>787</v>
      </c>
      <c r="D1800" s="1">
        <v>1</v>
      </c>
      <c r="E1800" s="1" t="s">
        <v>2438</v>
      </c>
      <c r="F1800" s="6">
        <v>42881</v>
      </c>
      <c r="G1800" s="5">
        <v>29500</v>
      </c>
    </row>
    <row r="1801" spans="1:7" x14ac:dyDescent="0.25">
      <c r="A1801" s="1">
        <v>101153</v>
      </c>
      <c r="B1801" s="1" t="s">
        <v>2439</v>
      </c>
      <c r="C1801">
        <v>787</v>
      </c>
      <c r="D1801" s="1">
        <v>1</v>
      </c>
      <c r="E1801" s="1" t="s">
        <v>2438</v>
      </c>
      <c r="F1801" s="6">
        <v>42881</v>
      </c>
      <c r="G1801" s="5">
        <v>0</v>
      </c>
    </row>
    <row r="1802" spans="1:7" x14ac:dyDescent="0.25">
      <c r="A1802" s="1">
        <v>101147</v>
      </c>
      <c r="B1802" s="1" t="s">
        <v>2439</v>
      </c>
      <c r="C1802">
        <v>787</v>
      </c>
      <c r="D1802" s="1">
        <v>1</v>
      </c>
      <c r="E1802" s="1" t="s">
        <v>2438</v>
      </c>
      <c r="F1802" s="6">
        <v>42881</v>
      </c>
      <c r="G1802" s="5">
        <v>0</v>
      </c>
    </row>
    <row r="1803" spans="1:7" x14ac:dyDescent="0.25">
      <c r="A1803" s="1">
        <v>101141</v>
      </c>
      <c r="B1803" s="1" t="s">
        <v>2439</v>
      </c>
      <c r="C1803">
        <v>787</v>
      </c>
      <c r="D1803" s="1">
        <v>1</v>
      </c>
      <c r="E1803" s="1" t="s">
        <v>2438</v>
      </c>
      <c r="F1803" s="6">
        <v>42881</v>
      </c>
      <c r="G1803" s="5">
        <v>0</v>
      </c>
    </row>
    <row r="1804" spans="1:7" x14ac:dyDescent="0.25">
      <c r="A1804" s="1">
        <v>101135</v>
      </c>
      <c r="B1804" s="1" t="s">
        <v>2439</v>
      </c>
      <c r="C1804">
        <v>787</v>
      </c>
      <c r="D1804" s="1">
        <v>1</v>
      </c>
      <c r="E1804" s="1" t="s">
        <v>2438</v>
      </c>
      <c r="F1804" s="6">
        <v>42881</v>
      </c>
      <c r="G1804" s="5">
        <v>0</v>
      </c>
    </row>
    <row r="1805" spans="1:7" x14ac:dyDescent="0.25">
      <c r="A1805" s="1">
        <v>101130</v>
      </c>
      <c r="B1805" s="1" t="s">
        <v>2439</v>
      </c>
      <c r="C1805">
        <v>787</v>
      </c>
      <c r="D1805" s="1">
        <v>1</v>
      </c>
      <c r="E1805" s="1" t="s">
        <v>2438</v>
      </c>
      <c r="F1805" s="6">
        <v>42881</v>
      </c>
      <c r="G1805" s="5">
        <v>0</v>
      </c>
    </row>
    <row r="1806" spans="1:7" x14ac:dyDescent="0.25">
      <c r="A1806" s="1">
        <v>101226</v>
      </c>
      <c r="B1806" s="1" t="s">
        <v>2439</v>
      </c>
      <c r="C1806">
        <v>787</v>
      </c>
      <c r="D1806" s="1">
        <v>1</v>
      </c>
      <c r="E1806" s="1" t="s">
        <v>2460</v>
      </c>
      <c r="F1806" s="6">
        <v>42893</v>
      </c>
      <c r="G1806" s="5">
        <v>30000</v>
      </c>
    </row>
    <row r="1807" spans="1:7" x14ac:dyDescent="0.25">
      <c r="A1807" s="1">
        <v>105852</v>
      </c>
      <c r="B1807" s="1" t="s">
        <v>2439</v>
      </c>
      <c r="C1807">
        <v>787</v>
      </c>
      <c r="D1807" s="1">
        <v>1</v>
      </c>
      <c r="E1807" s="1" t="s">
        <v>2460</v>
      </c>
      <c r="F1807" s="6">
        <v>43353</v>
      </c>
      <c r="G1807" s="5">
        <v>0</v>
      </c>
    </row>
    <row r="1808" spans="1:7" x14ac:dyDescent="0.25">
      <c r="A1808" s="1">
        <v>106327</v>
      </c>
      <c r="B1808" s="1" t="s">
        <v>2439</v>
      </c>
      <c r="C1808">
        <v>787</v>
      </c>
      <c r="D1808" s="1">
        <v>1</v>
      </c>
      <c r="E1808" s="1" t="s">
        <v>2460</v>
      </c>
      <c r="F1808" s="6">
        <v>43409</v>
      </c>
      <c r="G1808" s="5">
        <v>0</v>
      </c>
    </row>
    <row r="1809" spans="1:7" x14ac:dyDescent="0.25">
      <c r="A1809" s="1">
        <v>106321</v>
      </c>
      <c r="B1809" s="1" t="s">
        <v>2439</v>
      </c>
      <c r="C1809">
        <v>787</v>
      </c>
      <c r="D1809" s="1">
        <v>1</v>
      </c>
      <c r="E1809" s="1" t="s">
        <v>2460</v>
      </c>
      <c r="F1809" s="6">
        <v>43409</v>
      </c>
      <c r="G1809" s="5">
        <v>0</v>
      </c>
    </row>
    <row r="1810" spans="1:7" x14ac:dyDescent="0.25">
      <c r="A1810" s="1">
        <v>105501</v>
      </c>
      <c r="B1810" s="1" t="s">
        <v>2439</v>
      </c>
      <c r="C1810">
        <v>787</v>
      </c>
      <c r="D1810" s="1">
        <v>1</v>
      </c>
      <c r="E1810" s="1" t="s">
        <v>2438</v>
      </c>
      <c r="F1810" s="6">
        <v>43455</v>
      </c>
      <c r="G1810" s="5">
        <v>0</v>
      </c>
    </row>
    <row r="1811" spans="1:7" x14ac:dyDescent="0.25">
      <c r="A1811" s="1">
        <v>108356</v>
      </c>
      <c r="B1811" s="1" t="s">
        <v>2439</v>
      </c>
      <c r="C1811">
        <v>787</v>
      </c>
      <c r="D1811" s="1">
        <v>1</v>
      </c>
      <c r="E1811" s="1" t="s">
        <v>2438</v>
      </c>
      <c r="F1811" s="6">
        <v>43601</v>
      </c>
      <c r="G1811" s="5">
        <v>0</v>
      </c>
    </row>
    <row r="1812" spans="1:7" x14ac:dyDescent="0.25">
      <c r="A1812" s="1">
        <v>108350</v>
      </c>
      <c r="B1812" s="1" t="s">
        <v>2439</v>
      </c>
      <c r="C1812">
        <v>787</v>
      </c>
      <c r="D1812" s="1">
        <v>1</v>
      </c>
      <c r="E1812" s="1" t="s">
        <v>2438</v>
      </c>
      <c r="F1812" s="6">
        <v>43601</v>
      </c>
      <c r="G1812" s="5">
        <v>0</v>
      </c>
    </row>
    <row r="1813" spans="1:7" x14ac:dyDescent="0.25">
      <c r="A1813" s="1">
        <v>108344</v>
      </c>
      <c r="B1813" s="1" t="s">
        <v>2439</v>
      </c>
      <c r="C1813">
        <v>787</v>
      </c>
      <c r="D1813" s="1">
        <v>1</v>
      </c>
      <c r="E1813" s="1" t="s">
        <v>2438</v>
      </c>
      <c r="F1813" s="6">
        <v>43601</v>
      </c>
      <c r="G1813" s="5">
        <v>0</v>
      </c>
    </row>
    <row r="1814" spans="1:7" x14ac:dyDescent="0.25">
      <c r="A1814" s="1">
        <v>108338</v>
      </c>
      <c r="B1814" s="1" t="s">
        <v>2439</v>
      </c>
      <c r="C1814">
        <v>787</v>
      </c>
      <c r="D1814" s="1">
        <v>1</v>
      </c>
      <c r="E1814" s="1" t="s">
        <v>2438</v>
      </c>
      <c r="F1814" s="6">
        <v>43601</v>
      </c>
      <c r="G1814" s="5">
        <v>0</v>
      </c>
    </row>
    <row r="1815" spans="1:7" x14ac:dyDescent="0.25">
      <c r="A1815" s="1">
        <v>108332</v>
      </c>
      <c r="B1815" s="1" t="s">
        <v>2439</v>
      </c>
      <c r="C1815">
        <v>787</v>
      </c>
      <c r="D1815" s="1">
        <v>1</v>
      </c>
      <c r="E1815" s="1" t="s">
        <v>2423</v>
      </c>
      <c r="F1815" s="6">
        <v>43601</v>
      </c>
      <c r="G1815" s="5">
        <v>0</v>
      </c>
    </row>
    <row r="1816" spans="1:7" x14ac:dyDescent="0.25">
      <c r="A1816" s="1">
        <v>99621</v>
      </c>
      <c r="B1816" s="1" t="s">
        <v>2439</v>
      </c>
      <c r="C1816">
        <v>787</v>
      </c>
      <c r="D1816" s="1">
        <v>1</v>
      </c>
      <c r="E1816" s="1" t="s">
        <v>2438</v>
      </c>
      <c r="F1816" s="6">
        <v>43601</v>
      </c>
      <c r="G1816" s="5">
        <v>0</v>
      </c>
    </row>
    <row r="1817" spans="1:7" x14ac:dyDescent="0.25">
      <c r="A1817" s="1">
        <v>111167</v>
      </c>
      <c r="B1817" s="1" t="s">
        <v>2439</v>
      </c>
      <c r="C1817">
        <v>787</v>
      </c>
      <c r="D1817" s="1">
        <v>1</v>
      </c>
      <c r="E1817" s="1" t="s">
        <v>2438</v>
      </c>
      <c r="F1817" s="6">
        <v>43899</v>
      </c>
      <c r="G1817" s="5">
        <v>0</v>
      </c>
    </row>
    <row r="1818" spans="1:7" x14ac:dyDescent="0.25">
      <c r="A1818" s="1">
        <v>111161</v>
      </c>
      <c r="B1818" s="1" t="s">
        <v>2439</v>
      </c>
      <c r="C1818">
        <v>787</v>
      </c>
      <c r="D1818" s="1">
        <v>1</v>
      </c>
      <c r="E1818" s="1" t="s">
        <v>2438</v>
      </c>
      <c r="F1818" s="6">
        <v>43899</v>
      </c>
      <c r="G1818" s="5">
        <v>0</v>
      </c>
    </row>
    <row r="1819" spans="1:7" x14ac:dyDescent="0.25">
      <c r="A1819" s="1">
        <v>111156</v>
      </c>
      <c r="B1819" s="1" t="s">
        <v>2439</v>
      </c>
      <c r="C1819">
        <v>787</v>
      </c>
      <c r="D1819" s="1">
        <v>1</v>
      </c>
      <c r="E1819" s="1" t="s">
        <v>2438</v>
      </c>
      <c r="F1819" s="6">
        <v>43899</v>
      </c>
      <c r="G1819" s="5">
        <v>0</v>
      </c>
    </row>
    <row r="1820" spans="1:7" x14ac:dyDescent="0.25">
      <c r="A1820" s="1">
        <v>111151</v>
      </c>
      <c r="B1820" s="1" t="s">
        <v>2439</v>
      </c>
      <c r="C1820">
        <v>787</v>
      </c>
      <c r="D1820" s="1">
        <v>1</v>
      </c>
      <c r="E1820" s="1" t="s">
        <v>2438</v>
      </c>
      <c r="F1820" s="6">
        <v>43899</v>
      </c>
      <c r="G1820" s="5">
        <v>0</v>
      </c>
    </row>
    <row r="1821" spans="1:7" x14ac:dyDescent="0.25">
      <c r="A1821" s="1">
        <v>65949</v>
      </c>
      <c r="B1821" s="1" t="s">
        <v>2891</v>
      </c>
      <c r="C1821">
        <v>788</v>
      </c>
      <c r="D1821" s="1">
        <v>1</v>
      </c>
      <c r="E1821" s="1" t="s">
        <v>2879</v>
      </c>
      <c r="F1821" s="6">
        <v>39458</v>
      </c>
      <c r="G1821" s="5">
        <v>20800</v>
      </c>
    </row>
    <row r="1822" spans="1:7" x14ac:dyDescent="0.25">
      <c r="A1822" s="1">
        <v>69957</v>
      </c>
      <c r="B1822" s="1" t="s">
        <v>2891</v>
      </c>
      <c r="C1822">
        <v>788</v>
      </c>
      <c r="D1822" s="1">
        <v>1</v>
      </c>
      <c r="E1822" s="1" t="s">
        <v>2879</v>
      </c>
      <c r="F1822" s="6">
        <v>39745</v>
      </c>
      <c r="G1822" s="5">
        <v>0</v>
      </c>
    </row>
    <row r="1823" spans="1:7" x14ac:dyDescent="0.25">
      <c r="A1823" s="1">
        <v>69640</v>
      </c>
      <c r="B1823" s="1" t="s">
        <v>2690</v>
      </c>
      <c r="C1823">
        <v>789</v>
      </c>
      <c r="D1823" s="1">
        <v>1</v>
      </c>
      <c r="E1823" s="1" t="s">
        <v>2599</v>
      </c>
      <c r="F1823" s="6">
        <v>39485</v>
      </c>
      <c r="G1823" s="5">
        <v>0</v>
      </c>
    </row>
    <row r="1824" spans="1:7" x14ac:dyDescent="0.25">
      <c r="A1824" s="1">
        <v>69634</v>
      </c>
      <c r="B1824" s="1" t="s">
        <v>2690</v>
      </c>
      <c r="C1824">
        <v>789</v>
      </c>
      <c r="D1824" s="1">
        <v>1</v>
      </c>
      <c r="E1824" s="1" t="s">
        <v>2599</v>
      </c>
      <c r="F1824" s="6">
        <v>39485</v>
      </c>
      <c r="G1824" s="5">
        <v>0</v>
      </c>
    </row>
    <row r="1825" spans="1:7" x14ac:dyDescent="0.25">
      <c r="A1825" s="1">
        <v>67266</v>
      </c>
      <c r="B1825" s="1" t="s">
        <v>2690</v>
      </c>
      <c r="C1825">
        <v>789</v>
      </c>
      <c r="D1825" s="1">
        <v>0</v>
      </c>
      <c r="E1825" s="1" t="s">
        <v>2599</v>
      </c>
      <c r="F1825" s="6">
        <v>39485</v>
      </c>
      <c r="G1825" s="5">
        <v>0</v>
      </c>
    </row>
    <row r="1826" spans="1:7" x14ac:dyDescent="0.25">
      <c r="A1826" s="1">
        <v>66543</v>
      </c>
      <c r="B1826" s="1" t="s">
        <v>2690</v>
      </c>
      <c r="C1826">
        <v>789</v>
      </c>
      <c r="D1826" s="1">
        <v>1</v>
      </c>
      <c r="E1826" s="1" t="s">
        <v>2599</v>
      </c>
      <c r="F1826" s="6">
        <v>39491</v>
      </c>
      <c r="G1826" s="5">
        <v>0</v>
      </c>
    </row>
    <row r="1827" spans="1:7" x14ac:dyDescent="0.25">
      <c r="A1827" s="1">
        <v>66535</v>
      </c>
      <c r="B1827" s="1" t="s">
        <v>2690</v>
      </c>
      <c r="C1827">
        <v>789</v>
      </c>
      <c r="D1827" s="1">
        <v>1</v>
      </c>
      <c r="E1827" s="1" t="s">
        <v>2599</v>
      </c>
      <c r="F1827" s="6">
        <v>39491</v>
      </c>
      <c r="G1827" s="5">
        <v>0</v>
      </c>
    </row>
    <row r="1828" spans="1:7" x14ac:dyDescent="0.25">
      <c r="A1828" s="1">
        <v>76667</v>
      </c>
      <c r="B1828" s="1" t="s">
        <v>2690</v>
      </c>
      <c r="C1828">
        <v>789</v>
      </c>
      <c r="D1828" s="1">
        <v>1</v>
      </c>
      <c r="E1828" s="1" t="s">
        <v>2599</v>
      </c>
      <c r="F1828" s="6">
        <v>40480</v>
      </c>
      <c r="G1828" s="5">
        <v>0</v>
      </c>
    </row>
    <row r="1829" spans="1:7" x14ac:dyDescent="0.25">
      <c r="A1829" s="1">
        <v>88014</v>
      </c>
      <c r="B1829" s="1" t="s">
        <v>2690</v>
      </c>
      <c r="C1829">
        <v>789</v>
      </c>
      <c r="D1829" s="1">
        <v>1</v>
      </c>
      <c r="E1829" s="1" t="s">
        <v>2599</v>
      </c>
      <c r="F1829" s="6">
        <v>41611</v>
      </c>
      <c r="G1829" s="5">
        <v>34000</v>
      </c>
    </row>
    <row r="1830" spans="1:7" x14ac:dyDescent="0.25">
      <c r="A1830" s="1">
        <v>66912</v>
      </c>
      <c r="B1830" s="1" t="s">
        <v>2908</v>
      </c>
      <c r="C1830">
        <v>790</v>
      </c>
      <c r="D1830" s="1">
        <v>1</v>
      </c>
      <c r="E1830" s="1" t="s">
        <v>2637</v>
      </c>
      <c r="F1830" s="6">
        <v>39511</v>
      </c>
      <c r="G1830" s="5">
        <v>29400</v>
      </c>
    </row>
    <row r="1831" spans="1:7" x14ac:dyDescent="0.25">
      <c r="A1831" s="1">
        <v>66901</v>
      </c>
      <c r="B1831" s="1" t="s">
        <v>2908</v>
      </c>
      <c r="C1831">
        <v>790</v>
      </c>
      <c r="D1831" s="1">
        <v>1</v>
      </c>
      <c r="E1831" s="1" t="s">
        <v>2637</v>
      </c>
      <c r="F1831" s="6">
        <v>39511</v>
      </c>
      <c r="G1831" s="5">
        <v>29400</v>
      </c>
    </row>
    <row r="1832" spans="1:7" x14ac:dyDescent="0.25">
      <c r="A1832" s="1">
        <v>66890</v>
      </c>
      <c r="B1832" s="1" t="s">
        <v>2908</v>
      </c>
      <c r="C1832">
        <v>790</v>
      </c>
      <c r="D1832" s="1">
        <v>1</v>
      </c>
      <c r="E1832" s="1" t="s">
        <v>2637</v>
      </c>
      <c r="F1832" s="6">
        <v>39511</v>
      </c>
      <c r="G1832" s="5">
        <v>29400</v>
      </c>
    </row>
    <row r="1833" spans="1:7" x14ac:dyDescent="0.25">
      <c r="A1833" s="1">
        <v>66879</v>
      </c>
      <c r="B1833" s="1" t="s">
        <v>2908</v>
      </c>
      <c r="C1833">
        <v>790</v>
      </c>
      <c r="D1833" s="1">
        <v>1</v>
      </c>
      <c r="E1833" s="1" t="s">
        <v>2637</v>
      </c>
      <c r="F1833" s="6">
        <v>39511</v>
      </c>
      <c r="G1833" s="5">
        <v>29400</v>
      </c>
    </row>
    <row r="1834" spans="1:7" x14ac:dyDescent="0.25">
      <c r="A1834" s="1">
        <v>66868</v>
      </c>
      <c r="B1834" s="1" t="s">
        <v>2908</v>
      </c>
      <c r="C1834">
        <v>790</v>
      </c>
      <c r="D1834" s="1">
        <v>1</v>
      </c>
      <c r="E1834" s="1" t="s">
        <v>2637</v>
      </c>
      <c r="F1834" s="6">
        <v>39511</v>
      </c>
      <c r="G1834" s="5">
        <v>29400</v>
      </c>
    </row>
    <row r="1835" spans="1:7" x14ac:dyDescent="0.25">
      <c r="A1835" s="1">
        <v>68642</v>
      </c>
      <c r="B1835" s="1" t="s">
        <v>2908</v>
      </c>
      <c r="C1835">
        <v>790</v>
      </c>
      <c r="D1835" s="1">
        <v>5</v>
      </c>
      <c r="E1835" s="1" t="s">
        <v>2637</v>
      </c>
      <c r="F1835" s="6">
        <v>39637</v>
      </c>
      <c r="G1835" s="5">
        <v>0</v>
      </c>
    </row>
    <row r="1836" spans="1:7" x14ac:dyDescent="0.25">
      <c r="A1836" s="1">
        <v>65854</v>
      </c>
      <c r="B1836" s="1" t="s">
        <v>2856</v>
      </c>
      <c r="C1836">
        <v>791</v>
      </c>
      <c r="D1836" s="1">
        <v>1</v>
      </c>
      <c r="E1836" s="1" t="s">
        <v>2824</v>
      </c>
      <c r="F1836" s="6">
        <v>39449</v>
      </c>
      <c r="G1836" s="5">
        <v>0</v>
      </c>
    </row>
    <row r="1837" spans="1:7" x14ac:dyDescent="0.25">
      <c r="A1837" s="1">
        <v>71006</v>
      </c>
      <c r="B1837" s="1" t="s">
        <v>2856</v>
      </c>
      <c r="C1837">
        <v>791</v>
      </c>
      <c r="D1837" s="1">
        <v>1</v>
      </c>
      <c r="E1837" s="1" t="s">
        <v>2824</v>
      </c>
      <c r="F1837" s="6">
        <v>39563</v>
      </c>
      <c r="G1837" s="5">
        <v>0</v>
      </c>
    </row>
    <row r="1838" spans="1:7" x14ac:dyDescent="0.25">
      <c r="A1838" s="1">
        <v>73063</v>
      </c>
      <c r="B1838" s="1" t="s">
        <v>2856</v>
      </c>
      <c r="C1838">
        <v>791</v>
      </c>
      <c r="D1838" s="1">
        <v>1</v>
      </c>
      <c r="E1838" s="1" t="s">
        <v>2824</v>
      </c>
      <c r="F1838" s="6">
        <v>40101</v>
      </c>
      <c r="G1838" s="5">
        <v>0</v>
      </c>
    </row>
    <row r="1839" spans="1:7" x14ac:dyDescent="0.25">
      <c r="A1839" s="1">
        <v>68213</v>
      </c>
      <c r="B1839" s="1" t="s">
        <v>2564</v>
      </c>
      <c r="C1839">
        <v>792</v>
      </c>
      <c r="D1839" s="1">
        <v>1</v>
      </c>
      <c r="E1839" s="1" t="s">
        <v>2599</v>
      </c>
      <c r="F1839" s="6">
        <v>39485</v>
      </c>
      <c r="G1839" s="5">
        <v>0</v>
      </c>
    </row>
    <row r="1840" spans="1:7" x14ac:dyDescent="0.25">
      <c r="A1840" s="1">
        <v>68205</v>
      </c>
      <c r="B1840" s="1" t="s">
        <v>2564</v>
      </c>
      <c r="C1840">
        <v>792</v>
      </c>
      <c r="D1840" s="1">
        <v>1</v>
      </c>
      <c r="E1840" s="1" t="s">
        <v>2599</v>
      </c>
      <c r="F1840" s="6">
        <v>39485</v>
      </c>
      <c r="G1840" s="5">
        <v>0</v>
      </c>
    </row>
    <row r="1841" spans="1:7" x14ac:dyDescent="0.25">
      <c r="A1841" s="1">
        <v>67260</v>
      </c>
      <c r="B1841" s="1" t="s">
        <v>2564</v>
      </c>
      <c r="C1841">
        <v>792</v>
      </c>
      <c r="D1841" s="1">
        <v>1</v>
      </c>
      <c r="E1841" s="1" t="s">
        <v>2599</v>
      </c>
      <c r="F1841" s="6">
        <v>39485</v>
      </c>
      <c r="G1841" s="5">
        <v>0</v>
      </c>
    </row>
    <row r="1842" spans="1:7" x14ac:dyDescent="0.25">
      <c r="A1842" s="1">
        <v>67252</v>
      </c>
      <c r="B1842" s="1" t="s">
        <v>2564</v>
      </c>
      <c r="C1842">
        <v>792</v>
      </c>
      <c r="D1842" s="1">
        <v>1</v>
      </c>
      <c r="E1842" s="1" t="s">
        <v>2599</v>
      </c>
      <c r="F1842" s="6">
        <v>39485</v>
      </c>
      <c r="G1842" s="5">
        <v>0</v>
      </c>
    </row>
    <row r="1843" spans="1:7" x14ac:dyDescent="0.25">
      <c r="A1843" s="1">
        <v>66500</v>
      </c>
      <c r="B1843" s="1" t="s">
        <v>2564</v>
      </c>
      <c r="C1843">
        <v>792</v>
      </c>
      <c r="D1843" s="1">
        <v>0</v>
      </c>
      <c r="E1843" s="1" t="s">
        <v>2599</v>
      </c>
      <c r="F1843" s="6">
        <v>39485</v>
      </c>
      <c r="G1843" s="5">
        <v>0</v>
      </c>
    </row>
    <row r="1844" spans="1:7" x14ac:dyDescent="0.25">
      <c r="A1844" s="1">
        <v>69690</v>
      </c>
      <c r="B1844" s="1" t="s">
        <v>2564</v>
      </c>
      <c r="C1844">
        <v>792</v>
      </c>
      <c r="D1844" s="1">
        <v>1</v>
      </c>
      <c r="E1844" s="1" t="s">
        <v>2599</v>
      </c>
      <c r="F1844" s="6">
        <v>39721</v>
      </c>
      <c r="G1844" s="5">
        <v>0</v>
      </c>
    </row>
    <row r="1845" spans="1:7" x14ac:dyDescent="0.25">
      <c r="A1845" s="1">
        <v>69682</v>
      </c>
      <c r="B1845" s="1" t="s">
        <v>2564</v>
      </c>
      <c r="C1845">
        <v>792</v>
      </c>
      <c r="D1845" s="1">
        <v>1</v>
      </c>
      <c r="E1845" s="1" t="s">
        <v>2599</v>
      </c>
      <c r="F1845" s="6">
        <v>39721</v>
      </c>
      <c r="G1845" s="5">
        <v>0</v>
      </c>
    </row>
    <row r="1846" spans="1:7" x14ac:dyDescent="0.25">
      <c r="A1846" s="1">
        <v>69666</v>
      </c>
      <c r="B1846" s="1" t="s">
        <v>2564</v>
      </c>
      <c r="C1846">
        <v>792</v>
      </c>
      <c r="D1846" s="1">
        <v>1</v>
      </c>
      <c r="E1846" s="1" t="s">
        <v>2599</v>
      </c>
      <c r="F1846" s="6">
        <v>39721</v>
      </c>
      <c r="G1846" s="5">
        <v>0</v>
      </c>
    </row>
    <row r="1847" spans="1:7" x14ac:dyDescent="0.25">
      <c r="A1847" s="1">
        <v>69658</v>
      </c>
      <c r="B1847" s="1" t="s">
        <v>2564</v>
      </c>
      <c r="C1847">
        <v>792</v>
      </c>
      <c r="D1847" s="1">
        <v>1</v>
      </c>
      <c r="E1847" s="1" t="s">
        <v>2599</v>
      </c>
      <c r="F1847" s="6">
        <v>39721</v>
      </c>
      <c r="G1847" s="5">
        <v>0</v>
      </c>
    </row>
    <row r="1848" spans="1:7" x14ac:dyDescent="0.25">
      <c r="A1848" s="1">
        <v>69650</v>
      </c>
      <c r="B1848" s="1" t="s">
        <v>2564</v>
      </c>
      <c r="C1848">
        <v>792</v>
      </c>
      <c r="D1848" s="1">
        <v>1</v>
      </c>
      <c r="E1848" s="1" t="s">
        <v>2599</v>
      </c>
      <c r="F1848" s="6">
        <v>39721</v>
      </c>
      <c r="G1848" s="5">
        <v>0</v>
      </c>
    </row>
    <row r="1849" spans="1:7" x14ac:dyDescent="0.25">
      <c r="A1849" s="1">
        <v>69674</v>
      </c>
      <c r="B1849" s="1" t="s">
        <v>2564</v>
      </c>
      <c r="C1849">
        <v>792</v>
      </c>
      <c r="D1849" s="1">
        <v>1</v>
      </c>
      <c r="E1849" s="1" t="s">
        <v>2599</v>
      </c>
      <c r="F1849" s="6">
        <v>40086</v>
      </c>
      <c r="G1849" s="5">
        <v>0</v>
      </c>
    </row>
    <row r="1850" spans="1:7" x14ac:dyDescent="0.25">
      <c r="A1850" s="1">
        <v>74144</v>
      </c>
      <c r="B1850" s="1" t="s">
        <v>2564</v>
      </c>
      <c r="C1850">
        <v>792</v>
      </c>
      <c r="D1850" s="1">
        <v>1</v>
      </c>
      <c r="E1850" s="1" t="s">
        <v>2599</v>
      </c>
      <c r="F1850" s="6">
        <v>40218</v>
      </c>
      <c r="G1850" s="5">
        <v>0</v>
      </c>
    </row>
    <row r="1851" spans="1:7" x14ac:dyDescent="0.25">
      <c r="A1851" s="1">
        <v>75234</v>
      </c>
      <c r="B1851" s="1" t="s">
        <v>2564</v>
      </c>
      <c r="C1851">
        <v>792</v>
      </c>
      <c r="D1851" s="1">
        <v>1</v>
      </c>
      <c r="E1851" s="1" t="s">
        <v>2599</v>
      </c>
      <c r="F1851" s="6">
        <v>40330</v>
      </c>
      <c r="G1851" s="5">
        <v>0</v>
      </c>
    </row>
    <row r="1852" spans="1:7" x14ac:dyDescent="0.25">
      <c r="A1852" s="1">
        <v>75228</v>
      </c>
      <c r="B1852" s="1" t="s">
        <v>2564</v>
      </c>
      <c r="C1852">
        <v>792</v>
      </c>
      <c r="D1852" s="1">
        <v>1</v>
      </c>
      <c r="E1852" s="1" t="s">
        <v>2423</v>
      </c>
      <c r="F1852" s="6">
        <v>40330</v>
      </c>
      <c r="G1852" s="5">
        <v>0</v>
      </c>
    </row>
    <row r="1853" spans="1:7" x14ac:dyDescent="0.25">
      <c r="A1853" s="1">
        <v>77325</v>
      </c>
      <c r="B1853" s="1" t="s">
        <v>2564</v>
      </c>
      <c r="C1853">
        <v>792</v>
      </c>
      <c r="D1853" s="1">
        <v>1</v>
      </c>
      <c r="E1853" s="1" t="s">
        <v>2599</v>
      </c>
      <c r="F1853" s="6">
        <v>40546</v>
      </c>
      <c r="G1853" s="5">
        <v>0</v>
      </c>
    </row>
    <row r="1854" spans="1:7" x14ac:dyDescent="0.25">
      <c r="A1854" s="1">
        <v>77320</v>
      </c>
      <c r="B1854" s="1" t="s">
        <v>2564</v>
      </c>
      <c r="C1854">
        <v>792</v>
      </c>
      <c r="D1854" s="1">
        <v>1</v>
      </c>
      <c r="E1854" s="1" t="s">
        <v>2599</v>
      </c>
      <c r="F1854" s="6">
        <v>40546</v>
      </c>
      <c r="G1854" s="5">
        <v>0</v>
      </c>
    </row>
    <row r="1855" spans="1:7" x14ac:dyDescent="0.25">
      <c r="A1855" s="1">
        <v>77315</v>
      </c>
      <c r="B1855" s="1" t="s">
        <v>2564</v>
      </c>
      <c r="C1855">
        <v>792</v>
      </c>
      <c r="D1855" s="1">
        <v>1</v>
      </c>
      <c r="E1855" s="1" t="s">
        <v>2599</v>
      </c>
      <c r="F1855" s="6">
        <v>40546</v>
      </c>
      <c r="G1855" s="5">
        <v>0</v>
      </c>
    </row>
    <row r="1856" spans="1:7" x14ac:dyDescent="0.25">
      <c r="A1856" s="1">
        <v>82505</v>
      </c>
      <c r="B1856" s="1" t="s">
        <v>2564</v>
      </c>
      <c r="C1856">
        <v>792</v>
      </c>
      <c r="D1856" s="1">
        <v>1</v>
      </c>
      <c r="E1856" s="1" t="s">
        <v>2599</v>
      </c>
      <c r="F1856" s="6">
        <v>40940</v>
      </c>
      <c r="G1856" s="5">
        <v>30707</v>
      </c>
    </row>
    <row r="1857" spans="1:7" x14ac:dyDescent="0.25">
      <c r="A1857" s="1">
        <v>82503</v>
      </c>
      <c r="B1857" s="1" t="s">
        <v>2564</v>
      </c>
      <c r="C1857">
        <v>792</v>
      </c>
      <c r="D1857" s="1">
        <v>1</v>
      </c>
      <c r="E1857" s="1" t="s">
        <v>2599</v>
      </c>
      <c r="F1857" s="6">
        <v>40940</v>
      </c>
      <c r="G1857" s="5">
        <v>30707</v>
      </c>
    </row>
    <row r="1858" spans="1:7" x14ac:dyDescent="0.25">
      <c r="A1858" s="1">
        <v>81417</v>
      </c>
      <c r="B1858" s="1" t="s">
        <v>2564</v>
      </c>
      <c r="C1858">
        <v>792</v>
      </c>
      <c r="D1858" s="1">
        <v>1</v>
      </c>
      <c r="E1858" s="1" t="s">
        <v>2599</v>
      </c>
      <c r="F1858" s="6">
        <v>40940</v>
      </c>
      <c r="G1858" s="5">
        <v>30707</v>
      </c>
    </row>
    <row r="1859" spans="1:7" x14ac:dyDescent="0.25">
      <c r="A1859" s="1">
        <v>82539</v>
      </c>
      <c r="B1859" s="1" t="s">
        <v>2564</v>
      </c>
      <c r="C1859">
        <v>792</v>
      </c>
      <c r="D1859" s="1">
        <v>1</v>
      </c>
      <c r="E1859" s="1" t="s">
        <v>2755</v>
      </c>
      <c r="F1859" s="6">
        <v>41040</v>
      </c>
      <c r="G1859" s="5">
        <v>25000</v>
      </c>
    </row>
    <row r="1860" spans="1:7" x14ac:dyDescent="0.25">
      <c r="A1860" s="1">
        <v>83898</v>
      </c>
      <c r="B1860" s="1" t="s">
        <v>2564</v>
      </c>
      <c r="C1860">
        <v>792</v>
      </c>
      <c r="D1860" s="1">
        <v>1</v>
      </c>
      <c r="E1860" s="1" t="s">
        <v>2579</v>
      </c>
      <c r="F1860" s="6">
        <v>41187</v>
      </c>
      <c r="G1860" s="5">
        <v>22000</v>
      </c>
    </row>
    <row r="1861" spans="1:7" x14ac:dyDescent="0.25">
      <c r="A1861" s="1">
        <v>84272</v>
      </c>
      <c r="B1861" s="1" t="s">
        <v>2564</v>
      </c>
      <c r="C1861">
        <v>792</v>
      </c>
      <c r="D1861" s="1">
        <v>1</v>
      </c>
      <c r="E1861" s="1" t="s">
        <v>2563</v>
      </c>
      <c r="F1861" s="6">
        <v>41226</v>
      </c>
      <c r="G1861" s="5">
        <v>0</v>
      </c>
    </row>
    <row r="1862" spans="1:7" x14ac:dyDescent="0.25">
      <c r="A1862" s="1">
        <v>89342</v>
      </c>
      <c r="B1862" s="1" t="s">
        <v>2564</v>
      </c>
      <c r="C1862">
        <v>792</v>
      </c>
      <c r="D1862" s="1">
        <v>1</v>
      </c>
      <c r="E1862" s="1" t="s">
        <v>2599</v>
      </c>
      <c r="F1862" s="6">
        <v>41730</v>
      </c>
      <c r="G1862" s="5">
        <v>0</v>
      </c>
    </row>
    <row r="1863" spans="1:7" x14ac:dyDescent="0.25">
      <c r="A1863" s="1">
        <v>89336</v>
      </c>
      <c r="B1863" s="1" t="s">
        <v>2564</v>
      </c>
      <c r="C1863">
        <v>792</v>
      </c>
      <c r="D1863" s="1">
        <v>1</v>
      </c>
      <c r="E1863" s="1" t="s">
        <v>2599</v>
      </c>
      <c r="F1863" s="6">
        <v>41730</v>
      </c>
      <c r="G1863" s="5">
        <v>0</v>
      </c>
    </row>
    <row r="1864" spans="1:7" x14ac:dyDescent="0.25">
      <c r="A1864" s="1">
        <v>82695</v>
      </c>
      <c r="B1864" s="1" t="s">
        <v>2753</v>
      </c>
      <c r="C1864">
        <v>792</v>
      </c>
      <c r="D1864" s="1">
        <v>1</v>
      </c>
      <c r="E1864" s="1" t="s">
        <v>2599</v>
      </c>
      <c r="F1864" s="6">
        <v>42279</v>
      </c>
      <c r="G1864" s="5">
        <v>0</v>
      </c>
    </row>
    <row r="1865" spans="1:7" x14ac:dyDescent="0.25">
      <c r="A1865" s="1">
        <v>84271</v>
      </c>
      <c r="B1865" s="1" t="s">
        <v>2564</v>
      </c>
      <c r="C1865">
        <v>792</v>
      </c>
      <c r="D1865" s="1">
        <v>1</v>
      </c>
      <c r="E1865" s="1" t="s">
        <v>2579</v>
      </c>
      <c r="F1865" s="6">
        <v>42341</v>
      </c>
      <c r="G1865" s="5">
        <v>34500</v>
      </c>
    </row>
    <row r="1866" spans="1:7" x14ac:dyDescent="0.25">
      <c r="A1866" s="1">
        <v>97217</v>
      </c>
      <c r="B1866" s="1" t="s">
        <v>2564</v>
      </c>
      <c r="C1866">
        <v>792</v>
      </c>
      <c r="D1866" s="1">
        <v>1</v>
      </c>
      <c r="E1866" s="1" t="s">
        <v>2599</v>
      </c>
      <c r="F1866" s="6">
        <v>42503</v>
      </c>
      <c r="G1866" s="5">
        <v>0</v>
      </c>
    </row>
    <row r="1867" spans="1:7" x14ac:dyDescent="0.25">
      <c r="A1867" s="1">
        <v>99447</v>
      </c>
      <c r="B1867" s="1" t="s">
        <v>2564</v>
      </c>
      <c r="C1867">
        <v>792</v>
      </c>
      <c r="D1867" s="1">
        <v>1</v>
      </c>
      <c r="E1867" s="1" t="s">
        <v>2579</v>
      </c>
      <c r="F1867" s="6">
        <v>42746</v>
      </c>
      <c r="G1867" s="5">
        <v>0</v>
      </c>
    </row>
    <row r="1868" spans="1:7" x14ac:dyDescent="0.25">
      <c r="A1868" s="1">
        <v>101782</v>
      </c>
      <c r="B1868" s="1" t="s">
        <v>2564</v>
      </c>
      <c r="C1868">
        <v>792</v>
      </c>
      <c r="D1868" s="1">
        <v>1</v>
      </c>
      <c r="E1868" s="1" t="s">
        <v>2423</v>
      </c>
      <c r="F1868" s="6">
        <v>42941</v>
      </c>
      <c r="G1868" s="5">
        <v>0</v>
      </c>
    </row>
    <row r="1869" spans="1:7" x14ac:dyDescent="0.25">
      <c r="A1869" s="1">
        <v>101780</v>
      </c>
      <c r="B1869" s="1" t="s">
        <v>2564</v>
      </c>
      <c r="C1869">
        <v>792</v>
      </c>
      <c r="D1869" s="1">
        <v>1</v>
      </c>
      <c r="E1869" s="1" t="s">
        <v>2563</v>
      </c>
      <c r="F1869" s="6">
        <v>43171</v>
      </c>
      <c r="G1869" s="5">
        <v>34125</v>
      </c>
    </row>
    <row r="1870" spans="1:7" x14ac:dyDescent="0.25">
      <c r="A1870" s="1">
        <v>67741</v>
      </c>
      <c r="B1870" s="1" t="s">
        <v>2919</v>
      </c>
      <c r="C1870">
        <v>794</v>
      </c>
      <c r="D1870" s="1">
        <v>1</v>
      </c>
      <c r="E1870" s="1" t="s">
        <v>2920</v>
      </c>
      <c r="F1870" s="6">
        <v>39575</v>
      </c>
      <c r="G1870" s="5">
        <v>0</v>
      </c>
    </row>
    <row r="1871" spans="1:7" x14ac:dyDescent="0.25">
      <c r="A1871" s="1">
        <v>69217</v>
      </c>
      <c r="B1871" s="1" t="s">
        <v>2808</v>
      </c>
      <c r="C1871">
        <v>796</v>
      </c>
      <c r="D1871" s="1">
        <v>1</v>
      </c>
      <c r="E1871" s="1" t="s">
        <v>2901</v>
      </c>
      <c r="F1871" s="6">
        <v>39682</v>
      </c>
      <c r="G1871" s="5">
        <v>0</v>
      </c>
    </row>
    <row r="1872" spans="1:7" x14ac:dyDescent="0.25">
      <c r="A1872" s="1">
        <v>77164</v>
      </c>
      <c r="B1872" s="1" t="s">
        <v>2808</v>
      </c>
      <c r="C1872">
        <v>796</v>
      </c>
      <c r="D1872" s="1">
        <v>1</v>
      </c>
      <c r="E1872" s="1" t="s">
        <v>2809</v>
      </c>
      <c r="F1872" s="6">
        <v>40525</v>
      </c>
      <c r="G1872" s="5">
        <v>0</v>
      </c>
    </row>
    <row r="1873" spans="1:7" x14ac:dyDescent="0.25">
      <c r="A1873" s="1">
        <v>68928</v>
      </c>
      <c r="B1873" s="1" t="s">
        <v>2904</v>
      </c>
      <c r="C1873">
        <v>797</v>
      </c>
      <c r="D1873" s="1">
        <v>1</v>
      </c>
      <c r="E1873" s="1" t="s">
        <v>2423</v>
      </c>
      <c r="F1873" s="6">
        <v>39659</v>
      </c>
      <c r="G1873" s="5">
        <v>0</v>
      </c>
    </row>
    <row r="1874" spans="1:7" x14ac:dyDescent="0.25">
      <c r="A1874" s="1">
        <v>68102</v>
      </c>
      <c r="B1874" s="1" t="s">
        <v>2774</v>
      </c>
      <c r="C1874">
        <v>798</v>
      </c>
      <c r="D1874" s="1">
        <v>1</v>
      </c>
      <c r="E1874" s="1" t="s">
        <v>2638</v>
      </c>
      <c r="F1874" s="6">
        <v>39604</v>
      </c>
      <c r="G1874" s="5">
        <v>0</v>
      </c>
    </row>
    <row r="1875" spans="1:7" x14ac:dyDescent="0.25">
      <c r="A1875" s="1">
        <v>68235</v>
      </c>
      <c r="B1875" s="1" t="s">
        <v>2774</v>
      </c>
      <c r="C1875">
        <v>798</v>
      </c>
      <c r="D1875" s="1">
        <v>1</v>
      </c>
      <c r="E1875" s="1" t="s">
        <v>2714</v>
      </c>
      <c r="F1875" s="6">
        <v>39609</v>
      </c>
      <c r="G1875" s="5">
        <v>0</v>
      </c>
    </row>
    <row r="1876" spans="1:7" x14ac:dyDescent="0.25">
      <c r="A1876" s="1">
        <v>81404</v>
      </c>
      <c r="B1876" s="1" t="s">
        <v>2774</v>
      </c>
      <c r="C1876">
        <v>798</v>
      </c>
      <c r="D1876" s="1">
        <v>1</v>
      </c>
      <c r="E1876" s="1" t="s">
        <v>2423</v>
      </c>
      <c r="F1876" s="6">
        <v>40941</v>
      </c>
      <c r="G1876" s="5">
        <v>0</v>
      </c>
    </row>
    <row r="1877" spans="1:7" x14ac:dyDescent="0.25">
      <c r="A1877" s="1">
        <v>67915</v>
      </c>
      <c r="B1877" s="1" t="s">
        <v>2850</v>
      </c>
      <c r="C1877">
        <v>799</v>
      </c>
      <c r="D1877" s="1">
        <v>1</v>
      </c>
      <c r="E1877" s="1" t="s">
        <v>2889</v>
      </c>
      <c r="F1877" s="6">
        <v>39588</v>
      </c>
      <c r="G1877" s="5">
        <v>12000</v>
      </c>
    </row>
    <row r="1878" spans="1:7" x14ac:dyDescent="0.25">
      <c r="A1878" s="1">
        <v>73509</v>
      </c>
      <c r="B1878" s="1" t="s">
        <v>2850</v>
      </c>
      <c r="C1878">
        <v>799</v>
      </c>
      <c r="D1878" s="1">
        <v>1</v>
      </c>
      <c r="E1878" s="1" t="s">
        <v>2536</v>
      </c>
      <c r="F1878" s="6">
        <v>40149</v>
      </c>
      <c r="G1878" s="5">
        <v>12000</v>
      </c>
    </row>
    <row r="1879" spans="1:7" x14ac:dyDescent="0.25">
      <c r="A1879" s="1">
        <v>67956</v>
      </c>
      <c r="B1879" s="1" t="s">
        <v>2898</v>
      </c>
      <c r="C1879">
        <v>800</v>
      </c>
      <c r="D1879" s="1">
        <v>1</v>
      </c>
      <c r="E1879" s="1" t="s">
        <v>2836</v>
      </c>
      <c r="F1879" s="6">
        <v>39591</v>
      </c>
      <c r="G1879" s="5">
        <v>0</v>
      </c>
    </row>
    <row r="1880" spans="1:7" x14ac:dyDescent="0.25">
      <c r="A1880" s="1">
        <v>67954</v>
      </c>
      <c r="B1880" s="1" t="s">
        <v>2898</v>
      </c>
      <c r="C1880">
        <v>800</v>
      </c>
      <c r="D1880" s="1">
        <v>1</v>
      </c>
      <c r="E1880" s="1" t="s">
        <v>2836</v>
      </c>
      <c r="F1880" s="6">
        <v>39591</v>
      </c>
      <c r="G1880" s="5">
        <v>0</v>
      </c>
    </row>
    <row r="1881" spans="1:7" x14ac:dyDescent="0.25">
      <c r="A1881" s="1">
        <v>69441</v>
      </c>
      <c r="B1881" s="1" t="s">
        <v>2898</v>
      </c>
      <c r="C1881">
        <v>800</v>
      </c>
      <c r="D1881" s="1">
        <v>1</v>
      </c>
      <c r="E1881" s="1" t="s">
        <v>2836</v>
      </c>
      <c r="F1881" s="6">
        <v>39702</v>
      </c>
      <c r="G1881" s="5">
        <v>0</v>
      </c>
    </row>
    <row r="1882" spans="1:7" x14ac:dyDescent="0.25">
      <c r="A1882" s="1">
        <v>69439</v>
      </c>
      <c r="B1882" s="1" t="s">
        <v>2898</v>
      </c>
      <c r="C1882">
        <v>800</v>
      </c>
      <c r="D1882" s="1">
        <v>1</v>
      </c>
      <c r="E1882" s="1" t="s">
        <v>2836</v>
      </c>
      <c r="F1882" s="6">
        <v>39702</v>
      </c>
      <c r="G1882" s="5">
        <v>0</v>
      </c>
    </row>
    <row r="1883" spans="1:7" x14ac:dyDescent="0.25">
      <c r="A1883" s="1">
        <v>68507</v>
      </c>
      <c r="B1883" s="1" t="s">
        <v>2832</v>
      </c>
      <c r="C1883">
        <v>801</v>
      </c>
      <c r="D1883" s="1">
        <v>1</v>
      </c>
      <c r="E1883" s="1" t="s">
        <v>2730</v>
      </c>
      <c r="F1883" s="6">
        <v>39632</v>
      </c>
      <c r="G1883" s="5">
        <v>0</v>
      </c>
    </row>
    <row r="1884" spans="1:7" x14ac:dyDescent="0.25">
      <c r="A1884" s="1">
        <v>68504</v>
      </c>
      <c r="B1884" s="1" t="s">
        <v>2832</v>
      </c>
      <c r="C1884">
        <v>801</v>
      </c>
      <c r="D1884" s="1">
        <v>2</v>
      </c>
      <c r="E1884" s="1" t="s">
        <v>2730</v>
      </c>
      <c r="F1884" s="6">
        <v>39632</v>
      </c>
      <c r="G1884" s="5">
        <v>0</v>
      </c>
    </row>
    <row r="1885" spans="1:7" x14ac:dyDescent="0.25">
      <c r="A1885" s="1">
        <v>68501</v>
      </c>
      <c r="B1885" s="1" t="s">
        <v>2832</v>
      </c>
      <c r="C1885">
        <v>801</v>
      </c>
      <c r="D1885" s="1">
        <v>2</v>
      </c>
      <c r="E1885" s="1" t="s">
        <v>2730</v>
      </c>
      <c r="F1885" s="6">
        <v>39632</v>
      </c>
      <c r="G1885" s="5">
        <v>0</v>
      </c>
    </row>
    <row r="1886" spans="1:7" x14ac:dyDescent="0.25">
      <c r="A1886" s="1">
        <v>75317</v>
      </c>
      <c r="B1886" s="1" t="s">
        <v>2832</v>
      </c>
      <c r="C1886">
        <v>801</v>
      </c>
      <c r="D1886" s="1">
        <v>1</v>
      </c>
      <c r="E1886" s="1" t="s">
        <v>2730</v>
      </c>
      <c r="F1886" s="6">
        <v>40721</v>
      </c>
      <c r="G1886" s="5">
        <v>52500</v>
      </c>
    </row>
    <row r="1887" spans="1:7" x14ac:dyDescent="0.25">
      <c r="A1887" s="1">
        <v>68575</v>
      </c>
      <c r="B1887" s="1" t="s">
        <v>2909</v>
      </c>
      <c r="C1887">
        <v>802</v>
      </c>
      <c r="D1887" s="1">
        <v>1</v>
      </c>
      <c r="E1887" s="1" t="s">
        <v>2910</v>
      </c>
      <c r="F1887" s="6">
        <v>39636</v>
      </c>
      <c r="G1887" s="5">
        <v>0</v>
      </c>
    </row>
    <row r="1888" spans="1:7" x14ac:dyDescent="0.25">
      <c r="A1888" s="1">
        <v>68480</v>
      </c>
      <c r="B1888" s="1" t="s">
        <v>2911</v>
      </c>
      <c r="C1888">
        <v>803</v>
      </c>
      <c r="D1888" s="1">
        <v>4</v>
      </c>
      <c r="E1888" s="1" t="s">
        <v>2912</v>
      </c>
      <c r="F1888" s="6">
        <v>39632</v>
      </c>
      <c r="G1888" s="5">
        <v>0</v>
      </c>
    </row>
    <row r="1889" spans="1:7" x14ac:dyDescent="0.25">
      <c r="A1889" s="1">
        <v>77382</v>
      </c>
      <c r="B1889" s="1" t="s">
        <v>2806</v>
      </c>
      <c r="C1889">
        <v>804</v>
      </c>
      <c r="D1889" s="1">
        <v>2</v>
      </c>
      <c r="E1889" s="1" t="s">
        <v>2720</v>
      </c>
      <c r="F1889" s="6">
        <v>39605</v>
      </c>
      <c r="G1889" s="5">
        <v>11900</v>
      </c>
    </row>
    <row r="1890" spans="1:7" x14ac:dyDescent="0.25">
      <c r="A1890" s="1">
        <v>77276</v>
      </c>
      <c r="B1890" s="1" t="s">
        <v>2806</v>
      </c>
      <c r="C1890">
        <v>804</v>
      </c>
      <c r="D1890" s="1">
        <v>4</v>
      </c>
      <c r="E1890" s="1" t="s">
        <v>2720</v>
      </c>
      <c r="F1890" s="6">
        <v>39605</v>
      </c>
      <c r="G1890" s="5">
        <v>11900</v>
      </c>
    </row>
    <row r="1891" spans="1:7" x14ac:dyDescent="0.25">
      <c r="A1891" s="1">
        <v>75135</v>
      </c>
      <c r="B1891" s="1" t="s">
        <v>2806</v>
      </c>
      <c r="C1891">
        <v>804</v>
      </c>
      <c r="D1891" s="1">
        <v>2</v>
      </c>
      <c r="E1891" s="1" t="s">
        <v>2720</v>
      </c>
      <c r="F1891" s="6">
        <v>39605</v>
      </c>
      <c r="G1891" s="5">
        <v>11900</v>
      </c>
    </row>
    <row r="1892" spans="1:7" x14ac:dyDescent="0.25">
      <c r="A1892" s="1">
        <v>75134</v>
      </c>
      <c r="B1892" s="1" t="s">
        <v>2806</v>
      </c>
      <c r="C1892">
        <v>804</v>
      </c>
      <c r="D1892" s="1">
        <v>7</v>
      </c>
      <c r="E1892" s="1" t="s">
        <v>2720</v>
      </c>
      <c r="F1892" s="6">
        <v>39605</v>
      </c>
      <c r="G1892" s="5">
        <v>11900</v>
      </c>
    </row>
    <row r="1893" spans="1:7" x14ac:dyDescent="0.25">
      <c r="A1893" s="1">
        <v>72175</v>
      </c>
      <c r="B1893" s="1" t="s">
        <v>2806</v>
      </c>
      <c r="C1893">
        <v>804</v>
      </c>
      <c r="D1893" s="1">
        <v>5</v>
      </c>
      <c r="E1893" s="1" t="s">
        <v>2867</v>
      </c>
      <c r="F1893" s="6">
        <v>39605</v>
      </c>
      <c r="G1893" s="5">
        <v>11900</v>
      </c>
    </row>
    <row r="1894" spans="1:7" x14ac:dyDescent="0.25">
      <c r="A1894" s="1">
        <v>68158</v>
      </c>
      <c r="B1894" s="1" t="s">
        <v>2806</v>
      </c>
      <c r="C1894">
        <v>804</v>
      </c>
      <c r="D1894" s="1">
        <v>0</v>
      </c>
      <c r="E1894" s="1" t="s">
        <v>2867</v>
      </c>
      <c r="F1894" s="6">
        <v>39605</v>
      </c>
      <c r="G1894" s="5">
        <v>11900</v>
      </c>
    </row>
    <row r="1895" spans="1:7" x14ac:dyDescent="0.25">
      <c r="A1895" s="1">
        <v>69330</v>
      </c>
      <c r="B1895" s="1" t="s">
        <v>2570</v>
      </c>
      <c r="C1895">
        <v>805</v>
      </c>
      <c r="D1895" s="1">
        <v>1</v>
      </c>
      <c r="E1895" s="1" t="s">
        <v>2638</v>
      </c>
      <c r="F1895" s="6">
        <v>39692</v>
      </c>
      <c r="G1895" s="5">
        <v>0</v>
      </c>
    </row>
    <row r="1896" spans="1:7" x14ac:dyDescent="0.25">
      <c r="A1896" s="1">
        <v>74341</v>
      </c>
      <c r="B1896" s="1" t="s">
        <v>2570</v>
      </c>
      <c r="C1896">
        <v>805</v>
      </c>
      <c r="D1896" s="1">
        <v>1</v>
      </c>
      <c r="E1896" s="1" t="s">
        <v>2460</v>
      </c>
      <c r="F1896" s="6">
        <v>40238</v>
      </c>
      <c r="G1896" s="5">
        <v>0</v>
      </c>
    </row>
    <row r="1897" spans="1:7" x14ac:dyDescent="0.25">
      <c r="A1897" s="1">
        <v>79285</v>
      </c>
      <c r="B1897" s="1" t="s">
        <v>2570</v>
      </c>
      <c r="C1897">
        <v>805</v>
      </c>
      <c r="D1897" s="1">
        <v>1</v>
      </c>
      <c r="E1897" s="1" t="s">
        <v>2460</v>
      </c>
      <c r="F1897" s="6">
        <v>40730</v>
      </c>
      <c r="G1897" s="5">
        <v>0</v>
      </c>
    </row>
    <row r="1898" spans="1:7" x14ac:dyDescent="0.25">
      <c r="A1898" s="1">
        <v>82408</v>
      </c>
      <c r="B1898" s="1" t="s">
        <v>2570</v>
      </c>
      <c r="C1898">
        <v>805</v>
      </c>
      <c r="D1898" s="1">
        <v>1</v>
      </c>
      <c r="E1898" s="1" t="s">
        <v>2759</v>
      </c>
      <c r="F1898" s="6">
        <v>41031</v>
      </c>
      <c r="G1898" s="5">
        <v>0</v>
      </c>
    </row>
    <row r="1899" spans="1:7" x14ac:dyDescent="0.25">
      <c r="A1899" s="1">
        <v>82814</v>
      </c>
      <c r="B1899" s="1" t="s">
        <v>2570</v>
      </c>
      <c r="C1899">
        <v>805</v>
      </c>
      <c r="D1899" s="1">
        <v>1</v>
      </c>
      <c r="E1899" s="1" t="s">
        <v>2638</v>
      </c>
      <c r="F1899" s="6">
        <v>41071</v>
      </c>
      <c r="G1899" s="5">
        <v>0</v>
      </c>
    </row>
    <row r="1900" spans="1:7" x14ac:dyDescent="0.25">
      <c r="A1900" s="1">
        <v>88152</v>
      </c>
      <c r="B1900" s="1" t="s">
        <v>2570</v>
      </c>
      <c r="C1900">
        <v>805</v>
      </c>
      <c r="D1900" s="1">
        <v>1</v>
      </c>
      <c r="E1900" s="1" t="s">
        <v>2638</v>
      </c>
      <c r="F1900" s="6">
        <v>41624</v>
      </c>
      <c r="G1900" s="5">
        <v>29500</v>
      </c>
    </row>
    <row r="1901" spans="1:7" x14ac:dyDescent="0.25">
      <c r="A1901" s="1">
        <v>90321</v>
      </c>
      <c r="B1901" s="1" t="s">
        <v>2570</v>
      </c>
      <c r="C1901">
        <v>805</v>
      </c>
      <c r="D1901" s="1">
        <v>1</v>
      </c>
      <c r="E1901" s="1" t="s">
        <v>2608</v>
      </c>
      <c r="F1901" s="6">
        <v>41828</v>
      </c>
      <c r="G1901" s="5">
        <v>0</v>
      </c>
    </row>
    <row r="1902" spans="1:7" x14ac:dyDescent="0.25">
      <c r="A1902" s="1">
        <v>92849</v>
      </c>
      <c r="B1902" s="1" t="s">
        <v>2570</v>
      </c>
      <c r="C1902">
        <v>805</v>
      </c>
      <c r="D1902" s="1">
        <v>1</v>
      </c>
      <c r="E1902" s="1" t="s">
        <v>2606</v>
      </c>
      <c r="F1902" s="6">
        <v>42068</v>
      </c>
      <c r="G1902" s="5">
        <v>0</v>
      </c>
    </row>
    <row r="1903" spans="1:7" x14ac:dyDescent="0.25">
      <c r="A1903" s="1">
        <v>94408</v>
      </c>
      <c r="B1903" s="1" t="s">
        <v>2570</v>
      </c>
      <c r="C1903">
        <v>805</v>
      </c>
      <c r="D1903" s="1">
        <v>1</v>
      </c>
      <c r="E1903" s="1" t="s">
        <v>2520</v>
      </c>
      <c r="F1903" s="6">
        <v>42229</v>
      </c>
      <c r="G1903" s="5">
        <v>0</v>
      </c>
    </row>
    <row r="1904" spans="1:7" x14ac:dyDescent="0.25">
      <c r="A1904" s="1">
        <v>96868</v>
      </c>
      <c r="B1904" s="1" t="s">
        <v>2570</v>
      </c>
      <c r="C1904">
        <v>805</v>
      </c>
      <c r="D1904" s="1">
        <v>1</v>
      </c>
      <c r="E1904" s="1" t="s">
        <v>2520</v>
      </c>
      <c r="F1904" s="6">
        <v>42480</v>
      </c>
      <c r="G1904" s="5">
        <v>0</v>
      </c>
    </row>
    <row r="1905" spans="1:7" x14ac:dyDescent="0.25">
      <c r="A1905" s="1">
        <v>101252</v>
      </c>
      <c r="B1905" s="1" t="s">
        <v>2570</v>
      </c>
      <c r="C1905">
        <v>805</v>
      </c>
      <c r="D1905" s="1">
        <v>1</v>
      </c>
      <c r="E1905" s="1" t="s">
        <v>2520</v>
      </c>
      <c r="F1905" s="6">
        <v>42894</v>
      </c>
      <c r="G1905" s="5">
        <v>0</v>
      </c>
    </row>
    <row r="1906" spans="1:7" x14ac:dyDescent="0.25">
      <c r="A1906" s="1">
        <v>69472</v>
      </c>
      <c r="B1906" s="1" t="s">
        <v>2896</v>
      </c>
      <c r="C1906">
        <v>807</v>
      </c>
      <c r="D1906" s="1">
        <v>1</v>
      </c>
      <c r="E1906" s="1" t="s">
        <v>2423</v>
      </c>
      <c r="F1906" s="6">
        <v>39706</v>
      </c>
      <c r="G1906" s="5">
        <v>0</v>
      </c>
    </row>
    <row r="1907" spans="1:7" x14ac:dyDescent="0.25">
      <c r="A1907" s="1">
        <v>69470</v>
      </c>
      <c r="B1907" s="1" t="s">
        <v>2767</v>
      </c>
      <c r="C1907">
        <v>807</v>
      </c>
      <c r="D1907" s="1">
        <v>1</v>
      </c>
      <c r="E1907" s="1" t="s">
        <v>2637</v>
      </c>
      <c r="F1907" s="6">
        <v>39706</v>
      </c>
      <c r="G1907" s="5">
        <v>42000</v>
      </c>
    </row>
    <row r="1908" spans="1:7" x14ac:dyDescent="0.25">
      <c r="A1908" s="1">
        <v>69468</v>
      </c>
      <c r="B1908" s="1" t="s">
        <v>2767</v>
      </c>
      <c r="C1908">
        <v>807</v>
      </c>
      <c r="D1908" s="1">
        <v>1</v>
      </c>
      <c r="E1908" s="1" t="s">
        <v>2637</v>
      </c>
      <c r="F1908" s="6">
        <v>39706</v>
      </c>
      <c r="G1908" s="5">
        <v>42000</v>
      </c>
    </row>
    <row r="1909" spans="1:7" x14ac:dyDescent="0.25">
      <c r="A1909" s="1">
        <v>74595</v>
      </c>
      <c r="B1909" s="1" t="s">
        <v>2767</v>
      </c>
      <c r="C1909">
        <v>807</v>
      </c>
      <c r="D1909" s="1">
        <v>1</v>
      </c>
      <c r="E1909" s="1" t="s">
        <v>2477</v>
      </c>
      <c r="F1909" s="6">
        <v>40240</v>
      </c>
      <c r="G1909" s="5">
        <v>0</v>
      </c>
    </row>
    <row r="1910" spans="1:7" x14ac:dyDescent="0.25">
      <c r="A1910" s="1">
        <v>78074</v>
      </c>
      <c r="B1910" s="1" t="s">
        <v>2767</v>
      </c>
      <c r="C1910">
        <v>807</v>
      </c>
      <c r="D1910" s="1">
        <v>1</v>
      </c>
      <c r="E1910" s="1" t="s">
        <v>2637</v>
      </c>
      <c r="F1910" s="6">
        <v>40616</v>
      </c>
      <c r="G1910" s="5">
        <v>0</v>
      </c>
    </row>
    <row r="1911" spans="1:7" x14ac:dyDescent="0.25">
      <c r="A1911" s="1">
        <v>81894</v>
      </c>
      <c r="B1911" s="1" t="s">
        <v>2767</v>
      </c>
      <c r="C1911">
        <v>807</v>
      </c>
      <c r="D1911" s="1">
        <v>1</v>
      </c>
      <c r="E1911" s="1" t="s">
        <v>2536</v>
      </c>
      <c r="F1911" s="6">
        <v>40980</v>
      </c>
      <c r="G1911" s="5">
        <v>0</v>
      </c>
    </row>
    <row r="1912" spans="1:7" x14ac:dyDescent="0.25">
      <c r="A1912" s="1">
        <v>70036</v>
      </c>
      <c r="B1912" s="1" t="s">
        <v>2421</v>
      </c>
      <c r="C1912">
        <v>809</v>
      </c>
      <c r="D1912" s="1">
        <v>1</v>
      </c>
      <c r="E1912" s="1" t="s">
        <v>2737</v>
      </c>
      <c r="F1912" s="6">
        <v>39748</v>
      </c>
      <c r="G1912" s="5">
        <v>0</v>
      </c>
    </row>
    <row r="1913" spans="1:7" x14ac:dyDescent="0.25">
      <c r="A1913" s="1">
        <v>70032</v>
      </c>
      <c r="B1913" s="1" t="s">
        <v>2421</v>
      </c>
      <c r="C1913">
        <v>809</v>
      </c>
      <c r="D1913" s="1">
        <v>1</v>
      </c>
      <c r="E1913" s="1" t="s">
        <v>2737</v>
      </c>
      <c r="F1913" s="6">
        <v>39748</v>
      </c>
      <c r="G1913" s="5">
        <v>0</v>
      </c>
    </row>
    <row r="1914" spans="1:7" x14ac:dyDescent="0.25">
      <c r="A1914" s="1">
        <v>112468</v>
      </c>
      <c r="B1914" s="1" t="s">
        <v>2421</v>
      </c>
      <c r="C1914">
        <v>809</v>
      </c>
      <c r="D1914" s="1">
        <v>1</v>
      </c>
      <c r="E1914" s="1" t="s">
        <v>2419</v>
      </c>
      <c r="F1914" s="6">
        <v>44032</v>
      </c>
      <c r="G1914" s="5">
        <v>28900</v>
      </c>
    </row>
    <row r="1915" spans="1:7" x14ac:dyDescent="0.25">
      <c r="A1915" s="1">
        <v>70023</v>
      </c>
      <c r="B1915" s="1" t="s">
        <v>2420</v>
      </c>
      <c r="C1915">
        <v>810</v>
      </c>
      <c r="D1915" s="1">
        <v>1</v>
      </c>
      <c r="E1915" s="1" t="s">
        <v>2737</v>
      </c>
      <c r="F1915" s="6">
        <v>39748</v>
      </c>
      <c r="G1915" s="5">
        <v>0</v>
      </c>
    </row>
    <row r="1916" spans="1:7" x14ac:dyDescent="0.25">
      <c r="A1916" s="1">
        <v>70014</v>
      </c>
      <c r="B1916" s="1" t="s">
        <v>2420</v>
      </c>
      <c r="C1916">
        <v>810</v>
      </c>
      <c r="D1916" s="1">
        <v>1</v>
      </c>
      <c r="E1916" s="1" t="s">
        <v>2737</v>
      </c>
      <c r="F1916" s="6">
        <v>39748</v>
      </c>
      <c r="G1916" s="5">
        <v>0</v>
      </c>
    </row>
    <row r="1917" spans="1:7" x14ac:dyDescent="0.25">
      <c r="A1917" s="1">
        <v>112469</v>
      </c>
      <c r="B1917" s="1" t="s">
        <v>2420</v>
      </c>
      <c r="C1917">
        <v>810</v>
      </c>
      <c r="D1917" s="1">
        <v>1</v>
      </c>
      <c r="E1917" s="1" t="s">
        <v>2419</v>
      </c>
      <c r="F1917" s="6">
        <v>44032</v>
      </c>
      <c r="G1917" s="5">
        <v>25780</v>
      </c>
    </row>
    <row r="1918" spans="1:7" x14ac:dyDescent="0.25">
      <c r="A1918" s="1">
        <v>70028</v>
      </c>
      <c r="B1918" s="1" t="s">
        <v>2890</v>
      </c>
      <c r="C1918">
        <v>811</v>
      </c>
      <c r="D1918" s="1">
        <v>1</v>
      </c>
      <c r="E1918" s="1" t="s">
        <v>2737</v>
      </c>
      <c r="F1918" s="6">
        <v>39748</v>
      </c>
      <c r="G1918" s="5">
        <v>0</v>
      </c>
    </row>
    <row r="1919" spans="1:7" x14ac:dyDescent="0.25">
      <c r="A1919" s="1">
        <v>70019</v>
      </c>
      <c r="B1919" s="1" t="s">
        <v>2890</v>
      </c>
      <c r="C1919">
        <v>811</v>
      </c>
      <c r="D1919" s="1">
        <v>1</v>
      </c>
      <c r="E1919" s="1" t="s">
        <v>2737</v>
      </c>
      <c r="F1919" s="6">
        <v>39748</v>
      </c>
      <c r="G1919" s="5">
        <v>0</v>
      </c>
    </row>
    <row r="1920" spans="1:7" x14ac:dyDescent="0.25">
      <c r="A1920" s="1">
        <v>67591</v>
      </c>
      <c r="B1920" s="1" t="s">
        <v>2851</v>
      </c>
      <c r="C1920">
        <v>814</v>
      </c>
      <c r="D1920" s="1">
        <v>1</v>
      </c>
      <c r="E1920" s="1" t="s">
        <v>2608</v>
      </c>
      <c r="F1920" s="6">
        <v>39850</v>
      </c>
      <c r="G1920" s="5">
        <v>0</v>
      </c>
    </row>
    <row r="1921" spans="1:7" x14ac:dyDescent="0.25">
      <c r="A1921" s="1">
        <v>72855</v>
      </c>
      <c r="B1921" s="1" t="s">
        <v>2851</v>
      </c>
      <c r="C1921">
        <v>814</v>
      </c>
      <c r="D1921" s="1">
        <v>1</v>
      </c>
      <c r="E1921" s="1" t="s">
        <v>2608</v>
      </c>
      <c r="F1921" s="6">
        <v>40073</v>
      </c>
      <c r="G1921" s="5">
        <v>0</v>
      </c>
    </row>
    <row r="1922" spans="1:7" x14ac:dyDescent="0.25">
      <c r="A1922" s="1">
        <v>73433</v>
      </c>
      <c r="B1922" s="1" t="s">
        <v>2851</v>
      </c>
      <c r="C1922">
        <v>814</v>
      </c>
      <c r="D1922" s="1">
        <v>1</v>
      </c>
      <c r="E1922" s="1" t="s">
        <v>2608</v>
      </c>
      <c r="F1922" s="6">
        <v>40140</v>
      </c>
      <c r="G1922" s="5">
        <v>0</v>
      </c>
    </row>
    <row r="1923" spans="1:7" x14ac:dyDescent="0.25">
      <c r="A1923" s="1">
        <v>69156</v>
      </c>
      <c r="B1923" s="1" t="s">
        <v>2630</v>
      </c>
      <c r="C1923">
        <v>815</v>
      </c>
      <c r="D1923" s="1">
        <v>1</v>
      </c>
      <c r="E1923" s="1" t="s">
        <v>2631</v>
      </c>
      <c r="F1923" s="6">
        <v>39678</v>
      </c>
      <c r="G1923" s="5">
        <v>0</v>
      </c>
    </row>
    <row r="1924" spans="1:7" x14ac:dyDescent="0.25">
      <c r="A1924" s="1">
        <v>94086</v>
      </c>
      <c r="B1924" s="1" t="s">
        <v>2630</v>
      </c>
      <c r="C1924">
        <v>815</v>
      </c>
      <c r="D1924" s="1">
        <v>1</v>
      </c>
      <c r="E1924" s="1" t="s">
        <v>2631</v>
      </c>
      <c r="F1924" s="6">
        <v>42201</v>
      </c>
      <c r="G1924" s="5">
        <v>19500</v>
      </c>
    </row>
    <row r="1925" spans="1:7" x14ac:dyDescent="0.25">
      <c r="A1925" s="1">
        <v>69891</v>
      </c>
      <c r="B1925" s="1" t="s">
        <v>2892</v>
      </c>
      <c r="C1925">
        <v>816</v>
      </c>
      <c r="D1925" s="1">
        <v>1</v>
      </c>
      <c r="E1925" s="1" t="s">
        <v>2893</v>
      </c>
      <c r="F1925" s="6">
        <v>39738</v>
      </c>
      <c r="G1925" s="5">
        <v>0</v>
      </c>
    </row>
    <row r="1926" spans="1:7" x14ac:dyDescent="0.25">
      <c r="A1926" s="1">
        <v>71110</v>
      </c>
      <c r="B1926" s="1" t="s">
        <v>2629</v>
      </c>
      <c r="C1926">
        <v>817</v>
      </c>
      <c r="D1926" s="1">
        <v>1</v>
      </c>
      <c r="E1926" s="1" t="s">
        <v>2638</v>
      </c>
      <c r="F1926" s="6">
        <v>39861</v>
      </c>
      <c r="G1926" s="5">
        <v>0</v>
      </c>
    </row>
    <row r="1927" spans="1:7" x14ac:dyDescent="0.25">
      <c r="A1927" s="1">
        <v>71461</v>
      </c>
      <c r="B1927" s="1" t="s">
        <v>2629</v>
      </c>
      <c r="C1927">
        <v>817</v>
      </c>
      <c r="D1927" s="1">
        <v>1</v>
      </c>
      <c r="E1927" s="1" t="s">
        <v>2824</v>
      </c>
      <c r="F1927" s="6">
        <v>39895</v>
      </c>
      <c r="G1927" s="5">
        <v>0</v>
      </c>
    </row>
    <row r="1928" spans="1:7" x14ac:dyDescent="0.25">
      <c r="A1928" s="1">
        <v>73272</v>
      </c>
      <c r="B1928" s="1" t="s">
        <v>2629</v>
      </c>
      <c r="C1928">
        <v>817</v>
      </c>
      <c r="D1928" s="1">
        <v>1</v>
      </c>
      <c r="E1928" s="1" t="s">
        <v>2638</v>
      </c>
      <c r="F1928" s="6">
        <v>40121</v>
      </c>
      <c r="G1928" s="5">
        <v>0</v>
      </c>
    </row>
    <row r="1929" spans="1:7" x14ac:dyDescent="0.25">
      <c r="A1929" s="1">
        <v>75481</v>
      </c>
      <c r="B1929" s="1" t="s">
        <v>2629</v>
      </c>
      <c r="C1929">
        <v>817</v>
      </c>
      <c r="D1929" s="1">
        <v>1</v>
      </c>
      <c r="E1929" s="1" t="s">
        <v>2452</v>
      </c>
      <c r="F1929" s="6">
        <v>40359</v>
      </c>
      <c r="G1929" s="5">
        <v>0</v>
      </c>
    </row>
    <row r="1930" spans="1:7" x14ac:dyDescent="0.25">
      <c r="A1930" s="1">
        <v>76103</v>
      </c>
      <c r="B1930" s="1" t="s">
        <v>2629</v>
      </c>
      <c r="C1930">
        <v>817</v>
      </c>
      <c r="D1930" s="1">
        <v>1</v>
      </c>
      <c r="E1930" s="1" t="s">
        <v>2608</v>
      </c>
      <c r="F1930" s="6">
        <v>40421</v>
      </c>
      <c r="G1930" s="5">
        <v>0</v>
      </c>
    </row>
    <row r="1931" spans="1:7" x14ac:dyDescent="0.25">
      <c r="A1931" s="1">
        <v>76094</v>
      </c>
      <c r="B1931" s="1" t="s">
        <v>2629</v>
      </c>
      <c r="C1931">
        <v>817</v>
      </c>
      <c r="D1931" s="1">
        <v>1</v>
      </c>
      <c r="E1931" s="1" t="s">
        <v>2608</v>
      </c>
      <c r="F1931" s="6">
        <v>40421</v>
      </c>
      <c r="G1931" s="5">
        <v>0</v>
      </c>
    </row>
    <row r="1932" spans="1:7" x14ac:dyDescent="0.25">
      <c r="A1932" s="1">
        <v>76085</v>
      </c>
      <c r="B1932" s="1" t="s">
        <v>2629</v>
      </c>
      <c r="C1932">
        <v>817</v>
      </c>
      <c r="D1932" s="1">
        <v>1</v>
      </c>
      <c r="E1932" s="1" t="s">
        <v>2608</v>
      </c>
      <c r="F1932" s="6">
        <v>40421</v>
      </c>
      <c r="G1932" s="5">
        <v>0</v>
      </c>
    </row>
    <row r="1933" spans="1:7" x14ac:dyDescent="0.25">
      <c r="A1933" s="1">
        <v>76076</v>
      </c>
      <c r="B1933" s="1" t="s">
        <v>2629</v>
      </c>
      <c r="C1933">
        <v>817</v>
      </c>
      <c r="D1933" s="1">
        <v>1</v>
      </c>
      <c r="E1933" s="1" t="s">
        <v>2608</v>
      </c>
      <c r="F1933" s="6">
        <v>40421</v>
      </c>
      <c r="G1933" s="5">
        <v>0</v>
      </c>
    </row>
    <row r="1934" spans="1:7" x14ac:dyDescent="0.25">
      <c r="A1934" s="1">
        <v>76066</v>
      </c>
      <c r="B1934" s="1" t="s">
        <v>2629</v>
      </c>
      <c r="C1934">
        <v>817</v>
      </c>
      <c r="D1934" s="1">
        <v>1</v>
      </c>
      <c r="E1934" s="1" t="s">
        <v>2608</v>
      </c>
      <c r="F1934" s="6">
        <v>40421</v>
      </c>
      <c r="G1934" s="5">
        <v>0</v>
      </c>
    </row>
    <row r="1935" spans="1:7" x14ac:dyDescent="0.25">
      <c r="A1935" s="1">
        <v>76109</v>
      </c>
      <c r="B1935" s="1" t="s">
        <v>2819</v>
      </c>
      <c r="C1935">
        <v>817</v>
      </c>
      <c r="D1935" s="1">
        <v>1</v>
      </c>
      <c r="E1935" s="1" t="s">
        <v>2611</v>
      </c>
      <c r="F1935" s="6">
        <v>40421</v>
      </c>
      <c r="G1935" s="5">
        <v>0</v>
      </c>
    </row>
    <row r="1936" spans="1:7" x14ac:dyDescent="0.25">
      <c r="A1936" s="1">
        <v>78701</v>
      </c>
      <c r="B1936" s="1" t="s">
        <v>2629</v>
      </c>
      <c r="C1936">
        <v>817</v>
      </c>
      <c r="D1936" s="1">
        <v>1</v>
      </c>
      <c r="E1936" s="1" t="s">
        <v>2608</v>
      </c>
      <c r="F1936" s="6">
        <v>40667</v>
      </c>
      <c r="G1936" s="5">
        <v>0</v>
      </c>
    </row>
    <row r="1937" spans="1:7" x14ac:dyDescent="0.25">
      <c r="A1937" s="1">
        <v>78691</v>
      </c>
      <c r="B1937" s="1" t="s">
        <v>2629</v>
      </c>
      <c r="C1937">
        <v>817</v>
      </c>
      <c r="D1937" s="1">
        <v>1</v>
      </c>
      <c r="E1937" s="1" t="s">
        <v>2608</v>
      </c>
      <c r="F1937" s="6">
        <v>40667</v>
      </c>
      <c r="G1937" s="5">
        <v>0</v>
      </c>
    </row>
    <row r="1938" spans="1:7" x14ac:dyDescent="0.25">
      <c r="A1938" s="1">
        <v>78681</v>
      </c>
      <c r="B1938" s="1" t="s">
        <v>2629</v>
      </c>
      <c r="C1938">
        <v>817</v>
      </c>
      <c r="D1938" s="1">
        <v>1</v>
      </c>
      <c r="E1938" s="1" t="s">
        <v>2608</v>
      </c>
      <c r="F1938" s="6">
        <v>40667</v>
      </c>
      <c r="G1938" s="5">
        <v>0</v>
      </c>
    </row>
    <row r="1939" spans="1:7" x14ac:dyDescent="0.25">
      <c r="A1939" s="1">
        <v>78671</v>
      </c>
      <c r="B1939" s="1" t="s">
        <v>2629</v>
      </c>
      <c r="C1939">
        <v>817</v>
      </c>
      <c r="D1939" s="1">
        <v>1</v>
      </c>
      <c r="E1939" s="1" t="s">
        <v>2608</v>
      </c>
      <c r="F1939" s="6">
        <v>40667</v>
      </c>
      <c r="G1939" s="5">
        <v>0</v>
      </c>
    </row>
    <row r="1940" spans="1:7" x14ac:dyDescent="0.25">
      <c r="A1940" s="1">
        <v>78661</v>
      </c>
      <c r="B1940" s="1" t="s">
        <v>2629</v>
      </c>
      <c r="C1940">
        <v>817</v>
      </c>
      <c r="D1940" s="1">
        <v>1</v>
      </c>
      <c r="E1940" s="1" t="s">
        <v>2608</v>
      </c>
      <c r="F1940" s="6">
        <v>40667</v>
      </c>
      <c r="G1940" s="5">
        <v>0</v>
      </c>
    </row>
    <row r="1941" spans="1:7" x14ac:dyDescent="0.25">
      <c r="A1941" s="1">
        <v>81085</v>
      </c>
      <c r="B1941" s="1" t="s">
        <v>2629</v>
      </c>
      <c r="C1941">
        <v>817</v>
      </c>
      <c r="D1941" s="1">
        <v>1</v>
      </c>
      <c r="E1941" s="1" t="s">
        <v>2426</v>
      </c>
      <c r="F1941" s="6">
        <v>40918</v>
      </c>
      <c r="G1941" s="5">
        <v>24000</v>
      </c>
    </row>
    <row r="1942" spans="1:7" x14ac:dyDescent="0.25">
      <c r="A1942" s="1">
        <v>81448</v>
      </c>
      <c r="B1942" s="1" t="s">
        <v>2629</v>
      </c>
      <c r="C1942">
        <v>817</v>
      </c>
      <c r="D1942" s="1">
        <v>1</v>
      </c>
      <c r="E1942" s="1" t="s">
        <v>2457</v>
      </c>
      <c r="F1942" s="6">
        <v>40942</v>
      </c>
      <c r="G1942" s="5">
        <v>0</v>
      </c>
    </row>
    <row r="1943" spans="1:7" x14ac:dyDescent="0.25">
      <c r="A1943" s="1">
        <v>84390</v>
      </c>
      <c r="B1943" s="1" t="s">
        <v>2629</v>
      </c>
      <c r="C1943">
        <v>817</v>
      </c>
      <c r="D1943" s="1">
        <v>1</v>
      </c>
      <c r="E1943" s="1" t="s">
        <v>2452</v>
      </c>
      <c r="F1943" s="6">
        <v>41233</v>
      </c>
      <c r="G1943" s="5">
        <v>0</v>
      </c>
    </row>
    <row r="1944" spans="1:7" x14ac:dyDescent="0.25">
      <c r="A1944" s="1">
        <v>85704</v>
      </c>
      <c r="B1944" s="1" t="s">
        <v>2629</v>
      </c>
      <c r="C1944">
        <v>817</v>
      </c>
      <c r="D1944" s="1">
        <v>1</v>
      </c>
      <c r="E1944" s="1" t="s">
        <v>2423</v>
      </c>
      <c r="F1944" s="6">
        <v>41382</v>
      </c>
      <c r="G1944" s="5">
        <v>0</v>
      </c>
    </row>
    <row r="1945" spans="1:7" x14ac:dyDescent="0.25">
      <c r="A1945" s="1">
        <v>85904</v>
      </c>
      <c r="B1945" s="1" t="s">
        <v>2629</v>
      </c>
      <c r="C1945">
        <v>817</v>
      </c>
      <c r="D1945" s="1">
        <v>1</v>
      </c>
      <c r="E1945" s="1" t="s">
        <v>2638</v>
      </c>
      <c r="F1945" s="6">
        <v>41402</v>
      </c>
      <c r="G1945" s="5">
        <v>22000</v>
      </c>
    </row>
    <row r="1946" spans="1:7" x14ac:dyDescent="0.25">
      <c r="A1946" s="1">
        <v>86245</v>
      </c>
      <c r="B1946" s="1" t="s">
        <v>2629</v>
      </c>
      <c r="C1946">
        <v>817</v>
      </c>
      <c r="D1946" s="1">
        <v>1</v>
      </c>
      <c r="E1946" s="1" t="s">
        <v>2426</v>
      </c>
      <c r="F1946" s="6">
        <v>41431</v>
      </c>
      <c r="G1946" s="5">
        <v>0</v>
      </c>
    </row>
    <row r="1947" spans="1:7" x14ac:dyDescent="0.25">
      <c r="A1947" s="1">
        <v>89077</v>
      </c>
      <c r="B1947" s="1" t="s">
        <v>2629</v>
      </c>
      <c r="C1947">
        <v>817</v>
      </c>
      <c r="D1947" s="1">
        <v>1</v>
      </c>
      <c r="E1947" s="1" t="s">
        <v>2452</v>
      </c>
      <c r="F1947" s="6">
        <v>41710</v>
      </c>
      <c r="G1947" s="5">
        <v>0</v>
      </c>
    </row>
    <row r="1948" spans="1:7" x14ac:dyDescent="0.25">
      <c r="A1948" s="1">
        <v>94859</v>
      </c>
      <c r="B1948" s="1" t="s">
        <v>2623</v>
      </c>
      <c r="C1948">
        <v>817</v>
      </c>
      <c r="D1948" s="1">
        <v>1</v>
      </c>
      <c r="E1948" s="1" t="s">
        <v>2624</v>
      </c>
      <c r="F1948" s="6">
        <v>42276</v>
      </c>
      <c r="G1948" s="5">
        <v>34000</v>
      </c>
    </row>
    <row r="1949" spans="1:7" x14ac:dyDescent="0.25">
      <c r="A1949" s="1">
        <v>94180</v>
      </c>
      <c r="B1949" s="1" t="s">
        <v>2629</v>
      </c>
      <c r="C1949">
        <v>817</v>
      </c>
      <c r="D1949" s="1">
        <v>1</v>
      </c>
      <c r="E1949" s="1" t="s">
        <v>2419</v>
      </c>
      <c r="F1949" s="6">
        <v>43363</v>
      </c>
      <c r="G1949" s="5">
        <v>38400</v>
      </c>
    </row>
    <row r="1950" spans="1:7" x14ac:dyDescent="0.25">
      <c r="A1950" s="1">
        <v>71034</v>
      </c>
      <c r="B1950" s="1" t="s">
        <v>2885</v>
      </c>
      <c r="C1950">
        <v>818</v>
      </c>
      <c r="D1950" s="1">
        <v>1</v>
      </c>
      <c r="E1950" s="1" t="s">
        <v>2886</v>
      </c>
      <c r="F1950" s="6">
        <v>39853</v>
      </c>
      <c r="G1950" s="5">
        <v>32000</v>
      </c>
    </row>
    <row r="1951" spans="1:7" x14ac:dyDescent="0.25">
      <c r="A1951" s="1">
        <v>71437</v>
      </c>
      <c r="B1951" s="1" t="s">
        <v>2841</v>
      </c>
      <c r="C1951">
        <v>819</v>
      </c>
      <c r="D1951" s="1">
        <v>1</v>
      </c>
      <c r="E1951" s="1" t="s">
        <v>2423</v>
      </c>
      <c r="F1951" s="6">
        <v>39892</v>
      </c>
      <c r="G1951" s="5">
        <v>0</v>
      </c>
    </row>
    <row r="1952" spans="1:7" x14ac:dyDescent="0.25">
      <c r="A1952" s="1">
        <v>74981</v>
      </c>
      <c r="B1952" s="1" t="s">
        <v>2841</v>
      </c>
      <c r="C1952">
        <v>819</v>
      </c>
      <c r="D1952" s="1">
        <v>1</v>
      </c>
      <c r="E1952" s="1" t="s">
        <v>2483</v>
      </c>
      <c r="F1952" s="6">
        <v>40302</v>
      </c>
      <c r="G1952" s="5">
        <v>29000</v>
      </c>
    </row>
    <row r="1953" spans="1:7" x14ac:dyDescent="0.25">
      <c r="A1953" s="1">
        <v>71724</v>
      </c>
      <c r="B1953" s="1" t="s">
        <v>2424</v>
      </c>
      <c r="C1953">
        <v>822</v>
      </c>
      <c r="D1953" s="1">
        <v>1</v>
      </c>
      <c r="E1953" s="1" t="s">
        <v>2716</v>
      </c>
      <c r="F1953" s="6">
        <v>39925</v>
      </c>
      <c r="G1953" s="5">
        <v>0</v>
      </c>
    </row>
    <row r="1954" spans="1:7" x14ac:dyDescent="0.25">
      <c r="A1954" s="1">
        <v>71719</v>
      </c>
      <c r="B1954" s="1" t="s">
        <v>2424</v>
      </c>
      <c r="C1954">
        <v>822</v>
      </c>
      <c r="D1954" s="1">
        <v>1</v>
      </c>
      <c r="E1954" s="1" t="s">
        <v>2716</v>
      </c>
      <c r="F1954" s="6">
        <v>39925</v>
      </c>
      <c r="G1954" s="5">
        <v>0</v>
      </c>
    </row>
    <row r="1955" spans="1:7" x14ac:dyDescent="0.25">
      <c r="A1955" s="1">
        <v>72722</v>
      </c>
      <c r="B1955" s="1" t="s">
        <v>2424</v>
      </c>
      <c r="C1955">
        <v>822</v>
      </c>
      <c r="D1955" s="1">
        <v>1</v>
      </c>
      <c r="E1955" s="1" t="s">
        <v>2716</v>
      </c>
      <c r="F1955" s="6">
        <v>40057</v>
      </c>
      <c r="G1955" s="5">
        <v>0</v>
      </c>
    </row>
    <row r="1956" spans="1:7" x14ac:dyDescent="0.25">
      <c r="A1956" s="1">
        <v>72715</v>
      </c>
      <c r="B1956" s="1" t="s">
        <v>2424</v>
      </c>
      <c r="C1956">
        <v>822</v>
      </c>
      <c r="D1956" s="1">
        <v>1</v>
      </c>
      <c r="E1956" s="1" t="s">
        <v>2716</v>
      </c>
      <c r="F1956" s="6">
        <v>40057</v>
      </c>
      <c r="G1956" s="5">
        <v>0</v>
      </c>
    </row>
    <row r="1957" spans="1:7" x14ac:dyDescent="0.25">
      <c r="A1957" s="1">
        <v>96301</v>
      </c>
      <c r="B1957" s="1" t="s">
        <v>2424</v>
      </c>
      <c r="C1957">
        <v>822</v>
      </c>
      <c r="D1957" s="1">
        <v>1</v>
      </c>
      <c r="E1957" s="1" t="s">
        <v>2611</v>
      </c>
      <c r="F1957" s="6">
        <v>42426</v>
      </c>
      <c r="G1957" s="5">
        <v>42630</v>
      </c>
    </row>
    <row r="1958" spans="1:7" x14ac:dyDescent="0.25">
      <c r="A1958" s="1">
        <v>99214</v>
      </c>
      <c r="B1958" s="1" t="s">
        <v>2424</v>
      </c>
      <c r="C1958">
        <v>822</v>
      </c>
      <c r="D1958" s="1">
        <v>1</v>
      </c>
      <c r="E1958" s="1" t="s">
        <v>2582</v>
      </c>
      <c r="F1958" s="6">
        <v>42720</v>
      </c>
      <c r="G1958" s="5">
        <v>47530</v>
      </c>
    </row>
    <row r="1959" spans="1:7" x14ac:dyDescent="0.25">
      <c r="A1959" s="1">
        <v>108322</v>
      </c>
      <c r="B1959" s="1" t="s">
        <v>2424</v>
      </c>
      <c r="C1959">
        <v>822</v>
      </c>
      <c r="D1959" s="1">
        <v>1</v>
      </c>
      <c r="E1959" s="1" t="s">
        <v>2419</v>
      </c>
      <c r="F1959" s="6">
        <v>43601</v>
      </c>
      <c r="G1959" s="5">
        <v>49000</v>
      </c>
    </row>
    <row r="1960" spans="1:7" x14ac:dyDescent="0.25">
      <c r="A1960" s="1">
        <v>112359</v>
      </c>
      <c r="B1960" s="1" t="s">
        <v>2424</v>
      </c>
      <c r="C1960">
        <v>822</v>
      </c>
      <c r="D1960" s="1">
        <v>1</v>
      </c>
      <c r="E1960" s="1" t="s">
        <v>2419</v>
      </c>
      <c r="F1960" s="6">
        <v>44022</v>
      </c>
      <c r="G1960" s="5">
        <v>0</v>
      </c>
    </row>
    <row r="1961" spans="1:7" x14ac:dyDescent="0.25">
      <c r="A1961" s="1">
        <v>72765</v>
      </c>
      <c r="B1961" s="1" t="s">
        <v>2859</v>
      </c>
      <c r="C1961">
        <v>823</v>
      </c>
      <c r="D1961" s="1">
        <v>1</v>
      </c>
      <c r="E1961" s="1" t="s">
        <v>2860</v>
      </c>
      <c r="F1961" s="6">
        <v>39871</v>
      </c>
      <c r="G1961" s="5">
        <v>0</v>
      </c>
    </row>
    <row r="1962" spans="1:7" x14ac:dyDescent="0.25">
      <c r="A1962" s="1">
        <v>71190</v>
      </c>
      <c r="B1962" s="1" t="s">
        <v>2884</v>
      </c>
      <c r="C1962">
        <v>824</v>
      </c>
      <c r="D1962" s="1">
        <v>1</v>
      </c>
      <c r="E1962" s="1" t="s">
        <v>2860</v>
      </c>
      <c r="F1962" s="6">
        <v>39871</v>
      </c>
      <c r="G1962" s="5">
        <v>0</v>
      </c>
    </row>
    <row r="1963" spans="1:7" x14ac:dyDescent="0.25">
      <c r="A1963" s="1">
        <v>88416</v>
      </c>
      <c r="B1963" s="1" t="s">
        <v>2684</v>
      </c>
      <c r="C1963">
        <v>825</v>
      </c>
      <c r="D1963" s="1">
        <v>1</v>
      </c>
      <c r="E1963" s="1" t="s">
        <v>2483</v>
      </c>
      <c r="F1963" s="6">
        <v>41655</v>
      </c>
      <c r="G1963" s="5">
        <v>0</v>
      </c>
    </row>
    <row r="1964" spans="1:7" x14ac:dyDescent="0.25">
      <c r="A1964" s="1">
        <v>71906</v>
      </c>
      <c r="B1964" s="1" t="s">
        <v>2871</v>
      </c>
      <c r="C1964">
        <v>826</v>
      </c>
      <c r="D1964" s="1">
        <v>1</v>
      </c>
      <c r="E1964" s="1" t="s">
        <v>2872</v>
      </c>
      <c r="F1964" s="6">
        <v>39952</v>
      </c>
      <c r="G1964" s="5">
        <v>30000</v>
      </c>
    </row>
    <row r="1965" spans="1:7" x14ac:dyDescent="0.25">
      <c r="A1965" s="1">
        <v>71743</v>
      </c>
      <c r="B1965" s="1" t="s">
        <v>2877</v>
      </c>
      <c r="C1965">
        <v>827</v>
      </c>
      <c r="D1965" s="1">
        <v>1</v>
      </c>
      <c r="E1965" s="1" t="s">
        <v>2638</v>
      </c>
      <c r="F1965" s="6">
        <v>39926</v>
      </c>
      <c r="G1965" s="5">
        <v>0</v>
      </c>
    </row>
    <row r="1966" spans="1:7" x14ac:dyDescent="0.25">
      <c r="A1966" s="1">
        <v>71849</v>
      </c>
      <c r="B1966" s="1" t="s">
        <v>2875</v>
      </c>
      <c r="C1966">
        <v>828</v>
      </c>
      <c r="D1966" s="1">
        <v>1</v>
      </c>
      <c r="E1966" s="1" t="s">
        <v>2876</v>
      </c>
      <c r="F1966" s="6">
        <v>40022</v>
      </c>
      <c r="G1966" s="5">
        <v>0</v>
      </c>
    </row>
    <row r="1967" spans="1:7" x14ac:dyDescent="0.25">
      <c r="A1967" s="1">
        <v>71870</v>
      </c>
      <c r="B1967" s="1" t="s">
        <v>2874</v>
      </c>
      <c r="C1967">
        <v>829</v>
      </c>
      <c r="D1967" s="1">
        <v>1</v>
      </c>
      <c r="E1967" s="1" t="s">
        <v>2599</v>
      </c>
      <c r="F1967" s="6">
        <v>39944</v>
      </c>
      <c r="G1967" s="5">
        <v>0</v>
      </c>
    </row>
    <row r="1968" spans="1:7" x14ac:dyDescent="0.25">
      <c r="A1968" s="1">
        <v>71867</v>
      </c>
      <c r="B1968" s="1" t="s">
        <v>2874</v>
      </c>
      <c r="C1968">
        <v>829</v>
      </c>
      <c r="D1968" s="1">
        <v>1</v>
      </c>
      <c r="E1968" s="1" t="s">
        <v>2599</v>
      </c>
      <c r="F1968" s="6">
        <v>39944</v>
      </c>
      <c r="G1968" s="5">
        <v>0</v>
      </c>
    </row>
    <row r="1969" spans="1:7" x14ac:dyDescent="0.25">
      <c r="A1969" s="1">
        <v>72099</v>
      </c>
      <c r="B1969" s="1" t="s">
        <v>2870</v>
      </c>
      <c r="C1969">
        <v>830</v>
      </c>
      <c r="D1969" s="1">
        <v>1</v>
      </c>
      <c r="E1969" s="1" t="s">
        <v>2869</v>
      </c>
      <c r="F1969" s="6">
        <v>39979</v>
      </c>
      <c r="G1969" s="5">
        <v>0</v>
      </c>
    </row>
    <row r="1970" spans="1:7" x14ac:dyDescent="0.25">
      <c r="A1970" s="1">
        <v>72454</v>
      </c>
      <c r="B1970" s="1" t="s">
        <v>2797</v>
      </c>
      <c r="C1970">
        <v>831</v>
      </c>
      <c r="D1970" s="1">
        <v>1</v>
      </c>
      <c r="E1970" s="1" t="s">
        <v>2423</v>
      </c>
      <c r="F1970" s="6">
        <v>40021</v>
      </c>
      <c r="G1970" s="5">
        <v>0</v>
      </c>
    </row>
    <row r="1971" spans="1:7" x14ac:dyDescent="0.25">
      <c r="A1971" s="1">
        <v>78745</v>
      </c>
      <c r="B1971" s="1" t="s">
        <v>2797</v>
      </c>
      <c r="C1971">
        <v>831</v>
      </c>
      <c r="D1971" s="1">
        <v>1</v>
      </c>
      <c r="E1971" s="1" t="s">
        <v>2703</v>
      </c>
      <c r="F1971" s="6">
        <v>40669</v>
      </c>
      <c r="G1971" s="5">
        <v>0</v>
      </c>
    </row>
    <row r="1972" spans="1:7" x14ac:dyDescent="0.25">
      <c r="A1972" s="1">
        <v>72577</v>
      </c>
      <c r="B1972" s="1" t="s">
        <v>2862</v>
      </c>
      <c r="C1972">
        <v>832</v>
      </c>
      <c r="D1972" s="1">
        <v>1</v>
      </c>
      <c r="E1972" s="1" t="s">
        <v>2638</v>
      </c>
      <c r="F1972" s="6">
        <v>40044</v>
      </c>
      <c r="G1972" s="5">
        <v>0</v>
      </c>
    </row>
    <row r="1973" spans="1:7" x14ac:dyDescent="0.25">
      <c r="A1973" s="1">
        <v>73067</v>
      </c>
      <c r="B1973" s="1" t="s">
        <v>2855</v>
      </c>
      <c r="C1973">
        <v>832</v>
      </c>
      <c r="D1973" s="1">
        <v>1</v>
      </c>
      <c r="E1973" s="1" t="s">
        <v>2423</v>
      </c>
      <c r="F1973" s="6">
        <v>40101</v>
      </c>
      <c r="G1973" s="5">
        <v>0</v>
      </c>
    </row>
    <row r="1974" spans="1:7" x14ac:dyDescent="0.25">
      <c r="A1974" s="1">
        <v>82310</v>
      </c>
      <c r="B1974" s="1" t="s">
        <v>2566</v>
      </c>
      <c r="C1974">
        <v>833</v>
      </c>
      <c r="D1974" s="1">
        <v>1</v>
      </c>
      <c r="E1974" s="1" t="s">
        <v>2460</v>
      </c>
      <c r="F1974" s="6">
        <v>41022</v>
      </c>
      <c r="G1974" s="5">
        <v>0</v>
      </c>
    </row>
    <row r="1975" spans="1:7" x14ac:dyDescent="0.25">
      <c r="A1975" s="1">
        <v>101659</v>
      </c>
      <c r="B1975" s="1" t="s">
        <v>2566</v>
      </c>
      <c r="C1975">
        <v>833</v>
      </c>
      <c r="D1975" s="1">
        <v>1</v>
      </c>
      <c r="E1975" s="1" t="s">
        <v>2460</v>
      </c>
      <c r="F1975" s="6">
        <v>42929</v>
      </c>
      <c r="G1975" s="5">
        <v>29500</v>
      </c>
    </row>
    <row r="1976" spans="1:7" x14ac:dyDescent="0.25">
      <c r="A1976" s="1">
        <v>73055</v>
      </c>
      <c r="B1976" s="1" t="s">
        <v>2857</v>
      </c>
      <c r="C1976">
        <v>835</v>
      </c>
      <c r="D1976" s="1">
        <v>1</v>
      </c>
      <c r="E1976" s="1" t="s">
        <v>2423</v>
      </c>
      <c r="F1976" s="6">
        <v>40099</v>
      </c>
      <c r="G1976" s="5">
        <v>0</v>
      </c>
    </row>
    <row r="1977" spans="1:7" x14ac:dyDescent="0.25">
      <c r="A1977" s="1">
        <v>73247</v>
      </c>
      <c r="B1977" s="1" t="s">
        <v>2853</v>
      </c>
      <c r="C1977">
        <v>837</v>
      </c>
      <c r="D1977" s="1">
        <v>1</v>
      </c>
      <c r="E1977" s="1" t="s">
        <v>2846</v>
      </c>
      <c r="F1977" s="6">
        <v>40120</v>
      </c>
      <c r="G1977" s="5">
        <v>0</v>
      </c>
    </row>
    <row r="1978" spans="1:7" x14ac:dyDescent="0.25">
      <c r="A1978" s="1">
        <v>72494</v>
      </c>
      <c r="B1978" s="1" t="s">
        <v>2736</v>
      </c>
      <c r="C1978">
        <v>838</v>
      </c>
      <c r="D1978" s="1">
        <v>1</v>
      </c>
      <c r="E1978" s="1" t="s">
        <v>2638</v>
      </c>
      <c r="F1978" s="6">
        <v>40024</v>
      </c>
      <c r="G1978" s="5">
        <v>0</v>
      </c>
    </row>
    <row r="1979" spans="1:7" x14ac:dyDescent="0.25">
      <c r="A1979" s="1">
        <v>84138</v>
      </c>
      <c r="B1979" s="1" t="s">
        <v>2736</v>
      </c>
      <c r="C1979">
        <v>838</v>
      </c>
      <c r="D1979" s="1">
        <v>1</v>
      </c>
      <c r="E1979" s="1" t="s">
        <v>2737</v>
      </c>
      <c r="F1979" s="6">
        <v>41152</v>
      </c>
      <c r="G1979" s="5">
        <v>35000</v>
      </c>
    </row>
    <row r="1980" spans="1:7" x14ac:dyDescent="0.25">
      <c r="A1980" s="1">
        <v>83530</v>
      </c>
      <c r="B1980" s="1" t="s">
        <v>2736</v>
      </c>
      <c r="C1980">
        <v>838</v>
      </c>
      <c r="D1980" s="1">
        <v>1</v>
      </c>
      <c r="E1980" s="1" t="s">
        <v>2737</v>
      </c>
      <c r="F1980" s="6">
        <v>41152</v>
      </c>
      <c r="G1980" s="5">
        <v>35000</v>
      </c>
    </row>
    <row r="1981" spans="1:7" x14ac:dyDescent="0.25">
      <c r="A1981" s="1">
        <v>72109</v>
      </c>
      <c r="B1981" s="1" t="s">
        <v>2868</v>
      </c>
      <c r="C1981">
        <v>840</v>
      </c>
      <c r="D1981" s="1">
        <v>1</v>
      </c>
      <c r="E1981" s="1" t="s">
        <v>2869</v>
      </c>
      <c r="F1981" s="6">
        <v>39979</v>
      </c>
      <c r="G1981" s="5">
        <v>0</v>
      </c>
    </row>
    <row r="1982" spans="1:7" x14ac:dyDescent="0.25">
      <c r="A1982" s="1">
        <v>73629</v>
      </c>
      <c r="B1982" s="1" t="s">
        <v>2456</v>
      </c>
      <c r="C1982">
        <v>841</v>
      </c>
      <c r="D1982" s="1">
        <v>1</v>
      </c>
      <c r="E1982" s="1" t="s">
        <v>2457</v>
      </c>
      <c r="F1982" s="6">
        <v>40151</v>
      </c>
      <c r="G1982" s="5">
        <v>0</v>
      </c>
    </row>
    <row r="1983" spans="1:7" x14ac:dyDescent="0.25">
      <c r="A1983" s="1">
        <v>73620</v>
      </c>
      <c r="B1983" s="1" t="s">
        <v>2456</v>
      </c>
      <c r="C1983">
        <v>841</v>
      </c>
      <c r="D1983" s="1">
        <v>1</v>
      </c>
      <c r="E1983" s="1" t="s">
        <v>2457</v>
      </c>
      <c r="F1983" s="6">
        <v>40151</v>
      </c>
      <c r="G1983" s="5">
        <v>0</v>
      </c>
    </row>
    <row r="1984" spans="1:7" x14ac:dyDescent="0.25">
      <c r="A1984" s="1">
        <v>75616</v>
      </c>
      <c r="B1984" s="1" t="s">
        <v>2456</v>
      </c>
      <c r="C1984">
        <v>841</v>
      </c>
      <c r="D1984" s="1">
        <v>1</v>
      </c>
      <c r="E1984" s="1" t="s">
        <v>2457</v>
      </c>
      <c r="F1984" s="6">
        <v>40371</v>
      </c>
      <c r="G1984" s="5">
        <v>0</v>
      </c>
    </row>
    <row r="1985" spans="1:7" x14ac:dyDescent="0.25">
      <c r="A1985" s="1">
        <v>75607</v>
      </c>
      <c r="B1985" s="1" t="s">
        <v>2456</v>
      </c>
      <c r="C1985">
        <v>841</v>
      </c>
      <c r="D1985" s="1">
        <v>1</v>
      </c>
      <c r="E1985" s="1" t="s">
        <v>2457</v>
      </c>
      <c r="F1985" s="6">
        <v>40371</v>
      </c>
      <c r="G1985" s="5">
        <v>19000</v>
      </c>
    </row>
    <row r="1986" spans="1:7" x14ac:dyDescent="0.25">
      <c r="A1986" s="1">
        <v>75606</v>
      </c>
      <c r="B1986" s="1" t="s">
        <v>2456</v>
      </c>
      <c r="C1986">
        <v>841</v>
      </c>
      <c r="D1986" s="1">
        <v>1</v>
      </c>
      <c r="E1986" s="1" t="s">
        <v>2457</v>
      </c>
      <c r="F1986" s="6">
        <v>40371</v>
      </c>
      <c r="G1986" s="5">
        <v>19000</v>
      </c>
    </row>
    <row r="1987" spans="1:7" x14ac:dyDescent="0.25">
      <c r="A1987" s="1">
        <v>78453</v>
      </c>
      <c r="B1987" s="1" t="s">
        <v>2456</v>
      </c>
      <c r="C1987">
        <v>841</v>
      </c>
      <c r="D1987" s="1">
        <v>1</v>
      </c>
      <c r="E1987" s="1" t="s">
        <v>2457</v>
      </c>
      <c r="F1987" s="6">
        <v>40644</v>
      </c>
      <c r="G1987" s="5">
        <v>0</v>
      </c>
    </row>
    <row r="1988" spans="1:7" x14ac:dyDescent="0.25">
      <c r="A1988" s="1">
        <v>101887</v>
      </c>
      <c r="B1988" s="1" t="s">
        <v>2456</v>
      </c>
      <c r="C1988">
        <v>841</v>
      </c>
      <c r="D1988" s="1">
        <v>1</v>
      </c>
      <c r="E1988" s="1" t="s">
        <v>2457</v>
      </c>
      <c r="F1988" s="6">
        <v>42950</v>
      </c>
      <c r="G1988" s="5">
        <v>52000</v>
      </c>
    </row>
    <row r="1989" spans="1:7" x14ac:dyDescent="0.25">
      <c r="A1989" s="1">
        <v>101885</v>
      </c>
      <c r="B1989" s="1" t="s">
        <v>2456</v>
      </c>
      <c r="C1989">
        <v>841</v>
      </c>
      <c r="D1989" s="1">
        <v>1</v>
      </c>
      <c r="E1989" s="1" t="s">
        <v>2457</v>
      </c>
      <c r="F1989" s="6">
        <v>42950</v>
      </c>
      <c r="G1989" s="5">
        <v>0</v>
      </c>
    </row>
    <row r="1990" spans="1:7" x14ac:dyDescent="0.25">
      <c r="A1990" s="1">
        <v>109575</v>
      </c>
      <c r="B1990" s="1" t="s">
        <v>2456</v>
      </c>
      <c r="C1990">
        <v>841</v>
      </c>
      <c r="D1990" s="1">
        <v>1</v>
      </c>
      <c r="E1990" s="1" t="s">
        <v>2457</v>
      </c>
      <c r="F1990" s="6">
        <v>43738</v>
      </c>
      <c r="G1990" s="5">
        <v>0</v>
      </c>
    </row>
    <row r="1991" spans="1:7" x14ac:dyDescent="0.25">
      <c r="A1991" s="1">
        <v>73626</v>
      </c>
      <c r="B1991" s="1" t="s">
        <v>2822</v>
      </c>
      <c r="C1991">
        <v>842</v>
      </c>
      <c r="D1991" s="1">
        <v>1</v>
      </c>
      <c r="E1991" s="1" t="s">
        <v>2457</v>
      </c>
      <c r="F1991" s="6">
        <v>40151</v>
      </c>
      <c r="G1991" s="5">
        <v>0</v>
      </c>
    </row>
    <row r="1992" spans="1:7" x14ac:dyDescent="0.25">
      <c r="A1992" s="1">
        <v>73617</v>
      </c>
      <c r="B1992" s="1" t="s">
        <v>2822</v>
      </c>
      <c r="C1992">
        <v>842</v>
      </c>
      <c r="D1992" s="1">
        <v>1</v>
      </c>
      <c r="E1992" s="1" t="s">
        <v>2457</v>
      </c>
      <c r="F1992" s="6">
        <v>40151</v>
      </c>
      <c r="G1992" s="5">
        <v>0</v>
      </c>
    </row>
    <row r="1993" spans="1:7" x14ac:dyDescent="0.25">
      <c r="A1993" s="1">
        <v>75612</v>
      </c>
      <c r="B1993" s="1" t="s">
        <v>2822</v>
      </c>
      <c r="C1993">
        <v>842</v>
      </c>
      <c r="D1993" s="1">
        <v>1</v>
      </c>
      <c r="E1993" s="1" t="s">
        <v>2457</v>
      </c>
      <c r="F1993" s="6">
        <v>40371</v>
      </c>
      <c r="G1993" s="5">
        <v>18000</v>
      </c>
    </row>
    <row r="1994" spans="1:7" x14ac:dyDescent="0.25">
      <c r="A1994" s="1">
        <v>72998</v>
      </c>
      <c r="B1994" s="1" t="s">
        <v>2858</v>
      </c>
      <c r="C1994">
        <v>843</v>
      </c>
      <c r="D1994" s="1">
        <v>1</v>
      </c>
      <c r="E1994" s="1" t="s">
        <v>2599</v>
      </c>
      <c r="F1994" s="6">
        <v>40091</v>
      </c>
      <c r="G1994" s="5">
        <v>0</v>
      </c>
    </row>
    <row r="1995" spans="1:7" x14ac:dyDescent="0.25">
      <c r="A1995" s="1">
        <v>72337</v>
      </c>
      <c r="B1995" s="1" t="s">
        <v>2865</v>
      </c>
      <c r="C1995">
        <v>844</v>
      </c>
      <c r="D1995" s="1">
        <v>1</v>
      </c>
      <c r="E1995" s="1" t="s">
        <v>2866</v>
      </c>
      <c r="F1995" s="6">
        <v>40004</v>
      </c>
      <c r="G1995" s="5">
        <v>0</v>
      </c>
    </row>
    <row r="1996" spans="1:7" x14ac:dyDescent="0.25">
      <c r="A1996" s="1">
        <v>73658</v>
      </c>
      <c r="B1996" s="1" t="s">
        <v>2503</v>
      </c>
      <c r="C1996">
        <v>845</v>
      </c>
      <c r="D1996" s="1">
        <v>1</v>
      </c>
      <c r="E1996" s="1" t="s">
        <v>2823</v>
      </c>
      <c r="F1996" s="6">
        <v>40156</v>
      </c>
      <c r="G1996" s="5">
        <v>0</v>
      </c>
    </row>
    <row r="1997" spans="1:7" x14ac:dyDescent="0.25">
      <c r="A1997" s="1">
        <v>84970</v>
      </c>
      <c r="B1997" s="1" t="s">
        <v>2503</v>
      </c>
      <c r="C1997">
        <v>845</v>
      </c>
      <c r="D1997" s="1">
        <v>1</v>
      </c>
      <c r="E1997" s="1" t="s">
        <v>2504</v>
      </c>
      <c r="F1997" s="6">
        <v>41305</v>
      </c>
      <c r="G1997" s="5">
        <v>0</v>
      </c>
    </row>
    <row r="1998" spans="1:7" x14ac:dyDescent="0.25">
      <c r="A1998" s="1">
        <v>106588</v>
      </c>
      <c r="B1998" s="1" t="s">
        <v>2503</v>
      </c>
      <c r="C1998">
        <v>845</v>
      </c>
      <c r="D1998" s="1">
        <v>1</v>
      </c>
      <c r="E1998" s="1" t="s">
        <v>2504</v>
      </c>
      <c r="F1998" s="6">
        <v>43432</v>
      </c>
      <c r="G1998" s="5">
        <v>70000</v>
      </c>
    </row>
    <row r="1999" spans="1:7" x14ac:dyDescent="0.25">
      <c r="A1999" s="1">
        <v>75367</v>
      </c>
      <c r="B1999" s="1" t="s">
        <v>2831</v>
      </c>
      <c r="C1999">
        <v>846</v>
      </c>
      <c r="D1999" s="1">
        <v>1</v>
      </c>
      <c r="E1999" s="1" t="s">
        <v>2599</v>
      </c>
      <c r="F1999" s="6">
        <v>40240</v>
      </c>
      <c r="G1999" s="5">
        <v>21950</v>
      </c>
    </row>
    <row r="2000" spans="1:7" x14ac:dyDescent="0.25">
      <c r="A2000" s="1">
        <v>74379</v>
      </c>
      <c r="B2000" s="1" t="s">
        <v>2831</v>
      </c>
      <c r="C2000">
        <v>846</v>
      </c>
      <c r="D2000" s="1">
        <v>1</v>
      </c>
      <c r="E2000" s="1" t="s">
        <v>2599</v>
      </c>
      <c r="F2000" s="6">
        <v>40240</v>
      </c>
      <c r="G2000" s="5">
        <v>21950</v>
      </c>
    </row>
    <row r="2001" spans="1:7" x14ac:dyDescent="0.25">
      <c r="A2001" s="1">
        <v>74378</v>
      </c>
      <c r="B2001" s="1" t="s">
        <v>2831</v>
      </c>
      <c r="C2001">
        <v>846</v>
      </c>
      <c r="D2001" s="1">
        <v>1</v>
      </c>
      <c r="E2001" s="1" t="s">
        <v>2599</v>
      </c>
      <c r="F2001" s="6">
        <v>40240</v>
      </c>
      <c r="G2001" s="5">
        <v>21950</v>
      </c>
    </row>
    <row r="2002" spans="1:7" x14ac:dyDescent="0.25">
      <c r="A2002" s="1">
        <v>73868</v>
      </c>
      <c r="B2002" s="1" t="s">
        <v>2464</v>
      </c>
      <c r="C2002">
        <v>847</v>
      </c>
      <c r="D2002" s="1">
        <v>1</v>
      </c>
      <c r="E2002" s="1" t="s">
        <v>2638</v>
      </c>
      <c r="F2002" s="6">
        <v>40196</v>
      </c>
      <c r="G2002" s="5">
        <v>0</v>
      </c>
    </row>
    <row r="2003" spans="1:7" x14ac:dyDescent="0.25">
      <c r="A2003" s="1">
        <v>73858</v>
      </c>
      <c r="B2003" s="1" t="s">
        <v>2464</v>
      </c>
      <c r="C2003">
        <v>847</v>
      </c>
      <c r="D2003" s="1">
        <v>1</v>
      </c>
      <c r="E2003" s="1" t="s">
        <v>2638</v>
      </c>
      <c r="F2003" s="6">
        <v>40196</v>
      </c>
      <c r="G2003" s="5">
        <v>0</v>
      </c>
    </row>
    <row r="2004" spans="1:7" x14ac:dyDescent="0.25">
      <c r="A2004" s="1">
        <v>74110</v>
      </c>
      <c r="B2004" s="1" t="s">
        <v>2464</v>
      </c>
      <c r="C2004">
        <v>847</v>
      </c>
      <c r="D2004" s="1">
        <v>1</v>
      </c>
      <c r="E2004" s="1" t="s">
        <v>2638</v>
      </c>
      <c r="F2004" s="6">
        <v>40217</v>
      </c>
      <c r="G2004" s="5">
        <v>0</v>
      </c>
    </row>
    <row r="2005" spans="1:7" x14ac:dyDescent="0.25">
      <c r="A2005" s="1">
        <v>74139</v>
      </c>
      <c r="B2005" s="1" t="s">
        <v>2464</v>
      </c>
      <c r="C2005">
        <v>847</v>
      </c>
      <c r="D2005" s="1">
        <v>1</v>
      </c>
      <c r="E2005" s="1" t="s">
        <v>2423</v>
      </c>
      <c r="F2005" s="6">
        <v>40218</v>
      </c>
      <c r="G2005" s="5">
        <v>0</v>
      </c>
    </row>
    <row r="2006" spans="1:7" x14ac:dyDescent="0.25">
      <c r="A2006" s="1">
        <v>75508</v>
      </c>
      <c r="B2006" s="1" t="s">
        <v>2464</v>
      </c>
      <c r="C2006">
        <v>847</v>
      </c>
      <c r="D2006" s="1">
        <v>1</v>
      </c>
      <c r="E2006" s="1" t="s">
        <v>2824</v>
      </c>
      <c r="F2006" s="6">
        <v>40361</v>
      </c>
      <c r="G2006" s="5">
        <v>0</v>
      </c>
    </row>
    <row r="2007" spans="1:7" x14ac:dyDescent="0.25">
      <c r="A2007" s="1">
        <v>79900</v>
      </c>
      <c r="B2007" s="1" t="s">
        <v>2464</v>
      </c>
      <c r="C2007">
        <v>847</v>
      </c>
      <c r="D2007" s="1">
        <v>1</v>
      </c>
      <c r="E2007" s="1" t="s">
        <v>2759</v>
      </c>
      <c r="F2007" s="6">
        <v>40795</v>
      </c>
      <c r="G2007" s="5">
        <v>0</v>
      </c>
    </row>
    <row r="2008" spans="1:7" x14ac:dyDescent="0.25">
      <c r="A2008" s="1">
        <v>82057</v>
      </c>
      <c r="B2008" s="1" t="s">
        <v>2464</v>
      </c>
      <c r="C2008">
        <v>847</v>
      </c>
      <c r="D2008" s="1">
        <v>1</v>
      </c>
      <c r="E2008" s="1" t="s">
        <v>2638</v>
      </c>
      <c r="F2008" s="6">
        <v>40996</v>
      </c>
      <c r="G2008" s="5">
        <v>0</v>
      </c>
    </row>
    <row r="2009" spans="1:7" x14ac:dyDescent="0.25">
      <c r="A2009" s="1">
        <v>88269</v>
      </c>
      <c r="B2009" s="1" t="s">
        <v>2464</v>
      </c>
      <c r="C2009">
        <v>847</v>
      </c>
      <c r="D2009" s="1">
        <v>1</v>
      </c>
      <c r="E2009" s="1" t="s">
        <v>2638</v>
      </c>
      <c r="F2009" s="6">
        <v>41645</v>
      </c>
      <c r="G2009" s="5">
        <v>0</v>
      </c>
    </row>
    <row r="2010" spans="1:7" x14ac:dyDescent="0.25">
      <c r="A2010" s="1">
        <v>89126</v>
      </c>
      <c r="B2010" s="1" t="s">
        <v>2682</v>
      </c>
      <c r="C2010">
        <v>847</v>
      </c>
      <c r="D2010" s="1">
        <v>1</v>
      </c>
      <c r="E2010" s="1" t="s">
        <v>2608</v>
      </c>
      <c r="F2010" s="6">
        <v>41715</v>
      </c>
      <c r="G2010" s="5">
        <v>0</v>
      </c>
    </row>
    <row r="2011" spans="1:7" x14ac:dyDescent="0.25">
      <c r="A2011" s="1">
        <v>89304</v>
      </c>
      <c r="B2011" s="1" t="s">
        <v>2464</v>
      </c>
      <c r="C2011">
        <v>847</v>
      </c>
      <c r="D2011" s="1">
        <v>1</v>
      </c>
      <c r="E2011" s="1" t="s">
        <v>2608</v>
      </c>
      <c r="F2011" s="6">
        <v>41730</v>
      </c>
      <c r="G2011" s="5">
        <v>0</v>
      </c>
    </row>
    <row r="2012" spans="1:7" x14ac:dyDescent="0.25">
      <c r="A2012" s="1">
        <v>89687</v>
      </c>
      <c r="B2012" s="1" t="s">
        <v>2464</v>
      </c>
      <c r="C2012">
        <v>847</v>
      </c>
      <c r="D2012" s="1">
        <v>1</v>
      </c>
      <c r="E2012" s="1" t="s">
        <v>2608</v>
      </c>
      <c r="F2012" s="6">
        <v>41764</v>
      </c>
      <c r="G2012" s="5">
        <v>0</v>
      </c>
    </row>
    <row r="2013" spans="1:7" x14ac:dyDescent="0.25">
      <c r="A2013" s="1">
        <v>96537</v>
      </c>
      <c r="B2013" s="1" t="s">
        <v>2464</v>
      </c>
      <c r="C2013">
        <v>847</v>
      </c>
      <c r="D2013" s="1">
        <v>1</v>
      </c>
      <c r="E2013" s="1" t="s">
        <v>2608</v>
      </c>
      <c r="F2013" s="6">
        <v>42445</v>
      </c>
      <c r="G2013" s="5">
        <v>0</v>
      </c>
    </row>
    <row r="2014" spans="1:7" x14ac:dyDescent="0.25">
      <c r="A2014" s="1">
        <v>96530</v>
      </c>
      <c r="B2014" s="1" t="s">
        <v>2464</v>
      </c>
      <c r="C2014">
        <v>847</v>
      </c>
      <c r="D2014" s="1">
        <v>1</v>
      </c>
      <c r="E2014" s="1" t="s">
        <v>2608</v>
      </c>
      <c r="F2014" s="6">
        <v>42445</v>
      </c>
      <c r="G2014" s="5">
        <v>0</v>
      </c>
    </row>
    <row r="2015" spans="1:7" x14ac:dyDescent="0.25">
      <c r="A2015" s="1">
        <v>96523</v>
      </c>
      <c r="B2015" s="1" t="s">
        <v>2464</v>
      </c>
      <c r="C2015">
        <v>847</v>
      </c>
      <c r="D2015" s="1">
        <v>1</v>
      </c>
      <c r="E2015" s="1" t="s">
        <v>2608</v>
      </c>
      <c r="F2015" s="6">
        <v>42445</v>
      </c>
      <c r="G2015" s="5">
        <v>0</v>
      </c>
    </row>
    <row r="2016" spans="1:7" x14ac:dyDescent="0.25">
      <c r="A2016" s="1">
        <v>94930</v>
      </c>
      <c r="B2016" s="1" t="s">
        <v>2464</v>
      </c>
      <c r="C2016">
        <v>847</v>
      </c>
      <c r="D2016" s="1">
        <v>1</v>
      </c>
      <c r="E2016" s="1" t="s">
        <v>2615</v>
      </c>
      <c r="F2016" s="6">
        <v>43046</v>
      </c>
      <c r="G2016" s="5">
        <v>49500</v>
      </c>
    </row>
    <row r="2017" spans="1:7" x14ac:dyDescent="0.25">
      <c r="A2017" s="1">
        <v>108862</v>
      </c>
      <c r="B2017" s="1" t="s">
        <v>2464</v>
      </c>
      <c r="C2017">
        <v>847</v>
      </c>
      <c r="D2017" s="1">
        <v>1</v>
      </c>
      <c r="E2017" s="1" t="s">
        <v>2465</v>
      </c>
      <c r="F2017" s="6">
        <v>43651</v>
      </c>
      <c r="G2017" s="5">
        <v>0</v>
      </c>
    </row>
    <row r="2018" spans="1:7" x14ac:dyDescent="0.25">
      <c r="A2018" s="1">
        <v>73787</v>
      </c>
      <c r="B2018" s="1" t="s">
        <v>2539</v>
      </c>
      <c r="C2018">
        <v>848</v>
      </c>
      <c r="D2018" s="1">
        <v>1</v>
      </c>
      <c r="E2018" s="1" t="s">
        <v>2737</v>
      </c>
      <c r="F2018" s="6">
        <v>40189</v>
      </c>
      <c r="G2018" s="5">
        <v>0</v>
      </c>
    </row>
    <row r="2019" spans="1:7" x14ac:dyDescent="0.25">
      <c r="A2019" s="1">
        <v>74116</v>
      </c>
      <c r="B2019" s="1" t="s">
        <v>2539</v>
      </c>
      <c r="C2019">
        <v>848</v>
      </c>
      <c r="D2019" s="1">
        <v>1</v>
      </c>
      <c r="E2019" s="1" t="s">
        <v>2638</v>
      </c>
      <c r="F2019" s="6">
        <v>40217</v>
      </c>
      <c r="G2019" s="5">
        <v>0</v>
      </c>
    </row>
    <row r="2020" spans="1:7" x14ac:dyDescent="0.25">
      <c r="A2020" s="1">
        <v>75661</v>
      </c>
      <c r="B2020" s="1" t="s">
        <v>2539</v>
      </c>
      <c r="C2020">
        <v>848</v>
      </c>
      <c r="D2020" s="1">
        <v>1</v>
      </c>
      <c r="E2020" s="1" t="s">
        <v>2821</v>
      </c>
      <c r="F2020" s="6">
        <v>40378</v>
      </c>
      <c r="G2020" s="5">
        <v>0</v>
      </c>
    </row>
    <row r="2021" spans="1:7" x14ac:dyDescent="0.25">
      <c r="A2021" s="1">
        <v>77613</v>
      </c>
      <c r="B2021" s="1" t="s">
        <v>2539</v>
      </c>
      <c r="C2021">
        <v>848</v>
      </c>
      <c r="D2021" s="1">
        <v>1</v>
      </c>
      <c r="E2021" s="1" t="s">
        <v>2573</v>
      </c>
      <c r="F2021" s="6">
        <v>40576</v>
      </c>
      <c r="G2021" s="5">
        <v>0</v>
      </c>
    </row>
    <row r="2022" spans="1:7" x14ac:dyDescent="0.25">
      <c r="A2022" s="1">
        <v>74140</v>
      </c>
      <c r="B2022" s="1" t="s">
        <v>2539</v>
      </c>
      <c r="C2022">
        <v>848</v>
      </c>
      <c r="D2022" s="1">
        <v>1</v>
      </c>
      <c r="E2022" s="1" t="s">
        <v>2737</v>
      </c>
      <c r="F2022" s="6">
        <v>40926</v>
      </c>
      <c r="G2022" s="5">
        <v>33900</v>
      </c>
    </row>
    <row r="2023" spans="1:7" x14ac:dyDescent="0.25">
      <c r="A2023" s="1">
        <v>81466</v>
      </c>
      <c r="B2023" s="1" t="s">
        <v>2539</v>
      </c>
      <c r="C2023">
        <v>848</v>
      </c>
      <c r="D2023" s="1">
        <v>1</v>
      </c>
      <c r="E2023" s="1" t="s">
        <v>2573</v>
      </c>
      <c r="F2023" s="6">
        <v>40947</v>
      </c>
      <c r="G2023" s="5">
        <v>33400</v>
      </c>
    </row>
    <row r="2024" spans="1:7" x14ac:dyDescent="0.25">
      <c r="A2024" s="1">
        <v>86699</v>
      </c>
      <c r="B2024" s="1" t="s">
        <v>2539</v>
      </c>
      <c r="C2024">
        <v>848</v>
      </c>
      <c r="D2024" s="1">
        <v>1</v>
      </c>
      <c r="E2024" s="1" t="s">
        <v>2573</v>
      </c>
      <c r="F2024" s="6">
        <v>41478</v>
      </c>
      <c r="G2024" s="5">
        <v>0</v>
      </c>
    </row>
    <row r="2025" spans="1:7" x14ac:dyDescent="0.25">
      <c r="A2025" s="1">
        <v>88978</v>
      </c>
      <c r="B2025" s="1" t="s">
        <v>2683</v>
      </c>
      <c r="C2025">
        <v>848</v>
      </c>
      <c r="D2025" s="1">
        <v>1</v>
      </c>
      <c r="E2025" s="1" t="s">
        <v>2606</v>
      </c>
      <c r="F2025" s="6">
        <v>41702</v>
      </c>
      <c r="G2025" s="5">
        <v>0</v>
      </c>
    </row>
    <row r="2026" spans="1:7" x14ac:dyDescent="0.25">
      <c r="A2026" s="1">
        <v>91898</v>
      </c>
      <c r="B2026" s="1" t="s">
        <v>2539</v>
      </c>
      <c r="C2026">
        <v>848</v>
      </c>
      <c r="D2026" s="1">
        <v>1</v>
      </c>
      <c r="E2026" s="1" t="s">
        <v>2638</v>
      </c>
      <c r="F2026" s="6">
        <v>41975</v>
      </c>
      <c r="G2026" s="5">
        <v>0</v>
      </c>
    </row>
    <row r="2027" spans="1:7" x14ac:dyDescent="0.25">
      <c r="A2027" s="1">
        <v>81400</v>
      </c>
      <c r="B2027" s="1" t="s">
        <v>2539</v>
      </c>
      <c r="C2027">
        <v>848</v>
      </c>
      <c r="D2027" s="1">
        <v>1</v>
      </c>
      <c r="E2027" s="1" t="s">
        <v>2775</v>
      </c>
      <c r="F2027" s="6">
        <v>42146</v>
      </c>
      <c r="G2027" s="5">
        <v>0</v>
      </c>
    </row>
    <row r="2028" spans="1:7" x14ac:dyDescent="0.25">
      <c r="A2028" s="1">
        <v>94692</v>
      </c>
      <c r="B2028" s="1" t="s">
        <v>2539</v>
      </c>
      <c r="C2028">
        <v>848</v>
      </c>
      <c r="D2028" s="1">
        <v>1</v>
      </c>
      <c r="E2028" s="1" t="s">
        <v>2423</v>
      </c>
      <c r="F2028" s="6">
        <v>42261</v>
      </c>
      <c r="G2028" s="5">
        <v>0</v>
      </c>
    </row>
    <row r="2029" spans="1:7" x14ac:dyDescent="0.25">
      <c r="A2029" s="1">
        <v>94691</v>
      </c>
      <c r="B2029" s="1" t="s">
        <v>2539</v>
      </c>
      <c r="C2029">
        <v>848</v>
      </c>
      <c r="D2029" s="1">
        <v>1</v>
      </c>
      <c r="E2029" s="1" t="s">
        <v>2615</v>
      </c>
      <c r="F2029" s="6">
        <v>42276</v>
      </c>
      <c r="G2029" s="5">
        <v>44000</v>
      </c>
    </row>
    <row r="2030" spans="1:7" x14ac:dyDescent="0.25">
      <c r="A2030" s="1">
        <v>102372</v>
      </c>
      <c r="B2030" s="1" t="s">
        <v>2539</v>
      </c>
      <c r="C2030">
        <v>848</v>
      </c>
      <c r="D2030" s="1">
        <v>1</v>
      </c>
      <c r="E2030" s="1" t="s">
        <v>2426</v>
      </c>
      <c r="F2030" s="6">
        <v>43007</v>
      </c>
      <c r="G2030" s="5">
        <v>0</v>
      </c>
    </row>
    <row r="2031" spans="1:7" x14ac:dyDescent="0.25">
      <c r="A2031" s="1">
        <v>103054</v>
      </c>
      <c r="B2031" s="1" t="s">
        <v>2539</v>
      </c>
      <c r="C2031">
        <v>848</v>
      </c>
      <c r="D2031" s="1">
        <v>1</v>
      </c>
      <c r="E2031" s="1" t="s">
        <v>2540</v>
      </c>
      <c r="F2031" s="6">
        <v>43073</v>
      </c>
      <c r="G2031" s="5">
        <v>0</v>
      </c>
    </row>
    <row r="2032" spans="1:7" x14ac:dyDescent="0.25">
      <c r="A2032" s="1">
        <v>94929</v>
      </c>
      <c r="B2032" s="1" t="s">
        <v>2539</v>
      </c>
      <c r="C2032">
        <v>848</v>
      </c>
      <c r="D2032" s="1">
        <v>1</v>
      </c>
      <c r="E2032" s="1" t="s">
        <v>2620</v>
      </c>
      <c r="F2032" s="6">
        <v>43859</v>
      </c>
      <c r="G2032" s="5">
        <v>48500</v>
      </c>
    </row>
    <row r="2033" spans="1:7" x14ac:dyDescent="0.25">
      <c r="A2033" s="1">
        <v>74075</v>
      </c>
      <c r="B2033" s="1" t="s">
        <v>2769</v>
      </c>
      <c r="C2033">
        <v>849</v>
      </c>
      <c r="D2033" s="1">
        <v>1</v>
      </c>
      <c r="E2033" s="1" t="s">
        <v>2823</v>
      </c>
      <c r="F2033" s="6">
        <v>40212</v>
      </c>
      <c r="G2033" s="5">
        <v>0</v>
      </c>
    </row>
    <row r="2034" spans="1:7" x14ac:dyDescent="0.25">
      <c r="A2034" s="1">
        <v>76022</v>
      </c>
      <c r="B2034" s="1" t="s">
        <v>2769</v>
      </c>
      <c r="C2034">
        <v>849</v>
      </c>
      <c r="D2034" s="1">
        <v>1</v>
      </c>
      <c r="E2034" s="1" t="s">
        <v>2813</v>
      </c>
      <c r="F2034" s="6">
        <v>40417</v>
      </c>
      <c r="G2034" s="5">
        <v>0</v>
      </c>
    </row>
    <row r="2035" spans="1:7" x14ac:dyDescent="0.25">
      <c r="A2035" s="1">
        <v>77310</v>
      </c>
      <c r="B2035" s="1" t="s">
        <v>2769</v>
      </c>
      <c r="C2035">
        <v>849</v>
      </c>
      <c r="D2035" s="1">
        <v>1</v>
      </c>
      <c r="E2035" s="1" t="s">
        <v>2599</v>
      </c>
      <c r="F2035" s="6">
        <v>40546</v>
      </c>
      <c r="G2035" s="5">
        <v>0</v>
      </c>
    </row>
    <row r="2036" spans="1:7" x14ac:dyDescent="0.25">
      <c r="A2036" s="1">
        <v>78431</v>
      </c>
      <c r="B2036" s="1" t="s">
        <v>2769</v>
      </c>
      <c r="C2036">
        <v>849</v>
      </c>
      <c r="D2036" s="1">
        <v>1</v>
      </c>
      <c r="E2036" s="1" t="s">
        <v>2599</v>
      </c>
      <c r="F2036" s="6">
        <v>40641</v>
      </c>
      <c r="G2036" s="5">
        <v>0</v>
      </c>
    </row>
    <row r="2037" spans="1:7" x14ac:dyDescent="0.25">
      <c r="A2037" s="1">
        <v>81422</v>
      </c>
      <c r="B2037" s="1" t="s">
        <v>2769</v>
      </c>
      <c r="C2037">
        <v>849</v>
      </c>
      <c r="D2037" s="1">
        <v>1</v>
      </c>
      <c r="E2037" s="1" t="s">
        <v>2599</v>
      </c>
      <c r="F2037" s="6">
        <v>40940</v>
      </c>
      <c r="G2037" s="5">
        <v>1500</v>
      </c>
    </row>
    <row r="2038" spans="1:7" x14ac:dyDescent="0.25">
      <c r="A2038" s="1">
        <v>81728</v>
      </c>
      <c r="B2038" s="1" t="s">
        <v>2769</v>
      </c>
      <c r="C2038">
        <v>849</v>
      </c>
      <c r="D2038" s="1">
        <v>1</v>
      </c>
      <c r="E2038" s="1" t="s">
        <v>2599</v>
      </c>
      <c r="F2038" s="6">
        <v>40969</v>
      </c>
      <c r="G2038" s="5">
        <v>43000</v>
      </c>
    </row>
    <row r="2039" spans="1:7" x14ac:dyDescent="0.25">
      <c r="A2039" s="1">
        <v>96022</v>
      </c>
      <c r="B2039" s="1" t="s">
        <v>2531</v>
      </c>
      <c r="C2039">
        <v>849</v>
      </c>
      <c r="D2039" s="1">
        <v>1</v>
      </c>
      <c r="E2039" s="1" t="s">
        <v>2614</v>
      </c>
      <c r="F2039" s="6">
        <v>42396</v>
      </c>
      <c r="G2039" s="5">
        <v>0</v>
      </c>
    </row>
    <row r="2040" spans="1:7" x14ac:dyDescent="0.25">
      <c r="A2040" s="1">
        <v>104276</v>
      </c>
      <c r="B2040" s="1" t="s">
        <v>2531</v>
      </c>
      <c r="C2040">
        <v>849</v>
      </c>
      <c r="D2040" s="1">
        <v>1</v>
      </c>
      <c r="E2040" s="1" t="s">
        <v>2532</v>
      </c>
      <c r="F2040" s="6">
        <v>43193</v>
      </c>
      <c r="G2040" s="5">
        <v>46900</v>
      </c>
    </row>
    <row r="2041" spans="1:7" x14ac:dyDescent="0.25">
      <c r="A2041" s="1">
        <v>74441</v>
      </c>
      <c r="B2041" s="1" t="s">
        <v>2845</v>
      </c>
      <c r="C2041">
        <v>850</v>
      </c>
      <c r="D2041" s="1">
        <v>1</v>
      </c>
      <c r="E2041" s="1" t="s">
        <v>2608</v>
      </c>
      <c r="F2041" s="6">
        <v>40242</v>
      </c>
      <c r="G2041" s="5">
        <v>0</v>
      </c>
    </row>
    <row r="2042" spans="1:7" x14ac:dyDescent="0.25">
      <c r="A2042" s="1">
        <v>82826</v>
      </c>
      <c r="B2042" s="1" t="s">
        <v>2747</v>
      </c>
      <c r="C2042">
        <v>850</v>
      </c>
      <c r="D2042" s="1">
        <v>1</v>
      </c>
      <c r="E2042" s="1" t="s">
        <v>2638</v>
      </c>
      <c r="F2042" s="6">
        <v>41071</v>
      </c>
      <c r="G2042" s="5">
        <v>0</v>
      </c>
    </row>
    <row r="2043" spans="1:7" x14ac:dyDescent="0.25">
      <c r="A2043" s="1">
        <v>83630</v>
      </c>
      <c r="B2043" s="1" t="s">
        <v>2747</v>
      </c>
      <c r="C2043">
        <v>850</v>
      </c>
      <c r="D2043" s="1">
        <v>1</v>
      </c>
      <c r="E2043" s="1" t="s">
        <v>2714</v>
      </c>
      <c r="F2043" s="6">
        <v>41159</v>
      </c>
      <c r="G2043" s="5">
        <v>0</v>
      </c>
    </row>
    <row r="2044" spans="1:7" x14ac:dyDescent="0.25">
      <c r="A2044" s="1">
        <v>89697</v>
      </c>
      <c r="B2044" s="1" t="s">
        <v>2679</v>
      </c>
      <c r="C2044">
        <v>850</v>
      </c>
      <c r="D2044" s="1">
        <v>1</v>
      </c>
      <c r="E2044" s="1" t="s">
        <v>2608</v>
      </c>
      <c r="F2044" s="6">
        <v>41764</v>
      </c>
      <c r="G2044" s="5">
        <v>0</v>
      </c>
    </row>
    <row r="2045" spans="1:7" x14ac:dyDescent="0.25">
      <c r="A2045" s="1">
        <v>73363</v>
      </c>
      <c r="B2045" s="1" t="s">
        <v>2793</v>
      </c>
      <c r="C2045">
        <v>851</v>
      </c>
      <c r="D2045" s="1">
        <v>1</v>
      </c>
      <c r="E2045" s="1" t="s">
        <v>2460</v>
      </c>
      <c r="F2045" s="6">
        <v>40129</v>
      </c>
      <c r="G2045" s="5">
        <v>0</v>
      </c>
    </row>
    <row r="2046" spans="1:7" x14ac:dyDescent="0.25">
      <c r="A2046" s="1">
        <v>79287</v>
      </c>
      <c r="B2046" s="1" t="s">
        <v>2793</v>
      </c>
      <c r="C2046">
        <v>851</v>
      </c>
      <c r="D2046" s="1">
        <v>1</v>
      </c>
      <c r="E2046" s="1" t="s">
        <v>2460</v>
      </c>
      <c r="F2046" s="6">
        <v>40730</v>
      </c>
      <c r="G2046" s="5">
        <v>0</v>
      </c>
    </row>
    <row r="2047" spans="1:7" x14ac:dyDescent="0.25">
      <c r="A2047" s="1">
        <v>74965</v>
      </c>
      <c r="B2047" s="1" t="s">
        <v>2621</v>
      </c>
      <c r="C2047">
        <v>855</v>
      </c>
      <c r="D2047" s="1">
        <v>1</v>
      </c>
      <c r="E2047" s="1" t="s">
        <v>2536</v>
      </c>
      <c r="F2047" s="6">
        <v>40298</v>
      </c>
      <c r="G2047" s="5">
        <v>9800</v>
      </c>
    </row>
    <row r="2048" spans="1:7" x14ac:dyDescent="0.25">
      <c r="A2048" s="1">
        <v>94924</v>
      </c>
      <c r="B2048" s="1" t="s">
        <v>2621</v>
      </c>
      <c r="C2048">
        <v>855</v>
      </c>
      <c r="D2048" s="1">
        <v>1</v>
      </c>
      <c r="E2048" s="1" t="s">
        <v>2536</v>
      </c>
      <c r="F2048" s="6">
        <v>42545</v>
      </c>
      <c r="G2048" s="5">
        <v>23500</v>
      </c>
    </row>
    <row r="2049" spans="1:7" x14ac:dyDescent="0.25">
      <c r="A2049" s="1">
        <v>74979</v>
      </c>
      <c r="B2049" s="1" t="s">
        <v>2634</v>
      </c>
      <c r="C2049">
        <v>856</v>
      </c>
      <c r="D2049" s="1">
        <v>1</v>
      </c>
      <c r="E2049" s="1" t="s">
        <v>2773</v>
      </c>
      <c r="F2049" s="6">
        <v>40302</v>
      </c>
      <c r="G2049" s="5">
        <v>15000</v>
      </c>
    </row>
    <row r="2050" spans="1:7" x14ac:dyDescent="0.25">
      <c r="A2050" s="1">
        <v>77198</v>
      </c>
      <c r="B2050" s="1" t="s">
        <v>2634</v>
      </c>
      <c r="C2050">
        <v>856</v>
      </c>
      <c r="D2050" s="1">
        <v>1</v>
      </c>
      <c r="E2050" s="1" t="s">
        <v>2773</v>
      </c>
      <c r="F2050" s="6">
        <v>40413</v>
      </c>
      <c r="G2050" s="5">
        <v>0</v>
      </c>
    </row>
    <row r="2051" spans="1:7" x14ac:dyDescent="0.25">
      <c r="A2051" s="1">
        <v>75961</v>
      </c>
      <c r="B2051" s="1" t="s">
        <v>2634</v>
      </c>
      <c r="C2051">
        <v>856</v>
      </c>
      <c r="D2051" s="1">
        <v>1</v>
      </c>
      <c r="E2051" s="1" t="s">
        <v>2773</v>
      </c>
      <c r="F2051" s="6">
        <v>40413</v>
      </c>
      <c r="G2051" s="5">
        <v>14000</v>
      </c>
    </row>
    <row r="2052" spans="1:7" x14ac:dyDescent="0.25">
      <c r="A2052" s="1">
        <v>75960</v>
      </c>
      <c r="B2052" s="1" t="s">
        <v>2634</v>
      </c>
      <c r="C2052">
        <v>856</v>
      </c>
      <c r="D2052" s="1">
        <v>1</v>
      </c>
      <c r="E2052" s="1" t="s">
        <v>2773</v>
      </c>
      <c r="F2052" s="6">
        <v>40413</v>
      </c>
      <c r="G2052" s="5">
        <v>14000</v>
      </c>
    </row>
    <row r="2053" spans="1:7" x14ac:dyDescent="0.25">
      <c r="A2053" s="1">
        <v>75955</v>
      </c>
      <c r="B2053" s="1" t="s">
        <v>2634</v>
      </c>
      <c r="C2053">
        <v>856</v>
      </c>
      <c r="D2053" s="1">
        <v>0</v>
      </c>
      <c r="E2053" s="1" t="s">
        <v>2773</v>
      </c>
      <c r="F2053" s="6">
        <v>40413</v>
      </c>
      <c r="G2053" s="5">
        <v>14000</v>
      </c>
    </row>
    <row r="2054" spans="1:7" x14ac:dyDescent="0.25">
      <c r="A2054" s="1">
        <v>84685</v>
      </c>
      <c r="B2054" s="1" t="s">
        <v>2634</v>
      </c>
      <c r="C2054">
        <v>856</v>
      </c>
      <c r="D2054" s="1">
        <v>1</v>
      </c>
      <c r="E2054" s="1" t="s">
        <v>2725</v>
      </c>
      <c r="F2054" s="6">
        <v>41771</v>
      </c>
      <c r="G2054" s="5">
        <v>12000</v>
      </c>
    </row>
    <row r="2055" spans="1:7" x14ac:dyDescent="0.25">
      <c r="A2055" s="1">
        <v>93937</v>
      </c>
      <c r="B2055" s="1" t="s">
        <v>2634</v>
      </c>
      <c r="C2055">
        <v>856</v>
      </c>
      <c r="D2055" s="1">
        <v>1</v>
      </c>
      <c r="E2055" s="1" t="s">
        <v>2423</v>
      </c>
      <c r="F2055" s="6">
        <v>42181</v>
      </c>
      <c r="G2055" s="5">
        <v>0</v>
      </c>
    </row>
    <row r="2056" spans="1:7" x14ac:dyDescent="0.25">
      <c r="A2056" s="1">
        <v>91178</v>
      </c>
      <c r="B2056" s="1" t="s">
        <v>2634</v>
      </c>
      <c r="C2056">
        <v>856</v>
      </c>
      <c r="D2056" s="1">
        <v>1</v>
      </c>
      <c r="E2056" s="1" t="s">
        <v>2665</v>
      </c>
      <c r="F2056" s="6">
        <v>42181</v>
      </c>
      <c r="G2056" s="5">
        <v>29500</v>
      </c>
    </row>
    <row r="2057" spans="1:7" x14ac:dyDescent="0.25">
      <c r="A2057" s="1">
        <v>75103</v>
      </c>
      <c r="B2057" s="1" t="s">
        <v>2837</v>
      </c>
      <c r="C2057">
        <v>857</v>
      </c>
      <c r="D2057" s="1">
        <v>1</v>
      </c>
      <c r="E2057" s="1" t="s">
        <v>2836</v>
      </c>
      <c r="F2057" s="6">
        <v>40318</v>
      </c>
      <c r="G2057" s="5">
        <v>0</v>
      </c>
    </row>
    <row r="2058" spans="1:7" x14ac:dyDescent="0.25">
      <c r="A2058" s="1">
        <v>75096</v>
      </c>
      <c r="B2058" s="1" t="s">
        <v>2838</v>
      </c>
      <c r="C2058">
        <v>858</v>
      </c>
      <c r="D2058" s="1">
        <v>1</v>
      </c>
      <c r="E2058" s="1" t="s">
        <v>2836</v>
      </c>
      <c r="F2058" s="6">
        <v>40318</v>
      </c>
      <c r="G2058" s="5">
        <v>0</v>
      </c>
    </row>
    <row r="2059" spans="1:7" x14ac:dyDescent="0.25">
      <c r="A2059" s="1">
        <v>87451</v>
      </c>
      <c r="B2059" s="1" t="s">
        <v>2695</v>
      </c>
      <c r="C2059">
        <v>858</v>
      </c>
      <c r="D2059" s="1">
        <v>1</v>
      </c>
      <c r="E2059" s="1" t="s">
        <v>2460</v>
      </c>
      <c r="F2059" s="6">
        <v>41568</v>
      </c>
      <c r="G2059" s="5">
        <v>39500</v>
      </c>
    </row>
    <row r="2060" spans="1:7" x14ac:dyDescent="0.25">
      <c r="A2060" s="1">
        <v>75167</v>
      </c>
      <c r="B2060" s="1" t="s">
        <v>2834</v>
      </c>
      <c r="C2060">
        <v>859</v>
      </c>
      <c r="D2060" s="1">
        <v>1</v>
      </c>
      <c r="E2060" s="1" t="s">
        <v>2670</v>
      </c>
      <c r="F2060" s="6">
        <v>40324</v>
      </c>
      <c r="G2060" s="5">
        <v>19850</v>
      </c>
    </row>
    <row r="2061" spans="1:7" x14ac:dyDescent="0.25">
      <c r="A2061" s="1">
        <v>75476</v>
      </c>
      <c r="B2061" s="1" t="s">
        <v>2826</v>
      </c>
      <c r="C2061">
        <v>859</v>
      </c>
      <c r="D2061" s="1">
        <v>1</v>
      </c>
      <c r="E2061" s="1" t="s">
        <v>2423</v>
      </c>
      <c r="F2061" s="6">
        <v>40359</v>
      </c>
      <c r="G2061" s="5">
        <v>0</v>
      </c>
    </row>
    <row r="2062" spans="1:7" x14ac:dyDescent="0.25">
      <c r="A2062" s="1">
        <v>68393</v>
      </c>
      <c r="B2062" s="1" t="s">
        <v>2835</v>
      </c>
      <c r="C2062">
        <v>860</v>
      </c>
      <c r="D2062" s="1">
        <v>1</v>
      </c>
      <c r="E2062" s="1" t="s">
        <v>2483</v>
      </c>
      <c r="F2062" s="6">
        <v>39623</v>
      </c>
      <c r="G2062" s="5">
        <v>0</v>
      </c>
    </row>
    <row r="2063" spans="1:7" x14ac:dyDescent="0.25">
      <c r="A2063" s="1">
        <v>75116</v>
      </c>
      <c r="B2063" s="1" t="s">
        <v>2835</v>
      </c>
      <c r="C2063">
        <v>860</v>
      </c>
      <c r="D2063" s="1">
        <v>1</v>
      </c>
      <c r="E2063" s="1" t="s">
        <v>2836</v>
      </c>
      <c r="F2063" s="6">
        <v>40318</v>
      </c>
      <c r="G2063" s="5">
        <v>0</v>
      </c>
    </row>
    <row r="2064" spans="1:7" x14ac:dyDescent="0.25">
      <c r="A2064" s="1">
        <v>75487</v>
      </c>
      <c r="B2064" s="1" t="s">
        <v>2825</v>
      </c>
      <c r="C2064">
        <v>861</v>
      </c>
      <c r="D2064" s="1">
        <v>1</v>
      </c>
      <c r="E2064" s="1" t="s">
        <v>2611</v>
      </c>
      <c r="F2064" s="6">
        <v>40359</v>
      </c>
      <c r="G2064" s="5">
        <v>21000</v>
      </c>
    </row>
    <row r="2065" spans="1:7" x14ac:dyDescent="0.25">
      <c r="A2065" s="1">
        <v>76930</v>
      </c>
      <c r="B2065" s="1" t="s">
        <v>2482</v>
      </c>
      <c r="C2065">
        <v>862</v>
      </c>
      <c r="D2065" s="1">
        <v>1</v>
      </c>
      <c r="E2065" s="1" t="s">
        <v>2483</v>
      </c>
      <c r="F2065" s="6">
        <v>40506</v>
      </c>
      <c r="G2065" s="5">
        <v>0</v>
      </c>
    </row>
    <row r="2066" spans="1:7" x14ac:dyDescent="0.25">
      <c r="A2066" s="1">
        <v>76919</v>
      </c>
      <c r="B2066" s="1" t="s">
        <v>2482</v>
      </c>
      <c r="C2066">
        <v>862</v>
      </c>
      <c r="D2066" s="1">
        <v>1</v>
      </c>
      <c r="E2066" s="1" t="s">
        <v>2483</v>
      </c>
      <c r="F2066" s="6">
        <v>40506</v>
      </c>
      <c r="G2066" s="5">
        <v>0</v>
      </c>
    </row>
    <row r="2067" spans="1:7" x14ac:dyDescent="0.25">
      <c r="A2067" s="1">
        <v>76908</v>
      </c>
      <c r="B2067" s="1" t="s">
        <v>2482</v>
      </c>
      <c r="C2067">
        <v>862</v>
      </c>
      <c r="D2067" s="1">
        <v>1</v>
      </c>
      <c r="E2067" s="1" t="s">
        <v>2483</v>
      </c>
      <c r="F2067" s="6">
        <v>40506</v>
      </c>
      <c r="G2067" s="5">
        <v>0</v>
      </c>
    </row>
    <row r="2068" spans="1:7" x14ac:dyDescent="0.25">
      <c r="A2068" s="1">
        <v>80909</v>
      </c>
      <c r="B2068" s="1" t="s">
        <v>2482</v>
      </c>
      <c r="C2068">
        <v>862</v>
      </c>
      <c r="D2068" s="1">
        <v>1</v>
      </c>
      <c r="E2068" s="1" t="s">
        <v>2483</v>
      </c>
      <c r="F2068" s="6">
        <v>40885</v>
      </c>
      <c r="G2068" s="5">
        <v>0</v>
      </c>
    </row>
    <row r="2069" spans="1:7" x14ac:dyDescent="0.25">
      <c r="A2069" s="1">
        <v>83708</v>
      </c>
      <c r="B2069" s="1" t="s">
        <v>2482</v>
      </c>
      <c r="C2069">
        <v>862</v>
      </c>
      <c r="D2069" s="1">
        <v>1</v>
      </c>
      <c r="E2069" s="1" t="s">
        <v>2483</v>
      </c>
      <c r="F2069" s="6">
        <v>41162</v>
      </c>
      <c r="G2069" s="5">
        <v>0</v>
      </c>
    </row>
    <row r="2070" spans="1:7" x14ac:dyDescent="0.25">
      <c r="A2070" s="1">
        <v>83699</v>
      </c>
      <c r="B2070" s="1" t="s">
        <v>2482</v>
      </c>
      <c r="C2070">
        <v>862</v>
      </c>
      <c r="D2070" s="1">
        <v>1</v>
      </c>
      <c r="E2070" s="1" t="s">
        <v>2483</v>
      </c>
      <c r="F2070" s="6">
        <v>41162</v>
      </c>
      <c r="G2070" s="5">
        <v>0</v>
      </c>
    </row>
    <row r="2071" spans="1:7" x14ac:dyDescent="0.25">
      <c r="A2071" s="1">
        <v>83690</v>
      </c>
      <c r="B2071" s="1" t="s">
        <v>2482</v>
      </c>
      <c r="C2071">
        <v>862</v>
      </c>
      <c r="D2071" s="1">
        <v>1</v>
      </c>
      <c r="E2071" s="1" t="s">
        <v>2483</v>
      </c>
      <c r="F2071" s="6">
        <v>41162</v>
      </c>
      <c r="G2071" s="5">
        <v>0</v>
      </c>
    </row>
    <row r="2072" spans="1:7" x14ac:dyDescent="0.25">
      <c r="A2072" s="1">
        <v>84476</v>
      </c>
      <c r="B2072" s="1" t="s">
        <v>2482</v>
      </c>
      <c r="C2072">
        <v>862</v>
      </c>
      <c r="D2072" s="1">
        <v>1</v>
      </c>
      <c r="E2072" s="1" t="s">
        <v>2483</v>
      </c>
      <c r="F2072" s="6">
        <v>41241</v>
      </c>
      <c r="G2072" s="5">
        <v>0</v>
      </c>
    </row>
    <row r="2073" spans="1:7" x14ac:dyDescent="0.25">
      <c r="A2073" s="1">
        <v>90355</v>
      </c>
      <c r="B2073" s="1" t="s">
        <v>2482</v>
      </c>
      <c r="C2073">
        <v>862</v>
      </c>
      <c r="D2073" s="1">
        <v>1</v>
      </c>
      <c r="E2073" s="1" t="s">
        <v>2607</v>
      </c>
      <c r="F2073" s="6">
        <v>41830</v>
      </c>
      <c r="G2073" s="5">
        <v>0</v>
      </c>
    </row>
    <row r="2074" spans="1:7" x14ac:dyDescent="0.25">
      <c r="A2074" s="1">
        <v>90484</v>
      </c>
      <c r="B2074" s="1" t="s">
        <v>2482</v>
      </c>
      <c r="C2074">
        <v>862</v>
      </c>
      <c r="D2074" s="1">
        <v>1</v>
      </c>
      <c r="E2074" s="1" t="s">
        <v>2637</v>
      </c>
      <c r="F2074" s="6">
        <v>41841</v>
      </c>
      <c r="G2074" s="5">
        <v>0</v>
      </c>
    </row>
    <row r="2075" spans="1:7" x14ac:dyDescent="0.25">
      <c r="A2075" s="1">
        <v>107103</v>
      </c>
      <c r="B2075" s="1" t="s">
        <v>2482</v>
      </c>
      <c r="C2075">
        <v>862</v>
      </c>
      <c r="D2075" s="1">
        <v>1</v>
      </c>
      <c r="E2075" s="1" t="s">
        <v>2419</v>
      </c>
      <c r="F2075" s="6">
        <v>43494</v>
      </c>
      <c r="G2075" s="5">
        <v>0</v>
      </c>
    </row>
    <row r="2076" spans="1:7" x14ac:dyDescent="0.25">
      <c r="A2076" s="1">
        <v>108032</v>
      </c>
      <c r="B2076" s="1" t="s">
        <v>2482</v>
      </c>
      <c r="C2076">
        <v>862</v>
      </c>
      <c r="D2076" s="1">
        <v>1</v>
      </c>
      <c r="E2076" s="1" t="s">
        <v>2483</v>
      </c>
      <c r="F2076" s="6">
        <v>43578</v>
      </c>
      <c r="G2076" s="5">
        <v>48500</v>
      </c>
    </row>
    <row r="2077" spans="1:7" x14ac:dyDescent="0.25">
      <c r="A2077" s="1">
        <v>76933</v>
      </c>
      <c r="B2077" s="1" t="s">
        <v>2812</v>
      </c>
      <c r="C2077">
        <v>863</v>
      </c>
      <c r="D2077" s="1">
        <v>1</v>
      </c>
      <c r="E2077" s="1" t="s">
        <v>2483</v>
      </c>
      <c r="F2077" s="6">
        <v>40506</v>
      </c>
      <c r="G2077" s="5">
        <v>0</v>
      </c>
    </row>
    <row r="2078" spans="1:7" x14ac:dyDescent="0.25">
      <c r="A2078" s="1">
        <v>76922</v>
      </c>
      <c r="B2078" s="1" t="s">
        <v>2812</v>
      </c>
      <c r="C2078">
        <v>863</v>
      </c>
      <c r="D2078" s="1">
        <v>1</v>
      </c>
      <c r="E2078" s="1" t="s">
        <v>2483</v>
      </c>
      <c r="F2078" s="6">
        <v>40506</v>
      </c>
      <c r="G2078" s="5">
        <v>0</v>
      </c>
    </row>
    <row r="2079" spans="1:7" x14ac:dyDescent="0.25">
      <c r="A2079" s="1">
        <v>76911</v>
      </c>
      <c r="B2079" s="1" t="s">
        <v>2812</v>
      </c>
      <c r="C2079">
        <v>863</v>
      </c>
      <c r="D2079" s="1">
        <v>1</v>
      </c>
      <c r="E2079" s="1" t="s">
        <v>2483</v>
      </c>
      <c r="F2079" s="6">
        <v>40506</v>
      </c>
      <c r="G2079" s="5">
        <v>0</v>
      </c>
    </row>
    <row r="2080" spans="1:7" x14ac:dyDescent="0.25">
      <c r="A2080" s="1">
        <v>75388</v>
      </c>
      <c r="B2080" s="1" t="s">
        <v>2829</v>
      </c>
      <c r="C2080">
        <v>865</v>
      </c>
      <c r="D2080" s="1">
        <v>1</v>
      </c>
      <c r="E2080" s="1" t="s">
        <v>2830</v>
      </c>
      <c r="F2080" s="6">
        <v>40347</v>
      </c>
      <c r="G2080" s="5">
        <v>0</v>
      </c>
    </row>
    <row r="2081" spans="1:7" x14ac:dyDescent="0.25">
      <c r="A2081" s="1">
        <v>75945</v>
      </c>
      <c r="B2081" s="1" t="s">
        <v>2461</v>
      </c>
      <c r="C2081">
        <v>867</v>
      </c>
      <c r="D2081" s="1">
        <v>1</v>
      </c>
      <c r="E2081" s="1" t="s">
        <v>2638</v>
      </c>
      <c r="F2081" s="6">
        <v>40414</v>
      </c>
      <c r="G2081" s="5">
        <v>0</v>
      </c>
    </row>
    <row r="2082" spans="1:7" x14ac:dyDescent="0.25">
      <c r="A2082" s="1">
        <v>91782</v>
      </c>
      <c r="B2082" s="1" t="s">
        <v>2461</v>
      </c>
      <c r="C2082">
        <v>867</v>
      </c>
      <c r="D2082" s="1">
        <v>1</v>
      </c>
      <c r="E2082" s="1" t="s">
        <v>2663</v>
      </c>
      <c r="F2082" s="6">
        <v>41962</v>
      </c>
      <c r="G2082" s="5">
        <v>0</v>
      </c>
    </row>
    <row r="2083" spans="1:7" x14ac:dyDescent="0.25">
      <c r="A2083" s="1">
        <v>108973</v>
      </c>
      <c r="B2083" s="1" t="s">
        <v>2461</v>
      </c>
      <c r="C2083">
        <v>867</v>
      </c>
      <c r="D2083" s="1">
        <v>1</v>
      </c>
      <c r="E2083" s="1" t="s">
        <v>2419</v>
      </c>
      <c r="F2083" s="6">
        <v>43570</v>
      </c>
      <c r="G2083" s="5">
        <v>48150</v>
      </c>
    </row>
    <row r="2084" spans="1:7" x14ac:dyDescent="0.25">
      <c r="A2084" s="1">
        <v>107973</v>
      </c>
      <c r="B2084" s="1" t="s">
        <v>2461</v>
      </c>
      <c r="C2084">
        <v>867</v>
      </c>
      <c r="D2084" s="1">
        <v>1</v>
      </c>
      <c r="E2084" s="1" t="s">
        <v>2423</v>
      </c>
      <c r="F2084" s="6">
        <v>43570</v>
      </c>
      <c r="G2084" s="5">
        <v>0</v>
      </c>
    </row>
    <row r="2085" spans="1:7" x14ac:dyDescent="0.25">
      <c r="A2085" s="1">
        <v>76868</v>
      </c>
      <c r="B2085" s="1" t="s">
        <v>2713</v>
      </c>
      <c r="C2085">
        <v>869</v>
      </c>
      <c r="D2085" s="1">
        <v>1</v>
      </c>
      <c r="E2085" s="1" t="s">
        <v>2714</v>
      </c>
      <c r="F2085" s="6">
        <v>40501</v>
      </c>
      <c r="G2085" s="5">
        <v>0</v>
      </c>
    </row>
    <row r="2086" spans="1:7" x14ac:dyDescent="0.25">
      <c r="A2086" s="1">
        <v>78823</v>
      </c>
      <c r="B2086" s="1" t="s">
        <v>2713</v>
      </c>
      <c r="C2086">
        <v>869</v>
      </c>
      <c r="D2086" s="1">
        <v>1</v>
      </c>
      <c r="E2086" s="1" t="s">
        <v>2423</v>
      </c>
      <c r="F2086" s="6">
        <v>40680</v>
      </c>
      <c r="G2086" s="5">
        <v>0</v>
      </c>
    </row>
    <row r="2087" spans="1:7" x14ac:dyDescent="0.25">
      <c r="A2087" s="1">
        <v>85492</v>
      </c>
      <c r="B2087" s="1" t="s">
        <v>2713</v>
      </c>
      <c r="C2087">
        <v>869</v>
      </c>
      <c r="D2087" s="1">
        <v>1</v>
      </c>
      <c r="E2087" s="1" t="s">
        <v>2714</v>
      </c>
      <c r="F2087" s="6">
        <v>41354</v>
      </c>
      <c r="G2087" s="5">
        <v>0</v>
      </c>
    </row>
    <row r="2088" spans="1:7" x14ac:dyDescent="0.25">
      <c r="A2088" s="1">
        <v>77090</v>
      </c>
      <c r="B2088" s="1" t="s">
        <v>2488</v>
      </c>
      <c r="C2088">
        <v>871</v>
      </c>
      <c r="D2088" s="1">
        <v>1</v>
      </c>
      <c r="E2088" s="1" t="s">
        <v>2453</v>
      </c>
      <c r="F2088" s="6">
        <v>40518</v>
      </c>
      <c r="G2088" s="5">
        <v>0</v>
      </c>
    </row>
    <row r="2089" spans="1:7" x14ac:dyDescent="0.25">
      <c r="A2089" s="1">
        <v>77970</v>
      </c>
      <c r="B2089" s="1" t="s">
        <v>2488</v>
      </c>
      <c r="C2089">
        <v>871</v>
      </c>
      <c r="D2089" s="1">
        <v>1</v>
      </c>
      <c r="E2089" s="1" t="s">
        <v>2608</v>
      </c>
      <c r="F2089" s="6">
        <v>40606</v>
      </c>
      <c r="G2089" s="5">
        <v>0</v>
      </c>
    </row>
    <row r="2090" spans="1:7" x14ac:dyDescent="0.25">
      <c r="A2090" s="1">
        <v>78459</v>
      </c>
      <c r="B2090" s="1" t="s">
        <v>2488</v>
      </c>
      <c r="C2090">
        <v>871</v>
      </c>
      <c r="D2090" s="1">
        <v>1</v>
      </c>
      <c r="E2090" s="1" t="s">
        <v>2423</v>
      </c>
      <c r="F2090" s="6">
        <v>40644</v>
      </c>
      <c r="G2090" s="5">
        <v>0</v>
      </c>
    </row>
    <row r="2091" spans="1:7" x14ac:dyDescent="0.25">
      <c r="A2091" s="1">
        <v>79096</v>
      </c>
      <c r="B2091" s="1" t="s">
        <v>2488</v>
      </c>
      <c r="C2091">
        <v>871</v>
      </c>
      <c r="D2091" s="1">
        <v>1</v>
      </c>
      <c r="E2091" s="1" t="s">
        <v>2453</v>
      </c>
      <c r="F2091" s="6">
        <v>40704</v>
      </c>
      <c r="G2091" s="5">
        <v>14000</v>
      </c>
    </row>
    <row r="2092" spans="1:7" x14ac:dyDescent="0.25">
      <c r="A2092" s="1">
        <v>79088</v>
      </c>
      <c r="B2092" s="1" t="s">
        <v>2488</v>
      </c>
      <c r="C2092">
        <v>871</v>
      </c>
      <c r="D2092" s="1">
        <v>1</v>
      </c>
      <c r="E2092" s="1" t="s">
        <v>2453</v>
      </c>
      <c r="F2092" s="6">
        <v>40704</v>
      </c>
      <c r="G2092" s="5">
        <v>0</v>
      </c>
    </row>
    <row r="2093" spans="1:7" x14ac:dyDescent="0.25">
      <c r="A2093" s="1">
        <v>79077</v>
      </c>
      <c r="B2093" s="1" t="s">
        <v>2488</v>
      </c>
      <c r="C2093">
        <v>871</v>
      </c>
      <c r="D2093" s="1">
        <v>1</v>
      </c>
      <c r="E2093" s="1" t="s">
        <v>2453</v>
      </c>
      <c r="F2093" s="6">
        <v>40704</v>
      </c>
      <c r="G2093" s="5">
        <v>0</v>
      </c>
    </row>
    <row r="2094" spans="1:7" x14ac:dyDescent="0.25">
      <c r="A2094" s="1">
        <v>80203</v>
      </c>
      <c r="B2094" s="1" t="s">
        <v>2488</v>
      </c>
      <c r="C2094">
        <v>871</v>
      </c>
      <c r="D2094" s="1">
        <v>1</v>
      </c>
      <c r="E2094" s="1" t="s">
        <v>2787</v>
      </c>
      <c r="F2094" s="6">
        <v>40822</v>
      </c>
      <c r="G2094" s="5">
        <v>0</v>
      </c>
    </row>
    <row r="2095" spans="1:7" x14ac:dyDescent="0.25">
      <c r="A2095" s="1">
        <v>80787</v>
      </c>
      <c r="B2095" s="1" t="s">
        <v>2488</v>
      </c>
      <c r="C2095">
        <v>871</v>
      </c>
      <c r="D2095" s="1">
        <v>1</v>
      </c>
      <c r="E2095" s="1" t="s">
        <v>2637</v>
      </c>
      <c r="F2095" s="6">
        <v>40877</v>
      </c>
      <c r="G2095" s="5">
        <v>0</v>
      </c>
    </row>
    <row r="2096" spans="1:7" x14ac:dyDescent="0.25">
      <c r="A2096" s="1">
        <v>81147</v>
      </c>
      <c r="B2096" s="1" t="s">
        <v>2488</v>
      </c>
      <c r="C2096">
        <v>871</v>
      </c>
      <c r="D2096" s="1">
        <v>1</v>
      </c>
      <c r="E2096" s="1" t="s">
        <v>2477</v>
      </c>
      <c r="F2096" s="6">
        <v>40912</v>
      </c>
      <c r="G2096" s="5">
        <v>0</v>
      </c>
    </row>
    <row r="2097" spans="1:7" x14ac:dyDescent="0.25">
      <c r="A2097" s="1">
        <v>81790</v>
      </c>
      <c r="B2097" s="1" t="s">
        <v>2488</v>
      </c>
      <c r="C2097">
        <v>871</v>
      </c>
      <c r="D2097" s="1">
        <v>1</v>
      </c>
      <c r="E2097" s="1" t="s">
        <v>2453</v>
      </c>
      <c r="F2097" s="6">
        <v>40973</v>
      </c>
      <c r="G2097" s="5">
        <v>0</v>
      </c>
    </row>
    <row r="2098" spans="1:7" x14ac:dyDescent="0.25">
      <c r="A2098" s="1">
        <v>82653</v>
      </c>
      <c r="B2098" s="1" t="s">
        <v>2488</v>
      </c>
      <c r="C2098">
        <v>871</v>
      </c>
      <c r="D2098" s="1">
        <v>1</v>
      </c>
      <c r="E2098" s="1" t="s">
        <v>2754</v>
      </c>
      <c r="F2098" s="6">
        <v>41051</v>
      </c>
      <c r="G2098" s="5">
        <v>0</v>
      </c>
    </row>
    <row r="2099" spans="1:7" x14ac:dyDescent="0.25">
      <c r="A2099" s="1">
        <v>82937</v>
      </c>
      <c r="B2099" s="1" t="s">
        <v>2488</v>
      </c>
      <c r="C2099">
        <v>871</v>
      </c>
      <c r="D2099" s="1">
        <v>1</v>
      </c>
      <c r="E2099" s="1" t="s">
        <v>2477</v>
      </c>
      <c r="F2099" s="6">
        <v>41081</v>
      </c>
      <c r="G2099" s="5">
        <v>0</v>
      </c>
    </row>
    <row r="2100" spans="1:7" x14ac:dyDescent="0.25">
      <c r="A2100" s="1">
        <v>84324</v>
      </c>
      <c r="B2100" s="1" t="s">
        <v>2488</v>
      </c>
      <c r="C2100">
        <v>871</v>
      </c>
      <c r="D2100" s="1">
        <v>1</v>
      </c>
      <c r="E2100" s="1" t="s">
        <v>2477</v>
      </c>
      <c r="F2100" s="6">
        <v>41228</v>
      </c>
      <c r="G2100" s="5">
        <v>0</v>
      </c>
    </row>
    <row r="2101" spans="1:7" x14ac:dyDescent="0.25">
      <c r="A2101" s="1">
        <v>84317</v>
      </c>
      <c r="B2101" s="1" t="s">
        <v>2488</v>
      </c>
      <c r="C2101">
        <v>871</v>
      </c>
      <c r="D2101" s="1">
        <v>1</v>
      </c>
      <c r="E2101" s="1" t="s">
        <v>2477</v>
      </c>
      <c r="F2101" s="6">
        <v>41228</v>
      </c>
      <c r="G2101" s="5">
        <v>0</v>
      </c>
    </row>
    <row r="2102" spans="1:7" x14ac:dyDescent="0.25">
      <c r="A2102" s="1">
        <v>84741</v>
      </c>
      <c r="B2102" s="1" t="s">
        <v>2488</v>
      </c>
      <c r="C2102">
        <v>871</v>
      </c>
      <c r="D2102" s="1">
        <v>1</v>
      </c>
      <c r="E2102" s="1" t="s">
        <v>2453</v>
      </c>
      <c r="F2102" s="6">
        <v>41282</v>
      </c>
      <c r="G2102" s="5">
        <v>0</v>
      </c>
    </row>
    <row r="2103" spans="1:7" x14ac:dyDescent="0.25">
      <c r="A2103" s="1">
        <v>84816</v>
      </c>
      <c r="B2103" s="1" t="s">
        <v>2488</v>
      </c>
      <c r="C2103">
        <v>871</v>
      </c>
      <c r="D2103" s="1">
        <v>1</v>
      </c>
      <c r="E2103" s="1" t="s">
        <v>2453</v>
      </c>
      <c r="F2103" s="6">
        <v>41289</v>
      </c>
      <c r="G2103" s="5">
        <v>16000</v>
      </c>
    </row>
    <row r="2104" spans="1:7" x14ac:dyDescent="0.25">
      <c r="A2104" s="1">
        <v>84918</v>
      </c>
      <c r="B2104" s="1" t="s">
        <v>2488</v>
      </c>
      <c r="C2104">
        <v>871</v>
      </c>
      <c r="D2104" s="1">
        <v>1</v>
      </c>
      <c r="E2104" s="1" t="s">
        <v>2477</v>
      </c>
      <c r="F2104" s="6">
        <v>41299</v>
      </c>
      <c r="G2104" s="5">
        <v>0</v>
      </c>
    </row>
    <row r="2105" spans="1:7" x14ac:dyDescent="0.25">
      <c r="A2105" s="1">
        <v>85020</v>
      </c>
      <c r="B2105" s="1" t="s">
        <v>2488</v>
      </c>
      <c r="C2105">
        <v>871</v>
      </c>
      <c r="D2105" s="1">
        <v>1</v>
      </c>
      <c r="E2105" s="1" t="s">
        <v>2423</v>
      </c>
      <c r="F2105" s="6">
        <v>41309</v>
      </c>
      <c r="G2105" s="5">
        <v>0</v>
      </c>
    </row>
    <row r="2106" spans="1:7" x14ac:dyDescent="0.25">
      <c r="A2106" s="1">
        <v>85177</v>
      </c>
      <c r="B2106" s="1" t="s">
        <v>2488</v>
      </c>
      <c r="C2106">
        <v>871</v>
      </c>
      <c r="D2106" s="1">
        <v>1</v>
      </c>
      <c r="E2106" s="1" t="s">
        <v>2611</v>
      </c>
      <c r="F2106" s="6">
        <v>41324</v>
      </c>
      <c r="G2106" s="5">
        <v>0</v>
      </c>
    </row>
    <row r="2107" spans="1:7" x14ac:dyDescent="0.25">
      <c r="A2107" s="1">
        <v>87447</v>
      </c>
      <c r="B2107" s="1" t="s">
        <v>2488</v>
      </c>
      <c r="C2107">
        <v>871</v>
      </c>
      <c r="D2107" s="1">
        <v>1</v>
      </c>
      <c r="E2107" s="1" t="s">
        <v>2453</v>
      </c>
      <c r="F2107" s="6">
        <v>41568</v>
      </c>
      <c r="G2107" s="5">
        <v>0</v>
      </c>
    </row>
    <row r="2108" spans="1:7" x14ac:dyDescent="0.25">
      <c r="A2108" s="1">
        <v>89832</v>
      </c>
      <c r="B2108" s="1" t="s">
        <v>2675</v>
      </c>
      <c r="C2108">
        <v>871</v>
      </c>
      <c r="D2108" s="1">
        <v>1</v>
      </c>
      <c r="E2108" s="1" t="s">
        <v>2676</v>
      </c>
      <c r="F2108" s="6">
        <v>41779</v>
      </c>
      <c r="G2108" s="5">
        <v>0</v>
      </c>
    </row>
    <row r="2109" spans="1:7" x14ac:dyDescent="0.25">
      <c r="A2109" s="1">
        <v>91275</v>
      </c>
      <c r="B2109" s="1" t="s">
        <v>2488</v>
      </c>
      <c r="C2109">
        <v>871</v>
      </c>
      <c r="D2109" s="1">
        <v>1</v>
      </c>
      <c r="E2109" s="1" t="s">
        <v>2477</v>
      </c>
      <c r="F2109" s="6">
        <v>41919</v>
      </c>
      <c r="G2109" s="5">
        <v>0</v>
      </c>
    </row>
    <row r="2110" spans="1:7" x14ac:dyDescent="0.25">
      <c r="A2110" s="1">
        <v>93760</v>
      </c>
      <c r="B2110" s="1" t="s">
        <v>2488</v>
      </c>
      <c r="C2110">
        <v>871</v>
      </c>
      <c r="D2110" s="1">
        <v>1</v>
      </c>
      <c r="E2110" s="1" t="s">
        <v>2637</v>
      </c>
      <c r="F2110" s="6">
        <v>42158</v>
      </c>
      <c r="G2110" s="5">
        <v>27500</v>
      </c>
    </row>
    <row r="2111" spans="1:7" x14ac:dyDescent="0.25">
      <c r="A2111" s="1">
        <v>95177</v>
      </c>
      <c r="B2111" s="1" t="s">
        <v>2488</v>
      </c>
      <c r="C2111">
        <v>871</v>
      </c>
      <c r="D2111" s="1">
        <v>1</v>
      </c>
      <c r="E2111" s="1" t="s">
        <v>2438</v>
      </c>
      <c r="F2111" s="6">
        <v>42305</v>
      </c>
      <c r="G2111" s="5">
        <v>0</v>
      </c>
    </row>
    <row r="2112" spans="1:7" x14ac:dyDescent="0.25">
      <c r="A2112" s="1">
        <v>95173</v>
      </c>
      <c r="B2112" s="1" t="s">
        <v>2488</v>
      </c>
      <c r="C2112">
        <v>871</v>
      </c>
      <c r="D2112" s="1">
        <v>1</v>
      </c>
      <c r="E2112" s="1" t="s">
        <v>2438</v>
      </c>
      <c r="F2112" s="6">
        <v>42305</v>
      </c>
      <c r="G2112" s="5">
        <v>20000</v>
      </c>
    </row>
    <row r="2113" spans="1:7" x14ac:dyDescent="0.25">
      <c r="A2113" s="1">
        <v>94326</v>
      </c>
      <c r="B2113" s="1" t="s">
        <v>2488</v>
      </c>
      <c r="C2113">
        <v>871</v>
      </c>
      <c r="D2113" s="1">
        <v>1</v>
      </c>
      <c r="E2113" s="1" t="s">
        <v>2438</v>
      </c>
      <c r="F2113" s="6">
        <v>42305</v>
      </c>
      <c r="G2113" s="5">
        <v>0</v>
      </c>
    </row>
    <row r="2114" spans="1:7" x14ac:dyDescent="0.25">
      <c r="A2114" s="1">
        <v>95310</v>
      </c>
      <c r="B2114" s="1" t="s">
        <v>2488</v>
      </c>
      <c r="C2114">
        <v>871</v>
      </c>
      <c r="D2114" s="1">
        <v>1</v>
      </c>
      <c r="E2114" s="1" t="s">
        <v>2453</v>
      </c>
      <c r="F2114" s="6">
        <v>42318</v>
      </c>
      <c r="G2114" s="5">
        <v>16000</v>
      </c>
    </row>
    <row r="2115" spans="1:7" x14ac:dyDescent="0.25">
      <c r="A2115" s="1">
        <v>95831</v>
      </c>
      <c r="B2115" s="1" t="s">
        <v>2488</v>
      </c>
      <c r="C2115">
        <v>871</v>
      </c>
      <c r="D2115" s="1">
        <v>1</v>
      </c>
      <c r="E2115" s="1" t="s">
        <v>2615</v>
      </c>
      <c r="F2115" s="6">
        <v>42374</v>
      </c>
      <c r="G2115" s="5">
        <v>0</v>
      </c>
    </row>
    <row r="2116" spans="1:7" x14ac:dyDescent="0.25">
      <c r="A2116" s="1">
        <v>96094</v>
      </c>
      <c r="B2116" s="1" t="s">
        <v>2488</v>
      </c>
      <c r="C2116">
        <v>871</v>
      </c>
      <c r="D2116" s="1">
        <v>1</v>
      </c>
      <c r="E2116" s="1" t="s">
        <v>2477</v>
      </c>
      <c r="F2116" s="6">
        <v>42401</v>
      </c>
      <c r="G2116" s="5">
        <v>0</v>
      </c>
    </row>
    <row r="2117" spans="1:7" x14ac:dyDescent="0.25">
      <c r="A2117" s="1">
        <v>96076</v>
      </c>
      <c r="B2117" s="1" t="s">
        <v>2488</v>
      </c>
      <c r="C2117">
        <v>871</v>
      </c>
      <c r="D2117" s="1">
        <v>1</v>
      </c>
      <c r="E2117" s="1" t="s">
        <v>2477</v>
      </c>
      <c r="F2117" s="6">
        <v>42401</v>
      </c>
      <c r="G2117" s="5">
        <v>0</v>
      </c>
    </row>
    <row r="2118" spans="1:7" x14ac:dyDescent="0.25">
      <c r="A2118" s="1">
        <v>96336</v>
      </c>
      <c r="B2118" s="1" t="s">
        <v>2488</v>
      </c>
      <c r="C2118">
        <v>871</v>
      </c>
      <c r="D2118" s="1">
        <v>1</v>
      </c>
      <c r="E2118" s="1" t="s">
        <v>2609</v>
      </c>
      <c r="F2118" s="6">
        <v>42426</v>
      </c>
      <c r="G2118" s="5">
        <v>0</v>
      </c>
    </row>
    <row r="2119" spans="1:7" x14ac:dyDescent="0.25">
      <c r="A2119" s="1">
        <v>96328</v>
      </c>
      <c r="B2119" s="1" t="s">
        <v>2488</v>
      </c>
      <c r="C2119">
        <v>871</v>
      </c>
      <c r="D2119" s="1">
        <v>1</v>
      </c>
      <c r="E2119" s="1" t="s">
        <v>2609</v>
      </c>
      <c r="F2119" s="6">
        <v>42426</v>
      </c>
      <c r="G2119" s="5">
        <v>0</v>
      </c>
    </row>
    <row r="2120" spans="1:7" x14ac:dyDescent="0.25">
      <c r="A2120" s="1">
        <v>99582</v>
      </c>
      <c r="B2120" s="1" t="s">
        <v>2488</v>
      </c>
      <c r="C2120">
        <v>871</v>
      </c>
      <c r="D2120" s="1">
        <v>1</v>
      </c>
      <c r="E2120" s="1" t="s">
        <v>2477</v>
      </c>
      <c r="F2120" s="6">
        <v>42759</v>
      </c>
      <c r="G2120" s="5">
        <v>0</v>
      </c>
    </row>
    <row r="2121" spans="1:7" x14ac:dyDescent="0.25">
      <c r="A2121" s="1">
        <v>100147</v>
      </c>
      <c r="B2121" s="1" t="s">
        <v>2488</v>
      </c>
      <c r="C2121">
        <v>871</v>
      </c>
      <c r="D2121" s="1">
        <v>1</v>
      </c>
      <c r="E2121" s="1" t="s">
        <v>2477</v>
      </c>
      <c r="F2121" s="6">
        <v>42794</v>
      </c>
      <c r="G2121" s="5">
        <v>0</v>
      </c>
    </row>
    <row r="2122" spans="1:7" x14ac:dyDescent="0.25">
      <c r="A2122" s="1">
        <v>100220</v>
      </c>
      <c r="B2122" s="1" t="s">
        <v>2488</v>
      </c>
      <c r="C2122">
        <v>871</v>
      </c>
      <c r="D2122" s="1">
        <v>1</v>
      </c>
      <c r="E2122" s="1" t="s">
        <v>2477</v>
      </c>
      <c r="F2122" s="6">
        <v>42795</v>
      </c>
      <c r="G2122" s="5">
        <v>0</v>
      </c>
    </row>
    <row r="2123" spans="1:7" x14ac:dyDescent="0.25">
      <c r="A2123" s="1">
        <v>97484</v>
      </c>
      <c r="B2123" s="1" t="s">
        <v>2488</v>
      </c>
      <c r="C2123">
        <v>871</v>
      </c>
      <c r="D2123" s="1">
        <v>1</v>
      </c>
      <c r="E2123" s="1" t="s">
        <v>2477</v>
      </c>
      <c r="F2123" s="6">
        <v>42804</v>
      </c>
      <c r="G2123" s="5">
        <v>0</v>
      </c>
    </row>
    <row r="2124" spans="1:7" x14ac:dyDescent="0.25">
      <c r="A2124" s="1">
        <v>100314</v>
      </c>
      <c r="B2124" s="1" t="s">
        <v>2488</v>
      </c>
      <c r="C2124">
        <v>871</v>
      </c>
      <c r="D2124" s="1">
        <v>1</v>
      </c>
      <c r="E2124" s="1" t="s">
        <v>2477</v>
      </c>
      <c r="F2124" s="6">
        <v>43175</v>
      </c>
      <c r="G2124" s="5">
        <v>0</v>
      </c>
    </row>
    <row r="2125" spans="1:7" x14ac:dyDescent="0.25">
      <c r="A2125" s="1">
        <v>104326</v>
      </c>
      <c r="B2125" s="1" t="s">
        <v>2488</v>
      </c>
      <c r="C2125">
        <v>871</v>
      </c>
      <c r="D2125" s="1">
        <v>1</v>
      </c>
      <c r="E2125" s="1" t="s">
        <v>2529</v>
      </c>
      <c r="F2125" s="6">
        <v>43193</v>
      </c>
      <c r="G2125" s="5">
        <v>0</v>
      </c>
    </row>
    <row r="2126" spans="1:7" x14ac:dyDescent="0.25">
      <c r="A2126" s="1">
        <v>107898</v>
      </c>
      <c r="B2126" s="1" t="s">
        <v>2488</v>
      </c>
      <c r="C2126">
        <v>871</v>
      </c>
      <c r="D2126" s="1">
        <v>1</v>
      </c>
      <c r="E2126" s="1" t="s">
        <v>2489</v>
      </c>
      <c r="F2126" s="6">
        <v>43559</v>
      </c>
      <c r="G2126" s="5">
        <v>0</v>
      </c>
    </row>
    <row r="2127" spans="1:7" x14ac:dyDescent="0.25">
      <c r="A2127" s="1">
        <v>75594</v>
      </c>
      <c r="B2127" s="1" t="s">
        <v>2814</v>
      </c>
      <c r="C2127">
        <v>872</v>
      </c>
      <c r="D2127" s="1">
        <v>1</v>
      </c>
      <c r="E2127" s="1" t="s">
        <v>2823</v>
      </c>
      <c r="F2127" s="6">
        <v>40368</v>
      </c>
      <c r="G2127" s="5">
        <v>0</v>
      </c>
    </row>
    <row r="2128" spans="1:7" x14ac:dyDescent="0.25">
      <c r="A2128" s="1">
        <v>76462</v>
      </c>
      <c r="B2128" s="1" t="s">
        <v>2814</v>
      </c>
      <c r="C2128">
        <v>872</v>
      </c>
      <c r="D2128" s="1">
        <v>1</v>
      </c>
      <c r="E2128" s="1" t="s">
        <v>2423</v>
      </c>
      <c r="F2128" s="6">
        <v>40459</v>
      </c>
      <c r="G2128" s="5">
        <v>0</v>
      </c>
    </row>
    <row r="2129" spans="1:7" x14ac:dyDescent="0.25">
      <c r="A2129" s="1">
        <v>76421</v>
      </c>
      <c r="B2129" s="1" t="s">
        <v>2815</v>
      </c>
      <c r="C2129">
        <v>873</v>
      </c>
      <c r="D2129" s="1">
        <v>1</v>
      </c>
      <c r="E2129" s="1" t="s">
        <v>2608</v>
      </c>
      <c r="F2129" s="6">
        <v>40456</v>
      </c>
      <c r="G2129" s="5">
        <v>0</v>
      </c>
    </row>
    <row r="2130" spans="1:7" x14ac:dyDescent="0.25">
      <c r="A2130" s="1">
        <v>76115</v>
      </c>
      <c r="B2130" s="1" t="s">
        <v>2459</v>
      </c>
      <c r="C2130">
        <v>874</v>
      </c>
      <c r="D2130" s="1">
        <v>1</v>
      </c>
      <c r="E2130" s="1" t="s">
        <v>2756</v>
      </c>
      <c r="F2130" s="6">
        <v>40423</v>
      </c>
      <c r="G2130" s="5">
        <v>29000</v>
      </c>
    </row>
    <row r="2131" spans="1:7" x14ac:dyDescent="0.25">
      <c r="A2131" s="1">
        <v>76157</v>
      </c>
      <c r="B2131" s="1" t="s">
        <v>2817</v>
      </c>
      <c r="C2131">
        <v>874</v>
      </c>
      <c r="D2131" s="1">
        <v>1</v>
      </c>
      <c r="E2131" s="1" t="s">
        <v>2756</v>
      </c>
      <c r="F2131" s="6">
        <v>40423</v>
      </c>
      <c r="G2131" s="5">
        <v>0</v>
      </c>
    </row>
    <row r="2132" spans="1:7" x14ac:dyDescent="0.25">
      <c r="A2132" s="1">
        <v>76114</v>
      </c>
      <c r="B2132" s="1" t="s">
        <v>2818</v>
      </c>
      <c r="C2132">
        <v>874</v>
      </c>
      <c r="D2132" s="1">
        <v>1</v>
      </c>
      <c r="E2132" s="1" t="s">
        <v>2756</v>
      </c>
      <c r="F2132" s="6">
        <v>40423</v>
      </c>
      <c r="G2132" s="5">
        <v>33000</v>
      </c>
    </row>
    <row r="2133" spans="1:7" x14ac:dyDescent="0.25">
      <c r="A2133" s="1">
        <v>100799</v>
      </c>
      <c r="B2133" s="1" t="s">
        <v>2459</v>
      </c>
      <c r="C2133">
        <v>874</v>
      </c>
      <c r="D2133" s="1">
        <v>1</v>
      </c>
      <c r="E2133" s="1" t="s">
        <v>2419</v>
      </c>
      <c r="F2133" s="6">
        <v>42849</v>
      </c>
      <c r="G2133" s="5">
        <v>36000</v>
      </c>
    </row>
    <row r="2134" spans="1:7" x14ac:dyDescent="0.25">
      <c r="A2134" s="1">
        <v>100798</v>
      </c>
      <c r="B2134" s="1" t="s">
        <v>2459</v>
      </c>
      <c r="C2134">
        <v>874</v>
      </c>
      <c r="D2134" s="1">
        <v>1</v>
      </c>
      <c r="E2134" s="1" t="s">
        <v>2419</v>
      </c>
      <c r="F2134" s="6">
        <v>42849</v>
      </c>
      <c r="G2134" s="5">
        <v>36000</v>
      </c>
    </row>
    <row r="2135" spans="1:7" x14ac:dyDescent="0.25">
      <c r="A2135" s="1">
        <v>109533</v>
      </c>
      <c r="B2135" s="1" t="s">
        <v>2459</v>
      </c>
      <c r="C2135">
        <v>874</v>
      </c>
      <c r="D2135" s="1">
        <v>1</v>
      </c>
      <c r="E2135" s="1" t="s">
        <v>2419</v>
      </c>
      <c r="F2135" s="6">
        <v>43735</v>
      </c>
      <c r="G2135" s="5">
        <v>36000</v>
      </c>
    </row>
    <row r="2136" spans="1:7" x14ac:dyDescent="0.25">
      <c r="A2136" s="1">
        <v>78342</v>
      </c>
      <c r="B2136" s="1" t="s">
        <v>2557</v>
      </c>
      <c r="C2136">
        <v>877</v>
      </c>
      <c r="D2136" s="1">
        <v>5</v>
      </c>
      <c r="E2136" s="1" t="s">
        <v>2720</v>
      </c>
      <c r="F2136" s="6">
        <v>39605</v>
      </c>
      <c r="G2136" s="5">
        <v>16400</v>
      </c>
    </row>
    <row r="2137" spans="1:7" x14ac:dyDescent="0.25">
      <c r="A2137" s="1">
        <v>102027</v>
      </c>
      <c r="B2137" s="1" t="s">
        <v>2557</v>
      </c>
      <c r="C2137">
        <v>877</v>
      </c>
      <c r="D2137" s="1">
        <v>1</v>
      </c>
      <c r="E2137" s="1" t="s">
        <v>2558</v>
      </c>
      <c r="F2137" s="6">
        <v>42971</v>
      </c>
      <c r="G2137" s="5">
        <v>21500</v>
      </c>
    </row>
    <row r="2138" spans="1:7" x14ac:dyDescent="0.25">
      <c r="A2138" s="1">
        <v>77027</v>
      </c>
      <c r="B2138" s="1" t="s">
        <v>2811</v>
      </c>
      <c r="C2138">
        <v>878</v>
      </c>
      <c r="D2138" s="1">
        <v>1</v>
      </c>
      <c r="E2138" s="1" t="s">
        <v>2673</v>
      </c>
      <c r="F2138" s="6">
        <v>40514</v>
      </c>
      <c r="G2138" s="5">
        <v>7750</v>
      </c>
    </row>
    <row r="2139" spans="1:7" x14ac:dyDescent="0.25">
      <c r="A2139" s="1">
        <v>77025</v>
      </c>
      <c r="B2139" s="1" t="s">
        <v>2811</v>
      </c>
      <c r="C2139">
        <v>878</v>
      </c>
      <c r="D2139" s="1">
        <v>1</v>
      </c>
      <c r="E2139" s="1" t="s">
        <v>2673</v>
      </c>
      <c r="F2139" s="6">
        <v>40514</v>
      </c>
      <c r="G2139" s="5">
        <v>0</v>
      </c>
    </row>
    <row r="2140" spans="1:7" x14ac:dyDescent="0.25">
      <c r="A2140" s="1">
        <v>77024</v>
      </c>
      <c r="B2140" s="1" t="s">
        <v>2811</v>
      </c>
      <c r="C2140">
        <v>878</v>
      </c>
      <c r="D2140" s="1">
        <v>1</v>
      </c>
      <c r="E2140" s="1" t="s">
        <v>2673</v>
      </c>
      <c r="F2140" s="6">
        <v>40514</v>
      </c>
      <c r="G2140" s="5">
        <v>0</v>
      </c>
    </row>
    <row r="2141" spans="1:7" x14ac:dyDescent="0.25">
      <c r="A2141" s="1">
        <v>77019</v>
      </c>
      <c r="B2141" s="1" t="s">
        <v>2811</v>
      </c>
      <c r="C2141">
        <v>878</v>
      </c>
      <c r="D2141" s="1">
        <v>1</v>
      </c>
      <c r="E2141" s="1" t="s">
        <v>2673</v>
      </c>
      <c r="F2141" s="6">
        <v>40514</v>
      </c>
      <c r="G2141" s="5">
        <v>0</v>
      </c>
    </row>
    <row r="2142" spans="1:7" x14ac:dyDescent="0.25">
      <c r="A2142" s="1">
        <v>77018</v>
      </c>
      <c r="B2142" s="1" t="s">
        <v>2811</v>
      </c>
      <c r="C2142">
        <v>878</v>
      </c>
      <c r="D2142" s="1">
        <v>1</v>
      </c>
      <c r="E2142" s="1" t="s">
        <v>2673</v>
      </c>
      <c r="F2142" s="6">
        <v>40514</v>
      </c>
      <c r="G2142" s="5">
        <v>0</v>
      </c>
    </row>
    <row r="2143" spans="1:7" x14ac:dyDescent="0.25">
      <c r="A2143" s="1">
        <v>77013</v>
      </c>
      <c r="B2143" s="1" t="s">
        <v>2811</v>
      </c>
      <c r="C2143">
        <v>878</v>
      </c>
      <c r="D2143" s="1">
        <v>1</v>
      </c>
      <c r="E2143" s="1" t="s">
        <v>2673</v>
      </c>
      <c r="F2143" s="6">
        <v>40514</v>
      </c>
      <c r="G2143" s="5">
        <v>0</v>
      </c>
    </row>
    <row r="2144" spans="1:7" x14ac:dyDescent="0.25">
      <c r="A2144" s="1">
        <v>77012</v>
      </c>
      <c r="B2144" s="1" t="s">
        <v>2811</v>
      </c>
      <c r="C2144">
        <v>878</v>
      </c>
      <c r="D2144" s="1">
        <v>1</v>
      </c>
      <c r="E2144" s="1" t="s">
        <v>2673</v>
      </c>
      <c r="F2144" s="6">
        <v>40514</v>
      </c>
      <c r="G2144" s="5">
        <v>0</v>
      </c>
    </row>
    <row r="2145" spans="1:7" x14ac:dyDescent="0.25">
      <c r="A2145" s="1">
        <v>77006</v>
      </c>
      <c r="B2145" s="1" t="s">
        <v>2811</v>
      </c>
      <c r="C2145">
        <v>878</v>
      </c>
      <c r="D2145" s="1">
        <v>1</v>
      </c>
      <c r="E2145" s="1" t="s">
        <v>2673</v>
      </c>
      <c r="F2145" s="6">
        <v>40514</v>
      </c>
      <c r="G2145" s="5">
        <v>0</v>
      </c>
    </row>
    <row r="2146" spans="1:7" x14ac:dyDescent="0.25">
      <c r="A2146" s="1">
        <v>77005</v>
      </c>
      <c r="B2146" s="1" t="s">
        <v>2811</v>
      </c>
      <c r="C2146">
        <v>878</v>
      </c>
      <c r="D2146" s="1">
        <v>1</v>
      </c>
      <c r="E2146" s="1" t="s">
        <v>2673</v>
      </c>
      <c r="F2146" s="6">
        <v>40514</v>
      </c>
      <c r="G2146" s="5">
        <v>0</v>
      </c>
    </row>
    <row r="2147" spans="1:7" x14ac:dyDescent="0.25">
      <c r="A2147" s="1">
        <v>75962</v>
      </c>
      <c r="B2147" s="1" t="s">
        <v>2804</v>
      </c>
      <c r="C2147">
        <v>879</v>
      </c>
      <c r="D2147" s="1">
        <v>1</v>
      </c>
      <c r="E2147" s="1" t="s">
        <v>2773</v>
      </c>
      <c r="F2147" s="6">
        <v>40413</v>
      </c>
      <c r="G2147" s="5">
        <v>14000</v>
      </c>
    </row>
    <row r="2148" spans="1:7" x14ac:dyDescent="0.25">
      <c r="A2148" s="1">
        <v>77273</v>
      </c>
      <c r="B2148" s="1" t="s">
        <v>2804</v>
      </c>
      <c r="C2148">
        <v>879</v>
      </c>
      <c r="D2148" s="1">
        <v>1</v>
      </c>
      <c r="E2148" s="1" t="s">
        <v>2460</v>
      </c>
      <c r="F2148" s="6">
        <v>40533</v>
      </c>
      <c r="G2148" s="5">
        <v>0</v>
      </c>
    </row>
    <row r="2149" spans="1:7" x14ac:dyDescent="0.25">
      <c r="A2149" s="1">
        <v>77727</v>
      </c>
      <c r="B2149" s="1" t="s">
        <v>2804</v>
      </c>
      <c r="C2149">
        <v>879</v>
      </c>
      <c r="D2149" s="1">
        <v>1</v>
      </c>
      <c r="E2149" s="1" t="s">
        <v>2773</v>
      </c>
      <c r="F2149" s="6">
        <v>40582</v>
      </c>
      <c r="G2149" s="5">
        <v>0</v>
      </c>
    </row>
    <row r="2150" spans="1:7" x14ac:dyDescent="0.25">
      <c r="A2150" s="1">
        <v>77694</v>
      </c>
      <c r="B2150" s="1" t="s">
        <v>2804</v>
      </c>
      <c r="C2150">
        <v>879</v>
      </c>
      <c r="D2150" s="1">
        <v>0</v>
      </c>
      <c r="E2150" s="1" t="s">
        <v>2773</v>
      </c>
      <c r="F2150" s="6">
        <v>40582</v>
      </c>
      <c r="G2150" s="5">
        <v>14000</v>
      </c>
    </row>
    <row r="2151" spans="1:7" x14ac:dyDescent="0.25">
      <c r="A2151" s="1">
        <v>75963</v>
      </c>
      <c r="B2151" s="1" t="s">
        <v>2820</v>
      </c>
      <c r="C2151">
        <v>880</v>
      </c>
      <c r="D2151" s="1">
        <v>1</v>
      </c>
      <c r="E2151" s="1" t="s">
        <v>2423</v>
      </c>
      <c r="F2151" s="6">
        <v>40413</v>
      </c>
      <c r="G2151" s="5">
        <v>13000</v>
      </c>
    </row>
    <row r="2152" spans="1:7" x14ac:dyDescent="0.25">
      <c r="A2152" s="1">
        <v>77347</v>
      </c>
      <c r="B2152" s="1" t="s">
        <v>2505</v>
      </c>
      <c r="C2152">
        <v>882</v>
      </c>
      <c r="D2152" s="1">
        <v>1</v>
      </c>
      <c r="E2152" s="1" t="s">
        <v>2737</v>
      </c>
      <c r="F2152" s="6">
        <v>40547</v>
      </c>
      <c r="G2152" s="5">
        <v>0</v>
      </c>
    </row>
    <row r="2153" spans="1:7" x14ac:dyDescent="0.25">
      <c r="A2153" s="1">
        <v>79497</v>
      </c>
      <c r="B2153" s="1" t="s">
        <v>2505</v>
      </c>
      <c r="C2153">
        <v>882</v>
      </c>
      <c r="D2153" s="1">
        <v>1</v>
      </c>
      <c r="E2153" s="1" t="s">
        <v>2737</v>
      </c>
      <c r="F2153" s="6">
        <v>40749</v>
      </c>
      <c r="G2153" s="5">
        <v>0</v>
      </c>
    </row>
    <row r="2154" spans="1:7" x14ac:dyDescent="0.25">
      <c r="A2154" s="1">
        <v>89138</v>
      </c>
      <c r="B2154" s="1" t="s">
        <v>2505</v>
      </c>
      <c r="C2154">
        <v>882</v>
      </c>
      <c r="D2154" s="1">
        <v>1</v>
      </c>
      <c r="E2154" s="1" t="s">
        <v>2608</v>
      </c>
      <c r="F2154" s="6">
        <v>41715</v>
      </c>
      <c r="G2154" s="5">
        <v>0</v>
      </c>
    </row>
    <row r="2155" spans="1:7" x14ac:dyDescent="0.25">
      <c r="A2155" s="1">
        <v>92094</v>
      </c>
      <c r="B2155" s="1" t="s">
        <v>2505</v>
      </c>
      <c r="C2155">
        <v>882</v>
      </c>
      <c r="D2155" s="1">
        <v>1</v>
      </c>
      <c r="E2155" s="1" t="s">
        <v>2638</v>
      </c>
      <c r="F2155" s="6">
        <v>41991</v>
      </c>
      <c r="G2155" s="5">
        <v>0</v>
      </c>
    </row>
    <row r="2156" spans="1:7" x14ac:dyDescent="0.25">
      <c r="A2156" s="1">
        <v>95953</v>
      </c>
      <c r="B2156" s="1" t="s">
        <v>2505</v>
      </c>
      <c r="C2156">
        <v>882</v>
      </c>
      <c r="D2156" s="1">
        <v>1</v>
      </c>
      <c r="E2156" s="1" t="s">
        <v>2506</v>
      </c>
      <c r="F2156" s="6">
        <v>42387</v>
      </c>
      <c r="G2156" s="5">
        <v>44500</v>
      </c>
    </row>
    <row r="2157" spans="1:7" x14ac:dyDescent="0.25">
      <c r="A2157" s="1">
        <v>96550</v>
      </c>
      <c r="B2157" s="1" t="s">
        <v>2505</v>
      </c>
      <c r="C2157">
        <v>882</v>
      </c>
      <c r="D2157" s="1">
        <v>1</v>
      </c>
      <c r="E2157" s="1" t="s">
        <v>2608</v>
      </c>
      <c r="F2157" s="6">
        <v>42445</v>
      </c>
      <c r="G2157" s="5">
        <v>0</v>
      </c>
    </row>
    <row r="2158" spans="1:7" x14ac:dyDescent="0.25">
      <c r="A2158" s="1">
        <v>96544</v>
      </c>
      <c r="B2158" s="1" t="s">
        <v>2505</v>
      </c>
      <c r="C2158">
        <v>882</v>
      </c>
      <c r="D2158" s="1">
        <v>1</v>
      </c>
      <c r="E2158" s="1" t="s">
        <v>2608</v>
      </c>
      <c r="F2158" s="6">
        <v>42445</v>
      </c>
      <c r="G2158" s="5">
        <v>0</v>
      </c>
    </row>
    <row r="2159" spans="1:7" x14ac:dyDescent="0.25">
      <c r="A2159" s="1">
        <v>106574</v>
      </c>
      <c r="B2159" s="1" t="s">
        <v>2505</v>
      </c>
      <c r="C2159">
        <v>882</v>
      </c>
      <c r="D2159" s="1">
        <v>1</v>
      </c>
      <c r="E2159" s="1" t="s">
        <v>2506</v>
      </c>
      <c r="F2159" s="6">
        <v>43430</v>
      </c>
      <c r="G2159" s="5">
        <v>48500</v>
      </c>
    </row>
    <row r="2160" spans="1:7" x14ac:dyDescent="0.25">
      <c r="A2160" s="1">
        <v>77464</v>
      </c>
      <c r="B2160" s="1" t="s">
        <v>2600</v>
      </c>
      <c r="C2160">
        <v>883</v>
      </c>
      <c r="D2160" s="1">
        <v>1</v>
      </c>
      <c r="E2160" s="1" t="s">
        <v>2423</v>
      </c>
      <c r="F2160" s="6">
        <v>40561</v>
      </c>
      <c r="G2160" s="5">
        <v>0</v>
      </c>
    </row>
    <row r="2161" spans="1:7" x14ac:dyDescent="0.25">
      <c r="A2161" s="1">
        <v>77453</v>
      </c>
      <c r="B2161" s="1" t="s">
        <v>2600</v>
      </c>
      <c r="C2161">
        <v>883</v>
      </c>
      <c r="D2161" s="1">
        <v>1</v>
      </c>
      <c r="E2161" s="1" t="s">
        <v>2737</v>
      </c>
      <c r="F2161" s="6">
        <v>40561</v>
      </c>
      <c r="G2161" s="5">
        <v>0</v>
      </c>
    </row>
    <row r="2162" spans="1:7" x14ac:dyDescent="0.25">
      <c r="A2162" s="1">
        <v>84049</v>
      </c>
      <c r="B2162" s="1" t="s">
        <v>2600</v>
      </c>
      <c r="C2162">
        <v>883</v>
      </c>
      <c r="D2162" s="1">
        <v>1</v>
      </c>
      <c r="E2162" s="1" t="s">
        <v>2638</v>
      </c>
      <c r="F2162" s="6">
        <v>41200</v>
      </c>
      <c r="G2162" s="5">
        <v>0</v>
      </c>
    </row>
    <row r="2163" spans="1:7" x14ac:dyDescent="0.25">
      <c r="A2163" s="1">
        <v>84372</v>
      </c>
      <c r="B2163" s="1" t="s">
        <v>2600</v>
      </c>
      <c r="C2163">
        <v>883</v>
      </c>
      <c r="D2163" s="1">
        <v>1</v>
      </c>
      <c r="E2163" s="1" t="s">
        <v>2638</v>
      </c>
      <c r="F2163" s="6">
        <v>41234</v>
      </c>
      <c r="G2163" s="5">
        <v>0</v>
      </c>
    </row>
    <row r="2164" spans="1:7" x14ac:dyDescent="0.25">
      <c r="A2164" s="1">
        <v>86285</v>
      </c>
      <c r="B2164" s="1" t="s">
        <v>2600</v>
      </c>
      <c r="C2164">
        <v>883</v>
      </c>
      <c r="D2164" s="1">
        <v>1</v>
      </c>
      <c r="E2164" s="1" t="s">
        <v>2608</v>
      </c>
      <c r="F2164" s="6">
        <v>41435</v>
      </c>
      <c r="G2164" s="5">
        <v>0</v>
      </c>
    </row>
    <row r="2165" spans="1:7" x14ac:dyDescent="0.25">
      <c r="A2165" s="1">
        <v>86869</v>
      </c>
      <c r="B2165" s="1" t="s">
        <v>2600</v>
      </c>
      <c r="C2165">
        <v>883</v>
      </c>
      <c r="D2165" s="1">
        <v>1</v>
      </c>
      <c r="E2165" s="1" t="s">
        <v>2608</v>
      </c>
      <c r="F2165" s="6">
        <v>41506</v>
      </c>
      <c r="G2165" s="5">
        <v>0</v>
      </c>
    </row>
    <row r="2166" spans="1:7" x14ac:dyDescent="0.25">
      <c r="A2166" s="1">
        <v>89198</v>
      </c>
      <c r="B2166" s="1" t="s">
        <v>2600</v>
      </c>
      <c r="C2166">
        <v>883</v>
      </c>
      <c r="D2166" s="1">
        <v>1</v>
      </c>
      <c r="E2166" s="1" t="s">
        <v>2638</v>
      </c>
      <c r="F2166" s="6">
        <v>41719</v>
      </c>
      <c r="G2166" s="5">
        <v>0</v>
      </c>
    </row>
    <row r="2167" spans="1:7" x14ac:dyDescent="0.25">
      <c r="A2167" s="1">
        <v>89283</v>
      </c>
      <c r="B2167" s="1" t="s">
        <v>2600</v>
      </c>
      <c r="C2167">
        <v>883</v>
      </c>
      <c r="D2167" s="1">
        <v>1</v>
      </c>
      <c r="E2167" s="1" t="s">
        <v>2638</v>
      </c>
      <c r="F2167" s="6">
        <v>41730</v>
      </c>
      <c r="G2167" s="5">
        <v>0</v>
      </c>
    </row>
    <row r="2168" spans="1:7" x14ac:dyDescent="0.25">
      <c r="A2168" s="1">
        <v>89489</v>
      </c>
      <c r="B2168" s="1" t="s">
        <v>2600</v>
      </c>
      <c r="C2168">
        <v>883</v>
      </c>
      <c r="D2168" s="1">
        <v>1</v>
      </c>
      <c r="E2168" s="1" t="s">
        <v>2608</v>
      </c>
      <c r="F2168" s="6">
        <v>41740</v>
      </c>
      <c r="G2168" s="5">
        <v>0</v>
      </c>
    </row>
    <row r="2169" spans="1:7" x14ac:dyDescent="0.25">
      <c r="A2169" s="1">
        <v>89811</v>
      </c>
      <c r="B2169" s="1" t="s">
        <v>2600</v>
      </c>
      <c r="C2169">
        <v>883</v>
      </c>
      <c r="D2169" s="1">
        <v>1</v>
      </c>
      <c r="E2169" s="1" t="s">
        <v>2638</v>
      </c>
      <c r="F2169" s="6">
        <v>41778</v>
      </c>
      <c r="G2169" s="5">
        <v>0</v>
      </c>
    </row>
    <row r="2170" spans="1:7" x14ac:dyDescent="0.25">
      <c r="A2170" s="1">
        <v>91045</v>
      </c>
      <c r="B2170" s="1" t="s">
        <v>2600</v>
      </c>
      <c r="C2170">
        <v>883</v>
      </c>
      <c r="D2170" s="1">
        <v>1</v>
      </c>
      <c r="E2170" s="1" t="s">
        <v>2606</v>
      </c>
      <c r="F2170" s="6">
        <v>41894</v>
      </c>
      <c r="G2170" s="5">
        <v>0</v>
      </c>
    </row>
    <row r="2171" spans="1:7" x14ac:dyDescent="0.25">
      <c r="A2171" s="1">
        <v>91035</v>
      </c>
      <c r="B2171" s="1" t="s">
        <v>2600</v>
      </c>
      <c r="C2171">
        <v>883</v>
      </c>
      <c r="D2171" s="1">
        <v>1</v>
      </c>
      <c r="E2171" s="1" t="s">
        <v>2606</v>
      </c>
      <c r="F2171" s="6">
        <v>41894</v>
      </c>
      <c r="G2171" s="5">
        <v>0</v>
      </c>
    </row>
    <row r="2172" spans="1:7" x14ac:dyDescent="0.25">
      <c r="A2172" s="1">
        <v>91505</v>
      </c>
      <c r="B2172" s="1" t="s">
        <v>2600</v>
      </c>
      <c r="C2172">
        <v>883</v>
      </c>
      <c r="D2172" s="1">
        <v>1</v>
      </c>
      <c r="E2172" s="1" t="s">
        <v>2611</v>
      </c>
      <c r="F2172" s="6">
        <v>41939</v>
      </c>
      <c r="G2172" s="5">
        <v>0</v>
      </c>
    </row>
    <row r="2173" spans="1:7" x14ac:dyDescent="0.25">
      <c r="A2173" s="1">
        <v>91669</v>
      </c>
      <c r="B2173" s="1" t="s">
        <v>2600</v>
      </c>
      <c r="C2173">
        <v>883</v>
      </c>
      <c r="D2173" s="1">
        <v>1</v>
      </c>
      <c r="E2173" s="1" t="s">
        <v>2606</v>
      </c>
      <c r="F2173" s="6">
        <v>41953</v>
      </c>
      <c r="G2173" s="5">
        <v>0</v>
      </c>
    </row>
    <row r="2174" spans="1:7" x14ac:dyDescent="0.25">
      <c r="A2174" s="1">
        <v>91656</v>
      </c>
      <c r="B2174" s="1" t="s">
        <v>2600</v>
      </c>
      <c r="C2174">
        <v>883</v>
      </c>
      <c r="D2174" s="1">
        <v>1</v>
      </c>
      <c r="E2174" s="1" t="s">
        <v>2606</v>
      </c>
      <c r="F2174" s="6">
        <v>41953</v>
      </c>
      <c r="G2174" s="5">
        <v>0</v>
      </c>
    </row>
    <row r="2175" spans="1:7" x14ac:dyDescent="0.25">
      <c r="A2175" s="1">
        <v>91646</v>
      </c>
      <c r="B2175" s="1" t="s">
        <v>2600</v>
      </c>
      <c r="C2175">
        <v>883</v>
      </c>
      <c r="D2175" s="1">
        <v>1</v>
      </c>
      <c r="E2175" s="1" t="s">
        <v>2606</v>
      </c>
      <c r="F2175" s="6">
        <v>41953</v>
      </c>
      <c r="G2175" s="5">
        <v>0</v>
      </c>
    </row>
    <row r="2176" spans="1:7" x14ac:dyDescent="0.25">
      <c r="A2176" s="1">
        <v>91634</v>
      </c>
      <c r="B2176" s="1" t="s">
        <v>2600</v>
      </c>
      <c r="C2176">
        <v>883</v>
      </c>
      <c r="D2176" s="1">
        <v>1</v>
      </c>
      <c r="E2176" s="1" t="s">
        <v>2606</v>
      </c>
      <c r="F2176" s="6">
        <v>41953</v>
      </c>
      <c r="G2176" s="5">
        <v>0</v>
      </c>
    </row>
    <row r="2177" spans="1:7" x14ac:dyDescent="0.25">
      <c r="A2177" s="1">
        <v>92831</v>
      </c>
      <c r="B2177" s="1" t="s">
        <v>2600</v>
      </c>
      <c r="C2177">
        <v>883</v>
      </c>
      <c r="D2177" s="1">
        <v>1</v>
      </c>
      <c r="E2177" s="1" t="s">
        <v>2606</v>
      </c>
      <c r="F2177" s="6">
        <v>42068</v>
      </c>
      <c r="G2177" s="5">
        <v>0</v>
      </c>
    </row>
    <row r="2178" spans="1:7" x14ac:dyDescent="0.25">
      <c r="A2178" s="1">
        <v>92822</v>
      </c>
      <c r="B2178" s="1" t="s">
        <v>2600</v>
      </c>
      <c r="C2178">
        <v>883</v>
      </c>
      <c r="D2178" s="1">
        <v>1</v>
      </c>
      <c r="E2178" s="1" t="s">
        <v>2606</v>
      </c>
      <c r="F2178" s="6">
        <v>42068</v>
      </c>
      <c r="G2178" s="5">
        <v>0</v>
      </c>
    </row>
    <row r="2179" spans="1:7" x14ac:dyDescent="0.25">
      <c r="A2179" s="1">
        <v>92813</v>
      </c>
      <c r="B2179" s="1" t="s">
        <v>2600</v>
      </c>
      <c r="C2179">
        <v>883</v>
      </c>
      <c r="D2179" s="1">
        <v>1</v>
      </c>
      <c r="E2179" s="1" t="s">
        <v>2606</v>
      </c>
      <c r="F2179" s="6">
        <v>42068</v>
      </c>
      <c r="G2179" s="5">
        <v>0</v>
      </c>
    </row>
    <row r="2180" spans="1:7" x14ac:dyDescent="0.25">
      <c r="A2180" s="1">
        <v>96739</v>
      </c>
      <c r="B2180" s="1" t="s">
        <v>2600</v>
      </c>
      <c r="C2180">
        <v>883</v>
      </c>
      <c r="D2180" s="1">
        <v>1</v>
      </c>
      <c r="E2180" s="1" t="s">
        <v>2606</v>
      </c>
      <c r="F2180" s="6">
        <v>42464</v>
      </c>
      <c r="G2180" s="5">
        <v>0</v>
      </c>
    </row>
    <row r="2181" spans="1:7" x14ac:dyDescent="0.25">
      <c r="A2181" s="1">
        <v>97065</v>
      </c>
      <c r="B2181" s="1" t="s">
        <v>2600</v>
      </c>
      <c r="C2181">
        <v>883</v>
      </c>
      <c r="D2181" s="1">
        <v>1</v>
      </c>
      <c r="E2181" s="1" t="s">
        <v>2419</v>
      </c>
      <c r="F2181" s="6">
        <v>43570</v>
      </c>
      <c r="G2181" s="5">
        <v>37350</v>
      </c>
    </row>
    <row r="2182" spans="1:7" x14ac:dyDescent="0.25">
      <c r="A2182" s="1">
        <v>94927</v>
      </c>
      <c r="B2182" s="1" t="s">
        <v>2600</v>
      </c>
      <c r="C2182">
        <v>883</v>
      </c>
      <c r="D2182" s="1">
        <v>1</v>
      </c>
      <c r="E2182" s="1" t="s">
        <v>2419</v>
      </c>
      <c r="F2182" s="6">
        <v>43942</v>
      </c>
      <c r="G2182" s="5">
        <v>35482</v>
      </c>
    </row>
    <row r="2183" spans="1:7" x14ac:dyDescent="0.25">
      <c r="A2183" s="1">
        <v>76489</v>
      </c>
      <c r="B2183" s="1" t="s">
        <v>2791</v>
      </c>
      <c r="C2183">
        <v>884</v>
      </c>
      <c r="D2183" s="1">
        <v>1</v>
      </c>
      <c r="E2183" s="1" t="s">
        <v>2813</v>
      </c>
      <c r="F2183" s="6">
        <v>40462</v>
      </c>
      <c r="G2183" s="5">
        <v>2000</v>
      </c>
    </row>
    <row r="2184" spans="1:7" x14ac:dyDescent="0.25">
      <c r="A2184" s="1">
        <v>78968</v>
      </c>
      <c r="B2184" s="1" t="s">
        <v>2791</v>
      </c>
      <c r="C2184">
        <v>884</v>
      </c>
      <c r="D2184" s="1">
        <v>1</v>
      </c>
      <c r="E2184" s="1" t="s">
        <v>2423</v>
      </c>
      <c r="F2184" s="6">
        <v>40694</v>
      </c>
      <c r="G2184" s="5">
        <v>0</v>
      </c>
    </row>
    <row r="2185" spans="1:7" x14ac:dyDescent="0.25">
      <c r="A2185" s="1">
        <v>79289</v>
      </c>
      <c r="B2185" s="1" t="s">
        <v>2791</v>
      </c>
      <c r="C2185">
        <v>884</v>
      </c>
      <c r="D2185" s="1">
        <v>1</v>
      </c>
      <c r="E2185" s="1" t="s">
        <v>2792</v>
      </c>
      <c r="F2185" s="6">
        <v>40730</v>
      </c>
      <c r="G2185" s="5">
        <v>29800</v>
      </c>
    </row>
    <row r="2186" spans="1:7" x14ac:dyDescent="0.25">
      <c r="A2186" s="1">
        <v>79459</v>
      </c>
      <c r="B2186" s="1" t="s">
        <v>2612</v>
      </c>
      <c r="C2186">
        <v>886</v>
      </c>
      <c r="D2186" s="1">
        <v>1</v>
      </c>
      <c r="E2186" s="1" t="s">
        <v>2737</v>
      </c>
      <c r="F2186" s="6">
        <v>40745</v>
      </c>
      <c r="G2186" s="5">
        <v>0</v>
      </c>
    </row>
    <row r="2187" spans="1:7" x14ac:dyDescent="0.25">
      <c r="A2187" s="1">
        <v>81156</v>
      </c>
      <c r="B2187" s="1" t="s">
        <v>2612</v>
      </c>
      <c r="C2187">
        <v>886</v>
      </c>
      <c r="D2187" s="1">
        <v>1</v>
      </c>
      <c r="E2187" s="1" t="s">
        <v>2737</v>
      </c>
      <c r="F2187" s="6">
        <v>40913</v>
      </c>
      <c r="G2187" s="5">
        <v>31000</v>
      </c>
    </row>
    <row r="2188" spans="1:7" x14ac:dyDescent="0.25">
      <c r="A2188" s="1">
        <v>86299</v>
      </c>
      <c r="B2188" s="1" t="s">
        <v>2612</v>
      </c>
      <c r="C2188">
        <v>886</v>
      </c>
      <c r="D2188" s="1">
        <v>1</v>
      </c>
      <c r="E2188" s="1" t="s">
        <v>2638</v>
      </c>
      <c r="F2188" s="6">
        <v>41436</v>
      </c>
      <c r="G2188" s="5">
        <v>0</v>
      </c>
    </row>
    <row r="2189" spans="1:7" x14ac:dyDescent="0.25">
      <c r="A2189" s="1">
        <v>90168</v>
      </c>
      <c r="B2189" s="1" t="s">
        <v>2612</v>
      </c>
      <c r="C2189">
        <v>886</v>
      </c>
      <c r="D2189" s="1">
        <v>1</v>
      </c>
      <c r="E2189" s="1" t="s">
        <v>2606</v>
      </c>
      <c r="F2189" s="6">
        <v>41808</v>
      </c>
      <c r="G2189" s="5">
        <v>0</v>
      </c>
    </row>
    <row r="2190" spans="1:7" x14ac:dyDescent="0.25">
      <c r="A2190" s="1">
        <v>90724</v>
      </c>
      <c r="B2190" s="1" t="s">
        <v>2612</v>
      </c>
      <c r="C2190">
        <v>886</v>
      </c>
      <c r="D2190" s="1">
        <v>1</v>
      </c>
      <c r="E2190" s="1" t="s">
        <v>2638</v>
      </c>
      <c r="F2190" s="6">
        <v>41866</v>
      </c>
      <c r="G2190" s="5">
        <v>0</v>
      </c>
    </row>
    <row r="2191" spans="1:7" x14ac:dyDescent="0.25">
      <c r="A2191" s="1">
        <v>91118</v>
      </c>
      <c r="B2191" s="1" t="s">
        <v>2612</v>
      </c>
      <c r="C2191">
        <v>886</v>
      </c>
      <c r="D2191" s="1">
        <v>1</v>
      </c>
      <c r="E2191" s="1" t="s">
        <v>2638</v>
      </c>
      <c r="F2191" s="6">
        <v>41900</v>
      </c>
      <c r="G2191" s="5">
        <v>22000</v>
      </c>
    </row>
    <row r="2192" spans="1:7" x14ac:dyDescent="0.25">
      <c r="A2192" s="1">
        <v>91189</v>
      </c>
      <c r="B2192" s="1" t="s">
        <v>2612</v>
      </c>
      <c r="C2192">
        <v>886</v>
      </c>
      <c r="D2192" s="1">
        <v>1</v>
      </c>
      <c r="E2192" s="1" t="s">
        <v>2638</v>
      </c>
      <c r="F2192" s="6">
        <v>41911</v>
      </c>
      <c r="G2192" s="5">
        <v>22000</v>
      </c>
    </row>
    <row r="2193" spans="1:7" x14ac:dyDescent="0.25">
      <c r="A2193" s="1">
        <v>91904</v>
      </c>
      <c r="B2193" s="1" t="s">
        <v>2612</v>
      </c>
      <c r="C2193">
        <v>886</v>
      </c>
      <c r="D2193" s="1">
        <v>1</v>
      </c>
      <c r="E2193" s="1" t="s">
        <v>2611</v>
      </c>
      <c r="F2193" s="6">
        <v>41975</v>
      </c>
      <c r="G2193" s="5">
        <v>0</v>
      </c>
    </row>
    <row r="2194" spans="1:7" x14ac:dyDescent="0.25">
      <c r="A2194" s="1">
        <v>96237</v>
      </c>
      <c r="B2194" s="1" t="s">
        <v>2612</v>
      </c>
      <c r="C2194">
        <v>886</v>
      </c>
      <c r="D2194" s="1">
        <v>1</v>
      </c>
      <c r="E2194" s="1" t="s">
        <v>2611</v>
      </c>
      <c r="F2194" s="6">
        <v>42417</v>
      </c>
      <c r="G2194" s="5">
        <v>0</v>
      </c>
    </row>
    <row r="2195" spans="1:7" x14ac:dyDescent="0.25">
      <c r="A2195" s="1">
        <v>77866</v>
      </c>
      <c r="B2195" s="1" t="s">
        <v>2803</v>
      </c>
      <c r="C2195">
        <v>887</v>
      </c>
      <c r="D2195" s="1">
        <v>1</v>
      </c>
      <c r="E2195" s="1" t="s">
        <v>2423</v>
      </c>
      <c r="F2195" s="6">
        <v>40597</v>
      </c>
      <c r="G2195" s="5">
        <v>15500</v>
      </c>
    </row>
    <row r="2196" spans="1:7" x14ac:dyDescent="0.25">
      <c r="A2196" s="1">
        <v>77731</v>
      </c>
      <c r="B2196" s="1" t="s">
        <v>2761</v>
      </c>
      <c r="C2196">
        <v>888</v>
      </c>
      <c r="D2196" s="1">
        <v>1</v>
      </c>
      <c r="E2196" s="1" t="s">
        <v>2773</v>
      </c>
      <c r="F2196" s="6">
        <v>40582</v>
      </c>
      <c r="G2196" s="5">
        <v>14000</v>
      </c>
    </row>
    <row r="2197" spans="1:7" x14ac:dyDescent="0.25">
      <c r="A2197" s="1">
        <v>77729</v>
      </c>
      <c r="B2197" s="1" t="s">
        <v>2761</v>
      </c>
      <c r="C2197">
        <v>888</v>
      </c>
      <c r="D2197" s="1">
        <v>1</v>
      </c>
      <c r="E2197" s="1" t="s">
        <v>2773</v>
      </c>
      <c r="F2197" s="6">
        <v>40582</v>
      </c>
      <c r="G2197" s="5">
        <v>14000</v>
      </c>
    </row>
    <row r="2198" spans="1:7" x14ac:dyDescent="0.25">
      <c r="A2198" s="1">
        <v>77725</v>
      </c>
      <c r="B2198" s="1" t="s">
        <v>2761</v>
      </c>
      <c r="C2198">
        <v>888</v>
      </c>
      <c r="D2198" s="1">
        <v>1</v>
      </c>
      <c r="E2198" s="1" t="s">
        <v>2773</v>
      </c>
      <c r="F2198" s="6">
        <v>40582</v>
      </c>
      <c r="G2198" s="5">
        <v>14000</v>
      </c>
    </row>
    <row r="2199" spans="1:7" x14ac:dyDescent="0.25">
      <c r="A2199" s="1">
        <v>80662</v>
      </c>
      <c r="B2199" s="1" t="s">
        <v>2761</v>
      </c>
      <c r="C2199">
        <v>888</v>
      </c>
      <c r="D2199" s="1">
        <v>1</v>
      </c>
      <c r="E2199" s="1" t="s">
        <v>2773</v>
      </c>
      <c r="F2199" s="6">
        <v>40868</v>
      </c>
      <c r="G2199" s="5">
        <v>0</v>
      </c>
    </row>
    <row r="2200" spans="1:7" x14ac:dyDescent="0.25">
      <c r="A2200" s="1">
        <v>82019</v>
      </c>
      <c r="B2200" s="1" t="s">
        <v>2761</v>
      </c>
      <c r="C2200">
        <v>888</v>
      </c>
      <c r="D2200" s="1">
        <v>1</v>
      </c>
      <c r="E2200" s="1" t="s">
        <v>2460</v>
      </c>
      <c r="F2200" s="6">
        <v>40991</v>
      </c>
      <c r="G2200" s="5">
        <v>14000</v>
      </c>
    </row>
    <row r="2201" spans="1:7" x14ac:dyDescent="0.25">
      <c r="A2201" s="1">
        <v>78040</v>
      </c>
      <c r="B2201" s="1" t="s">
        <v>2802</v>
      </c>
      <c r="C2201">
        <v>889</v>
      </c>
      <c r="D2201" s="1">
        <v>2</v>
      </c>
      <c r="E2201" s="1" t="s">
        <v>2703</v>
      </c>
      <c r="F2201" s="6">
        <v>40612</v>
      </c>
      <c r="G2201" s="5">
        <v>0</v>
      </c>
    </row>
    <row r="2202" spans="1:7" x14ac:dyDescent="0.25">
      <c r="A2202" s="1">
        <v>78033</v>
      </c>
      <c r="B2202" s="1" t="s">
        <v>2802</v>
      </c>
      <c r="C2202">
        <v>889</v>
      </c>
      <c r="D2202" s="1">
        <v>3</v>
      </c>
      <c r="E2202" s="1" t="s">
        <v>2703</v>
      </c>
      <c r="F2202" s="6">
        <v>40612</v>
      </c>
      <c r="G2202" s="5">
        <v>0</v>
      </c>
    </row>
    <row r="2203" spans="1:7" x14ac:dyDescent="0.25">
      <c r="A2203" s="1">
        <v>77939</v>
      </c>
      <c r="B2203" s="1" t="s">
        <v>2798</v>
      </c>
      <c r="C2203">
        <v>890</v>
      </c>
      <c r="D2203" s="1">
        <v>1</v>
      </c>
      <c r="E2203" s="1" t="s">
        <v>2483</v>
      </c>
      <c r="F2203" s="6">
        <v>40605</v>
      </c>
      <c r="G2203" s="5">
        <v>0</v>
      </c>
    </row>
    <row r="2204" spans="1:7" x14ac:dyDescent="0.25">
      <c r="A2204" s="1">
        <v>78476</v>
      </c>
      <c r="B2204" s="1" t="s">
        <v>2798</v>
      </c>
      <c r="C2204">
        <v>890</v>
      </c>
      <c r="D2204" s="1">
        <v>1</v>
      </c>
      <c r="E2204" s="1" t="s">
        <v>2483</v>
      </c>
      <c r="F2204" s="6">
        <v>40645</v>
      </c>
      <c r="G2204" s="5">
        <v>32000</v>
      </c>
    </row>
    <row r="2205" spans="1:7" x14ac:dyDescent="0.25">
      <c r="A2205" s="1">
        <v>78057</v>
      </c>
      <c r="B2205" s="1" t="s">
        <v>2801</v>
      </c>
      <c r="C2205">
        <v>891</v>
      </c>
      <c r="D2205" s="1">
        <v>1</v>
      </c>
      <c r="E2205" s="1" t="s">
        <v>2773</v>
      </c>
      <c r="F2205" s="6">
        <v>40582</v>
      </c>
      <c r="G2205" s="5">
        <v>14000</v>
      </c>
    </row>
    <row r="2206" spans="1:7" x14ac:dyDescent="0.25">
      <c r="A2206" s="1">
        <v>77945</v>
      </c>
      <c r="B2206" s="1" t="s">
        <v>2801</v>
      </c>
      <c r="C2206">
        <v>891</v>
      </c>
      <c r="D2206" s="1">
        <v>1</v>
      </c>
      <c r="E2206" s="1" t="s">
        <v>2423</v>
      </c>
      <c r="F2206" s="6">
        <v>40605</v>
      </c>
      <c r="G2206" s="5">
        <v>0</v>
      </c>
    </row>
    <row r="2207" spans="1:7" x14ac:dyDescent="0.25">
      <c r="A2207" s="1">
        <v>95640</v>
      </c>
      <c r="B2207" s="1" t="s">
        <v>2616</v>
      </c>
      <c r="C2207">
        <v>891</v>
      </c>
      <c r="D2207" s="1">
        <v>1</v>
      </c>
      <c r="E2207" s="1" t="s">
        <v>2423</v>
      </c>
      <c r="F2207" s="6">
        <v>42345</v>
      </c>
      <c r="G2207" s="5">
        <v>0</v>
      </c>
    </row>
    <row r="2208" spans="1:7" x14ac:dyDescent="0.25">
      <c r="A2208" s="1">
        <v>80833</v>
      </c>
      <c r="B2208" s="1" t="s">
        <v>2556</v>
      </c>
      <c r="C2208">
        <v>892</v>
      </c>
      <c r="D2208" s="1">
        <v>1</v>
      </c>
      <c r="E2208" s="1" t="s">
        <v>2608</v>
      </c>
      <c r="F2208" s="6">
        <v>40882</v>
      </c>
      <c r="G2208" s="5">
        <v>0</v>
      </c>
    </row>
    <row r="2209" spans="1:7" x14ac:dyDescent="0.25">
      <c r="A2209" s="1">
        <v>81567</v>
      </c>
      <c r="B2209" s="1" t="s">
        <v>2556</v>
      </c>
      <c r="C2209">
        <v>892</v>
      </c>
      <c r="D2209" s="1">
        <v>1</v>
      </c>
      <c r="E2209" s="1" t="s">
        <v>2423</v>
      </c>
      <c r="F2209" s="6">
        <v>40954</v>
      </c>
      <c r="G2209" s="5">
        <v>0</v>
      </c>
    </row>
    <row r="2210" spans="1:7" x14ac:dyDescent="0.25">
      <c r="A2210" s="1">
        <v>102039</v>
      </c>
      <c r="B2210" s="1" t="s">
        <v>2556</v>
      </c>
      <c r="C2210">
        <v>892</v>
      </c>
      <c r="D2210" s="1">
        <v>1</v>
      </c>
      <c r="E2210" s="1" t="s">
        <v>2469</v>
      </c>
      <c r="F2210" s="6">
        <v>42975</v>
      </c>
      <c r="G2210" s="5">
        <v>24000</v>
      </c>
    </row>
    <row r="2211" spans="1:7" x14ac:dyDescent="0.25">
      <c r="A2211" s="1">
        <v>85008</v>
      </c>
      <c r="B2211" s="1" t="s">
        <v>2533</v>
      </c>
      <c r="C2211">
        <v>893</v>
      </c>
      <c r="D2211" s="1">
        <v>1</v>
      </c>
      <c r="E2211" s="1" t="s">
        <v>2638</v>
      </c>
      <c r="F2211" s="6">
        <v>41309</v>
      </c>
      <c r="G2211" s="5">
        <v>0</v>
      </c>
    </row>
    <row r="2212" spans="1:7" x14ac:dyDescent="0.25">
      <c r="A2212" s="1">
        <v>87587</v>
      </c>
      <c r="B2212" s="1" t="s">
        <v>2533</v>
      </c>
      <c r="C2212">
        <v>893</v>
      </c>
      <c r="D2212" s="1">
        <v>1</v>
      </c>
      <c r="E2212" s="1" t="s">
        <v>2453</v>
      </c>
      <c r="F2212" s="6">
        <v>41582</v>
      </c>
      <c r="G2212" s="5">
        <v>0</v>
      </c>
    </row>
    <row r="2213" spans="1:7" x14ac:dyDescent="0.25">
      <c r="A2213" s="1">
        <v>93627</v>
      </c>
      <c r="B2213" s="1" t="s">
        <v>2533</v>
      </c>
      <c r="C2213">
        <v>893</v>
      </c>
      <c r="D2213" s="1">
        <v>1</v>
      </c>
      <c r="E2213" s="1" t="s">
        <v>2638</v>
      </c>
      <c r="F2213" s="6">
        <v>42144</v>
      </c>
      <c r="G2213" s="5">
        <v>0</v>
      </c>
    </row>
    <row r="2214" spans="1:7" x14ac:dyDescent="0.25">
      <c r="A2214" s="1">
        <v>104171</v>
      </c>
      <c r="B2214" s="1" t="s">
        <v>2533</v>
      </c>
      <c r="C2214">
        <v>893</v>
      </c>
      <c r="D2214" s="1">
        <v>1</v>
      </c>
      <c r="E2214" s="1" t="s">
        <v>2453</v>
      </c>
      <c r="F2214" s="6">
        <v>43514</v>
      </c>
      <c r="G2214" s="5">
        <v>24900</v>
      </c>
    </row>
    <row r="2215" spans="1:7" x14ac:dyDescent="0.25">
      <c r="A2215" s="1">
        <v>78397</v>
      </c>
      <c r="B2215" s="1" t="s">
        <v>2674</v>
      </c>
      <c r="C2215">
        <v>894</v>
      </c>
      <c r="D2215" s="1">
        <v>1</v>
      </c>
      <c r="E2215" s="1" t="s">
        <v>2536</v>
      </c>
      <c r="F2215" s="6">
        <v>40639</v>
      </c>
      <c r="G2215" s="5">
        <v>0</v>
      </c>
    </row>
    <row r="2216" spans="1:7" x14ac:dyDescent="0.25">
      <c r="A2216" s="1">
        <v>78386</v>
      </c>
      <c r="B2216" s="1" t="s">
        <v>2674</v>
      </c>
      <c r="C2216">
        <v>894</v>
      </c>
      <c r="D2216" s="1">
        <v>1</v>
      </c>
      <c r="E2216" s="1" t="s">
        <v>2460</v>
      </c>
      <c r="F2216" s="6">
        <v>40639</v>
      </c>
      <c r="G2216" s="5">
        <v>0</v>
      </c>
    </row>
    <row r="2217" spans="1:7" x14ac:dyDescent="0.25">
      <c r="A2217" s="1">
        <v>78375</v>
      </c>
      <c r="B2217" s="1" t="s">
        <v>2674</v>
      </c>
      <c r="C2217">
        <v>894</v>
      </c>
      <c r="D2217" s="1">
        <v>1</v>
      </c>
      <c r="E2217" s="1" t="s">
        <v>2460</v>
      </c>
      <c r="F2217" s="6">
        <v>40639</v>
      </c>
      <c r="G2217" s="5">
        <v>0</v>
      </c>
    </row>
    <row r="2218" spans="1:7" x14ac:dyDescent="0.25">
      <c r="A2218" s="1">
        <v>78364</v>
      </c>
      <c r="B2218" s="1" t="s">
        <v>2674</v>
      </c>
      <c r="C2218">
        <v>894</v>
      </c>
      <c r="D2218" s="1">
        <v>1</v>
      </c>
      <c r="E2218" s="1" t="s">
        <v>2460</v>
      </c>
      <c r="F2218" s="6">
        <v>40639</v>
      </c>
      <c r="G2218" s="5">
        <v>0</v>
      </c>
    </row>
    <row r="2219" spans="1:7" x14ac:dyDescent="0.25">
      <c r="A2219" s="1">
        <v>81626</v>
      </c>
      <c r="B2219" s="1" t="s">
        <v>2674</v>
      </c>
      <c r="C2219">
        <v>894</v>
      </c>
      <c r="D2219" s="1">
        <v>1</v>
      </c>
      <c r="E2219" s="1" t="s">
        <v>2423</v>
      </c>
      <c r="F2219" s="6">
        <v>40962</v>
      </c>
      <c r="G2219" s="5">
        <v>0</v>
      </c>
    </row>
    <row r="2220" spans="1:7" x14ac:dyDescent="0.25">
      <c r="A2220" s="1">
        <v>85375</v>
      </c>
      <c r="B2220" s="1" t="s">
        <v>2674</v>
      </c>
      <c r="C2220">
        <v>894</v>
      </c>
      <c r="D2220" s="1">
        <v>1</v>
      </c>
      <c r="E2220" s="1" t="s">
        <v>2423</v>
      </c>
      <c r="F2220" s="6">
        <v>41341</v>
      </c>
      <c r="G2220" s="5">
        <v>0</v>
      </c>
    </row>
    <row r="2221" spans="1:7" x14ac:dyDescent="0.25">
      <c r="A2221" s="1">
        <v>88750</v>
      </c>
      <c r="B2221" s="1" t="s">
        <v>2674</v>
      </c>
      <c r="C2221">
        <v>894</v>
      </c>
      <c r="D2221" s="1">
        <v>1</v>
      </c>
      <c r="E2221" s="1" t="s">
        <v>2536</v>
      </c>
      <c r="F2221" s="6">
        <v>41688</v>
      </c>
      <c r="G2221" s="5">
        <v>0</v>
      </c>
    </row>
    <row r="2222" spans="1:7" x14ac:dyDescent="0.25">
      <c r="A2222" s="1">
        <v>85376</v>
      </c>
      <c r="B2222" s="1" t="s">
        <v>2674</v>
      </c>
      <c r="C2222">
        <v>894</v>
      </c>
      <c r="D2222" s="1">
        <v>1</v>
      </c>
      <c r="E2222" s="1" t="s">
        <v>2536</v>
      </c>
      <c r="F2222" s="6">
        <v>41733</v>
      </c>
      <c r="G2222" s="5">
        <v>18500</v>
      </c>
    </row>
    <row r="2223" spans="1:7" x14ac:dyDescent="0.25">
      <c r="A2223" s="1">
        <v>90349</v>
      </c>
      <c r="B2223" s="1" t="s">
        <v>2674</v>
      </c>
      <c r="C2223">
        <v>894</v>
      </c>
      <c r="D2223" s="1">
        <v>1</v>
      </c>
      <c r="E2223" s="1" t="s">
        <v>2536</v>
      </c>
      <c r="F2223" s="6">
        <v>41829</v>
      </c>
      <c r="G2223" s="5">
        <v>18500</v>
      </c>
    </row>
    <row r="2224" spans="1:7" x14ac:dyDescent="0.25">
      <c r="A2224" s="1">
        <v>77516</v>
      </c>
      <c r="B2224" s="1" t="s">
        <v>2805</v>
      </c>
      <c r="C2224">
        <v>895</v>
      </c>
      <c r="D2224" s="1">
        <v>1</v>
      </c>
      <c r="E2224" s="1" t="s">
        <v>2453</v>
      </c>
      <c r="F2224" s="6">
        <v>40564</v>
      </c>
      <c r="G2224" s="5">
        <v>31875</v>
      </c>
    </row>
    <row r="2225" spans="1:7" x14ac:dyDescent="0.25">
      <c r="A2225" s="1">
        <v>81997</v>
      </c>
      <c r="B2225" s="1" t="s">
        <v>2762</v>
      </c>
      <c r="C2225">
        <v>897</v>
      </c>
      <c r="D2225" s="1">
        <v>1</v>
      </c>
      <c r="E2225" s="1" t="s">
        <v>2670</v>
      </c>
      <c r="F2225" s="6">
        <v>40920</v>
      </c>
      <c r="G2225" s="5">
        <v>0</v>
      </c>
    </row>
    <row r="2226" spans="1:7" x14ac:dyDescent="0.25">
      <c r="A2226" s="1">
        <v>78874</v>
      </c>
      <c r="B2226" s="1" t="s">
        <v>2794</v>
      </c>
      <c r="C2226">
        <v>900</v>
      </c>
      <c r="D2226" s="1">
        <v>5</v>
      </c>
      <c r="E2226" s="1" t="s">
        <v>2752</v>
      </c>
      <c r="F2226" s="6">
        <v>40686</v>
      </c>
      <c r="G2226" s="5">
        <v>0</v>
      </c>
    </row>
    <row r="2227" spans="1:7" x14ac:dyDescent="0.25">
      <c r="A2227" s="1">
        <v>79232</v>
      </c>
      <c r="B2227" s="1" t="s">
        <v>2794</v>
      </c>
      <c r="C2227">
        <v>900</v>
      </c>
      <c r="D2227" s="1">
        <v>5</v>
      </c>
      <c r="E2227" s="1" t="s">
        <v>2423</v>
      </c>
      <c r="F2227" s="6">
        <v>40724</v>
      </c>
      <c r="G2227" s="5">
        <v>0</v>
      </c>
    </row>
    <row r="2228" spans="1:7" x14ac:dyDescent="0.25">
      <c r="A2228" s="1">
        <v>79413</v>
      </c>
      <c r="B2228" s="1" t="s">
        <v>2478</v>
      </c>
      <c r="C2228">
        <v>901</v>
      </c>
      <c r="D2228" s="1">
        <v>1</v>
      </c>
      <c r="E2228" s="1" t="s">
        <v>2483</v>
      </c>
      <c r="F2228" s="6">
        <v>40737</v>
      </c>
      <c r="G2228" s="5">
        <v>46750</v>
      </c>
    </row>
    <row r="2229" spans="1:7" x14ac:dyDescent="0.25">
      <c r="A2229" s="1">
        <v>79412</v>
      </c>
      <c r="B2229" s="1" t="s">
        <v>2478</v>
      </c>
      <c r="C2229">
        <v>901</v>
      </c>
      <c r="D2229" s="1">
        <v>1</v>
      </c>
      <c r="E2229" s="1" t="s">
        <v>2483</v>
      </c>
      <c r="F2229" s="6">
        <v>40737</v>
      </c>
      <c r="G2229" s="5">
        <v>46750</v>
      </c>
    </row>
    <row r="2230" spans="1:7" x14ac:dyDescent="0.25">
      <c r="A2230" s="1">
        <v>80854</v>
      </c>
      <c r="B2230" s="1" t="s">
        <v>2478</v>
      </c>
      <c r="C2230">
        <v>901</v>
      </c>
      <c r="D2230" s="1">
        <v>1</v>
      </c>
      <c r="E2230" s="1" t="s">
        <v>2483</v>
      </c>
      <c r="F2230" s="6">
        <v>40883</v>
      </c>
      <c r="G2230" s="5">
        <v>0</v>
      </c>
    </row>
    <row r="2231" spans="1:7" x14ac:dyDescent="0.25">
      <c r="A2231" s="1">
        <v>80852</v>
      </c>
      <c r="B2231" s="1" t="s">
        <v>2478</v>
      </c>
      <c r="C2231">
        <v>901</v>
      </c>
      <c r="D2231" s="1">
        <v>1</v>
      </c>
      <c r="E2231" s="1" t="s">
        <v>2483</v>
      </c>
      <c r="F2231" s="6">
        <v>40883</v>
      </c>
      <c r="G2231" s="5">
        <v>0</v>
      </c>
    </row>
    <row r="2232" spans="1:7" x14ac:dyDescent="0.25">
      <c r="A2232" s="1">
        <v>82528</v>
      </c>
      <c r="B2232" s="1" t="s">
        <v>2478</v>
      </c>
      <c r="C2232">
        <v>901</v>
      </c>
      <c r="D2232" s="1">
        <v>1</v>
      </c>
      <c r="E2232" s="1" t="s">
        <v>2483</v>
      </c>
      <c r="F2232" s="6">
        <v>41039</v>
      </c>
      <c r="G2232" s="5">
        <v>46750</v>
      </c>
    </row>
    <row r="2233" spans="1:7" x14ac:dyDescent="0.25">
      <c r="A2233" s="1">
        <v>83717</v>
      </c>
      <c r="B2233" s="1" t="s">
        <v>2478</v>
      </c>
      <c r="C2233">
        <v>901</v>
      </c>
      <c r="D2233" s="1">
        <v>1</v>
      </c>
      <c r="E2233" s="1" t="s">
        <v>2483</v>
      </c>
      <c r="F2233" s="6">
        <v>41162</v>
      </c>
      <c r="G2233" s="5">
        <v>0</v>
      </c>
    </row>
    <row r="2234" spans="1:7" x14ac:dyDescent="0.25">
      <c r="A2234" s="1">
        <v>85433</v>
      </c>
      <c r="B2234" s="1" t="s">
        <v>2478</v>
      </c>
      <c r="C2234">
        <v>901</v>
      </c>
      <c r="D2234" s="1">
        <v>1</v>
      </c>
      <c r="E2234" s="1" t="s">
        <v>2483</v>
      </c>
      <c r="F2234" s="6">
        <v>41345</v>
      </c>
      <c r="G2234" s="5">
        <v>46750</v>
      </c>
    </row>
    <row r="2235" spans="1:7" x14ac:dyDescent="0.25">
      <c r="A2235" s="1">
        <v>84278</v>
      </c>
      <c r="B2235" s="1" t="s">
        <v>2478</v>
      </c>
      <c r="C2235">
        <v>901</v>
      </c>
      <c r="D2235" s="1">
        <v>1</v>
      </c>
      <c r="E2235" s="1" t="s">
        <v>2483</v>
      </c>
      <c r="F2235" s="6">
        <v>41422</v>
      </c>
      <c r="G2235" s="5">
        <v>44500</v>
      </c>
    </row>
    <row r="2236" spans="1:7" x14ac:dyDescent="0.25">
      <c r="A2236" s="1">
        <v>83723</v>
      </c>
      <c r="B2236" s="1" t="s">
        <v>2478</v>
      </c>
      <c r="C2236">
        <v>901</v>
      </c>
      <c r="D2236" s="1">
        <v>1</v>
      </c>
      <c r="E2236" s="1" t="s">
        <v>2483</v>
      </c>
      <c r="F2236" s="6">
        <v>41582</v>
      </c>
      <c r="G2236" s="5">
        <v>34500</v>
      </c>
    </row>
    <row r="2237" spans="1:7" x14ac:dyDescent="0.25">
      <c r="A2237" s="1">
        <v>87562</v>
      </c>
      <c r="B2237" s="1" t="s">
        <v>2478</v>
      </c>
      <c r="C2237">
        <v>901</v>
      </c>
      <c r="D2237" s="1">
        <v>1</v>
      </c>
      <c r="E2237" s="1" t="s">
        <v>2483</v>
      </c>
      <c r="F2237" s="6">
        <v>41605</v>
      </c>
      <c r="G2237" s="5">
        <v>44500</v>
      </c>
    </row>
    <row r="2238" spans="1:7" x14ac:dyDescent="0.25">
      <c r="A2238" s="1">
        <v>87863</v>
      </c>
      <c r="B2238" s="1" t="s">
        <v>2478</v>
      </c>
      <c r="C2238">
        <v>901</v>
      </c>
      <c r="D2238" s="1">
        <v>1</v>
      </c>
      <c r="E2238" s="1" t="s">
        <v>2483</v>
      </c>
      <c r="F2238" s="6">
        <v>41890</v>
      </c>
      <c r="G2238" s="5">
        <v>44500</v>
      </c>
    </row>
    <row r="2239" spans="1:7" x14ac:dyDescent="0.25">
      <c r="A2239" s="1">
        <v>94317</v>
      </c>
      <c r="B2239" s="1" t="s">
        <v>2478</v>
      </c>
      <c r="C2239">
        <v>901</v>
      </c>
      <c r="D2239" s="1">
        <v>1</v>
      </c>
      <c r="E2239" s="1" t="s">
        <v>2483</v>
      </c>
      <c r="F2239" s="6">
        <v>42227</v>
      </c>
      <c r="G2239" s="5">
        <v>44500</v>
      </c>
    </row>
    <row r="2240" spans="1:7" x14ac:dyDescent="0.25">
      <c r="A2240" s="1">
        <v>87223</v>
      </c>
      <c r="B2240" s="1" t="s">
        <v>2478</v>
      </c>
      <c r="C2240">
        <v>901</v>
      </c>
      <c r="D2240" s="1">
        <v>1</v>
      </c>
      <c r="E2240" s="1" t="s">
        <v>2619</v>
      </c>
      <c r="F2240" s="6">
        <v>42303</v>
      </c>
      <c r="G2240" s="5">
        <v>49500</v>
      </c>
    </row>
    <row r="2241" spans="1:7" x14ac:dyDescent="0.25">
      <c r="A2241" s="1">
        <v>99262</v>
      </c>
      <c r="B2241" s="1" t="s">
        <v>2478</v>
      </c>
      <c r="C2241">
        <v>901</v>
      </c>
      <c r="D2241" s="1">
        <v>1</v>
      </c>
      <c r="E2241" s="1" t="s">
        <v>2423</v>
      </c>
      <c r="F2241" s="6">
        <v>42725</v>
      </c>
      <c r="G2241" s="5">
        <v>0</v>
      </c>
    </row>
    <row r="2242" spans="1:7" x14ac:dyDescent="0.25">
      <c r="A2242" s="1">
        <v>95211</v>
      </c>
      <c r="B2242" s="1" t="s">
        <v>2478</v>
      </c>
      <c r="C2242">
        <v>901</v>
      </c>
      <c r="D2242" s="1">
        <v>1</v>
      </c>
      <c r="E2242" s="1" t="s">
        <v>2619</v>
      </c>
      <c r="F2242" s="6">
        <v>42726</v>
      </c>
      <c r="G2242" s="5">
        <v>49500</v>
      </c>
    </row>
    <row r="2243" spans="1:7" x14ac:dyDescent="0.25">
      <c r="A2243" s="1">
        <v>108229</v>
      </c>
      <c r="B2243" s="1" t="s">
        <v>2478</v>
      </c>
      <c r="C2243">
        <v>901</v>
      </c>
      <c r="D2243" s="1">
        <v>1</v>
      </c>
      <c r="E2243" s="1" t="s">
        <v>2423</v>
      </c>
      <c r="F2243" s="6">
        <v>43594</v>
      </c>
      <c r="G2243" s="5">
        <v>0</v>
      </c>
    </row>
    <row r="2244" spans="1:7" x14ac:dyDescent="0.25">
      <c r="A2244" s="1">
        <v>80212</v>
      </c>
      <c r="B2244" s="1" t="s">
        <v>2786</v>
      </c>
      <c r="C2244">
        <v>902</v>
      </c>
      <c r="D2244" s="1">
        <v>1</v>
      </c>
      <c r="E2244" s="1" t="s">
        <v>2752</v>
      </c>
      <c r="F2244" s="6">
        <v>40686</v>
      </c>
      <c r="G2244" s="5">
        <v>0</v>
      </c>
    </row>
    <row r="2245" spans="1:7" x14ac:dyDescent="0.25">
      <c r="A2245" s="1">
        <v>78869</v>
      </c>
      <c r="B2245" s="1" t="s">
        <v>2786</v>
      </c>
      <c r="C2245">
        <v>902</v>
      </c>
      <c r="D2245" s="1">
        <v>4</v>
      </c>
      <c r="E2245" s="1" t="s">
        <v>2752</v>
      </c>
      <c r="F2245" s="6">
        <v>40686</v>
      </c>
      <c r="G2245" s="5">
        <v>0</v>
      </c>
    </row>
    <row r="2246" spans="1:7" x14ac:dyDescent="0.25">
      <c r="A2246" s="1">
        <v>80077</v>
      </c>
      <c r="B2246" s="1" t="s">
        <v>2592</v>
      </c>
      <c r="C2246">
        <v>903</v>
      </c>
      <c r="D2246" s="1">
        <v>3</v>
      </c>
      <c r="E2246" s="1" t="s">
        <v>2720</v>
      </c>
      <c r="F2246" s="6">
        <v>39605</v>
      </c>
      <c r="G2246" s="5">
        <v>11900</v>
      </c>
    </row>
    <row r="2247" spans="1:7" x14ac:dyDescent="0.25">
      <c r="A2247" s="1">
        <v>75136</v>
      </c>
      <c r="B2247" s="1" t="s">
        <v>2592</v>
      </c>
      <c r="C2247">
        <v>903</v>
      </c>
      <c r="D2247" s="1">
        <v>2</v>
      </c>
      <c r="E2247" s="1" t="s">
        <v>2720</v>
      </c>
      <c r="F2247" s="6">
        <v>39605</v>
      </c>
      <c r="G2247" s="5">
        <v>11900</v>
      </c>
    </row>
    <row r="2248" spans="1:7" x14ac:dyDescent="0.25">
      <c r="A2248" s="1">
        <v>79789</v>
      </c>
      <c r="B2248" s="1" t="s">
        <v>2592</v>
      </c>
      <c r="C2248">
        <v>903</v>
      </c>
      <c r="D2248" s="1">
        <v>1</v>
      </c>
      <c r="E2248" s="1" t="s">
        <v>2788</v>
      </c>
      <c r="F2248" s="6">
        <v>40781</v>
      </c>
      <c r="G2248" s="5">
        <v>18500</v>
      </c>
    </row>
    <row r="2249" spans="1:7" x14ac:dyDescent="0.25">
      <c r="A2249" s="1">
        <v>98468</v>
      </c>
      <c r="B2249" s="1" t="s">
        <v>2592</v>
      </c>
      <c r="C2249">
        <v>903</v>
      </c>
      <c r="D2249" s="1">
        <v>1</v>
      </c>
      <c r="E2249" s="1" t="s">
        <v>2558</v>
      </c>
      <c r="F2249" s="6">
        <v>42641</v>
      </c>
      <c r="G2249" s="5">
        <v>21500</v>
      </c>
    </row>
    <row r="2250" spans="1:7" x14ac:dyDescent="0.25">
      <c r="A2250" s="1">
        <v>85280</v>
      </c>
      <c r="B2250" s="1" t="s">
        <v>2719</v>
      </c>
      <c r="C2250">
        <v>904</v>
      </c>
      <c r="D2250" s="1">
        <v>1</v>
      </c>
      <c r="E2250" s="1" t="s">
        <v>2720</v>
      </c>
      <c r="F2250" s="6">
        <v>40918</v>
      </c>
      <c r="G2250" s="5">
        <v>13900</v>
      </c>
    </row>
    <row r="2251" spans="1:7" x14ac:dyDescent="0.25">
      <c r="A2251" s="1">
        <v>85279</v>
      </c>
      <c r="B2251" s="1" t="s">
        <v>2719</v>
      </c>
      <c r="C2251">
        <v>904</v>
      </c>
      <c r="D2251" s="1">
        <v>1</v>
      </c>
      <c r="E2251" s="1" t="s">
        <v>2720</v>
      </c>
      <c r="F2251" s="6">
        <v>40918</v>
      </c>
      <c r="G2251" s="5">
        <v>13900</v>
      </c>
    </row>
    <row r="2252" spans="1:7" x14ac:dyDescent="0.25">
      <c r="A2252" s="1">
        <v>85278</v>
      </c>
      <c r="B2252" s="1" t="s">
        <v>2719</v>
      </c>
      <c r="C2252">
        <v>904</v>
      </c>
      <c r="D2252" s="1">
        <v>1</v>
      </c>
      <c r="E2252" s="1" t="s">
        <v>2720</v>
      </c>
      <c r="F2252" s="6">
        <v>40918</v>
      </c>
      <c r="G2252" s="5">
        <v>13900</v>
      </c>
    </row>
    <row r="2253" spans="1:7" x14ac:dyDescent="0.25">
      <c r="A2253" s="1">
        <v>81651</v>
      </c>
      <c r="B2253" s="1" t="s">
        <v>2719</v>
      </c>
      <c r="C2253">
        <v>904</v>
      </c>
      <c r="D2253" s="1">
        <v>5</v>
      </c>
      <c r="E2253" s="1" t="s">
        <v>2720</v>
      </c>
      <c r="F2253" s="6">
        <v>40918</v>
      </c>
      <c r="G2253" s="5">
        <v>13900</v>
      </c>
    </row>
    <row r="2254" spans="1:7" x14ac:dyDescent="0.25">
      <c r="A2254" s="1">
        <v>81195</v>
      </c>
      <c r="B2254" s="1" t="s">
        <v>2719</v>
      </c>
      <c r="C2254">
        <v>904</v>
      </c>
      <c r="D2254" s="1">
        <v>2</v>
      </c>
      <c r="E2254" s="1" t="s">
        <v>2720</v>
      </c>
      <c r="F2254" s="6">
        <v>40918</v>
      </c>
      <c r="G2254" s="5">
        <v>13900</v>
      </c>
    </row>
    <row r="2255" spans="1:7" x14ac:dyDescent="0.25">
      <c r="A2255" s="1">
        <v>81194</v>
      </c>
      <c r="B2255" s="1" t="s">
        <v>2719</v>
      </c>
      <c r="C2255">
        <v>904</v>
      </c>
      <c r="D2255" s="1">
        <v>0</v>
      </c>
      <c r="E2255" s="1" t="s">
        <v>2720</v>
      </c>
      <c r="F2255" s="6">
        <v>40918</v>
      </c>
      <c r="G2255" s="5">
        <v>13900</v>
      </c>
    </row>
    <row r="2256" spans="1:7" x14ac:dyDescent="0.25">
      <c r="A2256" s="1">
        <v>81312</v>
      </c>
      <c r="B2256" s="1" t="s">
        <v>2779</v>
      </c>
      <c r="C2256">
        <v>905</v>
      </c>
      <c r="D2256" s="1">
        <v>1</v>
      </c>
      <c r="E2256" s="1" t="s">
        <v>2423</v>
      </c>
      <c r="F2256" s="6">
        <v>40931</v>
      </c>
      <c r="G2256" s="5">
        <v>0</v>
      </c>
    </row>
    <row r="2257" spans="1:7" x14ac:dyDescent="0.25">
      <c r="A2257" s="1">
        <v>81350</v>
      </c>
      <c r="B2257" s="1" t="s">
        <v>2751</v>
      </c>
      <c r="C2257">
        <v>906</v>
      </c>
      <c r="D2257" s="1">
        <v>2</v>
      </c>
      <c r="E2257" s="1" t="s">
        <v>2752</v>
      </c>
      <c r="F2257" s="6">
        <v>40842</v>
      </c>
      <c r="G2257" s="5">
        <v>0</v>
      </c>
    </row>
    <row r="2258" spans="1:7" x14ac:dyDescent="0.25">
      <c r="A2258" s="1">
        <v>80459</v>
      </c>
      <c r="B2258" s="1" t="s">
        <v>2751</v>
      </c>
      <c r="C2258">
        <v>906</v>
      </c>
      <c r="D2258" s="1">
        <v>5</v>
      </c>
      <c r="E2258" s="1" t="s">
        <v>2752</v>
      </c>
      <c r="F2258" s="6">
        <v>40842</v>
      </c>
      <c r="G2258" s="5">
        <v>0</v>
      </c>
    </row>
    <row r="2259" spans="1:7" x14ac:dyDescent="0.25">
      <c r="A2259" s="1">
        <v>80456</v>
      </c>
      <c r="B2259" s="1" t="s">
        <v>2751</v>
      </c>
      <c r="C2259">
        <v>906</v>
      </c>
      <c r="D2259" s="1">
        <v>5</v>
      </c>
      <c r="E2259" s="1" t="s">
        <v>2752</v>
      </c>
      <c r="F2259" s="6">
        <v>40842</v>
      </c>
      <c r="G2259" s="5">
        <v>0</v>
      </c>
    </row>
    <row r="2260" spans="1:7" x14ac:dyDescent="0.25">
      <c r="A2260" s="1">
        <v>80452</v>
      </c>
      <c r="B2260" s="1" t="s">
        <v>2751</v>
      </c>
      <c r="C2260">
        <v>906</v>
      </c>
      <c r="D2260" s="1">
        <v>3</v>
      </c>
      <c r="E2260" s="1" t="s">
        <v>2752</v>
      </c>
      <c r="F2260" s="6">
        <v>40842</v>
      </c>
      <c r="G2260" s="5">
        <v>0</v>
      </c>
    </row>
    <row r="2261" spans="1:7" x14ac:dyDescent="0.25">
      <c r="A2261" s="1">
        <v>80448</v>
      </c>
      <c r="B2261" s="1" t="s">
        <v>2751</v>
      </c>
      <c r="C2261">
        <v>906</v>
      </c>
      <c r="D2261" s="1">
        <v>5</v>
      </c>
      <c r="E2261" s="1" t="s">
        <v>2752</v>
      </c>
      <c r="F2261" s="6">
        <v>40842</v>
      </c>
      <c r="G2261" s="5">
        <v>0</v>
      </c>
    </row>
    <row r="2262" spans="1:7" x14ac:dyDescent="0.25">
      <c r="A2262" s="1">
        <v>81075</v>
      </c>
      <c r="B2262" s="1" t="s">
        <v>2751</v>
      </c>
      <c r="C2262">
        <v>906</v>
      </c>
      <c r="D2262" s="1">
        <v>1</v>
      </c>
      <c r="E2262" s="1" t="s">
        <v>2703</v>
      </c>
      <c r="F2262" s="6">
        <v>40897</v>
      </c>
      <c r="G2262" s="5">
        <v>0</v>
      </c>
    </row>
    <row r="2263" spans="1:7" x14ac:dyDescent="0.25">
      <c r="A2263" s="1">
        <v>82930</v>
      </c>
      <c r="B2263" s="1" t="s">
        <v>2751</v>
      </c>
      <c r="C2263">
        <v>906</v>
      </c>
      <c r="D2263" s="1">
        <v>2</v>
      </c>
      <c r="E2263" s="1" t="s">
        <v>2752</v>
      </c>
      <c r="F2263" s="6">
        <v>41078</v>
      </c>
      <c r="G2263" s="5">
        <v>0</v>
      </c>
    </row>
    <row r="2264" spans="1:7" x14ac:dyDescent="0.25">
      <c r="A2264" s="1">
        <v>82929</v>
      </c>
      <c r="B2264" s="1" t="s">
        <v>2751</v>
      </c>
      <c r="C2264">
        <v>906</v>
      </c>
      <c r="D2264" s="1">
        <v>2</v>
      </c>
      <c r="E2264" s="1" t="s">
        <v>2752</v>
      </c>
      <c r="F2264" s="6">
        <v>41078</v>
      </c>
      <c r="G2264" s="5">
        <v>0</v>
      </c>
    </row>
    <row r="2265" spans="1:7" x14ac:dyDescent="0.25">
      <c r="A2265" s="1">
        <v>82902</v>
      </c>
      <c r="B2265" s="1" t="s">
        <v>2751</v>
      </c>
      <c r="C2265">
        <v>906</v>
      </c>
      <c r="D2265" s="1">
        <v>1</v>
      </c>
      <c r="E2265" s="1" t="s">
        <v>2752</v>
      </c>
      <c r="F2265" s="6">
        <v>41078</v>
      </c>
      <c r="G2265" s="5">
        <v>0</v>
      </c>
    </row>
    <row r="2266" spans="1:7" x14ac:dyDescent="0.25">
      <c r="A2266" s="1">
        <v>78897</v>
      </c>
      <c r="B2266" s="1" t="s">
        <v>2778</v>
      </c>
      <c r="C2266">
        <v>908</v>
      </c>
      <c r="D2266" s="1">
        <v>1</v>
      </c>
      <c r="E2266" s="1" t="s">
        <v>2703</v>
      </c>
      <c r="F2266" s="6">
        <v>40934</v>
      </c>
      <c r="G2266" s="5">
        <v>38330</v>
      </c>
    </row>
    <row r="2267" spans="1:7" x14ac:dyDescent="0.25">
      <c r="A2267" s="1">
        <v>81356</v>
      </c>
      <c r="B2267" s="1" t="s">
        <v>2778</v>
      </c>
      <c r="C2267">
        <v>908</v>
      </c>
      <c r="D2267" s="1">
        <v>1</v>
      </c>
      <c r="E2267" s="1" t="s">
        <v>2758</v>
      </c>
      <c r="F2267" s="6">
        <v>40935</v>
      </c>
      <c r="G2267" s="5">
        <v>0</v>
      </c>
    </row>
    <row r="2268" spans="1:7" x14ac:dyDescent="0.25">
      <c r="A2268" s="1">
        <v>80427</v>
      </c>
      <c r="B2268" s="1" t="s">
        <v>2471</v>
      </c>
      <c r="C2268">
        <v>909</v>
      </c>
      <c r="D2268" s="1">
        <v>1</v>
      </c>
      <c r="E2268" s="1" t="s">
        <v>2453</v>
      </c>
      <c r="F2268" s="6">
        <v>40842</v>
      </c>
      <c r="G2268" s="5">
        <v>0</v>
      </c>
    </row>
    <row r="2269" spans="1:7" x14ac:dyDescent="0.25">
      <c r="A2269" s="1">
        <v>83648</v>
      </c>
      <c r="B2269" s="1" t="s">
        <v>2471</v>
      </c>
      <c r="C2269">
        <v>909</v>
      </c>
      <c r="D2269" s="1">
        <v>1</v>
      </c>
      <c r="E2269" s="1" t="s">
        <v>2453</v>
      </c>
      <c r="F2269" s="6">
        <v>41159</v>
      </c>
      <c r="G2269" s="5">
        <v>0</v>
      </c>
    </row>
    <row r="2270" spans="1:7" x14ac:dyDescent="0.25">
      <c r="A2270" s="1">
        <v>84815</v>
      </c>
      <c r="B2270" s="1" t="s">
        <v>2471</v>
      </c>
      <c r="C2270">
        <v>909</v>
      </c>
      <c r="D2270" s="1">
        <v>1</v>
      </c>
      <c r="E2270" s="1" t="s">
        <v>2453</v>
      </c>
      <c r="F2270" s="6">
        <v>41289</v>
      </c>
      <c r="G2270" s="5">
        <v>19500</v>
      </c>
    </row>
    <row r="2271" spans="1:7" x14ac:dyDescent="0.25">
      <c r="A2271" s="1">
        <v>108437</v>
      </c>
      <c r="B2271" s="1" t="s">
        <v>2471</v>
      </c>
      <c r="C2271">
        <v>909</v>
      </c>
      <c r="D2271" s="1">
        <v>1</v>
      </c>
      <c r="E2271" s="1" t="s">
        <v>2472</v>
      </c>
      <c r="F2271" s="6">
        <v>43612</v>
      </c>
      <c r="G2271" s="5">
        <v>30500</v>
      </c>
    </row>
    <row r="2272" spans="1:7" x14ac:dyDescent="0.25">
      <c r="A2272" s="1">
        <v>78308</v>
      </c>
      <c r="B2272" s="1" t="s">
        <v>2748</v>
      </c>
      <c r="C2272">
        <v>910</v>
      </c>
      <c r="D2272" s="1">
        <v>1</v>
      </c>
      <c r="E2272" s="1" t="s">
        <v>2638</v>
      </c>
      <c r="F2272" s="6">
        <v>40634</v>
      </c>
      <c r="G2272" s="5">
        <v>31565</v>
      </c>
    </row>
    <row r="2273" spans="1:7" x14ac:dyDescent="0.25">
      <c r="A2273" s="1">
        <v>83570</v>
      </c>
      <c r="B2273" s="1" t="s">
        <v>2748</v>
      </c>
      <c r="C2273">
        <v>910</v>
      </c>
      <c r="D2273" s="1">
        <v>1</v>
      </c>
      <c r="E2273" s="1" t="s">
        <v>2638</v>
      </c>
      <c r="F2273" s="6">
        <v>41157</v>
      </c>
      <c r="G2273" s="5">
        <v>0</v>
      </c>
    </row>
    <row r="2274" spans="1:7" x14ac:dyDescent="0.25">
      <c r="A2274" s="1">
        <v>80325</v>
      </c>
      <c r="B2274" s="1" t="s">
        <v>2462</v>
      </c>
      <c r="C2274">
        <v>911</v>
      </c>
      <c r="D2274" s="1">
        <v>1</v>
      </c>
      <c r="E2274" s="1" t="s">
        <v>2714</v>
      </c>
      <c r="F2274" s="6">
        <v>40833</v>
      </c>
      <c r="G2274" s="5">
        <v>40000</v>
      </c>
    </row>
    <row r="2275" spans="1:7" x14ac:dyDescent="0.25">
      <c r="A2275" s="1">
        <v>80316</v>
      </c>
      <c r="B2275" s="1" t="s">
        <v>2462</v>
      </c>
      <c r="C2275">
        <v>911</v>
      </c>
      <c r="D2275" s="1">
        <v>1</v>
      </c>
      <c r="E2275" s="1" t="s">
        <v>2714</v>
      </c>
      <c r="F2275" s="6">
        <v>40833</v>
      </c>
      <c r="G2275" s="5">
        <v>0</v>
      </c>
    </row>
    <row r="2276" spans="1:7" x14ac:dyDescent="0.25">
      <c r="A2276" s="1">
        <v>82172</v>
      </c>
      <c r="B2276" s="1" t="s">
        <v>2462</v>
      </c>
      <c r="C2276">
        <v>911</v>
      </c>
      <c r="D2276" s="1">
        <v>1</v>
      </c>
      <c r="E2276" s="1" t="s">
        <v>2638</v>
      </c>
      <c r="F2276" s="6">
        <v>41004</v>
      </c>
      <c r="G2276" s="5">
        <v>0</v>
      </c>
    </row>
    <row r="2277" spans="1:7" x14ac:dyDescent="0.25">
      <c r="A2277" s="1">
        <v>92876</v>
      </c>
      <c r="B2277" s="1" t="s">
        <v>2462</v>
      </c>
      <c r="C2277">
        <v>911</v>
      </c>
      <c r="D2277" s="1">
        <v>1</v>
      </c>
      <c r="E2277" s="1" t="s">
        <v>2606</v>
      </c>
      <c r="F2277" s="6">
        <v>42068</v>
      </c>
      <c r="G2277" s="5">
        <v>0</v>
      </c>
    </row>
    <row r="2278" spans="1:7" x14ac:dyDescent="0.25">
      <c r="A2278" s="1">
        <v>92867</v>
      </c>
      <c r="B2278" s="1" t="s">
        <v>2462</v>
      </c>
      <c r="C2278">
        <v>911</v>
      </c>
      <c r="D2278" s="1">
        <v>1</v>
      </c>
      <c r="E2278" s="1" t="s">
        <v>2606</v>
      </c>
      <c r="F2278" s="6">
        <v>42068</v>
      </c>
      <c r="G2278" s="5">
        <v>0</v>
      </c>
    </row>
    <row r="2279" spans="1:7" x14ac:dyDescent="0.25">
      <c r="A2279" s="1">
        <v>92858</v>
      </c>
      <c r="B2279" s="1" t="s">
        <v>2462</v>
      </c>
      <c r="C2279">
        <v>911</v>
      </c>
      <c r="D2279" s="1">
        <v>1</v>
      </c>
      <c r="E2279" s="1" t="s">
        <v>2606</v>
      </c>
      <c r="F2279" s="6">
        <v>42068</v>
      </c>
      <c r="G2279" s="5">
        <v>0</v>
      </c>
    </row>
    <row r="2280" spans="1:7" x14ac:dyDescent="0.25">
      <c r="A2280" s="1">
        <v>93469</v>
      </c>
      <c r="B2280" s="1" t="s">
        <v>2462</v>
      </c>
      <c r="C2280">
        <v>911</v>
      </c>
      <c r="D2280" s="1">
        <v>1</v>
      </c>
      <c r="E2280" s="1" t="s">
        <v>2606</v>
      </c>
      <c r="F2280" s="6">
        <v>42129</v>
      </c>
      <c r="G2280" s="5">
        <v>0</v>
      </c>
    </row>
    <row r="2281" spans="1:7" x14ac:dyDescent="0.25">
      <c r="A2281" s="1">
        <v>105135</v>
      </c>
      <c r="B2281" s="1" t="s">
        <v>2462</v>
      </c>
      <c r="C2281">
        <v>911</v>
      </c>
      <c r="D2281" s="1">
        <v>1</v>
      </c>
      <c r="E2281" s="1" t="s">
        <v>2465</v>
      </c>
      <c r="F2281" s="6">
        <v>43272</v>
      </c>
      <c r="G2281" s="5">
        <v>0</v>
      </c>
    </row>
    <row r="2282" spans="1:7" x14ac:dyDescent="0.25">
      <c r="A2282" s="1">
        <v>108915</v>
      </c>
      <c r="B2282" s="1" t="s">
        <v>2462</v>
      </c>
      <c r="C2282">
        <v>911</v>
      </c>
      <c r="D2282" s="1">
        <v>1</v>
      </c>
      <c r="E2282" s="1" t="s">
        <v>2463</v>
      </c>
      <c r="F2282" s="6">
        <v>43922</v>
      </c>
      <c r="G2282" s="5">
        <v>0</v>
      </c>
    </row>
    <row r="2283" spans="1:7" x14ac:dyDescent="0.25">
      <c r="A2283" s="1">
        <v>102737</v>
      </c>
      <c r="B2283" s="1" t="s">
        <v>2462</v>
      </c>
      <c r="C2283">
        <v>911</v>
      </c>
      <c r="D2283" s="1">
        <v>1</v>
      </c>
      <c r="E2283" s="1" t="s">
        <v>2545</v>
      </c>
      <c r="F2283" s="6">
        <v>44013</v>
      </c>
      <c r="G2283" s="5">
        <v>0</v>
      </c>
    </row>
    <row r="2284" spans="1:7" x14ac:dyDescent="0.25">
      <c r="A2284" s="1">
        <v>83223</v>
      </c>
      <c r="B2284" s="1" t="s">
        <v>2651</v>
      </c>
      <c r="C2284">
        <v>912</v>
      </c>
      <c r="D2284" s="1">
        <v>1</v>
      </c>
      <c r="E2284" s="1" t="s">
        <v>2673</v>
      </c>
      <c r="F2284" s="6">
        <v>41113</v>
      </c>
      <c r="G2284" s="5">
        <v>8900</v>
      </c>
    </row>
    <row r="2285" spans="1:7" x14ac:dyDescent="0.25">
      <c r="A2285" s="1">
        <v>83246</v>
      </c>
      <c r="B2285" s="1" t="s">
        <v>2651</v>
      </c>
      <c r="C2285">
        <v>912</v>
      </c>
      <c r="D2285" s="1">
        <v>1</v>
      </c>
      <c r="E2285" s="1" t="s">
        <v>2673</v>
      </c>
      <c r="F2285" s="6">
        <v>41115</v>
      </c>
      <c r="G2285" s="5">
        <v>8900</v>
      </c>
    </row>
    <row r="2286" spans="1:7" x14ac:dyDescent="0.25">
      <c r="A2286" s="1">
        <v>83800</v>
      </c>
      <c r="B2286" s="1" t="s">
        <v>2651</v>
      </c>
      <c r="C2286">
        <v>912</v>
      </c>
      <c r="D2286" s="1">
        <v>1</v>
      </c>
      <c r="E2286" s="1" t="s">
        <v>2673</v>
      </c>
      <c r="F2286" s="6">
        <v>41171</v>
      </c>
      <c r="G2286" s="5">
        <v>8900</v>
      </c>
    </row>
    <row r="2287" spans="1:7" x14ac:dyDescent="0.25">
      <c r="A2287" s="1">
        <v>90412</v>
      </c>
      <c r="B2287" s="1" t="s">
        <v>2651</v>
      </c>
      <c r="C2287">
        <v>912</v>
      </c>
      <c r="D2287" s="1">
        <v>1</v>
      </c>
      <c r="E2287" s="1" t="s">
        <v>2673</v>
      </c>
      <c r="F2287" s="6">
        <v>41830</v>
      </c>
      <c r="G2287" s="5">
        <v>11570</v>
      </c>
    </row>
    <row r="2288" spans="1:7" x14ac:dyDescent="0.25">
      <c r="A2288" s="1">
        <v>91968</v>
      </c>
      <c r="B2288" s="1" t="s">
        <v>2651</v>
      </c>
      <c r="C2288">
        <v>912</v>
      </c>
      <c r="D2288" s="1">
        <v>1</v>
      </c>
      <c r="E2288" s="1" t="s">
        <v>2652</v>
      </c>
      <c r="F2288" s="6">
        <v>41976</v>
      </c>
      <c r="G2288" s="5">
        <v>20625</v>
      </c>
    </row>
    <row r="2289" spans="1:7" x14ac:dyDescent="0.25">
      <c r="A2289" s="1">
        <v>92722</v>
      </c>
      <c r="B2289" s="1" t="s">
        <v>2651</v>
      </c>
      <c r="C2289">
        <v>912</v>
      </c>
      <c r="D2289" s="1">
        <v>1</v>
      </c>
      <c r="E2289" s="1" t="s">
        <v>2652</v>
      </c>
      <c r="F2289" s="6">
        <v>42060</v>
      </c>
      <c r="G2289" s="5">
        <v>20625</v>
      </c>
    </row>
    <row r="2290" spans="1:7" x14ac:dyDescent="0.25">
      <c r="A2290" s="1">
        <v>80418</v>
      </c>
      <c r="B2290" s="1" t="s">
        <v>2785</v>
      </c>
      <c r="C2290">
        <v>913</v>
      </c>
      <c r="D2290" s="1">
        <v>1</v>
      </c>
      <c r="E2290" s="1" t="s">
        <v>2453</v>
      </c>
      <c r="F2290" s="6">
        <v>40842</v>
      </c>
      <c r="G2290" s="5">
        <v>0</v>
      </c>
    </row>
    <row r="2291" spans="1:7" x14ac:dyDescent="0.25">
      <c r="A2291" s="1">
        <v>80992</v>
      </c>
      <c r="B2291" s="1" t="s">
        <v>2641</v>
      </c>
      <c r="C2291">
        <v>914</v>
      </c>
      <c r="D2291" s="1">
        <v>1</v>
      </c>
      <c r="E2291" s="1" t="s">
        <v>2642</v>
      </c>
      <c r="F2291" s="6">
        <v>40891</v>
      </c>
      <c r="G2291" s="5">
        <v>0</v>
      </c>
    </row>
    <row r="2292" spans="1:7" x14ac:dyDescent="0.25">
      <c r="A2292" s="1">
        <v>93464</v>
      </c>
      <c r="B2292" s="1" t="s">
        <v>2641</v>
      </c>
      <c r="C2292">
        <v>914</v>
      </c>
      <c r="D2292" s="1">
        <v>1</v>
      </c>
      <c r="E2292" s="1" t="s">
        <v>2642</v>
      </c>
      <c r="F2292" s="6">
        <v>42129</v>
      </c>
      <c r="G2292" s="5">
        <v>21500</v>
      </c>
    </row>
    <row r="2293" spans="1:7" x14ac:dyDescent="0.25">
      <c r="A2293" s="1">
        <v>81395</v>
      </c>
      <c r="B2293" s="1" t="s">
        <v>2685</v>
      </c>
      <c r="C2293">
        <v>915</v>
      </c>
      <c r="D2293" s="1">
        <v>1</v>
      </c>
      <c r="E2293" s="1" t="s">
        <v>2453</v>
      </c>
      <c r="F2293" s="6">
        <v>40940</v>
      </c>
      <c r="G2293" s="5">
        <v>0</v>
      </c>
    </row>
    <row r="2294" spans="1:7" x14ac:dyDescent="0.25">
      <c r="A2294" s="1">
        <v>88302</v>
      </c>
      <c r="B2294" s="1" t="s">
        <v>2685</v>
      </c>
      <c r="C2294">
        <v>915</v>
      </c>
      <c r="D2294" s="1">
        <v>1</v>
      </c>
      <c r="E2294" s="1" t="s">
        <v>2453</v>
      </c>
      <c r="F2294" s="6">
        <v>41646</v>
      </c>
      <c r="G2294" s="5">
        <v>37000</v>
      </c>
    </row>
    <row r="2295" spans="1:7" x14ac:dyDescent="0.25">
      <c r="A2295" s="1">
        <v>81979</v>
      </c>
      <c r="B2295" s="1" t="s">
        <v>2764</v>
      </c>
      <c r="C2295">
        <v>916</v>
      </c>
      <c r="D2295" s="1">
        <v>1</v>
      </c>
      <c r="E2295" s="1" t="s">
        <v>2758</v>
      </c>
      <c r="F2295" s="6">
        <v>40935</v>
      </c>
      <c r="G2295" s="5">
        <v>0</v>
      </c>
    </row>
    <row r="2296" spans="1:7" x14ac:dyDescent="0.25">
      <c r="A2296" s="1">
        <v>81818</v>
      </c>
      <c r="B2296" s="1" t="s">
        <v>2509</v>
      </c>
      <c r="C2296">
        <v>917</v>
      </c>
      <c r="D2296" s="1">
        <v>1</v>
      </c>
      <c r="E2296" s="1" t="s">
        <v>2426</v>
      </c>
      <c r="F2296" s="6">
        <v>40969</v>
      </c>
      <c r="G2296" s="5">
        <v>27000</v>
      </c>
    </row>
    <row r="2297" spans="1:7" x14ac:dyDescent="0.25">
      <c r="A2297" s="1">
        <v>81813</v>
      </c>
      <c r="B2297" s="1" t="s">
        <v>2509</v>
      </c>
      <c r="C2297">
        <v>917</v>
      </c>
      <c r="D2297" s="1">
        <v>1</v>
      </c>
      <c r="E2297" s="1" t="s">
        <v>2426</v>
      </c>
      <c r="F2297" s="6">
        <v>40969</v>
      </c>
      <c r="G2297" s="5">
        <v>0</v>
      </c>
    </row>
    <row r="2298" spans="1:7" x14ac:dyDescent="0.25">
      <c r="A2298" s="1">
        <v>81896</v>
      </c>
      <c r="B2298" s="1" t="s">
        <v>2509</v>
      </c>
      <c r="C2298">
        <v>917</v>
      </c>
      <c r="D2298" s="1">
        <v>1</v>
      </c>
      <c r="E2298" s="1" t="s">
        <v>2536</v>
      </c>
      <c r="F2298" s="6">
        <v>40980</v>
      </c>
      <c r="G2298" s="5">
        <v>0</v>
      </c>
    </row>
    <row r="2299" spans="1:7" x14ac:dyDescent="0.25">
      <c r="A2299" s="1">
        <v>82140</v>
      </c>
      <c r="B2299" s="1" t="s">
        <v>2509</v>
      </c>
      <c r="C2299">
        <v>917</v>
      </c>
      <c r="D2299" s="1">
        <v>1</v>
      </c>
      <c r="E2299" s="1" t="s">
        <v>2536</v>
      </c>
      <c r="F2299" s="6">
        <v>41001</v>
      </c>
      <c r="G2299" s="5">
        <v>0</v>
      </c>
    </row>
    <row r="2300" spans="1:7" x14ac:dyDescent="0.25">
      <c r="A2300" s="1">
        <v>84338</v>
      </c>
      <c r="B2300" s="1" t="s">
        <v>2509</v>
      </c>
      <c r="C2300">
        <v>917</v>
      </c>
      <c r="D2300" s="1">
        <v>1</v>
      </c>
      <c r="E2300" s="1" t="s">
        <v>2536</v>
      </c>
      <c r="F2300" s="6">
        <v>41229</v>
      </c>
      <c r="G2300" s="5">
        <v>20000</v>
      </c>
    </row>
    <row r="2301" spans="1:7" x14ac:dyDescent="0.25">
      <c r="A2301" s="1">
        <v>88816</v>
      </c>
      <c r="B2301" s="1" t="s">
        <v>2509</v>
      </c>
      <c r="C2301">
        <v>917</v>
      </c>
      <c r="D2301" s="1">
        <v>1</v>
      </c>
      <c r="E2301" s="1" t="s">
        <v>2426</v>
      </c>
      <c r="F2301" s="6">
        <v>41691</v>
      </c>
      <c r="G2301" s="5">
        <v>0</v>
      </c>
    </row>
    <row r="2302" spans="1:7" x14ac:dyDescent="0.25">
      <c r="A2302" s="1">
        <v>95733</v>
      </c>
      <c r="B2302" s="1" t="s">
        <v>2509</v>
      </c>
      <c r="C2302">
        <v>917</v>
      </c>
      <c r="D2302" s="1">
        <v>1</v>
      </c>
      <c r="E2302" s="1" t="s">
        <v>2426</v>
      </c>
      <c r="F2302" s="6">
        <v>42354</v>
      </c>
      <c r="G2302" s="5">
        <v>0</v>
      </c>
    </row>
    <row r="2303" spans="1:7" x14ac:dyDescent="0.25">
      <c r="A2303" s="1">
        <v>97119</v>
      </c>
      <c r="B2303" s="1" t="s">
        <v>2509</v>
      </c>
      <c r="C2303">
        <v>917</v>
      </c>
      <c r="D2303" s="1">
        <v>1</v>
      </c>
      <c r="E2303" s="1" t="s">
        <v>2543</v>
      </c>
      <c r="F2303" s="6">
        <v>42499</v>
      </c>
      <c r="G2303" s="5">
        <v>0</v>
      </c>
    </row>
    <row r="2304" spans="1:7" x14ac:dyDescent="0.25">
      <c r="A2304" s="1">
        <v>97885</v>
      </c>
      <c r="B2304" s="1" t="s">
        <v>2509</v>
      </c>
      <c r="C2304">
        <v>917</v>
      </c>
      <c r="D2304" s="1">
        <v>1</v>
      </c>
      <c r="E2304" s="1" t="s">
        <v>2543</v>
      </c>
      <c r="F2304" s="6">
        <v>42573</v>
      </c>
      <c r="G2304" s="5">
        <v>0</v>
      </c>
    </row>
    <row r="2305" spans="1:7" x14ac:dyDescent="0.25">
      <c r="A2305" s="1">
        <v>101852</v>
      </c>
      <c r="B2305" s="1" t="s">
        <v>2509</v>
      </c>
      <c r="C2305">
        <v>917</v>
      </c>
      <c r="D2305" s="1">
        <v>1</v>
      </c>
      <c r="E2305" s="1" t="s">
        <v>2543</v>
      </c>
      <c r="F2305" s="6">
        <v>42948</v>
      </c>
      <c r="G2305" s="5">
        <v>0</v>
      </c>
    </row>
    <row r="2306" spans="1:7" x14ac:dyDescent="0.25">
      <c r="A2306" s="1">
        <v>101843</v>
      </c>
      <c r="B2306" s="1" t="s">
        <v>2509</v>
      </c>
      <c r="C2306">
        <v>917</v>
      </c>
      <c r="D2306" s="1">
        <v>1</v>
      </c>
      <c r="E2306" s="1" t="s">
        <v>2543</v>
      </c>
      <c r="F2306" s="6">
        <v>42948</v>
      </c>
      <c r="G2306" s="5">
        <v>0</v>
      </c>
    </row>
    <row r="2307" spans="1:7" x14ac:dyDescent="0.25">
      <c r="A2307" s="1">
        <v>105976</v>
      </c>
      <c r="B2307" s="1" t="s">
        <v>2509</v>
      </c>
      <c r="C2307">
        <v>917</v>
      </c>
      <c r="D2307" s="1">
        <v>1</v>
      </c>
      <c r="E2307" s="1" t="s">
        <v>2470</v>
      </c>
      <c r="F2307" s="6">
        <v>43550</v>
      </c>
      <c r="G2307" s="5">
        <v>8000</v>
      </c>
    </row>
    <row r="2308" spans="1:7" x14ac:dyDescent="0.25">
      <c r="A2308" s="1">
        <v>84273</v>
      </c>
      <c r="B2308" s="1" t="s">
        <v>2447</v>
      </c>
      <c r="C2308">
        <v>918</v>
      </c>
      <c r="D2308" s="1">
        <v>1</v>
      </c>
      <c r="E2308" s="1" t="s">
        <v>2483</v>
      </c>
      <c r="F2308" s="6">
        <v>41457</v>
      </c>
      <c r="G2308" s="5">
        <v>30000</v>
      </c>
    </row>
    <row r="2309" spans="1:7" x14ac:dyDescent="0.25">
      <c r="A2309" s="1">
        <v>86323</v>
      </c>
      <c r="B2309" s="1" t="s">
        <v>2447</v>
      </c>
      <c r="C2309">
        <v>918</v>
      </c>
      <c r="D2309" s="1">
        <v>1</v>
      </c>
      <c r="E2309" s="1" t="s">
        <v>2483</v>
      </c>
      <c r="F2309" s="6">
        <v>41542</v>
      </c>
      <c r="G2309" s="5">
        <v>34500</v>
      </c>
    </row>
    <row r="2310" spans="1:7" x14ac:dyDescent="0.25">
      <c r="A2310" s="1">
        <v>87215</v>
      </c>
      <c r="B2310" s="1" t="s">
        <v>2447</v>
      </c>
      <c r="C2310">
        <v>918</v>
      </c>
      <c r="D2310" s="1">
        <v>1</v>
      </c>
      <c r="E2310" s="1" t="s">
        <v>2496</v>
      </c>
      <c r="F2310" s="6">
        <v>42775</v>
      </c>
      <c r="G2310" s="5">
        <v>49000</v>
      </c>
    </row>
    <row r="2311" spans="1:7" x14ac:dyDescent="0.25">
      <c r="A2311" s="1">
        <v>99784</v>
      </c>
      <c r="B2311" s="1" t="s">
        <v>2447</v>
      </c>
      <c r="C2311">
        <v>918</v>
      </c>
      <c r="D2311" s="1">
        <v>1</v>
      </c>
      <c r="E2311" s="1" t="s">
        <v>2448</v>
      </c>
      <c r="F2311" s="6">
        <v>43025</v>
      </c>
      <c r="G2311" s="5">
        <v>52300</v>
      </c>
    </row>
    <row r="2312" spans="1:7" x14ac:dyDescent="0.25">
      <c r="A2312" s="1">
        <v>107018</v>
      </c>
      <c r="B2312" s="1" t="s">
        <v>2447</v>
      </c>
      <c r="C2312">
        <v>918</v>
      </c>
      <c r="D2312" s="1">
        <v>1</v>
      </c>
      <c r="E2312" s="1" t="s">
        <v>2496</v>
      </c>
      <c r="F2312" s="6">
        <v>43483</v>
      </c>
      <c r="G2312" s="5">
        <v>49000</v>
      </c>
    </row>
    <row r="2313" spans="1:7" x14ac:dyDescent="0.25">
      <c r="A2313" s="1">
        <v>110449</v>
      </c>
      <c r="B2313" s="1" t="s">
        <v>2447</v>
      </c>
      <c r="C2313">
        <v>918</v>
      </c>
      <c r="D2313" s="1">
        <v>1</v>
      </c>
      <c r="E2313" s="1" t="s">
        <v>2448</v>
      </c>
      <c r="F2313" s="6">
        <v>43840</v>
      </c>
      <c r="G2313" s="5">
        <v>52300</v>
      </c>
    </row>
    <row r="2314" spans="1:7" x14ac:dyDescent="0.25">
      <c r="A2314" s="1">
        <v>81397</v>
      </c>
      <c r="B2314" s="1" t="s">
        <v>1875</v>
      </c>
      <c r="C2314">
        <v>919</v>
      </c>
      <c r="D2314" s="1">
        <v>1</v>
      </c>
      <c r="E2314" s="1" t="s">
        <v>2453</v>
      </c>
      <c r="F2314" s="6">
        <v>40941</v>
      </c>
      <c r="G2314" s="5">
        <v>0</v>
      </c>
    </row>
    <row r="2315" spans="1:7" x14ac:dyDescent="0.25">
      <c r="A2315" s="1">
        <v>81245</v>
      </c>
      <c r="B2315" s="1" t="s">
        <v>2780</v>
      </c>
      <c r="C2315">
        <v>920</v>
      </c>
      <c r="D2315" s="1">
        <v>1</v>
      </c>
      <c r="E2315" s="1" t="s">
        <v>2670</v>
      </c>
      <c r="F2315" s="6">
        <v>40920</v>
      </c>
      <c r="G2315" s="5">
        <v>0</v>
      </c>
    </row>
    <row r="2316" spans="1:7" x14ac:dyDescent="0.25">
      <c r="A2316" s="1">
        <v>81387</v>
      </c>
      <c r="B2316" s="1" t="s">
        <v>2777</v>
      </c>
      <c r="C2316">
        <v>922</v>
      </c>
      <c r="D2316" s="1">
        <v>1</v>
      </c>
      <c r="E2316" s="1" t="s">
        <v>2758</v>
      </c>
      <c r="F2316" s="6">
        <v>40940</v>
      </c>
      <c r="G2316" s="5">
        <v>0</v>
      </c>
    </row>
    <row r="2317" spans="1:7" x14ac:dyDescent="0.25">
      <c r="A2317" s="1">
        <v>107696</v>
      </c>
      <c r="B2317" s="1" t="s">
        <v>2475</v>
      </c>
      <c r="C2317">
        <v>922</v>
      </c>
      <c r="D2317" s="1">
        <v>1</v>
      </c>
      <c r="E2317" s="1" t="s">
        <v>2419</v>
      </c>
      <c r="F2317" s="6">
        <v>43543</v>
      </c>
      <c r="G2317" s="5">
        <v>0</v>
      </c>
    </row>
    <row r="2318" spans="1:7" x14ac:dyDescent="0.25">
      <c r="A2318" s="1">
        <v>108273</v>
      </c>
      <c r="B2318" s="1" t="s">
        <v>2475</v>
      </c>
      <c r="C2318">
        <v>922</v>
      </c>
      <c r="D2318" s="1">
        <v>1</v>
      </c>
      <c r="E2318" s="1" t="s">
        <v>2442</v>
      </c>
      <c r="F2318" s="6">
        <v>43594</v>
      </c>
      <c r="G2318" s="5">
        <v>0</v>
      </c>
    </row>
    <row r="2319" spans="1:7" x14ac:dyDescent="0.25">
      <c r="A2319" s="1">
        <v>81388</v>
      </c>
      <c r="B2319" s="1" t="s">
        <v>2776</v>
      </c>
      <c r="C2319">
        <v>923</v>
      </c>
      <c r="D2319" s="1">
        <v>1</v>
      </c>
      <c r="E2319" s="1" t="s">
        <v>2758</v>
      </c>
      <c r="F2319" s="6">
        <v>40940</v>
      </c>
      <c r="G2319" s="5">
        <v>0</v>
      </c>
    </row>
    <row r="2320" spans="1:7" x14ac:dyDescent="0.25">
      <c r="A2320" s="1">
        <v>107124</v>
      </c>
      <c r="B2320" s="1" t="s">
        <v>2493</v>
      </c>
      <c r="C2320">
        <v>923</v>
      </c>
      <c r="D2320" s="1">
        <v>1</v>
      </c>
      <c r="E2320" s="1" t="s">
        <v>2419</v>
      </c>
      <c r="F2320" s="6">
        <v>43496</v>
      </c>
      <c r="G2320" s="5">
        <v>0</v>
      </c>
    </row>
    <row r="2321" spans="1:7" x14ac:dyDescent="0.25">
      <c r="A2321" s="1">
        <v>108274</v>
      </c>
      <c r="B2321" s="1" t="s">
        <v>2474</v>
      </c>
      <c r="C2321">
        <v>923</v>
      </c>
      <c r="D2321" s="1">
        <v>1</v>
      </c>
      <c r="E2321" s="1" t="s">
        <v>2442</v>
      </c>
      <c r="F2321" s="6">
        <v>43594</v>
      </c>
      <c r="G2321" s="5">
        <v>0</v>
      </c>
    </row>
    <row r="2322" spans="1:7" x14ac:dyDescent="0.25">
      <c r="A2322" s="1">
        <v>81989</v>
      </c>
      <c r="B2322" s="1" t="s">
        <v>2763</v>
      </c>
      <c r="C2322">
        <v>924</v>
      </c>
      <c r="D2322" s="1">
        <v>1</v>
      </c>
      <c r="E2322" s="1" t="s">
        <v>2714</v>
      </c>
      <c r="F2322" s="6">
        <v>40941</v>
      </c>
      <c r="G2322" s="5">
        <v>0</v>
      </c>
    </row>
    <row r="2323" spans="1:7" x14ac:dyDescent="0.25">
      <c r="A2323" s="1">
        <v>80912</v>
      </c>
      <c r="B2323" s="1" t="s">
        <v>2548</v>
      </c>
      <c r="C2323">
        <v>925</v>
      </c>
      <c r="D2323" s="1">
        <v>1</v>
      </c>
      <c r="E2323" s="1" t="s">
        <v>2483</v>
      </c>
      <c r="F2323" s="6">
        <v>40885</v>
      </c>
      <c r="G2323" s="5">
        <v>0</v>
      </c>
    </row>
    <row r="2324" spans="1:7" x14ac:dyDescent="0.25">
      <c r="A2324" s="1">
        <v>80902</v>
      </c>
      <c r="B2324" s="1" t="s">
        <v>2548</v>
      </c>
      <c r="C2324">
        <v>925</v>
      </c>
      <c r="D2324" s="1">
        <v>1</v>
      </c>
      <c r="E2324" s="1" t="s">
        <v>2483</v>
      </c>
      <c r="F2324" s="6">
        <v>40885</v>
      </c>
      <c r="G2324" s="5">
        <v>0</v>
      </c>
    </row>
    <row r="2325" spans="1:7" x14ac:dyDescent="0.25">
      <c r="A2325" s="1">
        <v>83709</v>
      </c>
      <c r="B2325" s="1" t="s">
        <v>2548</v>
      </c>
      <c r="C2325">
        <v>925</v>
      </c>
      <c r="D2325" s="1">
        <v>1</v>
      </c>
      <c r="E2325" s="1" t="s">
        <v>2483</v>
      </c>
      <c r="F2325" s="6">
        <v>41162</v>
      </c>
      <c r="G2325" s="5">
        <v>0</v>
      </c>
    </row>
    <row r="2326" spans="1:7" x14ac:dyDescent="0.25">
      <c r="A2326" s="1">
        <v>83700</v>
      </c>
      <c r="B2326" s="1" t="s">
        <v>2548</v>
      </c>
      <c r="C2326">
        <v>925</v>
      </c>
      <c r="D2326" s="1">
        <v>1</v>
      </c>
      <c r="E2326" s="1" t="s">
        <v>2483</v>
      </c>
      <c r="F2326" s="6">
        <v>41162</v>
      </c>
      <c r="G2326" s="5">
        <v>0</v>
      </c>
    </row>
    <row r="2327" spans="1:7" x14ac:dyDescent="0.25">
      <c r="A2327" s="1">
        <v>83691</v>
      </c>
      <c r="B2327" s="1" t="s">
        <v>2548</v>
      </c>
      <c r="C2327">
        <v>925</v>
      </c>
      <c r="D2327" s="1">
        <v>1</v>
      </c>
      <c r="E2327" s="1" t="s">
        <v>2483</v>
      </c>
      <c r="F2327" s="6">
        <v>41162</v>
      </c>
      <c r="G2327" s="5">
        <v>0</v>
      </c>
    </row>
    <row r="2328" spans="1:7" x14ac:dyDescent="0.25">
      <c r="A2328" s="1">
        <v>84477</v>
      </c>
      <c r="B2328" s="1" t="s">
        <v>2548</v>
      </c>
      <c r="C2328">
        <v>925</v>
      </c>
      <c r="D2328" s="1">
        <v>1</v>
      </c>
      <c r="E2328" s="1" t="s">
        <v>2483</v>
      </c>
      <c r="F2328" s="6">
        <v>41241</v>
      </c>
      <c r="G2328" s="5">
        <v>0</v>
      </c>
    </row>
    <row r="2329" spans="1:7" x14ac:dyDescent="0.25">
      <c r="A2329" s="1">
        <v>95827</v>
      </c>
      <c r="B2329" s="1" t="s">
        <v>2548</v>
      </c>
      <c r="C2329">
        <v>925</v>
      </c>
      <c r="D2329" s="1">
        <v>1</v>
      </c>
      <c r="E2329" s="1" t="s">
        <v>2607</v>
      </c>
      <c r="F2329" s="6">
        <v>42377</v>
      </c>
      <c r="G2329" s="5">
        <v>44500</v>
      </c>
    </row>
    <row r="2330" spans="1:7" x14ac:dyDescent="0.25">
      <c r="A2330" s="1">
        <v>101072</v>
      </c>
      <c r="B2330" s="1" t="s">
        <v>2548</v>
      </c>
      <c r="C2330">
        <v>925</v>
      </c>
      <c r="D2330" s="1">
        <v>1</v>
      </c>
      <c r="E2330" s="1" t="s">
        <v>2423</v>
      </c>
      <c r="F2330" s="6">
        <v>42877</v>
      </c>
      <c r="G2330" s="5">
        <v>0</v>
      </c>
    </row>
    <row r="2331" spans="1:7" x14ac:dyDescent="0.25">
      <c r="A2331" s="1">
        <v>81998</v>
      </c>
      <c r="B2331" s="1" t="s">
        <v>2548</v>
      </c>
      <c r="C2331">
        <v>925</v>
      </c>
      <c r="D2331" s="1">
        <v>1</v>
      </c>
      <c r="E2331" s="1" t="s">
        <v>2419</v>
      </c>
      <c r="F2331" s="6">
        <v>42877</v>
      </c>
      <c r="G2331" s="5">
        <v>50000</v>
      </c>
    </row>
    <row r="2332" spans="1:7" x14ac:dyDescent="0.25">
      <c r="A2332" s="1">
        <v>102512</v>
      </c>
      <c r="B2332" s="1" t="s">
        <v>2548</v>
      </c>
      <c r="C2332">
        <v>925</v>
      </c>
      <c r="D2332" s="1">
        <v>1</v>
      </c>
      <c r="E2332" s="1" t="s">
        <v>2483</v>
      </c>
      <c r="F2332" s="6">
        <v>43578</v>
      </c>
      <c r="G2332" s="5">
        <v>48500</v>
      </c>
    </row>
    <row r="2333" spans="1:7" x14ac:dyDescent="0.25">
      <c r="A2333" s="1">
        <v>81853</v>
      </c>
      <c r="B2333" s="1" t="s">
        <v>2768</v>
      </c>
      <c r="C2333">
        <v>926</v>
      </c>
      <c r="D2333" s="1">
        <v>1</v>
      </c>
      <c r="E2333" s="1" t="s">
        <v>2608</v>
      </c>
      <c r="F2333" s="6">
        <v>40975</v>
      </c>
      <c r="G2333" s="5">
        <v>0</v>
      </c>
    </row>
    <row r="2334" spans="1:7" x14ac:dyDescent="0.25">
      <c r="A2334" s="1">
        <v>96114</v>
      </c>
      <c r="B2334" s="1" t="s">
        <v>2613</v>
      </c>
      <c r="C2334">
        <v>926</v>
      </c>
      <c r="D2334" s="1">
        <v>1</v>
      </c>
      <c r="E2334" s="1" t="s">
        <v>2419</v>
      </c>
      <c r="F2334" s="6">
        <v>42461</v>
      </c>
      <c r="G2334" s="5">
        <v>0</v>
      </c>
    </row>
    <row r="2335" spans="1:7" x14ac:dyDescent="0.25">
      <c r="A2335" s="1">
        <v>82422</v>
      </c>
      <c r="B2335" s="1" t="s">
        <v>2757</v>
      </c>
      <c r="C2335">
        <v>927</v>
      </c>
      <c r="D2335" s="1">
        <v>1</v>
      </c>
      <c r="E2335" s="1" t="s">
        <v>2758</v>
      </c>
      <c r="F2335" s="6">
        <v>41032</v>
      </c>
      <c r="G2335" s="5">
        <v>0</v>
      </c>
    </row>
    <row r="2336" spans="1:7" x14ac:dyDescent="0.25">
      <c r="A2336" s="1">
        <v>83856</v>
      </c>
      <c r="B2336" s="1" t="s">
        <v>2744</v>
      </c>
      <c r="C2336">
        <v>928</v>
      </c>
      <c r="D2336" s="1">
        <v>1</v>
      </c>
      <c r="E2336" s="1" t="s">
        <v>2423</v>
      </c>
      <c r="F2336" s="6">
        <v>41180</v>
      </c>
      <c r="G2336" s="5">
        <v>0</v>
      </c>
    </row>
    <row r="2337" spans="1:7" x14ac:dyDescent="0.25">
      <c r="A2337" s="1">
        <v>82280</v>
      </c>
      <c r="B2337" s="1" t="s">
        <v>2658</v>
      </c>
      <c r="C2337">
        <v>931</v>
      </c>
      <c r="D2337" s="1">
        <v>1</v>
      </c>
      <c r="E2337" s="1" t="s">
        <v>2536</v>
      </c>
      <c r="F2337" s="6">
        <v>41017</v>
      </c>
      <c r="G2337" s="5">
        <v>29500</v>
      </c>
    </row>
    <row r="2338" spans="1:7" x14ac:dyDescent="0.25">
      <c r="A2338" s="1">
        <v>87699</v>
      </c>
      <c r="B2338" s="1" t="s">
        <v>2658</v>
      </c>
      <c r="C2338">
        <v>931</v>
      </c>
      <c r="D2338" s="1">
        <v>1</v>
      </c>
      <c r="E2338" s="1" t="s">
        <v>2423</v>
      </c>
      <c r="F2338" s="6">
        <v>41589</v>
      </c>
      <c r="G2338" s="5">
        <v>0</v>
      </c>
    </row>
    <row r="2339" spans="1:7" x14ac:dyDescent="0.25">
      <c r="A2339" s="1">
        <v>92098</v>
      </c>
      <c r="B2339" s="1" t="s">
        <v>2658</v>
      </c>
      <c r="C2339">
        <v>931</v>
      </c>
      <c r="D2339" s="1">
        <v>1</v>
      </c>
      <c r="E2339" s="1" t="s">
        <v>2536</v>
      </c>
      <c r="F2339" s="6">
        <v>41990</v>
      </c>
      <c r="G2339" s="5">
        <v>29500</v>
      </c>
    </row>
    <row r="2340" spans="1:7" x14ac:dyDescent="0.25">
      <c r="A2340" s="1">
        <v>84935</v>
      </c>
      <c r="B2340" s="1" t="s">
        <v>2723</v>
      </c>
      <c r="C2340">
        <v>933</v>
      </c>
      <c r="D2340" s="1">
        <v>1</v>
      </c>
      <c r="E2340" s="1" t="s">
        <v>2703</v>
      </c>
      <c r="F2340" s="6">
        <v>41080</v>
      </c>
      <c r="G2340" s="5">
        <v>0</v>
      </c>
    </row>
    <row r="2341" spans="1:7" x14ac:dyDescent="0.25">
      <c r="A2341" s="1">
        <v>84934</v>
      </c>
      <c r="B2341" s="1" t="s">
        <v>2723</v>
      </c>
      <c r="C2341">
        <v>933</v>
      </c>
      <c r="D2341" s="1">
        <v>1</v>
      </c>
      <c r="E2341" s="1" t="s">
        <v>2703</v>
      </c>
      <c r="F2341" s="6">
        <v>41080</v>
      </c>
      <c r="G2341" s="5">
        <v>0</v>
      </c>
    </row>
    <row r="2342" spans="1:7" x14ac:dyDescent="0.25">
      <c r="A2342" s="1">
        <v>84933</v>
      </c>
      <c r="B2342" s="1" t="s">
        <v>2723</v>
      </c>
      <c r="C2342">
        <v>933</v>
      </c>
      <c r="D2342" s="1">
        <v>1</v>
      </c>
      <c r="E2342" s="1" t="s">
        <v>2703</v>
      </c>
      <c r="F2342" s="6">
        <v>41080</v>
      </c>
      <c r="G2342" s="5">
        <v>0</v>
      </c>
    </row>
    <row r="2343" spans="1:7" x14ac:dyDescent="0.25">
      <c r="A2343" s="1">
        <v>84932</v>
      </c>
      <c r="B2343" s="1" t="s">
        <v>2723</v>
      </c>
      <c r="C2343">
        <v>933</v>
      </c>
      <c r="D2343" s="1">
        <v>1</v>
      </c>
      <c r="E2343" s="1" t="s">
        <v>2703</v>
      </c>
      <c r="F2343" s="6">
        <v>41080</v>
      </c>
      <c r="G2343" s="5">
        <v>0</v>
      </c>
    </row>
    <row r="2344" spans="1:7" x14ac:dyDescent="0.25">
      <c r="A2344" s="1">
        <v>84931</v>
      </c>
      <c r="B2344" s="1" t="s">
        <v>2723</v>
      </c>
      <c r="C2344">
        <v>933</v>
      </c>
      <c r="D2344" s="1">
        <v>1</v>
      </c>
      <c r="E2344" s="1" t="s">
        <v>2703</v>
      </c>
      <c r="F2344" s="6">
        <v>41080</v>
      </c>
      <c r="G2344" s="5">
        <v>0</v>
      </c>
    </row>
    <row r="2345" spans="1:7" x14ac:dyDescent="0.25">
      <c r="A2345" s="1">
        <v>84930</v>
      </c>
      <c r="B2345" s="1" t="s">
        <v>2723</v>
      </c>
      <c r="C2345">
        <v>933</v>
      </c>
      <c r="D2345" s="1">
        <v>1</v>
      </c>
      <c r="E2345" s="1" t="s">
        <v>2703</v>
      </c>
      <c r="F2345" s="6">
        <v>41080</v>
      </c>
      <c r="G2345" s="5">
        <v>0</v>
      </c>
    </row>
    <row r="2346" spans="1:7" x14ac:dyDescent="0.25">
      <c r="A2346" s="1">
        <v>84929</v>
      </c>
      <c r="B2346" s="1" t="s">
        <v>2723</v>
      </c>
      <c r="C2346">
        <v>933</v>
      </c>
      <c r="D2346" s="1">
        <v>1</v>
      </c>
      <c r="E2346" s="1" t="s">
        <v>2703</v>
      </c>
      <c r="F2346" s="6">
        <v>41080</v>
      </c>
      <c r="G2346" s="5">
        <v>30900</v>
      </c>
    </row>
    <row r="2347" spans="1:7" x14ac:dyDescent="0.25">
      <c r="A2347" s="1">
        <v>84928</v>
      </c>
      <c r="B2347" s="1" t="s">
        <v>2723</v>
      </c>
      <c r="C2347">
        <v>933</v>
      </c>
      <c r="D2347" s="1">
        <v>1</v>
      </c>
      <c r="E2347" s="1" t="s">
        <v>2703</v>
      </c>
      <c r="F2347" s="6">
        <v>41080</v>
      </c>
      <c r="G2347" s="5">
        <v>30900</v>
      </c>
    </row>
    <row r="2348" spans="1:7" x14ac:dyDescent="0.25">
      <c r="A2348" s="1">
        <v>84927</v>
      </c>
      <c r="B2348" s="1" t="s">
        <v>2723</v>
      </c>
      <c r="C2348">
        <v>933</v>
      </c>
      <c r="D2348" s="1">
        <v>1</v>
      </c>
      <c r="E2348" s="1" t="s">
        <v>2703</v>
      </c>
      <c r="F2348" s="6">
        <v>41080</v>
      </c>
      <c r="G2348" s="5">
        <v>30900</v>
      </c>
    </row>
    <row r="2349" spans="1:7" x14ac:dyDescent="0.25">
      <c r="A2349" s="1">
        <v>83012</v>
      </c>
      <c r="B2349" s="1" t="s">
        <v>2723</v>
      </c>
      <c r="C2349">
        <v>933</v>
      </c>
      <c r="D2349" s="1">
        <v>1</v>
      </c>
      <c r="E2349" s="1" t="s">
        <v>2703</v>
      </c>
      <c r="F2349" s="6">
        <v>41080</v>
      </c>
      <c r="G2349" s="5">
        <v>30900</v>
      </c>
    </row>
    <row r="2350" spans="1:7" x14ac:dyDescent="0.25">
      <c r="A2350" s="1">
        <v>82963</v>
      </c>
      <c r="B2350" s="1" t="s">
        <v>2723</v>
      </c>
      <c r="C2350">
        <v>933</v>
      </c>
      <c r="D2350" s="1">
        <v>0</v>
      </c>
      <c r="E2350" s="1" t="s">
        <v>2703</v>
      </c>
      <c r="F2350" s="6">
        <v>41080</v>
      </c>
      <c r="G2350" s="5">
        <v>30900</v>
      </c>
    </row>
    <row r="2351" spans="1:7" x14ac:dyDescent="0.25">
      <c r="A2351" s="1">
        <v>81712</v>
      </c>
      <c r="B2351" s="1" t="s">
        <v>2712</v>
      </c>
      <c r="C2351">
        <v>934</v>
      </c>
      <c r="D2351" s="1">
        <v>1</v>
      </c>
      <c r="E2351" s="1" t="s">
        <v>2477</v>
      </c>
      <c r="F2351" s="6">
        <v>40968</v>
      </c>
      <c r="G2351" s="5">
        <v>0</v>
      </c>
    </row>
    <row r="2352" spans="1:7" x14ac:dyDescent="0.25">
      <c r="A2352" s="1">
        <v>84604</v>
      </c>
      <c r="B2352" s="1" t="s">
        <v>2712</v>
      </c>
      <c r="C2352">
        <v>934</v>
      </c>
      <c r="D2352" s="1">
        <v>1</v>
      </c>
      <c r="E2352" s="1" t="s">
        <v>2477</v>
      </c>
      <c r="F2352" s="6">
        <v>41253</v>
      </c>
      <c r="G2352" s="5">
        <v>0</v>
      </c>
    </row>
    <row r="2353" spans="1:7" x14ac:dyDescent="0.25">
      <c r="A2353" s="1">
        <v>85568</v>
      </c>
      <c r="B2353" s="1" t="s">
        <v>2712</v>
      </c>
      <c r="C2353">
        <v>934</v>
      </c>
      <c r="D2353" s="1">
        <v>1</v>
      </c>
      <c r="E2353" s="1" t="s">
        <v>2423</v>
      </c>
      <c r="F2353" s="6">
        <v>41362</v>
      </c>
      <c r="G2353" s="5">
        <v>0</v>
      </c>
    </row>
    <row r="2354" spans="1:7" x14ac:dyDescent="0.25">
      <c r="A2354" s="1">
        <v>83492</v>
      </c>
      <c r="B2354" s="1" t="s">
        <v>2560</v>
      </c>
      <c r="C2354">
        <v>939</v>
      </c>
      <c r="D2354" s="1">
        <v>1</v>
      </c>
      <c r="E2354" s="1" t="s">
        <v>2561</v>
      </c>
      <c r="F2354" s="6">
        <v>41148</v>
      </c>
      <c r="G2354" s="5">
        <v>0</v>
      </c>
    </row>
    <row r="2355" spans="1:7" x14ac:dyDescent="0.25">
      <c r="A2355" s="1">
        <v>101926</v>
      </c>
      <c r="B2355" s="1" t="s">
        <v>2560</v>
      </c>
      <c r="C2355">
        <v>939</v>
      </c>
      <c r="D2355" s="1">
        <v>1</v>
      </c>
      <c r="E2355" s="1" t="s">
        <v>2561</v>
      </c>
      <c r="F2355" s="6">
        <v>42968</v>
      </c>
      <c r="G2355" s="5">
        <v>0</v>
      </c>
    </row>
    <row r="2356" spans="1:7" x14ac:dyDescent="0.25">
      <c r="A2356" s="1">
        <v>83447</v>
      </c>
      <c r="B2356" s="1" t="s">
        <v>2625</v>
      </c>
      <c r="C2356">
        <v>940</v>
      </c>
      <c r="D2356" s="1">
        <v>1</v>
      </c>
      <c r="E2356" s="1" t="s">
        <v>2536</v>
      </c>
      <c r="F2356" s="6">
        <v>41148</v>
      </c>
      <c r="G2356" s="5">
        <v>0</v>
      </c>
    </row>
    <row r="2357" spans="1:7" x14ac:dyDescent="0.25">
      <c r="A2357" s="1">
        <v>83514</v>
      </c>
      <c r="B2357" s="1" t="s">
        <v>2625</v>
      </c>
      <c r="C2357">
        <v>940</v>
      </c>
      <c r="D2357" s="1">
        <v>1</v>
      </c>
      <c r="E2357" s="1" t="s">
        <v>2423</v>
      </c>
      <c r="F2357" s="6">
        <v>41150</v>
      </c>
      <c r="G2357" s="5">
        <v>0</v>
      </c>
    </row>
    <row r="2358" spans="1:7" x14ac:dyDescent="0.25">
      <c r="A2358" s="1">
        <v>83513</v>
      </c>
      <c r="B2358" s="1" t="s">
        <v>2625</v>
      </c>
      <c r="C2358">
        <v>940</v>
      </c>
      <c r="D2358" s="1">
        <v>1</v>
      </c>
      <c r="E2358" s="1" t="s">
        <v>2536</v>
      </c>
      <c r="F2358" s="6">
        <v>41150</v>
      </c>
      <c r="G2358" s="5">
        <v>0</v>
      </c>
    </row>
    <row r="2359" spans="1:7" x14ac:dyDescent="0.25">
      <c r="A2359" s="1">
        <v>94665</v>
      </c>
      <c r="B2359" s="1" t="s">
        <v>2625</v>
      </c>
      <c r="C2359">
        <v>940</v>
      </c>
      <c r="D2359" s="1">
        <v>1</v>
      </c>
      <c r="E2359" s="1" t="s">
        <v>2626</v>
      </c>
      <c r="F2359" s="6">
        <v>42257</v>
      </c>
      <c r="G2359" s="5">
        <v>0</v>
      </c>
    </row>
    <row r="2360" spans="1:7" x14ac:dyDescent="0.25">
      <c r="A2360" s="1">
        <v>81766</v>
      </c>
      <c r="B2360" s="1" t="s">
        <v>2686</v>
      </c>
      <c r="C2360">
        <v>943</v>
      </c>
      <c r="D2360" s="1">
        <v>1</v>
      </c>
      <c r="E2360" s="1" t="s">
        <v>2638</v>
      </c>
      <c r="F2360" s="6">
        <v>40973</v>
      </c>
      <c r="G2360" s="5">
        <v>0</v>
      </c>
    </row>
    <row r="2361" spans="1:7" x14ac:dyDescent="0.25">
      <c r="A2361" s="1">
        <v>88083</v>
      </c>
      <c r="B2361" s="1" t="s">
        <v>2686</v>
      </c>
      <c r="C2361">
        <v>943</v>
      </c>
      <c r="D2361" s="1">
        <v>1</v>
      </c>
      <c r="E2361" s="1" t="s">
        <v>2638</v>
      </c>
      <c r="F2361" s="6">
        <v>41620</v>
      </c>
      <c r="G2361" s="5">
        <v>0</v>
      </c>
    </row>
    <row r="2362" spans="1:7" x14ac:dyDescent="0.25">
      <c r="A2362" s="1">
        <v>88291</v>
      </c>
      <c r="B2362" s="1" t="s">
        <v>2686</v>
      </c>
      <c r="C2362">
        <v>943</v>
      </c>
      <c r="D2362" s="1">
        <v>1</v>
      </c>
      <c r="E2362" s="1" t="s">
        <v>2638</v>
      </c>
      <c r="F2362" s="6">
        <v>41646</v>
      </c>
      <c r="G2362" s="5">
        <v>0</v>
      </c>
    </row>
    <row r="2363" spans="1:7" x14ac:dyDescent="0.25">
      <c r="A2363" s="1">
        <v>83952</v>
      </c>
      <c r="B2363" s="1" t="s">
        <v>2742</v>
      </c>
      <c r="C2363">
        <v>944</v>
      </c>
      <c r="D2363" s="1">
        <v>1</v>
      </c>
      <c r="E2363" s="1" t="s">
        <v>2743</v>
      </c>
      <c r="F2363" s="6">
        <v>41193</v>
      </c>
      <c r="G2363" s="5">
        <v>18500</v>
      </c>
    </row>
    <row r="2364" spans="1:7" x14ac:dyDescent="0.25">
      <c r="A2364" s="1">
        <v>83950</v>
      </c>
      <c r="B2364" s="1" t="s">
        <v>2742</v>
      </c>
      <c r="C2364">
        <v>944</v>
      </c>
      <c r="D2364" s="1">
        <v>1</v>
      </c>
      <c r="E2364" s="1" t="s">
        <v>2743</v>
      </c>
      <c r="F2364" s="6">
        <v>41193</v>
      </c>
      <c r="G2364" s="5">
        <v>18500</v>
      </c>
    </row>
    <row r="2365" spans="1:7" x14ac:dyDescent="0.25">
      <c r="A2365" s="1">
        <v>84099</v>
      </c>
      <c r="B2365" s="1" t="s">
        <v>2740</v>
      </c>
      <c r="C2365">
        <v>945</v>
      </c>
      <c r="D2365" s="1">
        <v>1</v>
      </c>
      <c r="E2365" s="1" t="s">
        <v>2638</v>
      </c>
      <c r="F2365" s="6">
        <v>41205</v>
      </c>
      <c r="G2365" s="5">
        <v>0</v>
      </c>
    </row>
    <row r="2366" spans="1:7" x14ac:dyDescent="0.25">
      <c r="A2366" s="1">
        <v>84118</v>
      </c>
      <c r="B2366" s="1" t="s">
        <v>2738</v>
      </c>
      <c r="C2366">
        <v>946</v>
      </c>
      <c r="D2366" s="1">
        <v>1</v>
      </c>
      <c r="E2366" s="1" t="s">
        <v>2589</v>
      </c>
      <c r="F2366" s="6">
        <v>41207</v>
      </c>
      <c r="G2366" s="5">
        <v>19500</v>
      </c>
    </row>
    <row r="2367" spans="1:7" x14ac:dyDescent="0.25">
      <c r="A2367" s="1">
        <v>84117</v>
      </c>
      <c r="B2367" s="1" t="s">
        <v>2738</v>
      </c>
      <c r="C2367">
        <v>946</v>
      </c>
      <c r="D2367" s="1">
        <v>1</v>
      </c>
      <c r="E2367" s="1" t="s">
        <v>2589</v>
      </c>
      <c r="F2367" s="6">
        <v>41207</v>
      </c>
      <c r="G2367" s="5">
        <v>19500</v>
      </c>
    </row>
    <row r="2368" spans="1:7" x14ac:dyDescent="0.25">
      <c r="A2368" s="1">
        <v>84116</v>
      </c>
      <c r="B2368" s="1" t="s">
        <v>2738</v>
      </c>
      <c r="C2368">
        <v>946</v>
      </c>
      <c r="D2368" s="1">
        <v>1</v>
      </c>
      <c r="E2368" s="1" t="s">
        <v>2589</v>
      </c>
      <c r="F2368" s="6">
        <v>41207</v>
      </c>
      <c r="G2368" s="5">
        <v>19500</v>
      </c>
    </row>
    <row r="2369" spans="1:7" x14ac:dyDescent="0.25">
      <c r="A2369" s="1">
        <v>84115</v>
      </c>
      <c r="B2369" s="1" t="s">
        <v>2738</v>
      </c>
      <c r="C2369">
        <v>946</v>
      </c>
      <c r="D2369" s="1">
        <v>1</v>
      </c>
      <c r="E2369" s="1" t="s">
        <v>2589</v>
      </c>
      <c r="F2369" s="6">
        <v>41207</v>
      </c>
      <c r="G2369" s="5">
        <v>19500</v>
      </c>
    </row>
    <row r="2370" spans="1:7" x14ac:dyDescent="0.25">
      <c r="A2370" s="1">
        <v>88018</v>
      </c>
      <c r="B2370" s="1" t="s">
        <v>2553</v>
      </c>
      <c r="C2370">
        <v>946</v>
      </c>
      <c r="D2370" s="1">
        <v>1</v>
      </c>
      <c r="E2370" s="1" t="s">
        <v>2544</v>
      </c>
      <c r="F2370" s="6">
        <v>41617</v>
      </c>
      <c r="G2370" s="5">
        <v>23400</v>
      </c>
    </row>
    <row r="2371" spans="1:7" x14ac:dyDescent="0.25">
      <c r="A2371" s="1">
        <v>88017</v>
      </c>
      <c r="B2371" s="1" t="s">
        <v>2553</v>
      </c>
      <c r="C2371">
        <v>946</v>
      </c>
      <c r="D2371" s="1">
        <v>1</v>
      </c>
      <c r="E2371" s="1" t="s">
        <v>2544</v>
      </c>
      <c r="F2371" s="6">
        <v>41617</v>
      </c>
      <c r="G2371" s="5">
        <v>23400</v>
      </c>
    </row>
    <row r="2372" spans="1:7" x14ac:dyDescent="0.25">
      <c r="A2372" s="1">
        <v>88067</v>
      </c>
      <c r="B2372" s="1" t="s">
        <v>2553</v>
      </c>
      <c r="C2372">
        <v>946</v>
      </c>
      <c r="D2372" s="1">
        <v>1</v>
      </c>
      <c r="E2372" s="1" t="s">
        <v>2635</v>
      </c>
      <c r="F2372" s="6">
        <v>41619</v>
      </c>
      <c r="G2372" s="5">
        <v>21500</v>
      </c>
    </row>
    <row r="2373" spans="1:7" x14ac:dyDescent="0.25">
      <c r="A2373" s="1">
        <v>88066</v>
      </c>
      <c r="B2373" s="1" t="s">
        <v>2553</v>
      </c>
      <c r="C2373">
        <v>946</v>
      </c>
      <c r="D2373" s="1">
        <v>1</v>
      </c>
      <c r="E2373" s="1" t="s">
        <v>2635</v>
      </c>
      <c r="F2373" s="6">
        <v>41619</v>
      </c>
      <c r="G2373" s="5">
        <v>21500</v>
      </c>
    </row>
    <row r="2374" spans="1:7" x14ac:dyDescent="0.25">
      <c r="A2374" s="1">
        <v>88065</v>
      </c>
      <c r="B2374" s="1" t="s">
        <v>2553</v>
      </c>
      <c r="C2374">
        <v>946</v>
      </c>
      <c r="D2374" s="1">
        <v>1</v>
      </c>
      <c r="E2374" s="1" t="s">
        <v>2635</v>
      </c>
      <c r="F2374" s="6">
        <v>41619</v>
      </c>
      <c r="G2374" s="5">
        <v>21500</v>
      </c>
    </row>
    <row r="2375" spans="1:7" x14ac:dyDescent="0.25">
      <c r="A2375" s="1">
        <v>88064</v>
      </c>
      <c r="B2375" s="1" t="s">
        <v>2553</v>
      </c>
      <c r="C2375">
        <v>946</v>
      </c>
      <c r="D2375" s="1">
        <v>1</v>
      </c>
      <c r="E2375" s="1" t="s">
        <v>2635</v>
      </c>
      <c r="F2375" s="6">
        <v>41619</v>
      </c>
      <c r="G2375" s="5">
        <v>21500</v>
      </c>
    </row>
    <row r="2376" spans="1:7" x14ac:dyDescent="0.25">
      <c r="A2376" s="1">
        <v>88316</v>
      </c>
      <c r="B2376" s="1" t="s">
        <v>2553</v>
      </c>
      <c r="C2376">
        <v>946</v>
      </c>
      <c r="D2376" s="1">
        <v>1</v>
      </c>
      <c r="E2376" s="1" t="s">
        <v>2589</v>
      </c>
      <c r="F2376" s="6">
        <v>41646</v>
      </c>
      <c r="G2376" s="5">
        <v>20100</v>
      </c>
    </row>
    <row r="2377" spans="1:7" x14ac:dyDescent="0.25">
      <c r="A2377" s="1">
        <v>88313</v>
      </c>
      <c r="B2377" s="1" t="s">
        <v>2553</v>
      </c>
      <c r="C2377">
        <v>946</v>
      </c>
      <c r="D2377" s="1">
        <v>1</v>
      </c>
      <c r="E2377" s="1" t="s">
        <v>2589</v>
      </c>
      <c r="F2377" s="6">
        <v>41646</v>
      </c>
      <c r="G2377" s="5">
        <v>20100</v>
      </c>
    </row>
    <row r="2378" spans="1:7" x14ac:dyDescent="0.25">
      <c r="A2378" s="1">
        <v>88310</v>
      </c>
      <c r="B2378" s="1" t="s">
        <v>2553</v>
      </c>
      <c r="C2378">
        <v>946</v>
      </c>
      <c r="D2378" s="1">
        <v>1</v>
      </c>
      <c r="E2378" s="1" t="s">
        <v>2589</v>
      </c>
      <c r="F2378" s="6">
        <v>41646</v>
      </c>
      <c r="G2378" s="5">
        <v>20100</v>
      </c>
    </row>
    <row r="2379" spans="1:7" x14ac:dyDescent="0.25">
      <c r="A2379" s="1">
        <v>88307</v>
      </c>
      <c r="B2379" s="1" t="s">
        <v>2553</v>
      </c>
      <c r="C2379">
        <v>946</v>
      </c>
      <c r="D2379" s="1">
        <v>1</v>
      </c>
      <c r="E2379" s="1" t="s">
        <v>2589</v>
      </c>
      <c r="F2379" s="6">
        <v>41646</v>
      </c>
      <c r="G2379" s="5">
        <v>20100</v>
      </c>
    </row>
    <row r="2380" spans="1:7" x14ac:dyDescent="0.25">
      <c r="A2380" s="1">
        <v>88336</v>
      </c>
      <c r="B2380" s="1" t="s">
        <v>2553</v>
      </c>
      <c r="C2380">
        <v>946</v>
      </c>
      <c r="D2380" s="1">
        <v>1</v>
      </c>
      <c r="E2380" s="1" t="s">
        <v>2635</v>
      </c>
      <c r="F2380" s="6">
        <v>41648</v>
      </c>
      <c r="G2380" s="5">
        <v>21500</v>
      </c>
    </row>
    <row r="2381" spans="1:7" x14ac:dyDescent="0.25">
      <c r="A2381" s="1">
        <v>90568</v>
      </c>
      <c r="B2381" s="1" t="s">
        <v>2553</v>
      </c>
      <c r="C2381">
        <v>946</v>
      </c>
      <c r="D2381" s="1">
        <v>1</v>
      </c>
      <c r="E2381" s="1" t="s">
        <v>2589</v>
      </c>
      <c r="F2381" s="6">
        <v>41862</v>
      </c>
      <c r="G2381" s="5">
        <v>20100</v>
      </c>
    </row>
    <row r="2382" spans="1:7" x14ac:dyDescent="0.25">
      <c r="A2382" s="1">
        <v>90567</v>
      </c>
      <c r="B2382" s="1" t="s">
        <v>2553</v>
      </c>
      <c r="C2382">
        <v>946</v>
      </c>
      <c r="D2382" s="1">
        <v>1</v>
      </c>
      <c r="E2382" s="1" t="s">
        <v>2589</v>
      </c>
      <c r="F2382" s="6">
        <v>41862</v>
      </c>
      <c r="G2382" s="5">
        <v>20100</v>
      </c>
    </row>
    <row r="2383" spans="1:7" x14ac:dyDescent="0.25">
      <c r="A2383" s="1">
        <v>90566</v>
      </c>
      <c r="B2383" s="1" t="s">
        <v>2553</v>
      </c>
      <c r="C2383">
        <v>946</v>
      </c>
      <c r="D2383" s="1">
        <v>1</v>
      </c>
      <c r="E2383" s="1" t="s">
        <v>2589</v>
      </c>
      <c r="F2383" s="6">
        <v>41862</v>
      </c>
      <c r="G2383" s="5">
        <v>20100</v>
      </c>
    </row>
    <row r="2384" spans="1:7" x14ac:dyDescent="0.25">
      <c r="A2384" s="1">
        <v>92585</v>
      </c>
      <c r="B2384" s="1" t="s">
        <v>2553</v>
      </c>
      <c r="C2384">
        <v>946</v>
      </c>
      <c r="D2384" s="1">
        <v>1</v>
      </c>
      <c r="E2384" s="1" t="s">
        <v>2635</v>
      </c>
      <c r="F2384" s="6">
        <v>42045</v>
      </c>
      <c r="G2384" s="5">
        <v>21500</v>
      </c>
    </row>
    <row r="2385" spans="1:7" x14ac:dyDescent="0.25">
      <c r="A2385" s="1">
        <v>92582</v>
      </c>
      <c r="B2385" s="1" t="s">
        <v>2553</v>
      </c>
      <c r="C2385">
        <v>946</v>
      </c>
      <c r="D2385" s="1">
        <v>1</v>
      </c>
      <c r="E2385" s="1" t="s">
        <v>2635</v>
      </c>
      <c r="F2385" s="6">
        <v>42045</v>
      </c>
      <c r="G2385" s="5">
        <v>21500</v>
      </c>
    </row>
    <row r="2386" spans="1:7" x14ac:dyDescent="0.25">
      <c r="A2386" s="1">
        <v>92579</v>
      </c>
      <c r="B2386" s="1" t="s">
        <v>2553</v>
      </c>
      <c r="C2386">
        <v>946</v>
      </c>
      <c r="D2386" s="1">
        <v>1</v>
      </c>
      <c r="E2386" s="1" t="s">
        <v>2635</v>
      </c>
      <c r="F2386" s="6">
        <v>42045</v>
      </c>
      <c r="G2386" s="5">
        <v>21500</v>
      </c>
    </row>
    <row r="2387" spans="1:7" x14ac:dyDescent="0.25">
      <c r="A2387" s="1">
        <v>92576</v>
      </c>
      <c r="B2387" s="1" t="s">
        <v>2553</v>
      </c>
      <c r="C2387">
        <v>946</v>
      </c>
      <c r="D2387" s="1">
        <v>1</v>
      </c>
      <c r="E2387" s="1" t="s">
        <v>2635</v>
      </c>
      <c r="F2387" s="6">
        <v>42045</v>
      </c>
      <c r="G2387" s="5">
        <v>21500</v>
      </c>
    </row>
    <row r="2388" spans="1:7" x14ac:dyDescent="0.25">
      <c r="A2388" s="1">
        <v>92572</v>
      </c>
      <c r="B2388" s="1" t="s">
        <v>2553</v>
      </c>
      <c r="C2388">
        <v>946</v>
      </c>
      <c r="D2388" s="1">
        <v>1</v>
      </c>
      <c r="E2388" s="1" t="s">
        <v>2635</v>
      </c>
      <c r="F2388" s="6">
        <v>42045</v>
      </c>
      <c r="G2388" s="5">
        <v>21500</v>
      </c>
    </row>
    <row r="2389" spans="1:7" x14ac:dyDescent="0.25">
      <c r="A2389" s="1">
        <v>93507</v>
      </c>
      <c r="B2389" s="1" t="s">
        <v>2553</v>
      </c>
      <c r="C2389">
        <v>946</v>
      </c>
      <c r="D2389" s="1">
        <v>1</v>
      </c>
      <c r="E2389" s="1" t="s">
        <v>2635</v>
      </c>
      <c r="F2389" s="6">
        <v>42131</v>
      </c>
      <c r="G2389" s="5">
        <v>21500</v>
      </c>
    </row>
    <row r="2390" spans="1:7" x14ac:dyDescent="0.25">
      <c r="A2390" s="1">
        <v>94757</v>
      </c>
      <c r="B2390" s="1" t="s">
        <v>2553</v>
      </c>
      <c r="C2390">
        <v>946</v>
      </c>
      <c r="D2390" s="1">
        <v>1</v>
      </c>
      <c r="E2390" s="1" t="s">
        <v>2589</v>
      </c>
      <c r="F2390" s="6">
        <v>42268</v>
      </c>
      <c r="G2390" s="5">
        <v>20100</v>
      </c>
    </row>
    <row r="2391" spans="1:7" x14ac:dyDescent="0.25">
      <c r="A2391" s="1">
        <v>94885</v>
      </c>
      <c r="B2391" s="1" t="s">
        <v>2553</v>
      </c>
      <c r="C2391">
        <v>946</v>
      </c>
      <c r="D2391" s="1">
        <v>1</v>
      </c>
      <c r="E2391" s="1" t="s">
        <v>2495</v>
      </c>
      <c r="F2391" s="6">
        <v>42278</v>
      </c>
      <c r="G2391" s="5">
        <v>23800</v>
      </c>
    </row>
    <row r="2392" spans="1:7" x14ac:dyDescent="0.25">
      <c r="A2392" s="1">
        <v>94882</v>
      </c>
      <c r="B2392" s="1" t="s">
        <v>2553</v>
      </c>
      <c r="C2392">
        <v>946</v>
      </c>
      <c r="D2392" s="1">
        <v>1</v>
      </c>
      <c r="E2392" s="1" t="s">
        <v>2495</v>
      </c>
      <c r="F2392" s="6">
        <v>42278</v>
      </c>
      <c r="G2392" s="5">
        <v>23800</v>
      </c>
    </row>
    <row r="2393" spans="1:7" x14ac:dyDescent="0.25">
      <c r="A2393" s="1">
        <v>93886</v>
      </c>
      <c r="B2393" s="1" t="s">
        <v>2553</v>
      </c>
      <c r="C2393">
        <v>946</v>
      </c>
      <c r="D2393" s="1">
        <v>1</v>
      </c>
      <c r="E2393" s="1" t="s">
        <v>2635</v>
      </c>
      <c r="F2393" s="6">
        <v>42614</v>
      </c>
      <c r="G2393" s="5">
        <v>0</v>
      </c>
    </row>
    <row r="2394" spans="1:7" x14ac:dyDescent="0.25">
      <c r="A2394" s="1">
        <v>98932</v>
      </c>
      <c r="B2394" s="1" t="s">
        <v>2553</v>
      </c>
      <c r="C2394">
        <v>946</v>
      </c>
      <c r="D2394" s="1">
        <v>1</v>
      </c>
      <c r="E2394" s="1" t="s">
        <v>2589</v>
      </c>
      <c r="F2394" s="6">
        <v>42689</v>
      </c>
      <c r="G2394" s="5">
        <v>21945</v>
      </c>
    </row>
    <row r="2395" spans="1:7" x14ac:dyDescent="0.25">
      <c r="A2395" s="1">
        <v>98931</v>
      </c>
      <c r="B2395" s="1" t="s">
        <v>2553</v>
      </c>
      <c r="C2395">
        <v>946</v>
      </c>
      <c r="D2395" s="1">
        <v>1</v>
      </c>
      <c r="E2395" s="1" t="s">
        <v>2589</v>
      </c>
      <c r="F2395" s="6">
        <v>42689</v>
      </c>
      <c r="G2395" s="5">
        <v>21945</v>
      </c>
    </row>
    <row r="2396" spans="1:7" x14ac:dyDescent="0.25">
      <c r="A2396" s="1">
        <v>99038</v>
      </c>
      <c r="B2396" s="1" t="s">
        <v>2553</v>
      </c>
      <c r="C2396">
        <v>946</v>
      </c>
      <c r="D2396" s="1">
        <v>1</v>
      </c>
      <c r="E2396" s="1" t="s">
        <v>2495</v>
      </c>
      <c r="F2396" s="6">
        <v>42702</v>
      </c>
      <c r="G2396" s="5">
        <v>23800</v>
      </c>
    </row>
    <row r="2397" spans="1:7" x14ac:dyDescent="0.25">
      <c r="A2397" s="1">
        <v>99035</v>
      </c>
      <c r="B2397" s="1" t="s">
        <v>2553</v>
      </c>
      <c r="C2397">
        <v>946</v>
      </c>
      <c r="D2397" s="1">
        <v>1</v>
      </c>
      <c r="E2397" s="1" t="s">
        <v>2495</v>
      </c>
      <c r="F2397" s="6">
        <v>42702</v>
      </c>
      <c r="G2397" s="5">
        <v>23800</v>
      </c>
    </row>
    <row r="2398" spans="1:7" x14ac:dyDescent="0.25">
      <c r="A2398" s="1">
        <v>99431</v>
      </c>
      <c r="B2398" s="1" t="s">
        <v>2553</v>
      </c>
      <c r="C2398">
        <v>946</v>
      </c>
      <c r="D2398" s="1">
        <v>1</v>
      </c>
      <c r="E2398" s="1" t="s">
        <v>2554</v>
      </c>
      <c r="F2398" s="6">
        <v>42796</v>
      </c>
      <c r="G2398" s="5">
        <v>21500</v>
      </c>
    </row>
    <row r="2399" spans="1:7" x14ac:dyDescent="0.25">
      <c r="A2399" s="1">
        <v>102159</v>
      </c>
      <c r="B2399" s="1" t="s">
        <v>2553</v>
      </c>
      <c r="C2399">
        <v>946</v>
      </c>
      <c r="D2399" s="1">
        <v>1</v>
      </c>
      <c r="E2399" s="1" t="s">
        <v>2554</v>
      </c>
      <c r="F2399" s="6">
        <v>42984</v>
      </c>
      <c r="G2399" s="5">
        <v>29700</v>
      </c>
    </row>
    <row r="2400" spans="1:7" x14ac:dyDescent="0.25">
      <c r="A2400" s="1">
        <v>84305</v>
      </c>
      <c r="B2400" s="1" t="s">
        <v>2731</v>
      </c>
      <c r="C2400">
        <v>948</v>
      </c>
      <c r="D2400" s="1">
        <v>1</v>
      </c>
      <c r="E2400" s="1" t="s">
        <v>2730</v>
      </c>
      <c r="F2400" s="6">
        <v>41227</v>
      </c>
      <c r="G2400" s="5">
        <v>0</v>
      </c>
    </row>
    <row r="2401" spans="1:7" x14ac:dyDescent="0.25">
      <c r="A2401" s="1">
        <v>84812</v>
      </c>
      <c r="B2401" s="1" t="s">
        <v>2724</v>
      </c>
      <c r="C2401">
        <v>950</v>
      </c>
      <c r="D2401" s="1">
        <v>1</v>
      </c>
      <c r="E2401" s="1" t="s">
        <v>2453</v>
      </c>
      <c r="F2401" s="6">
        <v>41289</v>
      </c>
      <c r="G2401" s="5">
        <v>36900</v>
      </c>
    </row>
    <row r="2402" spans="1:7" x14ac:dyDescent="0.25">
      <c r="A2402" s="1">
        <v>84809</v>
      </c>
      <c r="B2402" s="1" t="s">
        <v>2724</v>
      </c>
      <c r="C2402">
        <v>950</v>
      </c>
      <c r="D2402" s="1">
        <v>1</v>
      </c>
      <c r="E2402" s="1" t="s">
        <v>2453</v>
      </c>
      <c r="F2402" s="6">
        <v>41289</v>
      </c>
      <c r="G2402" s="5">
        <v>0</v>
      </c>
    </row>
    <row r="2403" spans="1:7" x14ac:dyDescent="0.25">
      <c r="A2403" s="1">
        <v>85023</v>
      </c>
      <c r="B2403" s="1" t="s">
        <v>2468</v>
      </c>
      <c r="C2403">
        <v>951</v>
      </c>
      <c r="D2403" s="1">
        <v>1</v>
      </c>
      <c r="E2403" s="1" t="s">
        <v>2423</v>
      </c>
      <c r="F2403" s="6">
        <v>41309</v>
      </c>
      <c r="G2403" s="5">
        <v>0</v>
      </c>
    </row>
    <row r="2404" spans="1:7" x14ac:dyDescent="0.25">
      <c r="A2404" s="1">
        <v>102318</v>
      </c>
      <c r="B2404" s="1" t="s">
        <v>2468</v>
      </c>
      <c r="C2404">
        <v>951</v>
      </c>
      <c r="D2404" s="1">
        <v>1</v>
      </c>
      <c r="E2404" s="1" t="s">
        <v>2469</v>
      </c>
      <c r="F2404" s="6">
        <v>43003</v>
      </c>
      <c r="G2404" s="5">
        <v>32000</v>
      </c>
    </row>
    <row r="2405" spans="1:7" x14ac:dyDescent="0.25">
      <c r="A2405" s="1">
        <v>102314</v>
      </c>
      <c r="B2405" s="1" t="s">
        <v>2468</v>
      </c>
      <c r="C2405">
        <v>951</v>
      </c>
      <c r="D2405" s="1">
        <v>1</v>
      </c>
      <c r="E2405" s="1" t="s">
        <v>2469</v>
      </c>
      <c r="F2405" s="6">
        <v>43003</v>
      </c>
      <c r="G2405" s="5">
        <v>0</v>
      </c>
    </row>
    <row r="2406" spans="1:7" x14ac:dyDescent="0.25">
      <c r="A2406" s="1">
        <v>102307</v>
      </c>
      <c r="B2406" s="1" t="s">
        <v>2468</v>
      </c>
      <c r="C2406">
        <v>951</v>
      </c>
      <c r="D2406" s="1">
        <v>1</v>
      </c>
      <c r="E2406" s="1" t="s">
        <v>2469</v>
      </c>
      <c r="F2406" s="6">
        <v>43003</v>
      </c>
      <c r="G2406" s="5">
        <v>0</v>
      </c>
    </row>
    <row r="2407" spans="1:7" x14ac:dyDescent="0.25">
      <c r="A2407" s="1">
        <v>105859</v>
      </c>
      <c r="B2407" s="1" t="s">
        <v>2510</v>
      </c>
      <c r="C2407">
        <v>951</v>
      </c>
      <c r="D2407" s="1">
        <v>1</v>
      </c>
      <c r="E2407" s="1" t="s">
        <v>2460</v>
      </c>
      <c r="F2407" s="6">
        <v>43353</v>
      </c>
      <c r="G2407" s="5">
        <v>0</v>
      </c>
    </row>
    <row r="2408" spans="1:7" x14ac:dyDescent="0.25">
      <c r="A2408" s="1">
        <v>108780</v>
      </c>
      <c r="B2408" s="1" t="s">
        <v>2468</v>
      </c>
      <c r="C2408">
        <v>951</v>
      </c>
      <c r="D2408" s="1">
        <v>1</v>
      </c>
      <c r="E2408" s="1" t="s">
        <v>2469</v>
      </c>
      <c r="F2408" s="6">
        <v>43643</v>
      </c>
      <c r="G2408" s="5">
        <v>0</v>
      </c>
    </row>
    <row r="2409" spans="1:7" x14ac:dyDescent="0.25">
      <c r="A2409" s="1">
        <v>108746</v>
      </c>
      <c r="B2409" s="1" t="s">
        <v>2468</v>
      </c>
      <c r="C2409">
        <v>951</v>
      </c>
      <c r="D2409" s="1">
        <v>1</v>
      </c>
      <c r="E2409" s="1" t="s">
        <v>2469</v>
      </c>
      <c r="F2409" s="6">
        <v>43647</v>
      </c>
      <c r="G2409" s="5">
        <v>0</v>
      </c>
    </row>
    <row r="2410" spans="1:7" x14ac:dyDescent="0.25">
      <c r="A2410" s="1">
        <v>108739</v>
      </c>
      <c r="B2410" s="1" t="s">
        <v>2468</v>
      </c>
      <c r="C2410">
        <v>951</v>
      </c>
      <c r="D2410" s="1">
        <v>1</v>
      </c>
      <c r="E2410" s="1" t="s">
        <v>2469</v>
      </c>
      <c r="F2410" s="6">
        <v>43647</v>
      </c>
      <c r="G2410" s="5">
        <v>0</v>
      </c>
    </row>
    <row r="2411" spans="1:7" x14ac:dyDescent="0.25">
      <c r="A2411" s="1">
        <v>108731</v>
      </c>
      <c r="B2411" s="1" t="s">
        <v>2468</v>
      </c>
      <c r="C2411">
        <v>951</v>
      </c>
      <c r="D2411" s="1">
        <v>1</v>
      </c>
      <c r="E2411" s="1" t="s">
        <v>2469</v>
      </c>
      <c r="F2411" s="6">
        <v>43647</v>
      </c>
      <c r="G2411" s="5">
        <v>0</v>
      </c>
    </row>
    <row r="2412" spans="1:7" x14ac:dyDescent="0.25">
      <c r="A2412" s="1">
        <v>85221</v>
      </c>
      <c r="B2412" s="1" t="s">
        <v>2435</v>
      </c>
      <c r="C2412">
        <v>952</v>
      </c>
      <c r="D2412" s="1">
        <v>1</v>
      </c>
      <c r="E2412" s="1" t="s">
        <v>2552</v>
      </c>
      <c r="F2412" s="6">
        <v>41325</v>
      </c>
      <c r="G2412" s="5">
        <v>0</v>
      </c>
    </row>
    <row r="2413" spans="1:7" x14ac:dyDescent="0.25">
      <c r="A2413" s="1">
        <v>111605</v>
      </c>
      <c r="B2413" s="1" t="s">
        <v>2435</v>
      </c>
      <c r="C2413">
        <v>952</v>
      </c>
      <c r="D2413" s="1">
        <v>1</v>
      </c>
      <c r="E2413" s="1" t="s">
        <v>2436</v>
      </c>
      <c r="F2413" s="6">
        <v>43937</v>
      </c>
      <c r="G2413" s="5">
        <v>0</v>
      </c>
    </row>
    <row r="2414" spans="1:7" x14ac:dyDescent="0.25">
      <c r="A2414" s="1">
        <v>85159</v>
      </c>
      <c r="B2414" s="1" t="s">
        <v>2721</v>
      </c>
      <c r="C2414">
        <v>954</v>
      </c>
      <c r="D2414" s="1">
        <v>1</v>
      </c>
      <c r="E2414" s="1" t="s">
        <v>2469</v>
      </c>
      <c r="F2414" s="6">
        <v>41323</v>
      </c>
      <c r="G2414" s="5">
        <v>20000</v>
      </c>
    </row>
    <row r="2415" spans="1:7" x14ac:dyDescent="0.25">
      <c r="A2415" s="1">
        <v>85152</v>
      </c>
      <c r="B2415" s="1" t="s">
        <v>2721</v>
      </c>
      <c r="C2415">
        <v>954</v>
      </c>
      <c r="D2415" s="1">
        <v>1</v>
      </c>
      <c r="E2415" s="1" t="s">
        <v>2469</v>
      </c>
      <c r="F2415" s="6">
        <v>41323</v>
      </c>
      <c r="G2415" s="5">
        <v>0</v>
      </c>
    </row>
    <row r="2416" spans="1:7" x14ac:dyDescent="0.25">
      <c r="A2416" s="1">
        <v>85141</v>
      </c>
      <c r="B2416" s="1" t="s">
        <v>2721</v>
      </c>
      <c r="C2416">
        <v>954</v>
      </c>
      <c r="D2416" s="1">
        <v>1</v>
      </c>
      <c r="E2416" s="1" t="s">
        <v>2469</v>
      </c>
      <c r="F2416" s="6">
        <v>41323</v>
      </c>
      <c r="G2416" s="5">
        <v>0</v>
      </c>
    </row>
    <row r="2417" spans="1:7" x14ac:dyDescent="0.25">
      <c r="A2417" s="1">
        <v>85880</v>
      </c>
      <c r="B2417" s="1" t="s">
        <v>2476</v>
      </c>
      <c r="C2417">
        <v>956</v>
      </c>
      <c r="D2417" s="1">
        <v>1</v>
      </c>
      <c r="E2417" s="1" t="s">
        <v>2477</v>
      </c>
      <c r="F2417" s="6">
        <v>41397</v>
      </c>
      <c r="G2417" s="5">
        <v>0</v>
      </c>
    </row>
    <row r="2418" spans="1:7" x14ac:dyDescent="0.25">
      <c r="A2418" s="1">
        <v>85879</v>
      </c>
      <c r="B2418" s="1" t="s">
        <v>2476</v>
      </c>
      <c r="C2418">
        <v>956</v>
      </c>
      <c r="D2418" s="1">
        <v>1</v>
      </c>
      <c r="E2418" s="1" t="s">
        <v>2477</v>
      </c>
      <c r="F2418" s="6">
        <v>41397</v>
      </c>
      <c r="G2418" s="5">
        <v>0</v>
      </c>
    </row>
    <row r="2419" spans="1:7" x14ac:dyDescent="0.25">
      <c r="A2419" s="1">
        <v>89259</v>
      </c>
      <c r="B2419" s="1" t="s">
        <v>2476</v>
      </c>
      <c r="C2419">
        <v>956</v>
      </c>
      <c r="D2419" s="1">
        <v>1</v>
      </c>
      <c r="E2419" s="1" t="s">
        <v>2477</v>
      </c>
      <c r="F2419" s="6">
        <v>41725</v>
      </c>
      <c r="G2419" s="5">
        <v>0</v>
      </c>
    </row>
    <row r="2420" spans="1:7" x14ac:dyDescent="0.25">
      <c r="A2420" s="1">
        <v>89257</v>
      </c>
      <c r="B2420" s="1" t="s">
        <v>2476</v>
      </c>
      <c r="C2420">
        <v>956</v>
      </c>
      <c r="D2420" s="1">
        <v>1</v>
      </c>
      <c r="E2420" s="1" t="s">
        <v>2423</v>
      </c>
      <c r="F2420" s="6">
        <v>41725</v>
      </c>
      <c r="G2420" s="5">
        <v>0</v>
      </c>
    </row>
    <row r="2421" spans="1:7" x14ac:dyDescent="0.25">
      <c r="A2421" s="1">
        <v>92165</v>
      </c>
      <c r="B2421" s="1" t="s">
        <v>2476</v>
      </c>
      <c r="C2421">
        <v>956</v>
      </c>
      <c r="D2421" s="1">
        <v>1</v>
      </c>
      <c r="E2421" s="1" t="s">
        <v>2477</v>
      </c>
      <c r="F2421" s="6">
        <v>41836</v>
      </c>
      <c r="G2421" s="5">
        <v>0</v>
      </c>
    </row>
    <row r="2422" spans="1:7" x14ac:dyDescent="0.25">
      <c r="A2422" s="1">
        <v>90450</v>
      </c>
      <c r="B2422" s="1" t="s">
        <v>2476</v>
      </c>
      <c r="C2422">
        <v>956</v>
      </c>
      <c r="D2422" s="1">
        <v>1</v>
      </c>
      <c r="E2422" s="1" t="s">
        <v>2477</v>
      </c>
      <c r="F2422" s="6">
        <v>41836</v>
      </c>
      <c r="G2422" s="5">
        <v>28000</v>
      </c>
    </row>
    <row r="2423" spans="1:7" x14ac:dyDescent="0.25">
      <c r="A2423" s="1">
        <v>90907</v>
      </c>
      <c r="B2423" s="1" t="s">
        <v>2476</v>
      </c>
      <c r="C2423">
        <v>956</v>
      </c>
      <c r="D2423" s="1">
        <v>1</v>
      </c>
      <c r="E2423" s="1" t="s">
        <v>2477</v>
      </c>
      <c r="F2423" s="6">
        <v>41884</v>
      </c>
      <c r="G2423" s="5">
        <v>0</v>
      </c>
    </row>
    <row r="2424" spans="1:7" x14ac:dyDescent="0.25">
      <c r="A2424" s="1">
        <v>96083</v>
      </c>
      <c r="B2424" s="1" t="s">
        <v>2476</v>
      </c>
      <c r="C2424">
        <v>956</v>
      </c>
      <c r="D2424" s="1">
        <v>1</v>
      </c>
      <c r="E2424" s="1" t="s">
        <v>2477</v>
      </c>
      <c r="F2424" s="6">
        <v>42401</v>
      </c>
      <c r="G2424" s="5">
        <v>0</v>
      </c>
    </row>
    <row r="2425" spans="1:7" x14ac:dyDescent="0.25">
      <c r="A2425" s="1">
        <v>89258</v>
      </c>
      <c r="B2425" s="1" t="s">
        <v>2476</v>
      </c>
      <c r="C2425">
        <v>956</v>
      </c>
      <c r="D2425" s="1">
        <v>1</v>
      </c>
      <c r="E2425" s="1" t="s">
        <v>2477</v>
      </c>
      <c r="F2425" s="6">
        <v>42446</v>
      </c>
      <c r="G2425" s="5">
        <v>36500</v>
      </c>
    </row>
    <row r="2426" spans="1:7" x14ac:dyDescent="0.25">
      <c r="A2426" s="1">
        <v>99628</v>
      </c>
      <c r="B2426" s="1" t="s">
        <v>2476</v>
      </c>
      <c r="C2426">
        <v>956</v>
      </c>
      <c r="D2426" s="1">
        <v>1</v>
      </c>
      <c r="E2426" s="1" t="s">
        <v>2477</v>
      </c>
      <c r="F2426" s="6">
        <v>42761</v>
      </c>
      <c r="G2426" s="5">
        <v>0</v>
      </c>
    </row>
    <row r="2427" spans="1:7" x14ac:dyDescent="0.25">
      <c r="A2427" s="1">
        <v>100781</v>
      </c>
      <c r="B2427" s="1" t="s">
        <v>2476</v>
      </c>
      <c r="C2427">
        <v>956</v>
      </c>
      <c r="D2427" s="1">
        <v>1</v>
      </c>
      <c r="E2427" s="1" t="s">
        <v>2477</v>
      </c>
      <c r="F2427" s="6">
        <v>42846</v>
      </c>
      <c r="G2427" s="5">
        <v>0</v>
      </c>
    </row>
    <row r="2428" spans="1:7" x14ac:dyDescent="0.25">
      <c r="A2428" s="1">
        <v>108237</v>
      </c>
      <c r="B2428" s="1" t="s">
        <v>2476</v>
      </c>
      <c r="C2428">
        <v>956</v>
      </c>
      <c r="D2428" s="1">
        <v>1</v>
      </c>
      <c r="E2428" s="1" t="s">
        <v>2477</v>
      </c>
      <c r="F2428" s="6">
        <v>43594</v>
      </c>
      <c r="G2428" s="5">
        <v>0</v>
      </c>
    </row>
    <row r="2429" spans="1:7" x14ac:dyDescent="0.25">
      <c r="A2429" s="1">
        <v>85700</v>
      </c>
      <c r="B2429" s="1" t="s">
        <v>2711</v>
      </c>
      <c r="C2429">
        <v>957</v>
      </c>
      <c r="D2429" s="1">
        <v>1</v>
      </c>
      <c r="E2429" s="1" t="s">
        <v>2710</v>
      </c>
      <c r="F2429" s="6">
        <v>41381</v>
      </c>
      <c r="G2429" s="5">
        <v>0</v>
      </c>
    </row>
    <row r="2430" spans="1:7" x14ac:dyDescent="0.25">
      <c r="A2430" s="1">
        <v>85815</v>
      </c>
      <c r="B2430" s="1" t="s">
        <v>2708</v>
      </c>
      <c r="C2430">
        <v>958</v>
      </c>
      <c r="D2430" s="1">
        <v>3</v>
      </c>
      <c r="E2430" s="1" t="s">
        <v>2453</v>
      </c>
      <c r="F2430" s="6">
        <v>41393</v>
      </c>
      <c r="G2430" s="5">
        <v>17500</v>
      </c>
    </row>
    <row r="2431" spans="1:7" x14ac:dyDescent="0.25">
      <c r="A2431" s="1">
        <v>86074</v>
      </c>
      <c r="B2431" s="1" t="s">
        <v>2516</v>
      </c>
      <c r="C2431">
        <v>959</v>
      </c>
      <c r="D2431" s="1">
        <v>1</v>
      </c>
      <c r="E2431" s="1" t="s">
        <v>2681</v>
      </c>
      <c r="F2431" s="6">
        <v>41418</v>
      </c>
      <c r="G2431" s="5">
        <v>0</v>
      </c>
    </row>
    <row r="2432" spans="1:7" x14ac:dyDescent="0.25">
      <c r="A2432" s="1">
        <v>86067</v>
      </c>
      <c r="B2432" s="1" t="s">
        <v>2516</v>
      </c>
      <c r="C2432">
        <v>959</v>
      </c>
      <c r="D2432" s="1">
        <v>1</v>
      </c>
      <c r="E2432" s="1" t="s">
        <v>2681</v>
      </c>
      <c r="F2432" s="6">
        <v>41418</v>
      </c>
      <c r="G2432" s="5">
        <v>0</v>
      </c>
    </row>
    <row r="2433" spans="1:7" x14ac:dyDescent="0.25">
      <c r="A2433" s="1">
        <v>94586</v>
      </c>
      <c r="B2433" s="1" t="s">
        <v>2516</v>
      </c>
      <c r="C2433">
        <v>959</v>
      </c>
      <c r="D2433" s="1">
        <v>1</v>
      </c>
      <c r="E2433" s="1" t="s">
        <v>2627</v>
      </c>
      <c r="F2433" s="6">
        <v>42248</v>
      </c>
      <c r="G2433" s="5">
        <v>0</v>
      </c>
    </row>
    <row r="2434" spans="1:7" x14ac:dyDescent="0.25">
      <c r="A2434" s="1">
        <v>105742</v>
      </c>
      <c r="B2434" s="1" t="s">
        <v>2516</v>
      </c>
      <c r="C2434">
        <v>959</v>
      </c>
      <c r="D2434" s="1">
        <v>1</v>
      </c>
      <c r="E2434" s="1" t="s">
        <v>2514</v>
      </c>
      <c r="F2434" s="6">
        <v>43346</v>
      </c>
      <c r="G2434" s="5">
        <v>0</v>
      </c>
    </row>
    <row r="2435" spans="1:7" x14ac:dyDescent="0.25">
      <c r="A2435" s="1">
        <v>86075</v>
      </c>
      <c r="B2435" s="1" t="s">
        <v>2515</v>
      </c>
      <c r="C2435">
        <v>960</v>
      </c>
      <c r="D2435" s="1">
        <v>1</v>
      </c>
      <c r="E2435" s="1" t="s">
        <v>2681</v>
      </c>
      <c r="F2435" s="6">
        <v>41418</v>
      </c>
      <c r="G2435" s="5">
        <v>0</v>
      </c>
    </row>
    <row r="2436" spans="1:7" x14ac:dyDescent="0.25">
      <c r="A2436" s="1">
        <v>86068</v>
      </c>
      <c r="B2436" s="1" t="s">
        <v>2515</v>
      </c>
      <c r="C2436">
        <v>960</v>
      </c>
      <c r="D2436" s="1">
        <v>1</v>
      </c>
      <c r="E2436" s="1" t="s">
        <v>2681</v>
      </c>
      <c r="F2436" s="6">
        <v>41418</v>
      </c>
      <c r="G2436" s="5">
        <v>0</v>
      </c>
    </row>
    <row r="2437" spans="1:7" x14ac:dyDescent="0.25">
      <c r="A2437" s="1">
        <v>94587</v>
      </c>
      <c r="B2437" s="1" t="s">
        <v>2515</v>
      </c>
      <c r="C2437">
        <v>960</v>
      </c>
      <c r="D2437" s="1">
        <v>1</v>
      </c>
      <c r="E2437" s="1" t="s">
        <v>2627</v>
      </c>
      <c r="F2437" s="6">
        <v>42248</v>
      </c>
      <c r="G2437" s="5">
        <v>0</v>
      </c>
    </row>
    <row r="2438" spans="1:7" x14ac:dyDescent="0.25">
      <c r="A2438" s="1">
        <v>105743</v>
      </c>
      <c r="B2438" s="1" t="s">
        <v>2515</v>
      </c>
      <c r="C2438">
        <v>960</v>
      </c>
      <c r="D2438" s="1">
        <v>1</v>
      </c>
      <c r="E2438" s="1" t="s">
        <v>2514</v>
      </c>
      <c r="F2438" s="6">
        <v>43346</v>
      </c>
      <c r="G2438" s="5">
        <v>0</v>
      </c>
    </row>
    <row r="2439" spans="1:7" x14ac:dyDescent="0.25">
      <c r="A2439" s="1">
        <v>86137</v>
      </c>
      <c r="B2439" s="1" t="s">
        <v>2707</v>
      </c>
      <c r="C2439">
        <v>963</v>
      </c>
      <c r="D2439" s="1">
        <v>1</v>
      </c>
      <c r="E2439" s="1" t="s">
        <v>2453</v>
      </c>
      <c r="F2439" s="6">
        <v>41421</v>
      </c>
      <c r="G2439" s="5">
        <v>0</v>
      </c>
    </row>
    <row r="2440" spans="1:7" x14ac:dyDescent="0.25">
      <c r="A2440" s="1">
        <v>86126</v>
      </c>
      <c r="B2440" s="1" t="s">
        <v>2707</v>
      </c>
      <c r="C2440">
        <v>963</v>
      </c>
      <c r="D2440" s="1">
        <v>1</v>
      </c>
      <c r="E2440" s="1" t="s">
        <v>2453</v>
      </c>
      <c r="F2440" s="6">
        <v>41421</v>
      </c>
      <c r="G2440" s="5">
        <v>0</v>
      </c>
    </row>
    <row r="2441" spans="1:7" x14ac:dyDescent="0.25">
      <c r="A2441" s="1">
        <v>87222</v>
      </c>
      <c r="B2441" s="1" t="s">
        <v>2699</v>
      </c>
      <c r="C2441">
        <v>964</v>
      </c>
      <c r="D2441" s="1">
        <v>1</v>
      </c>
      <c r="E2441" s="1" t="s">
        <v>2483</v>
      </c>
      <c r="F2441" s="6">
        <v>41605</v>
      </c>
      <c r="G2441" s="5">
        <v>44500</v>
      </c>
    </row>
    <row r="2442" spans="1:7" x14ac:dyDescent="0.25">
      <c r="A2442" s="1">
        <v>87221</v>
      </c>
      <c r="B2442" s="1" t="s">
        <v>2699</v>
      </c>
      <c r="C2442">
        <v>964</v>
      </c>
      <c r="D2442" s="1">
        <v>1</v>
      </c>
      <c r="E2442" s="1" t="s">
        <v>2483</v>
      </c>
      <c r="F2442" s="6">
        <v>41605</v>
      </c>
      <c r="G2442" s="5">
        <v>44500</v>
      </c>
    </row>
    <row r="2443" spans="1:7" x14ac:dyDescent="0.25">
      <c r="A2443" s="1">
        <v>87418</v>
      </c>
      <c r="B2443" s="1" t="s">
        <v>2691</v>
      </c>
      <c r="C2443">
        <v>965</v>
      </c>
      <c r="D2443" s="1">
        <v>1</v>
      </c>
      <c r="E2443" s="1" t="s">
        <v>2692</v>
      </c>
      <c r="F2443" s="6">
        <v>41557</v>
      </c>
      <c r="G2443" s="5">
        <v>0</v>
      </c>
    </row>
    <row r="2444" spans="1:7" x14ac:dyDescent="0.25">
      <c r="A2444" s="1">
        <v>87412</v>
      </c>
      <c r="B2444" s="1" t="s">
        <v>2691</v>
      </c>
      <c r="C2444">
        <v>965</v>
      </c>
      <c r="D2444" s="1">
        <v>1</v>
      </c>
      <c r="E2444" s="1" t="s">
        <v>2692</v>
      </c>
      <c r="F2444" s="6">
        <v>41557</v>
      </c>
      <c r="G2444" s="5">
        <v>0</v>
      </c>
    </row>
    <row r="2445" spans="1:7" x14ac:dyDescent="0.25">
      <c r="A2445" s="1">
        <v>87406</v>
      </c>
      <c r="B2445" s="1" t="s">
        <v>2691</v>
      </c>
      <c r="C2445">
        <v>965</v>
      </c>
      <c r="D2445" s="1">
        <v>1</v>
      </c>
      <c r="E2445" s="1" t="s">
        <v>2692</v>
      </c>
      <c r="F2445" s="6">
        <v>41557</v>
      </c>
      <c r="G2445" s="5">
        <v>0</v>
      </c>
    </row>
    <row r="2446" spans="1:7" x14ac:dyDescent="0.25">
      <c r="A2446" s="1">
        <v>87400</v>
      </c>
      <c r="B2446" s="1" t="s">
        <v>2691</v>
      </c>
      <c r="C2446">
        <v>965</v>
      </c>
      <c r="D2446" s="1">
        <v>1</v>
      </c>
      <c r="E2446" s="1" t="s">
        <v>2692</v>
      </c>
      <c r="F2446" s="6">
        <v>41557</v>
      </c>
      <c r="G2446" s="5">
        <v>0</v>
      </c>
    </row>
    <row r="2447" spans="1:7" x14ac:dyDescent="0.25">
      <c r="A2447" s="1">
        <v>87394</v>
      </c>
      <c r="B2447" s="1" t="s">
        <v>2691</v>
      </c>
      <c r="C2447">
        <v>965</v>
      </c>
      <c r="D2447" s="1">
        <v>1</v>
      </c>
      <c r="E2447" s="1" t="s">
        <v>2692</v>
      </c>
      <c r="F2447" s="6">
        <v>41557</v>
      </c>
      <c r="G2447" s="5">
        <v>0</v>
      </c>
    </row>
    <row r="2448" spans="1:7" x14ac:dyDescent="0.25">
      <c r="A2448" s="1">
        <v>87388</v>
      </c>
      <c r="B2448" s="1" t="s">
        <v>2691</v>
      </c>
      <c r="C2448">
        <v>965</v>
      </c>
      <c r="D2448" s="1">
        <v>1</v>
      </c>
      <c r="E2448" s="1" t="s">
        <v>2692</v>
      </c>
      <c r="F2448" s="6">
        <v>41557</v>
      </c>
      <c r="G2448" s="5">
        <v>0</v>
      </c>
    </row>
    <row r="2449" spans="1:7" x14ac:dyDescent="0.25">
      <c r="A2449" s="1">
        <v>87382</v>
      </c>
      <c r="B2449" s="1" t="s">
        <v>2691</v>
      </c>
      <c r="C2449">
        <v>965</v>
      </c>
      <c r="D2449" s="1">
        <v>1</v>
      </c>
      <c r="E2449" s="1" t="s">
        <v>2692</v>
      </c>
      <c r="F2449" s="6">
        <v>41557</v>
      </c>
      <c r="G2449" s="5">
        <v>0</v>
      </c>
    </row>
    <row r="2450" spans="1:7" x14ac:dyDescent="0.25">
      <c r="A2450" s="1">
        <v>87375</v>
      </c>
      <c r="B2450" s="1" t="s">
        <v>2691</v>
      </c>
      <c r="C2450">
        <v>965</v>
      </c>
      <c r="D2450" s="1">
        <v>1</v>
      </c>
      <c r="E2450" s="1" t="s">
        <v>2692</v>
      </c>
      <c r="F2450" s="6">
        <v>41557</v>
      </c>
      <c r="G2450" s="5">
        <v>0</v>
      </c>
    </row>
    <row r="2451" spans="1:7" x14ac:dyDescent="0.25">
      <c r="A2451" s="1">
        <v>88009</v>
      </c>
      <c r="B2451" s="1" t="s">
        <v>2691</v>
      </c>
      <c r="C2451">
        <v>965</v>
      </c>
      <c r="D2451" s="1">
        <v>1</v>
      </c>
      <c r="E2451" s="1" t="s">
        <v>2423</v>
      </c>
      <c r="F2451" s="6">
        <v>41614</v>
      </c>
      <c r="G2451" s="5">
        <v>0</v>
      </c>
    </row>
    <row r="2452" spans="1:7" x14ac:dyDescent="0.25">
      <c r="A2452" s="1">
        <v>88008</v>
      </c>
      <c r="B2452" s="1" t="s">
        <v>2691</v>
      </c>
      <c r="C2452">
        <v>965</v>
      </c>
      <c r="D2452" s="1">
        <v>1</v>
      </c>
      <c r="E2452" s="1" t="s">
        <v>2692</v>
      </c>
      <c r="F2452" s="6">
        <v>41614</v>
      </c>
      <c r="G2452" s="5">
        <v>0</v>
      </c>
    </row>
    <row r="2453" spans="1:7" x14ac:dyDescent="0.25">
      <c r="A2453" s="1">
        <v>87178</v>
      </c>
      <c r="B2453" s="1" t="s">
        <v>2701</v>
      </c>
      <c r="C2453">
        <v>966</v>
      </c>
      <c r="D2453" s="1">
        <v>1</v>
      </c>
      <c r="E2453" s="1" t="s">
        <v>2702</v>
      </c>
      <c r="F2453" s="6">
        <v>41541</v>
      </c>
      <c r="G2453" s="5">
        <v>0</v>
      </c>
    </row>
    <row r="2454" spans="1:7" x14ac:dyDescent="0.25">
      <c r="A2454" s="1">
        <v>87171</v>
      </c>
      <c r="B2454" s="1" t="s">
        <v>2701</v>
      </c>
      <c r="C2454">
        <v>966</v>
      </c>
      <c r="D2454" s="1">
        <v>1</v>
      </c>
      <c r="E2454" s="1" t="s">
        <v>2702</v>
      </c>
      <c r="F2454" s="6">
        <v>41541</v>
      </c>
      <c r="G2454" s="5">
        <v>0</v>
      </c>
    </row>
    <row r="2455" spans="1:7" x14ac:dyDescent="0.25">
      <c r="A2455" s="1">
        <v>87214</v>
      </c>
      <c r="B2455" s="1" t="s">
        <v>2700</v>
      </c>
      <c r="C2455">
        <v>967</v>
      </c>
      <c r="D2455" s="1">
        <v>1</v>
      </c>
      <c r="E2455" s="1" t="s">
        <v>2543</v>
      </c>
      <c r="F2455" s="6">
        <v>41541</v>
      </c>
      <c r="G2455" s="5">
        <v>0</v>
      </c>
    </row>
    <row r="2456" spans="1:7" x14ac:dyDescent="0.25">
      <c r="A2456" s="1">
        <v>85878</v>
      </c>
      <c r="B2456" s="1" t="s">
        <v>2521</v>
      </c>
      <c r="C2456">
        <v>973</v>
      </c>
      <c r="D2456" s="1">
        <v>1</v>
      </c>
      <c r="E2456" s="1" t="s">
        <v>2423</v>
      </c>
      <c r="F2456" s="6">
        <v>41397</v>
      </c>
      <c r="G2456" s="5">
        <v>0</v>
      </c>
    </row>
    <row r="2457" spans="1:7" x14ac:dyDescent="0.25">
      <c r="A2457" s="1">
        <v>88039</v>
      </c>
      <c r="B2457" s="1" t="s">
        <v>2521</v>
      </c>
      <c r="C2457">
        <v>973</v>
      </c>
      <c r="D2457" s="1">
        <v>1</v>
      </c>
      <c r="E2457" s="1" t="s">
        <v>2536</v>
      </c>
      <c r="F2457" s="6">
        <v>41619</v>
      </c>
      <c r="G2457" s="5">
        <v>0</v>
      </c>
    </row>
    <row r="2458" spans="1:7" x14ac:dyDescent="0.25">
      <c r="A2458" s="1">
        <v>90262</v>
      </c>
      <c r="B2458" s="1" t="s">
        <v>2521</v>
      </c>
      <c r="C2458">
        <v>973</v>
      </c>
      <c r="D2458" s="1">
        <v>1</v>
      </c>
      <c r="E2458" s="1" t="s">
        <v>2536</v>
      </c>
      <c r="F2458" s="6">
        <v>41822</v>
      </c>
      <c r="G2458" s="5">
        <v>0</v>
      </c>
    </row>
    <row r="2459" spans="1:7" x14ac:dyDescent="0.25">
      <c r="A2459" s="1">
        <v>90752</v>
      </c>
      <c r="B2459" s="1" t="s">
        <v>2521</v>
      </c>
      <c r="C2459">
        <v>973</v>
      </c>
      <c r="D2459" s="1">
        <v>1</v>
      </c>
      <c r="E2459" s="1" t="s">
        <v>2536</v>
      </c>
      <c r="F2459" s="6">
        <v>41870</v>
      </c>
      <c r="G2459" s="5">
        <v>0</v>
      </c>
    </row>
    <row r="2460" spans="1:7" x14ac:dyDescent="0.25">
      <c r="A2460" s="1">
        <v>95880</v>
      </c>
      <c r="B2460" s="1" t="s">
        <v>2521</v>
      </c>
      <c r="C2460">
        <v>973</v>
      </c>
      <c r="D2460" s="1">
        <v>1</v>
      </c>
      <c r="E2460" s="1" t="s">
        <v>2536</v>
      </c>
      <c r="F2460" s="6">
        <v>42381</v>
      </c>
      <c r="G2460" s="5">
        <v>0</v>
      </c>
    </row>
    <row r="2461" spans="1:7" x14ac:dyDescent="0.25">
      <c r="A2461" s="1">
        <v>96698</v>
      </c>
      <c r="B2461" s="1" t="s">
        <v>2521</v>
      </c>
      <c r="C2461">
        <v>973</v>
      </c>
      <c r="D2461" s="1">
        <v>1</v>
      </c>
      <c r="E2461" s="1" t="s">
        <v>2522</v>
      </c>
      <c r="F2461" s="6">
        <v>42461</v>
      </c>
      <c r="G2461" s="5">
        <v>0</v>
      </c>
    </row>
    <row r="2462" spans="1:7" x14ac:dyDescent="0.25">
      <c r="A2462" s="1">
        <v>101029</v>
      </c>
      <c r="B2462" s="1" t="s">
        <v>2521</v>
      </c>
      <c r="C2462">
        <v>973</v>
      </c>
      <c r="D2462" s="1">
        <v>1</v>
      </c>
      <c r="E2462" s="1" t="s">
        <v>2536</v>
      </c>
      <c r="F2462" s="6">
        <v>42872</v>
      </c>
      <c r="G2462" s="5">
        <v>0</v>
      </c>
    </row>
    <row r="2463" spans="1:7" x14ac:dyDescent="0.25">
      <c r="A2463" s="1">
        <v>105124</v>
      </c>
      <c r="B2463" s="1" t="s">
        <v>2521</v>
      </c>
      <c r="C2463">
        <v>973</v>
      </c>
      <c r="D2463" s="1">
        <v>1</v>
      </c>
      <c r="E2463" s="1" t="s">
        <v>2522</v>
      </c>
      <c r="F2463" s="6">
        <v>43045</v>
      </c>
      <c r="G2463" s="5">
        <v>0</v>
      </c>
    </row>
    <row r="2464" spans="1:7" x14ac:dyDescent="0.25">
      <c r="A2464" s="1">
        <v>102706</v>
      </c>
      <c r="B2464" s="1" t="s">
        <v>2521</v>
      </c>
      <c r="C2464">
        <v>973</v>
      </c>
      <c r="D2464" s="1">
        <v>1</v>
      </c>
      <c r="E2464" s="1" t="s">
        <v>2522</v>
      </c>
      <c r="F2464" s="6">
        <v>43045</v>
      </c>
      <c r="G2464" s="5">
        <v>0</v>
      </c>
    </row>
    <row r="2465" spans="1:7" x14ac:dyDescent="0.25">
      <c r="A2465" s="1">
        <v>102713</v>
      </c>
      <c r="B2465" s="1" t="s">
        <v>2521</v>
      </c>
      <c r="C2465">
        <v>973</v>
      </c>
      <c r="D2465" s="1">
        <v>1</v>
      </c>
      <c r="E2465" s="1" t="s">
        <v>2470</v>
      </c>
      <c r="F2465" s="6">
        <v>43132</v>
      </c>
      <c r="G2465" s="5">
        <v>0</v>
      </c>
    </row>
    <row r="2466" spans="1:7" x14ac:dyDescent="0.25">
      <c r="A2466" s="1">
        <v>88264</v>
      </c>
      <c r="B2466" s="1" t="s">
        <v>2428</v>
      </c>
      <c r="C2466">
        <v>974</v>
      </c>
      <c r="D2466" s="1">
        <v>1</v>
      </c>
      <c r="E2466" s="1" t="s">
        <v>2607</v>
      </c>
      <c r="F2466" s="6">
        <v>41645</v>
      </c>
      <c r="G2466" s="5">
        <v>30000</v>
      </c>
    </row>
    <row r="2467" spans="1:7" x14ac:dyDescent="0.25">
      <c r="A2467" s="1">
        <v>88251</v>
      </c>
      <c r="B2467" s="1" t="s">
        <v>2428</v>
      </c>
      <c r="C2467">
        <v>974</v>
      </c>
      <c r="D2467" s="1">
        <v>1</v>
      </c>
      <c r="E2467" s="1" t="s">
        <v>2607</v>
      </c>
      <c r="F2467" s="6">
        <v>41645</v>
      </c>
      <c r="G2467" s="5">
        <v>0</v>
      </c>
    </row>
    <row r="2468" spans="1:7" x14ac:dyDescent="0.25">
      <c r="A2468" s="1">
        <v>88243</v>
      </c>
      <c r="B2468" s="1" t="s">
        <v>2428</v>
      </c>
      <c r="C2468">
        <v>974</v>
      </c>
      <c r="D2468" s="1">
        <v>1</v>
      </c>
      <c r="E2468" s="1" t="s">
        <v>2607</v>
      </c>
      <c r="F2468" s="6">
        <v>41645</v>
      </c>
      <c r="G2468" s="5">
        <v>0</v>
      </c>
    </row>
    <row r="2469" spans="1:7" x14ac:dyDescent="0.25">
      <c r="A2469" s="1">
        <v>88235</v>
      </c>
      <c r="B2469" s="1" t="s">
        <v>2428</v>
      </c>
      <c r="C2469">
        <v>974</v>
      </c>
      <c r="D2469" s="1">
        <v>1</v>
      </c>
      <c r="E2469" s="1" t="s">
        <v>2607</v>
      </c>
      <c r="F2469" s="6">
        <v>41645</v>
      </c>
      <c r="G2469" s="5">
        <v>0</v>
      </c>
    </row>
    <row r="2470" spans="1:7" x14ac:dyDescent="0.25">
      <c r="A2470" s="1">
        <v>90363</v>
      </c>
      <c r="B2470" s="1" t="s">
        <v>2428</v>
      </c>
      <c r="C2470">
        <v>974</v>
      </c>
      <c r="D2470" s="1">
        <v>1</v>
      </c>
      <c r="E2470" s="1" t="s">
        <v>2607</v>
      </c>
      <c r="F2470" s="6">
        <v>41830</v>
      </c>
      <c r="G2470" s="5">
        <v>0</v>
      </c>
    </row>
    <row r="2471" spans="1:7" x14ac:dyDescent="0.25">
      <c r="A2471" s="1">
        <v>95885</v>
      </c>
      <c r="B2471" s="1" t="s">
        <v>2428</v>
      </c>
      <c r="C2471">
        <v>974</v>
      </c>
      <c r="D2471" s="1">
        <v>1</v>
      </c>
      <c r="E2471" s="1" t="s">
        <v>2607</v>
      </c>
      <c r="F2471" s="6">
        <v>42381</v>
      </c>
      <c r="G2471" s="5">
        <v>0</v>
      </c>
    </row>
    <row r="2472" spans="1:7" x14ac:dyDescent="0.25">
      <c r="A2472" s="1">
        <v>101313</v>
      </c>
      <c r="B2472" s="1" t="s">
        <v>2428</v>
      </c>
      <c r="C2472">
        <v>974</v>
      </c>
      <c r="D2472" s="1">
        <v>1</v>
      </c>
      <c r="E2472" s="1" t="s">
        <v>2536</v>
      </c>
      <c r="F2472" s="6">
        <v>42894</v>
      </c>
      <c r="G2472" s="5">
        <v>0</v>
      </c>
    </row>
    <row r="2473" spans="1:7" x14ac:dyDescent="0.25">
      <c r="A2473" s="1">
        <v>102143</v>
      </c>
      <c r="B2473" s="1" t="s">
        <v>2428</v>
      </c>
      <c r="C2473">
        <v>974</v>
      </c>
      <c r="D2473" s="1">
        <v>1</v>
      </c>
      <c r="E2473" s="1" t="s">
        <v>2438</v>
      </c>
      <c r="F2473" s="6">
        <v>42983</v>
      </c>
      <c r="G2473" s="5">
        <v>0</v>
      </c>
    </row>
    <row r="2474" spans="1:7" x14ac:dyDescent="0.25">
      <c r="A2474" s="1">
        <v>102146</v>
      </c>
      <c r="B2474" s="1" t="s">
        <v>2428</v>
      </c>
      <c r="C2474">
        <v>974</v>
      </c>
      <c r="D2474" s="1">
        <v>1</v>
      </c>
      <c r="E2474" s="1" t="s">
        <v>2438</v>
      </c>
      <c r="F2474" s="6">
        <v>42984</v>
      </c>
      <c r="G2474" s="5">
        <v>39500</v>
      </c>
    </row>
    <row r="2475" spans="1:7" x14ac:dyDescent="0.25">
      <c r="A2475" s="1">
        <v>108359</v>
      </c>
      <c r="B2475" s="1" t="s">
        <v>2428</v>
      </c>
      <c r="C2475">
        <v>974</v>
      </c>
      <c r="D2475" s="1">
        <v>1</v>
      </c>
      <c r="E2475" s="1" t="s">
        <v>2438</v>
      </c>
      <c r="F2475" s="6">
        <v>43601</v>
      </c>
      <c r="G2475" s="5">
        <v>33575</v>
      </c>
    </row>
    <row r="2476" spans="1:7" x14ac:dyDescent="0.25">
      <c r="A2476" s="1">
        <v>111176</v>
      </c>
      <c r="B2476" s="1" t="s">
        <v>2428</v>
      </c>
      <c r="C2476">
        <v>974</v>
      </c>
      <c r="D2476" s="1">
        <v>1</v>
      </c>
      <c r="E2476" s="1" t="s">
        <v>2438</v>
      </c>
      <c r="F2476" s="6">
        <v>43899</v>
      </c>
      <c r="G2476" s="5">
        <v>31600</v>
      </c>
    </row>
    <row r="2477" spans="1:7" x14ac:dyDescent="0.25">
      <c r="A2477" s="1">
        <v>111173</v>
      </c>
      <c r="B2477" s="1" t="s">
        <v>2428</v>
      </c>
      <c r="C2477">
        <v>974</v>
      </c>
      <c r="D2477" s="1">
        <v>1</v>
      </c>
      <c r="E2477" s="1" t="s">
        <v>2438</v>
      </c>
      <c r="F2477" s="6">
        <v>43899</v>
      </c>
      <c r="G2477" s="5">
        <v>0</v>
      </c>
    </row>
    <row r="2478" spans="1:7" x14ac:dyDescent="0.25">
      <c r="A2478" s="1">
        <v>112038</v>
      </c>
      <c r="B2478" s="1" t="s">
        <v>2428</v>
      </c>
      <c r="C2478">
        <v>974</v>
      </c>
      <c r="D2478" s="1">
        <v>1</v>
      </c>
      <c r="E2478" s="1" t="s">
        <v>2426</v>
      </c>
      <c r="F2478" s="6">
        <v>43986</v>
      </c>
      <c r="G2478" s="5">
        <v>0</v>
      </c>
    </row>
    <row r="2479" spans="1:7" x14ac:dyDescent="0.25">
      <c r="A2479" s="1">
        <v>88971</v>
      </c>
      <c r="B2479" s="1" t="s">
        <v>2449</v>
      </c>
      <c r="C2479">
        <v>975</v>
      </c>
      <c r="D2479" s="1">
        <v>1</v>
      </c>
      <c r="E2479" s="1" t="s">
        <v>2469</v>
      </c>
      <c r="F2479" s="6">
        <v>41702</v>
      </c>
      <c r="G2479" s="5">
        <v>24000</v>
      </c>
    </row>
    <row r="2480" spans="1:7" x14ac:dyDescent="0.25">
      <c r="A2480" s="1">
        <v>88966</v>
      </c>
      <c r="B2480" s="1" t="s">
        <v>2449</v>
      </c>
      <c r="C2480">
        <v>975</v>
      </c>
      <c r="D2480" s="1">
        <v>1</v>
      </c>
      <c r="E2480" s="1" t="s">
        <v>2469</v>
      </c>
      <c r="F2480" s="6">
        <v>41702</v>
      </c>
      <c r="G2480" s="5">
        <v>0</v>
      </c>
    </row>
    <row r="2481" spans="1:7" x14ac:dyDescent="0.25">
      <c r="A2481" s="1">
        <v>88958</v>
      </c>
      <c r="B2481" s="1" t="s">
        <v>2449</v>
      </c>
      <c r="C2481">
        <v>975</v>
      </c>
      <c r="D2481" s="1">
        <v>1</v>
      </c>
      <c r="E2481" s="1" t="s">
        <v>2469</v>
      </c>
      <c r="F2481" s="6">
        <v>41702</v>
      </c>
      <c r="G2481" s="5">
        <v>0</v>
      </c>
    </row>
    <row r="2482" spans="1:7" x14ac:dyDescent="0.25">
      <c r="A2482" s="1">
        <v>89892</v>
      </c>
      <c r="B2482" s="1" t="s">
        <v>2449</v>
      </c>
      <c r="C2482">
        <v>975</v>
      </c>
      <c r="D2482" s="1">
        <v>1</v>
      </c>
      <c r="E2482" s="1" t="s">
        <v>2469</v>
      </c>
      <c r="F2482" s="6">
        <v>41785</v>
      </c>
      <c r="G2482" s="5">
        <v>0</v>
      </c>
    </row>
    <row r="2483" spans="1:7" x14ac:dyDescent="0.25">
      <c r="A2483" s="1">
        <v>101559</v>
      </c>
      <c r="B2483" s="1" t="s">
        <v>2449</v>
      </c>
      <c r="C2483">
        <v>975</v>
      </c>
      <c r="D2483" s="1">
        <v>1</v>
      </c>
      <c r="E2483" s="1" t="s">
        <v>2469</v>
      </c>
      <c r="F2483" s="6">
        <v>42920</v>
      </c>
      <c r="G2483" s="5">
        <v>29500</v>
      </c>
    </row>
    <row r="2484" spans="1:7" x14ac:dyDescent="0.25">
      <c r="A2484" s="1">
        <v>110355</v>
      </c>
      <c r="B2484" s="1" t="s">
        <v>2449</v>
      </c>
      <c r="C2484">
        <v>975</v>
      </c>
      <c r="D2484" s="1">
        <v>1</v>
      </c>
      <c r="E2484" s="1" t="s">
        <v>2450</v>
      </c>
      <c r="F2484" s="6">
        <v>43818</v>
      </c>
      <c r="G2484" s="5">
        <v>39900</v>
      </c>
    </row>
    <row r="2485" spans="1:7" x14ac:dyDescent="0.25">
      <c r="A2485" s="1">
        <v>87996</v>
      </c>
      <c r="B2485" s="1" t="s">
        <v>2598</v>
      </c>
      <c r="C2485">
        <v>976</v>
      </c>
      <c r="D2485" s="1">
        <v>1</v>
      </c>
      <c r="E2485" s="1" t="s">
        <v>2453</v>
      </c>
      <c r="F2485" s="6">
        <v>41617</v>
      </c>
      <c r="G2485" s="5">
        <v>0</v>
      </c>
    </row>
    <row r="2486" spans="1:7" x14ac:dyDescent="0.25">
      <c r="A2486" s="1">
        <v>87985</v>
      </c>
      <c r="B2486" s="1" t="s">
        <v>2598</v>
      </c>
      <c r="C2486">
        <v>976</v>
      </c>
      <c r="D2486" s="1">
        <v>1</v>
      </c>
      <c r="E2486" s="1" t="s">
        <v>2453</v>
      </c>
      <c r="F2486" s="6">
        <v>41617</v>
      </c>
      <c r="G2486" s="5">
        <v>0</v>
      </c>
    </row>
    <row r="2487" spans="1:7" x14ac:dyDescent="0.25">
      <c r="A2487" s="1">
        <v>97517</v>
      </c>
      <c r="B2487" s="1" t="s">
        <v>2598</v>
      </c>
      <c r="C2487">
        <v>976</v>
      </c>
      <c r="D2487" s="1">
        <v>1</v>
      </c>
      <c r="E2487" s="1" t="s">
        <v>2453</v>
      </c>
      <c r="F2487" s="6">
        <v>42538</v>
      </c>
      <c r="G2487" s="5">
        <v>42000</v>
      </c>
    </row>
    <row r="2488" spans="1:7" x14ac:dyDescent="0.25">
      <c r="A2488" s="1">
        <v>88615</v>
      </c>
      <c r="B2488" s="1" t="s">
        <v>2429</v>
      </c>
      <c r="C2488">
        <v>977</v>
      </c>
      <c r="D2488" s="1">
        <v>1</v>
      </c>
      <c r="E2488" s="1" t="s">
        <v>2467</v>
      </c>
      <c r="F2488" s="6">
        <v>41680</v>
      </c>
      <c r="G2488" s="5">
        <v>0</v>
      </c>
    </row>
    <row r="2489" spans="1:7" x14ac:dyDescent="0.25">
      <c r="A2489" s="1">
        <v>90235</v>
      </c>
      <c r="B2489" s="1" t="s">
        <v>2429</v>
      </c>
      <c r="C2489">
        <v>977</v>
      </c>
      <c r="D2489" s="1">
        <v>1</v>
      </c>
      <c r="E2489" s="1" t="s">
        <v>2536</v>
      </c>
      <c r="F2489" s="6">
        <v>41817</v>
      </c>
      <c r="G2489" s="5">
        <v>0</v>
      </c>
    </row>
    <row r="2490" spans="1:7" x14ac:dyDescent="0.25">
      <c r="A2490" s="1">
        <v>91347</v>
      </c>
      <c r="B2490" s="1" t="s">
        <v>2429</v>
      </c>
      <c r="C2490">
        <v>977</v>
      </c>
      <c r="D2490" s="1">
        <v>1</v>
      </c>
      <c r="E2490" s="1" t="s">
        <v>2467</v>
      </c>
      <c r="F2490" s="6">
        <v>41921</v>
      </c>
      <c r="G2490" s="5">
        <v>0</v>
      </c>
    </row>
    <row r="2491" spans="1:7" x14ac:dyDescent="0.25">
      <c r="A2491" s="1">
        <v>91340</v>
      </c>
      <c r="B2491" s="1" t="s">
        <v>2429</v>
      </c>
      <c r="C2491">
        <v>977</v>
      </c>
      <c r="D2491" s="1">
        <v>1</v>
      </c>
      <c r="E2491" s="1" t="s">
        <v>2467</v>
      </c>
      <c r="F2491" s="6">
        <v>41921</v>
      </c>
      <c r="G2491" s="5">
        <v>0</v>
      </c>
    </row>
    <row r="2492" spans="1:7" x14ac:dyDescent="0.25">
      <c r="A2492" s="1">
        <v>95726</v>
      </c>
      <c r="B2492" s="1" t="s">
        <v>2429</v>
      </c>
      <c r="C2492">
        <v>977</v>
      </c>
      <c r="D2492" s="1">
        <v>1</v>
      </c>
      <c r="E2492" s="1" t="s">
        <v>2460</v>
      </c>
      <c r="F2492" s="6">
        <v>42354</v>
      </c>
      <c r="G2492" s="5">
        <v>0</v>
      </c>
    </row>
    <row r="2493" spans="1:7" x14ac:dyDescent="0.25">
      <c r="A2493" s="1">
        <v>98922</v>
      </c>
      <c r="B2493" s="1" t="s">
        <v>2429</v>
      </c>
      <c r="C2493">
        <v>977</v>
      </c>
      <c r="D2493" s="1">
        <v>1</v>
      </c>
      <c r="E2493" s="1" t="s">
        <v>2467</v>
      </c>
      <c r="F2493" s="6">
        <v>42688</v>
      </c>
      <c r="G2493" s="5">
        <v>0</v>
      </c>
    </row>
    <row r="2494" spans="1:7" x14ac:dyDescent="0.25">
      <c r="A2494" s="1">
        <v>98916</v>
      </c>
      <c r="B2494" s="1" t="s">
        <v>2429</v>
      </c>
      <c r="C2494">
        <v>977</v>
      </c>
      <c r="D2494" s="1">
        <v>1</v>
      </c>
      <c r="E2494" s="1" t="s">
        <v>2467</v>
      </c>
      <c r="F2494" s="6">
        <v>42688</v>
      </c>
      <c r="G2494" s="5">
        <v>0</v>
      </c>
    </row>
    <row r="2495" spans="1:7" x14ac:dyDescent="0.25">
      <c r="A2495" s="1">
        <v>108814</v>
      </c>
      <c r="B2495" s="1" t="s">
        <v>2429</v>
      </c>
      <c r="C2495">
        <v>977</v>
      </c>
      <c r="D2495" s="1">
        <v>1</v>
      </c>
      <c r="E2495" s="1" t="s">
        <v>2467</v>
      </c>
      <c r="F2495" s="6">
        <v>43644</v>
      </c>
      <c r="G2495" s="5">
        <v>0</v>
      </c>
    </row>
    <row r="2496" spans="1:7" x14ac:dyDescent="0.25">
      <c r="A2496" s="1">
        <v>108810</v>
      </c>
      <c r="B2496" s="1" t="s">
        <v>2429</v>
      </c>
      <c r="C2496">
        <v>977</v>
      </c>
      <c r="D2496" s="1">
        <v>1</v>
      </c>
      <c r="E2496" s="1" t="s">
        <v>2467</v>
      </c>
      <c r="F2496" s="6">
        <v>43644</v>
      </c>
      <c r="G2496" s="5">
        <v>39900</v>
      </c>
    </row>
    <row r="2497" spans="1:7" x14ac:dyDescent="0.25">
      <c r="A2497" s="1">
        <v>108805</v>
      </c>
      <c r="B2497" s="1" t="s">
        <v>2429</v>
      </c>
      <c r="C2497">
        <v>977</v>
      </c>
      <c r="D2497" s="1">
        <v>1</v>
      </c>
      <c r="E2497" s="1" t="s">
        <v>2467</v>
      </c>
      <c r="F2497" s="6">
        <v>43644</v>
      </c>
      <c r="G2497" s="5">
        <v>0</v>
      </c>
    </row>
    <row r="2498" spans="1:7" x14ac:dyDescent="0.25">
      <c r="A2498" s="1">
        <v>108838</v>
      </c>
      <c r="B2498" s="1" t="s">
        <v>2429</v>
      </c>
      <c r="C2498">
        <v>977</v>
      </c>
      <c r="D2498" s="1">
        <v>1</v>
      </c>
      <c r="E2498" s="1" t="s">
        <v>2467</v>
      </c>
      <c r="F2498" s="6">
        <v>43651</v>
      </c>
      <c r="G2498" s="5">
        <v>0</v>
      </c>
    </row>
    <row r="2499" spans="1:7" x14ac:dyDescent="0.25">
      <c r="A2499" s="1">
        <v>108830</v>
      </c>
      <c r="B2499" s="1" t="s">
        <v>2429</v>
      </c>
      <c r="C2499">
        <v>977</v>
      </c>
      <c r="D2499" s="1">
        <v>1</v>
      </c>
      <c r="E2499" s="1" t="s">
        <v>2467</v>
      </c>
      <c r="F2499" s="6">
        <v>43651</v>
      </c>
      <c r="G2499" s="5">
        <v>0</v>
      </c>
    </row>
    <row r="2500" spans="1:7" x14ac:dyDescent="0.25">
      <c r="A2500" s="1">
        <v>108822</v>
      </c>
      <c r="B2500" s="1" t="s">
        <v>2429</v>
      </c>
      <c r="C2500">
        <v>977</v>
      </c>
      <c r="D2500" s="1">
        <v>1</v>
      </c>
      <c r="E2500" s="1" t="s">
        <v>2467</v>
      </c>
      <c r="F2500" s="6">
        <v>43651</v>
      </c>
      <c r="G2500" s="5">
        <v>0</v>
      </c>
    </row>
    <row r="2501" spans="1:7" x14ac:dyDescent="0.25">
      <c r="A2501" s="1">
        <v>109340</v>
      </c>
      <c r="B2501" s="1" t="s">
        <v>2429</v>
      </c>
      <c r="C2501">
        <v>977</v>
      </c>
      <c r="D2501" s="1">
        <v>1</v>
      </c>
      <c r="E2501" s="1" t="s">
        <v>2460</v>
      </c>
      <c r="F2501" s="6">
        <v>43720</v>
      </c>
      <c r="G2501" s="5">
        <v>0</v>
      </c>
    </row>
    <row r="2502" spans="1:7" x14ac:dyDescent="0.25">
      <c r="A2502" s="1">
        <v>109332</v>
      </c>
      <c r="B2502" s="1" t="s">
        <v>2429</v>
      </c>
      <c r="C2502">
        <v>977</v>
      </c>
      <c r="D2502" s="1">
        <v>1</v>
      </c>
      <c r="E2502" s="1" t="s">
        <v>2460</v>
      </c>
      <c r="F2502" s="6">
        <v>43720</v>
      </c>
      <c r="G2502" s="5">
        <v>0</v>
      </c>
    </row>
    <row r="2503" spans="1:7" x14ac:dyDescent="0.25">
      <c r="A2503" s="1">
        <v>109762</v>
      </c>
      <c r="B2503" s="1" t="s">
        <v>2429</v>
      </c>
      <c r="C2503">
        <v>977</v>
      </c>
      <c r="D2503" s="1">
        <v>1</v>
      </c>
      <c r="E2503" s="1" t="s">
        <v>2426</v>
      </c>
      <c r="F2503" s="6">
        <v>43754</v>
      </c>
      <c r="G2503" s="5">
        <v>0</v>
      </c>
    </row>
    <row r="2504" spans="1:7" x14ac:dyDescent="0.25">
      <c r="A2504" s="1">
        <v>109759</v>
      </c>
      <c r="B2504" s="1" t="s">
        <v>2429</v>
      </c>
      <c r="C2504">
        <v>977</v>
      </c>
      <c r="D2504" s="1">
        <v>1</v>
      </c>
      <c r="E2504" s="1" t="s">
        <v>2426</v>
      </c>
      <c r="F2504" s="6">
        <v>43754</v>
      </c>
      <c r="G2504" s="5">
        <v>0</v>
      </c>
    </row>
    <row r="2505" spans="1:7" x14ac:dyDescent="0.25">
      <c r="A2505" s="1">
        <v>109757</v>
      </c>
      <c r="B2505" s="1" t="s">
        <v>2429</v>
      </c>
      <c r="C2505">
        <v>977</v>
      </c>
      <c r="D2505" s="1">
        <v>1</v>
      </c>
      <c r="E2505" s="1" t="s">
        <v>2426</v>
      </c>
      <c r="F2505" s="6">
        <v>43754</v>
      </c>
      <c r="G2505" s="5">
        <v>0</v>
      </c>
    </row>
    <row r="2506" spans="1:7" x14ac:dyDescent="0.25">
      <c r="A2506" s="1">
        <v>109753</v>
      </c>
      <c r="B2506" s="1" t="s">
        <v>2429</v>
      </c>
      <c r="C2506">
        <v>977</v>
      </c>
      <c r="D2506" s="1">
        <v>1</v>
      </c>
      <c r="E2506" s="1" t="s">
        <v>2426</v>
      </c>
      <c r="F2506" s="6">
        <v>43754</v>
      </c>
      <c r="G2506" s="5">
        <v>0</v>
      </c>
    </row>
    <row r="2507" spans="1:7" x14ac:dyDescent="0.25">
      <c r="A2507" s="1">
        <v>108845</v>
      </c>
      <c r="B2507" s="1" t="s">
        <v>2466</v>
      </c>
      <c r="C2507">
        <v>977</v>
      </c>
      <c r="D2507" s="1">
        <v>1</v>
      </c>
      <c r="E2507" s="1" t="s">
        <v>2467</v>
      </c>
      <c r="F2507" s="6">
        <v>43902</v>
      </c>
      <c r="G2507" s="5">
        <v>0</v>
      </c>
    </row>
    <row r="2508" spans="1:7" x14ac:dyDescent="0.25">
      <c r="A2508" s="1">
        <v>112032</v>
      </c>
      <c r="B2508" s="1" t="s">
        <v>2429</v>
      </c>
      <c r="C2508">
        <v>977</v>
      </c>
      <c r="D2508" s="1">
        <v>1</v>
      </c>
      <c r="E2508" s="1" t="s">
        <v>2430</v>
      </c>
      <c r="F2508" s="6">
        <v>43986</v>
      </c>
      <c r="G2508" s="5">
        <v>0</v>
      </c>
    </row>
    <row r="2509" spans="1:7" x14ac:dyDescent="0.25">
      <c r="A2509" s="1">
        <v>89324</v>
      </c>
      <c r="B2509" s="1" t="s">
        <v>2680</v>
      </c>
      <c r="C2509">
        <v>978</v>
      </c>
      <c r="D2509" s="1">
        <v>1</v>
      </c>
      <c r="E2509" s="1" t="s">
        <v>2599</v>
      </c>
      <c r="F2509" s="6">
        <v>41730</v>
      </c>
      <c r="G2509" s="5">
        <v>0</v>
      </c>
    </row>
    <row r="2510" spans="1:7" x14ac:dyDescent="0.25">
      <c r="A2510" s="1">
        <v>89053</v>
      </c>
      <c r="B2510" s="1" t="s">
        <v>2644</v>
      </c>
      <c r="C2510">
        <v>979</v>
      </c>
      <c r="D2510" s="1">
        <v>1</v>
      </c>
      <c r="E2510" s="1" t="s">
        <v>2536</v>
      </c>
      <c r="F2510" s="6">
        <v>41709</v>
      </c>
      <c r="G2510" s="5">
        <v>0</v>
      </c>
    </row>
    <row r="2511" spans="1:7" x14ac:dyDescent="0.25">
      <c r="A2511" s="1">
        <v>93230</v>
      </c>
      <c r="B2511" s="1" t="s">
        <v>2644</v>
      </c>
      <c r="C2511">
        <v>979</v>
      </c>
      <c r="D2511" s="1">
        <v>1</v>
      </c>
      <c r="E2511" s="1" t="s">
        <v>2536</v>
      </c>
      <c r="F2511" s="6">
        <v>42103</v>
      </c>
      <c r="G2511" s="5">
        <v>0</v>
      </c>
    </row>
    <row r="2512" spans="1:7" x14ac:dyDescent="0.25">
      <c r="A2512" s="1">
        <v>89845</v>
      </c>
      <c r="B2512" s="1" t="s">
        <v>2490</v>
      </c>
      <c r="C2512">
        <v>981</v>
      </c>
      <c r="D2512" s="1">
        <v>1</v>
      </c>
      <c r="E2512" s="1" t="s">
        <v>2491</v>
      </c>
      <c r="F2512" s="6">
        <v>41774</v>
      </c>
      <c r="G2512" s="5">
        <v>17900</v>
      </c>
    </row>
    <row r="2513" spans="1:7" x14ac:dyDescent="0.25">
      <c r="A2513" s="1">
        <v>107483</v>
      </c>
      <c r="B2513" s="1" t="s">
        <v>2490</v>
      </c>
      <c r="C2513">
        <v>981</v>
      </c>
      <c r="D2513" s="1">
        <v>1</v>
      </c>
      <c r="E2513" s="1" t="s">
        <v>2491</v>
      </c>
      <c r="F2513" s="6">
        <v>43525</v>
      </c>
      <c r="G2513" s="5">
        <v>16500</v>
      </c>
    </row>
    <row r="2514" spans="1:7" x14ac:dyDescent="0.25">
      <c r="A2514" s="1">
        <v>107482</v>
      </c>
      <c r="B2514" s="1" t="s">
        <v>2490</v>
      </c>
      <c r="C2514">
        <v>981</v>
      </c>
      <c r="D2514" s="1">
        <v>1</v>
      </c>
      <c r="E2514" s="1" t="s">
        <v>2491</v>
      </c>
      <c r="F2514" s="6">
        <v>43525</v>
      </c>
      <c r="G2514" s="5">
        <v>16500</v>
      </c>
    </row>
    <row r="2515" spans="1:7" x14ac:dyDescent="0.25">
      <c r="A2515" s="1">
        <v>107481</v>
      </c>
      <c r="B2515" s="1" t="s">
        <v>2490</v>
      </c>
      <c r="C2515">
        <v>981</v>
      </c>
      <c r="D2515" s="1">
        <v>1</v>
      </c>
      <c r="E2515" s="1" t="s">
        <v>2491</v>
      </c>
      <c r="F2515" s="6">
        <v>43525</v>
      </c>
      <c r="G2515" s="5">
        <v>16500</v>
      </c>
    </row>
    <row r="2516" spans="1:7" x14ac:dyDescent="0.25">
      <c r="A2516" s="1">
        <v>107480</v>
      </c>
      <c r="B2516" s="1" t="s">
        <v>2490</v>
      </c>
      <c r="C2516">
        <v>981</v>
      </c>
      <c r="D2516" s="1">
        <v>1</v>
      </c>
      <c r="E2516" s="1" t="s">
        <v>2491</v>
      </c>
      <c r="F2516" s="6">
        <v>43525</v>
      </c>
      <c r="G2516" s="5">
        <v>16500</v>
      </c>
    </row>
    <row r="2517" spans="1:7" x14ac:dyDescent="0.25">
      <c r="A2517" s="1">
        <v>89796</v>
      </c>
      <c r="B2517" s="1" t="s">
        <v>2649</v>
      </c>
      <c r="C2517">
        <v>984</v>
      </c>
      <c r="D2517" s="1">
        <v>1</v>
      </c>
      <c r="E2517" s="1" t="s">
        <v>2426</v>
      </c>
      <c r="F2517" s="6">
        <v>41774</v>
      </c>
      <c r="G2517" s="5">
        <v>0</v>
      </c>
    </row>
    <row r="2518" spans="1:7" x14ac:dyDescent="0.25">
      <c r="A2518" s="1">
        <v>89861</v>
      </c>
      <c r="B2518" s="1" t="s">
        <v>2649</v>
      </c>
      <c r="C2518">
        <v>984</v>
      </c>
      <c r="D2518" s="1">
        <v>1</v>
      </c>
      <c r="E2518" s="1" t="s">
        <v>2426</v>
      </c>
      <c r="F2518" s="6">
        <v>41780</v>
      </c>
      <c r="G2518" s="5">
        <v>0</v>
      </c>
    </row>
    <row r="2519" spans="1:7" x14ac:dyDescent="0.25">
      <c r="A2519" s="1">
        <v>91318</v>
      </c>
      <c r="B2519" s="1" t="s">
        <v>2649</v>
      </c>
      <c r="C2519">
        <v>984</v>
      </c>
      <c r="D2519" s="1">
        <v>1</v>
      </c>
      <c r="E2519" s="1" t="s">
        <v>2426</v>
      </c>
      <c r="F2519" s="6">
        <v>41921</v>
      </c>
      <c r="G2519" s="5">
        <v>0</v>
      </c>
    </row>
    <row r="2520" spans="1:7" x14ac:dyDescent="0.25">
      <c r="A2520" s="1">
        <v>92889</v>
      </c>
      <c r="B2520" s="1" t="s">
        <v>2649</v>
      </c>
      <c r="C2520">
        <v>984</v>
      </c>
      <c r="D2520" s="1">
        <v>1</v>
      </c>
      <c r="E2520" s="1" t="s">
        <v>2423</v>
      </c>
      <c r="F2520" s="6">
        <v>42719</v>
      </c>
      <c r="G2520" s="5">
        <v>0</v>
      </c>
    </row>
    <row r="2521" spans="1:7" x14ac:dyDescent="0.25">
      <c r="A2521" s="1">
        <v>89674</v>
      </c>
      <c r="B2521" s="1" t="s">
        <v>2547</v>
      </c>
      <c r="C2521">
        <v>985</v>
      </c>
      <c r="D2521" s="1">
        <v>1</v>
      </c>
      <c r="E2521" s="1" t="s">
        <v>2460</v>
      </c>
      <c r="F2521" s="6">
        <v>41761</v>
      </c>
      <c r="G2521" s="5">
        <v>28000</v>
      </c>
    </row>
    <row r="2522" spans="1:7" x14ac:dyDescent="0.25">
      <c r="A2522" s="1">
        <v>89672</v>
      </c>
      <c r="B2522" s="1" t="s">
        <v>2547</v>
      </c>
      <c r="C2522">
        <v>985</v>
      </c>
      <c r="D2522" s="1">
        <v>1</v>
      </c>
      <c r="E2522" s="1" t="s">
        <v>2460</v>
      </c>
      <c r="F2522" s="6">
        <v>41761</v>
      </c>
      <c r="G2522" s="5">
        <v>28000</v>
      </c>
    </row>
    <row r="2523" spans="1:7" x14ac:dyDescent="0.25">
      <c r="A2523" s="1">
        <v>102553</v>
      </c>
      <c r="B2523" s="1" t="s">
        <v>2547</v>
      </c>
      <c r="C2523">
        <v>985</v>
      </c>
      <c r="D2523" s="1">
        <v>1</v>
      </c>
      <c r="E2523" s="1" t="s">
        <v>2452</v>
      </c>
      <c r="F2523" s="6">
        <v>43028</v>
      </c>
      <c r="G2523" s="5">
        <v>36500</v>
      </c>
    </row>
    <row r="2524" spans="1:7" x14ac:dyDescent="0.25">
      <c r="A2524" s="1">
        <v>102646</v>
      </c>
      <c r="B2524" s="1" t="s">
        <v>2547</v>
      </c>
      <c r="C2524">
        <v>985</v>
      </c>
      <c r="D2524" s="1">
        <v>1</v>
      </c>
      <c r="E2524" s="1" t="s">
        <v>2452</v>
      </c>
      <c r="F2524" s="6">
        <v>43035</v>
      </c>
      <c r="G2524" s="5">
        <v>36500</v>
      </c>
    </row>
    <row r="2525" spans="1:7" x14ac:dyDescent="0.25">
      <c r="A2525" s="1">
        <v>90381</v>
      </c>
      <c r="B2525" s="1" t="s">
        <v>2455</v>
      </c>
      <c r="C2525">
        <v>986</v>
      </c>
      <c r="D2525" s="1">
        <v>1</v>
      </c>
      <c r="E2525" s="1" t="s">
        <v>2607</v>
      </c>
      <c r="F2525" s="6">
        <v>41830</v>
      </c>
      <c r="G2525" s="5">
        <v>0</v>
      </c>
    </row>
    <row r="2526" spans="1:7" x14ac:dyDescent="0.25">
      <c r="A2526" s="1">
        <v>94152</v>
      </c>
      <c r="B2526" s="1" t="s">
        <v>2455</v>
      </c>
      <c r="C2526">
        <v>986</v>
      </c>
      <c r="D2526" s="1">
        <v>1</v>
      </c>
      <c r="E2526" s="1" t="s">
        <v>2607</v>
      </c>
      <c r="F2526" s="6">
        <v>42206</v>
      </c>
      <c r="G2526" s="5">
        <v>0</v>
      </c>
    </row>
    <row r="2527" spans="1:7" x14ac:dyDescent="0.25">
      <c r="A2527" s="1">
        <v>95886</v>
      </c>
      <c r="B2527" s="1" t="s">
        <v>2455</v>
      </c>
      <c r="C2527">
        <v>986</v>
      </c>
      <c r="D2527" s="1">
        <v>1</v>
      </c>
      <c r="E2527" s="1" t="s">
        <v>2607</v>
      </c>
      <c r="F2527" s="6">
        <v>42381</v>
      </c>
      <c r="G2527" s="5">
        <v>0</v>
      </c>
    </row>
    <row r="2528" spans="1:7" x14ac:dyDescent="0.25">
      <c r="A2528" s="1">
        <v>95884</v>
      </c>
      <c r="B2528" s="1" t="s">
        <v>2455</v>
      </c>
      <c r="C2528">
        <v>986</v>
      </c>
      <c r="D2528" s="1">
        <v>1</v>
      </c>
      <c r="E2528" s="1" t="s">
        <v>2607</v>
      </c>
      <c r="F2528" s="6">
        <v>42381</v>
      </c>
      <c r="G2528" s="5">
        <v>0</v>
      </c>
    </row>
    <row r="2529" spans="1:7" x14ac:dyDescent="0.25">
      <c r="A2529" s="1">
        <v>96619</v>
      </c>
      <c r="B2529" s="1" t="s">
        <v>2455</v>
      </c>
      <c r="C2529">
        <v>986</v>
      </c>
      <c r="D2529" s="1">
        <v>1</v>
      </c>
      <c r="E2529" s="1" t="s">
        <v>2607</v>
      </c>
      <c r="F2529" s="6">
        <v>42447</v>
      </c>
      <c r="G2529" s="5">
        <v>0</v>
      </c>
    </row>
    <row r="2530" spans="1:7" x14ac:dyDescent="0.25">
      <c r="A2530" s="1">
        <v>96616</v>
      </c>
      <c r="B2530" s="1" t="s">
        <v>2455</v>
      </c>
      <c r="C2530">
        <v>986</v>
      </c>
      <c r="D2530" s="1">
        <v>1</v>
      </c>
      <c r="E2530" s="1" t="s">
        <v>2607</v>
      </c>
      <c r="F2530" s="6">
        <v>42447</v>
      </c>
      <c r="G2530" s="5">
        <v>0</v>
      </c>
    </row>
    <row r="2531" spans="1:7" x14ac:dyDescent="0.25">
      <c r="A2531" s="1">
        <v>101689</v>
      </c>
      <c r="B2531" s="1" t="s">
        <v>2455</v>
      </c>
      <c r="C2531">
        <v>986</v>
      </c>
      <c r="D2531" s="1">
        <v>1</v>
      </c>
      <c r="E2531" s="1" t="s">
        <v>2460</v>
      </c>
      <c r="F2531" s="6">
        <v>42934</v>
      </c>
      <c r="G2531" s="5">
        <v>0</v>
      </c>
    </row>
    <row r="2532" spans="1:7" x14ac:dyDescent="0.25">
      <c r="A2532" s="1">
        <v>106947</v>
      </c>
      <c r="B2532" s="1" t="s">
        <v>2455</v>
      </c>
      <c r="C2532">
        <v>986</v>
      </c>
      <c r="D2532" s="1">
        <v>1</v>
      </c>
      <c r="E2532" s="1" t="s">
        <v>2477</v>
      </c>
      <c r="F2532" s="6">
        <v>43480</v>
      </c>
      <c r="G2532" s="5">
        <v>0</v>
      </c>
    </row>
    <row r="2533" spans="1:7" x14ac:dyDescent="0.25">
      <c r="A2533" s="1">
        <v>107109</v>
      </c>
      <c r="B2533" s="1" t="s">
        <v>2455</v>
      </c>
      <c r="C2533">
        <v>986</v>
      </c>
      <c r="D2533" s="1">
        <v>1</v>
      </c>
      <c r="E2533" s="1" t="s">
        <v>2494</v>
      </c>
      <c r="F2533" s="6">
        <v>43494</v>
      </c>
      <c r="G2533" s="5">
        <v>44900</v>
      </c>
    </row>
    <row r="2534" spans="1:7" x14ac:dyDescent="0.25">
      <c r="A2534" s="1">
        <v>109610</v>
      </c>
      <c r="B2534" s="1" t="s">
        <v>2455</v>
      </c>
      <c r="C2534">
        <v>986</v>
      </c>
      <c r="D2534" s="1">
        <v>1</v>
      </c>
      <c r="E2534" s="1" t="s">
        <v>2430</v>
      </c>
      <c r="F2534" s="6">
        <v>44005</v>
      </c>
      <c r="G2534" s="5">
        <v>0</v>
      </c>
    </row>
    <row r="2535" spans="1:7" x14ac:dyDescent="0.25">
      <c r="A2535" s="1">
        <v>90878</v>
      </c>
      <c r="B2535" s="1" t="s">
        <v>2501</v>
      </c>
      <c r="C2535">
        <v>987</v>
      </c>
      <c r="D2535" s="1">
        <v>1</v>
      </c>
      <c r="E2535" s="1" t="s">
        <v>2668</v>
      </c>
      <c r="F2535" s="6">
        <v>41883</v>
      </c>
      <c r="G2535" s="5">
        <v>0</v>
      </c>
    </row>
    <row r="2536" spans="1:7" x14ac:dyDescent="0.25">
      <c r="A2536" s="1">
        <v>106629</v>
      </c>
      <c r="B2536" s="1" t="s">
        <v>2501</v>
      </c>
      <c r="C2536">
        <v>987</v>
      </c>
      <c r="D2536" s="1">
        <v>1</v>
      </c>
      <c r="E2536" s="1" t="s">
        <v>2502</v>
      </c>
      <c r="F2536" s="6">
        <v>43434</v>
      </c>
      <c r="G2536" s="5">
        <v>71000</v>
      </c>
    </row>
    <row r="2537" spans="1:7" x14ac:dyDescent="0.25">
      <c r="A2537" s="1">
        <v>91492</v>
      </c>
      <c r="B2537" s="1" t="s">
        <v>2664</v>
      </c>
      <c r="C2537">
        <v>990</v>
      </c>
      <c r="D2537" s="1">
        <v>1</v>
      </c>
      <c r="E2537" s="1" t="s">
        <v>2469</v>
      </c>
      <c r="F2537" s="6">
        <v>41933</v>
      </c>
      <c r="G2537" s="5">
        <v>0</v>
      </c>
    </row>
    <row r="2538" spans="1:7" x14ac:dyDescent="0.25">
      <c r="A2538" s="1">
        <v>91483</v>
      </c>
      <c r="B2538" s="1" t="s">
        <v>2664</v>
      </c>
      <c r="C2538">
        <v>990</v>
      </c>
      <c r="D2538" s="1">
        <v>1</v>
      </c>
      <c r="E2538" s="1" t="s">
        <v>2469</v>
      </c>
      <c r="F2538" s="6">
        <v>41933</v>
      </c>
      <c r="G2538" s="5">
        <v>0</v>
      </c>
    </row>
    <row r="2539" spans="1:7" x14ac:dyDescent="0.25">
      <c r="A2539" s="1">
        <v>92052</v>
      </c>
      <c r="B2539" s="1" t="s">
        <v>2632</v>
      </c>
      <c r="C2539">
        <v>991</v>
      </c>
      <c r="D2539" s="1">
        <v>5</v>
      </c>
      <c r="E2539" s="1" t="s">
        <v>2660</v>
      </c>
      <c r="F2539" s="6">
        <v>41988</v>
      </c>
      <c r="G2539" s="5">
        <v>2413</v>
      </c>
    </row>
    <row r="2540" spans="1:7" x14ac:dyDescent="0.25">
      <c r="A2540" s="1">
        <v>93945</v>
      </c>
      <c r="B2540" s="1" t="s">
        <v>2632</v>
      </c>
      <c r="C2540">
        <v>991</v>
      </c>
      <c r="D2540" s="1">
        <v>5</v>
      </c>
      <c r="E2540" s="1" t="s">
        <v>2633</v>
      </c>
      <c r="F2540" s="6">
        <v>42181</v>
      </c>
      <c r="G2540" s="5">
        <v>0</v>
      </c>
    </row>
    <row r="2541" spans="1:7" x14ac:dyDescent="0.25">
      <c r="A2541" s="1">
        <v>93069</v>
      </c>
      <c r="B2541" s="1" t="s">
        <v>2646</v>
      </c>
      <c r="C2541">
        <v>994</v>
      </c>
      <c r="D2541" s="1">
        <v>1</v>
      </c>
      <c r="E2541" s="1" t="s">
        <v>2423</v>
      </c>
      <c r="F2541" s="6">
        <v>42089</v>
      </c>
      <c r="G2541" s="5">
        <v>0</v>
      </c>
    </row>
    <row r="2542" spans="1:7" x14ac:dyDescent="0.25">
      <c r="A2542" s="1">
        <v>93335</v>
      </c>
      <c r="B2542" s="1" t="s">
        <v>2643</v>
      </c>
      <c r="C2542">
        <v>995</v>
      </c>
      <c r="D2542" s="1">
        <v>1</v>
      </c>
      <c r="E2542" s="1" t="s">
        <v>2512</v>
      </c>
      <c r="F2542" s="6">
        <v>42110</v>
      </c>
      <c r="G2542" s="5">
        <v>15800</v>
      </c>
    </row>
    <row r="2543" spans="1:7" x14ac:dyDescent="0.25">
      <c r="A2543" s="1">
        <v>93334</v>
      </c>
      <c r="B2543" s="1" t="s">
        <v>2643</v>
      </c>
      <c r="C2543">
        <v>995</v>
      </c>
      <c r="D2543" s="1">
        <v>1</v>
      </c>
      <c r="E2543" s="1" t="s">
        <v>2512</v>
      </c>
      <c r="F2543" s="6">
        <v>42110</v>
      </c>
      <c r="G2543" s="5">
        <v>15800</v>
      </c>
    </row>
    <row r="2544" spans="1:7" x14ac:dyDescent="0.25">
      <c r="A2544" s="1">
        <v>93597</v>
      </c>
      <c r="B2544" s="1" t="s">
        <v>2639</v>
      </c>
      <c r="C2544">
        <v>996</v>
      </c>
      <c r="D2544" s="1">
        <v>1</v>
      </c>
      <c r="E2544" s="1" t="s">
        <v>2640</v>
      </c>
      <c r="F2544" s="6">
        <v>42142</v>
      </c>
      <c r="G2544" s="5">
        <v>0</v>
      </c>
    </row>
    <row r="2545" spans="1:7" x14ac:dyDescent="0.25">
      <c r="A2545" s="1">
        <v>94398</v>
      </c>
      <c r="B2545" s="1" t="s">
        <v>2628</v>
      </c>
      <c r="C2545">
        <v>998</v>
      </c>
      <c r="D2545" s="1">
        <v>1</v>
      </c>
      <c r="E2545" s="1" t="s">
        <v>2536</v>
      </c>
      <c r="F2545" s="6">
        <v>42229</v>
      </c>
      <c r="G2545" s="5">
        <v>0</v>
      </c>
    </row>
    <row r="2546" spans="1:7" x14ac:dyDescent="0.25">
      <c r="A2546" s="1">
        <v>106096</v>
      </c>
      <c r="B2546" s="1" t="s">
        <v>1794</v>
      </c>
      <c r="C2546">
        <v>1000</v>
      </c>
      <c r="D2546" s="1">
        <v>1</v>
      </c>
      <c r="E2546" s="1" t="s">
        <v>2423</v>
      </c>
      <c r="F2546" s="6">
        <v>43383</v>
      </c>
      <c r="G2546" s="5">
        <v>0</v>
      </c>
    </row>
    <row r="2547" spans="1:7" x14ac:dyDescent="0.25">
      <c r="A2547" s="1">
        <v>95114</v>
      </c>
      <c r="B2547" s="1" t="s">
        <v>1795</v>
      </c>
      <c r="C2547">
        <v>1001</v>
      </c>
      <c r="D2547" s="1">
        <v>1</v>
      </c>
      <c r="E2547" s="1" t="s">
        <v>2426</v>
      </c>
      <c r="F2547" s="6">
        <v>42299</v>
      </c>
      <c r="G2547" s="5">
        <v>0</v>
      </c>
    </row>
    <row r="2548" spans="1:7" x14ac:dyDescent="0.25">
      <c r="A2548" s="1">
        <v>95104</v>
      </c>
      <c r="B2548" s="1" t="s">
        <v>1795</v>
      </c>
      <c r="C2548">
        <v>1001</v>
      </c>
      <c r="D2548" s="1">
        <v>1</v>
      </c>
      <c r="E2548" s="1" t="s">
        <v>2426</v>
      </c>
      <c r="F2548" s="6">
        <v>42299</v>
      </c>
      <c r="G2548" s="5">
        <v>0</v>
      </c>
    </row>
    <row r="2549" spans="1:7" x14ac:dyDescent="0.25">
      <c r="A2549" s="1">
        <v>98298</v>
      </c>
      <c r="B2549" s="1" t="s">
        <v>1795</v>
      </c>
      <c r="C2549">
        <v>1001</v>
      </c>
      <c r="D2549" s="1">
        <v>1</v>
      </c>
      <c r="E2549" s="1" t="s">
        <v>2469</v>
      </c>
      <c r="F2549" s="6">
        <v>42625</v>
      </c>
      <c r="G2549" s="5">
        <v>0</v>
      </c>
    </row>
    <row r="2550" spans="1:7" x14ac:dyDescent="0.25">
      <c r="A2550" s="1">
        <v>102040</v>
      </c>
      <c r="B2550" s="1" t="s">
        <v>1795</v>
      </c>
      <c r="C2550">
        <v>1001</v>
      </c>
      <c r="D2550" s="1">
        <v>1</v>
      </c>
      <c r="E2550" s="1" t="s">
        <v>2469</v>
      </c>
      <c r="F2550" s="6">
        <v>42975</v>
      </c>
      <c r="G2550" s="5">
        <v>25000</v>
      </c>
    </row>
    <row r="2551" spans="1:7" x14ac:dyDescent="0.25">
      <c r="A2551" s="1">
        <v>106153</v>
      </c>
      <c r="B2551" s="1" t="s">
        <v>1795</v>
      </c>
      <c r="C2551">
        <v>1001</v>
      </c>
      <c r="D2551" s="1">
        <v>1</v>
      </c>
      <c r="E2551" s="1" t="s">
        <v>2426</v>
      </c>
      <c r="F2551" s="6">
        <v>43388</v>
      </c>
      <c r="G2551" s="5">
        <v>0</v>
      </c>
    </row>
    <row r="2552" spans="1:7" x14ac:dyDescent="0.25">
      <c r="A2552" s="1">
        <v>106143</v>
      </c>
      <c r="B2552" s="1" t="s">
        <v>1795</v>
      </c>
      <c r="C2552">
        <v>1001</v>
      </c>
      <c r="D2552" s="1">
        <v>1</v>
      </c>
      <c r="E2552" s="1" t="s">
        <v>2426</v>
      </c>
      <c r="F2552" s="6">
        <v>43388</v>
      </c>
      <c r="G2552" s="5">
        <v>0</v>
      </c>
    </row>
    <row r="2553" spans="1:7" x14ac:dyDescent="0.25">
      <c r="A2553" s="1">
        <v>112034</v>
      </c>
      <c r="B2553" s="1" t="s">
        <v>1795</v>
      </c>
      <c r="C2553">
        <v>1001</v>
      </c>
      <c r="D2553" s="1">
        <v>1</v>
      </c>
      <c r="E2553" s="1" t="s">
        <v>2426</v>
      </c>
      <c r="F2553" s="6">
        <v>43986</v>
      </c>
      <c r="G2553" s="5">
        <v>0</v>
      </c>
    </row>
    <row r="2554" spans="1:7" x14ac:dyDescent="0.25">
      <c r="A2554" s="1">
        <v>95758</v>
      </c>
      <c r="B2554" s="1" t="s">
        <v>1798</v>
      </c>
      <c r="C2554">
        <v>1002</v>
      </c>
      <c r="D2554" s="1">
        <v>1</v>
      </c>
      <c r="E2554" s="1" t="s">
        <v>2543</v>
      </c>
      <c r="F2554" s="6">
        <v>42355</v>
      </c>
      <c r="G2554" s="5">
        <v>0</v>
      </c>
    </row>
    <row r="2555" spans="1:7" x14ac:dyDescent="0.25">
      <c r="A2555" s="1">
        <v>96892</v>
      </c>
      <c r="B2555" s="1" t="s">
        <v>1802</v>
      </c>
      <c r="C2555">
        <v>1003</v>
      </c>
      <c r="D2555" s="1">
        <v>1</v>
      </c>
      <c r="E2555" s="1" t="s">
        <v>2536</v>
      </c>
      <c r="F2555" s="6">
        <v>42481</v>
      </c>
      <c r="G2555" s="5">
        <v>0</v>
      </c>
    </row>
    <row r="2556" spans="1:7" x14ac:dyDescent="0.25">
      <c r="A2556" s="1">
        <v>96351</v>
      </c>
      <c r="B2556" s="1" t="s">
        <v>1803</v>
      </c>
      <c r="C2556">
        <v>1004</v>
      </c>
      <c r="D2556" s="1">
        <v>1</v>
      </c>
      <c r="E2556" s="1" t="s">
        <v>2523</v>
      </c>
      <c r="F2556" s="6">
        <v>42429</v>
      </c>
      <c r="G2556" s="5">
        <v>0</v>
      </c>
    </row>
    <row r="2557" spans="1:7" x14ac:dyDescent="0.25">
      <c r="A2557" s="1">
        <v>85022</v>
      </c>
      <c r="B2557" s="1" t="s">
        <v>2722</v>
      </c>
      <c r="C2557">
        <v>1005</v>
      </c>
      <c r="D2557" s="1">
        <v>1</v>
      </c>
      <c r="E2557" s="1" t="s">
        <v>2536</v>
      </c>
      <c r="F2557" s="6">
        <v>41309</v>
      </c>
      <c r="G2557" s="5">
        <v>0</v>
      </c>
    </row>
    <row r="2558" spans="1:7" x14ac:dyDescent="0.25">
      <c r="A2558" s="1">
        <v>102170</v>
      </c>
      <c r="B2558" s="1" t="s">
        <v>1804</v>
      </c>
      <c r="C2558">
        <v>1005</v>
      </c>
      <c r="D2558" s="1">
        <v>1</v>
      </c>
      <c r="E2558" s="1" t="s">
        <v>2552</v>
      </c>
      <c r="F2558" s="6">
        <v>42983</v>
      </c>
      <c r="G2558" s="5">
        <v>0</v>
      </c>
    </row>
    <row r="2559" spans="1:7" x14ac:dyDescent="0.25">
      <c r="A2559" s="1">
        <v>104803</v>
      </c>
      <c r="B2559" s="1" t="s">
        <v>1804</v>
      </c>
      <c r="C2559">
        <v>1005</v>
      </c>
      <c r="D2559" s="1">
        <v>1</v>
      </c>
      <c r="E2559" s="1" t="s">
        <v>2460</v>
      </c>
      <c r="F2559" s="6">
        <v>43242</v>
      </c>
      <c r="G2559" s="5">
        <v>0</v>
      </c>
    </row>
    <row r="2560" spans="1:7" x14ac:dyDescent="0.25">
      <c r="A2560" s="1">
        <v>108872</v>
      </c>
      <c r="B2560" s="1" t="s">
        <v>1804</v>
      </c>
      <c r="C2560">
        <v>1005</v>
      </c>
      <c r="D2560" s="1">
        <v>1</v>
      </c>
      <c r="E2560" s="1" t="s">
        <v>2423</v>
      </c>
      <c r="F2560" s="6">
        <v>43655</v>
      </c>
      <c r="G2560" s="5">
        <v>0</v>
      </c>
    </row>
    <row r="2561" spans="1:7" x14ac:dyDescent="0.25">
      <c r="A2561" s="1">
        <v>97007</v>
      </c>
      <c r="B2561" s="1" t="s">
        <v>1698</v>
      </c>
      <c r="C2561">
        <v>1007</v>
      </c>
      <c r="D2561" s="1">
        <v>1</v>
      </c>
      <c r="E2561" s="1" t="s">
        <v>2601</v>
      </c>
      <c r="F2561" s="6">
        <v>42488</v>
      </c>
      <c r="G2561" s="5">
        <v>1200</v>
      </c>
    </row>
    <row r="2562" spans="1:7" x14ac:dyDescent="0.25">
      <c r="A2562" s="1">
        <v>96996</v>
      </c>
      <c r="B2562" s="1" t="s">
        <v>1698</v>
      </c>
      <c r="C2562">
        <v>1007</v>
      </c>
      <c r="D2562" s="1">
        <v>1</v>
      </c>
      <c r="E2562" s="1" t="s">
        <v>2601</v>
      </c>
      <c r="F2562" s="6">
        <v>42488</v>
      </c>
      <c r="G2562" s="5">
        <v>0</v>
      </c>
    </row>
    <row r="2563" spans="1:7" x14ac:dyDescent="0.25">
      <c r="A2563" s="1">
        <v>96989</v>
      </c>
      <c r="B2563" s="1" t="s">
        <v>1698</v>
      </c>
      <c r="C2563">
        <v>1007</v>
      </c>
      <c r="D2563" s="1">
        <v>1</v>
      </c>
      <c r="E2563" s="1" t="s">
        <v>2601</v>
      </c>
      <c r="F2563" s="6">
        <v>42488</v>
      </c>
      <c r="G2563" s="5">
        <v>0</v>
      </c>
    </row>
    <row r="2564" spans="1:7" x14ac:dyDescent="0.25">
      <c r="A2564" s="1">
        <v>96982</v>
      </c>
      <c r="B2564" s="1" t="s">
        <v>1698</v>
      </c>
      <c r="C2564">
        <v>1007</v>
      </c>
      <c r="D2564" s="1">
        <v>1</v>
      </c>
      <c r="E2564" s="1" t="s">
        <v>2601</v>
      </c>
      <c r="F2564" s="6">
        <v>42488</v>
      </c>
      <c r="G2564" s="5">
        <v>0</v>
      </c>
    </row>
    <row r="2565" spans="1:7" x14ac:dyDescent="0.25">
      <c r="A2565" s="1">
        <v>97030</v>
      </c>
      <c r="B2565" s="1" t="s">
        <v>1698</v>
      </c>
      <c r="C2565">
        <v>1007</v>
      </c>
      <c r="D2565" s="1">
        <v>1</v>
      </c>
      <c r="E2565" s="1" t="s">
        <v>2601</v>
      </c>
      <c r="F2565" s="6">
        <v>42492</v>
      </c>
      <c r="G2565" s="5">
        <v>0</v>
      </c>
    </row>
    <row r="2566" spans="1:7" x14ac:dyDescent="0.25">
      <c r="A2566" s="1">
        <v>97023</v>
      </c>
      <c r="B2566" s="1" t="s">
        <v>1698</v>
      </c>
      <c r="C2566">
        <v>1007</v>
      </c>
      <c r="D2566" s="1">
        <v>1</v>
      </c>
      <c r="E2566" s="1" t="s">
        <v>2601</v>
      </c>
      <c r="F2566" s="6">
        <v>42492</v>
      </c>
      <c r="G2566" s="5">
        <v>0</v>
      </c>
    </row>
    <row r="2567" spans="1:7" x14ac:dyDescent="0.25">
      <c r="A2567" s="1">
        <v>97016</v>
      </c>
      <c r="B2567" s="1" t="s">
        <v>1698</v>
      </c>
      <c r="C2567">
        <v>1007</v>
      </c>
      <c r="D2567" s="1">
        <v>1</v>
      </c>
      <c r="E2567" s="1" t="s">
        <v>2601</v>
      </c>
      <c r="F2567" s="6">
        <v>42492</v>
      </c>
      <c r="G2567" s="5">
        <v>0</v>
      </c>
    </row>
    <row r="2568" spans="1:7" x14ac:dyDescent="0.25">
      <c r="A2568" s="1">
        <v>97003</v>
      </c>
      <c r="B2568" s="1" t="s">
        <v>1755</v>
      </c>
      <c r="C2568">
        <v>1008</v>
      </c>
      <c r="D2568" s="1">
        <v>1</v>
      </c>
      <c r="E2568" s="1" t="s">
        <v>2601</v>
      </c>
      <c r="F2568" s="6">
        <v>42488</v>
      </c>
      <c r="G2568" s="5">
        <v>0</v>
      </c>
    </row>
    <row r="2569" spans="1:7" x14ac:dyDescent="0.25">
      <c r="A2569" s="1">
        <v>97044</v>
      </c>
      <c r="B2569" s="1" t="s">
        <v>1755</v>
      </c>
      <c r="C2569">
        <v>1008</v>
      </c>
      <c r="D2569" s="1">
        <v>1</v>
      </c>
      <c r="E2569" s="1" t="s">
        <v>2601</v>
      </c>
      <c r="F2569" s="6">
        <v>42492</v>
      </c>
      <c r="G2569" s="5">
        <v>0</v>
      </c>
    </row>
    <row r="2570" spans="1:7" x14ac:dyDescent="0.25">
      <c r="A2570" s="1">
        <v>97037</v>
      </c>
      <c r="B2570" s="1" t="s">
        <v>1755</v>
      </c>
      <c r="C2570">
        <v>1008</v>
      </c>
      <c r="D2570" s="1">
        <v>1</v>
      </c>
      <c r="E2570" s="1" t="s">
        <v>2601</v>
      </c>
      <c r="F2570" s="6">
        <v>42492</v>
      </c>
      <c r="G2570" s="5">
        <v>0</v>
      </c>
    </row>
    <row r="2571" spans="1:7" x14ac:dyDescent="0.25">
      <c r="A2571" s="1">
        <v>107301</v>
      </c>
      <c r="B2571" s="1" t="s">
        <v>1755</v>
      </c>
      <c r="C2571">
        <v>1008</v>
      </c>
      <c r="D2571" s="1">
        <v>1</v>
      </c>
      <c r="E2571" s="1" t="s">
        <v>2492</v>
      </c>
      <c r="F2571" s="6">
        <v>43504</v>
      </c>
      <c r="G2571" s="5">
        <v>0</v>
      </c>
    </row>
    <row r="2572" spans="1:7" x14ac:dyDescent="0.25">
      <c r="A2572" s="1">
        <v>107294</v>
      </c>
      <c r="B2572" s="1" t="s">
        <v>1755</v>
      </c>
      <c r="C2572">
        <v>1008</v>
      </c>
      <c r="D2572" s="1">
        <v>1</v>
      </c>
      <c r="E2572" s="1" t="s">
        <v>2492</v>
      </c>
      <c r="F2572" s="6">
        <v>43504</v>
      </c>
      <c r="G2572" s="5">
        <v>0</v>
      </c>
    </row>
    <row r="2573" spans="1:7" x14ac:dyDescent="0.25">
      <c r="A2573" s="1">
        <v>107287</v>
      </c>
      <c r="B2573" s="1" t="s">
        <v>1755</v>
      </c>
      <c r="C2573">
        <v>1008</v>
      </c>
      <c r="D2573" s="1">
        <v>1</v>
      </c>
      <c r="E2573" s="1" t="s">
        <v>2492</v>
      </c>
      <c r="F2573" s="6">
        <v>43504</v>
      </c>
      <c r="G2573" s="5">
        <v>0</v>
      </c>
    </row>
    <row r="2574" spans="1:7" x14ac:dyDescent="0.25">
      <c r="A2574" s="1">
        <v>107280</v>
      </c>
      <c r="B2574" s="1" t="s">
        <v>1755</v>
      </c>
      <c r="C2574">
        <v>1008</v>
      </c>
      <c r="D2574" s="1">
        <v>1</v>
      </c>
      <c r="E2574" s="1" t="s">
        <v>2492</v>
      </c>
      <c r="F2574" s="6">
        <v>43504</v>
      </c>
      <c r="G2574" s="5">
        <v>0</v>
      </c>
    </row>
    <row r="2575" spans="1:7" x14ac:dyDescent="0.25">
      <c r="A2575" s="1">
        <v>107273</v>
      </c>
      <c r="B2575" s="1" t="s">
        <v>1755</v>
      </c>
      <c r="C2575">
        <v>1008</v>
      </c>
      <c r="D2575" s="1">
        <v>1</v>
      </c>
      <c r="E2575" s="1" t="s">
        <v>2492</v>
      </c>
      <c r="F2575" s="6">
        <v>43504</v>
      </c>
      <c r="G2575" s="5">
        <v>0</v>
      </c>
    </row>
    <row r="2576" spans="1:7" x14ac:dyDescent="0.25">
      <c r="A2576" s="1">
        <v>107266</v>
      </c>
      <c r="B2576" s="1" t="s">
        <v>1755</v>
      </c>
      <c r="C2576">
        <v>1008</v>
      </c>
      <c r="D2576" s="1">
        <v>1</v>
      </c>
      <c r="E2576" s="1" t="s">
        <v>2492</v>
      </c>
      <c r="F2576" s="6">
        <v>43504</v>
      </c>
      <c r="G2576" s="5">
        <v>0</v>
      </c>
    </row>
    <row r="2577" spans="1:7" x14ac:dyDescent="0.25">
      <c r="A2577" s="1">
        <v>107259</v>
      </c>
      <c r="B2577" s="1" t="s">
        <v>1755</v>
      </c>
      <c r="C2577">
        <v>1008</v>
      </c>
      <c r="D2577" s="1">
        <v>1</v>
      </c>
      <c r="E2577" s="1" t="s">
        <v>2492</v>
      </c>
      <c r="F2577" s="6">
        <v>43504</v>
      </c>
      <c r="G2577" s="5">
        <v>0</v>
      </c>
    </row>
    <row r="2578" spans="1:7" x14ac:dyDescent="0.25">
      <c r="A2578" s="1">
        <v>107252</v>
      </c>
      <c r="B2578" s="1" t="s">
        <v>1755</v>
      </c>
      <c r="C2578">
        <v>1008</v>
      </c>
      <c r="D2578" s="1">
        <v>1</v>
      </c>
      <c r="E2578" s="1" t="s">
        <v>2492</v>
      </c>
      <c r="F2578" s="6">
        <v>43504</v>
      </c>
      <c r="G2578" s="5">
        <v>0</v>
      </c>
    </row>
    <row r="2579" spans="1:7" x14ac:dyDescent="0.25">
      <c r="A2579" s="1">
        <v>107245</v>
      </c>
      <c r="B2579" s="1" t="s">
        <v>1755</v>
      </c>
      <c r="C2579">
        <v>1008</v>
      </c>
      <c r="D2579" s="1">
        <v>1</v>
      </c>
      <c r="E2579" s="1" t="s">
        <v>2492</v>
      </c>
      <c r="F2579" s="6">
        <v>43504</v>
      </c>
      <c r="G2579" s="5">
        <v>0</v>
      </c>
    </row>
    <row r="2580" spans="1:7" x14ac:dyDescent="0.25">
      <c r="A2580" s="1">
        <v>107238</v>
      </c>
      <c r="B2580" s="1" t="s">
        <v>1755</v>
      </c>
      <c r="C2580">
        <v>1008</v>
      </c>
      <c r="D2580" s="1">
        <v>1</v>
      </c>
      <c r="E2580" s="1" t="s">
        <v>2492</v>
      </c>
      <c r="F2580" s="6">
        <v>43504</v>
      </c>
      <c r="G2580" s="5">
        <v>0</v>
      </c>
    </row>
    <row r="2581" spans="1:7" x14ac:dyDescent="0.25">
      <c r="A2581" s="1">
        <v>96788</v>
      </c>
      <c r="B2581" s="1" t="s">
        <v>1800</v>
      </c>
      <c r="C2581">
        <v>1009</v>
      </c>
      <c r="D2581" s="1">
        <v>1</v>
      </c>
      <c r="E2581" s="1" t="s">
        <v>2536</v>
      </c>
      <c r="F2581" s="6">
        <v>42468</v>
      </c>
      <c r="G2581" s="5">
        <v>0</v>
      </c>
    </row>
    <row r="2582" spans="1:7" x14ac:dyDescent="0.25">
      <c r="A2582" s="1">
        <v>97912</v>
      </c>
      <c r="B2582" s="1" t="s">
        <v>1800</v>
      </c>
      <c r="C2582">
        <v>1009</v>
      </c>
      <c r="D2582" s="1">
        <v>1</v>
      </c>
      <c r="E2582" s="1" t="s">
        <v>2423</v>
      </c>
      <c r="F2582" s="6">
        <v>42576</v>
      </c>
      <c r="G2582" s="5">
        <v>0</v>
      </c>
    </row>
    <row r="2583" spans="1:7" x14ac:dyDescent="0.25">
      <c r="A2583" s="1">
        <v>103342</v>
      </c>
      <c r="B2583" s="1" t="s">
        <v>1800</v>
      </c>
      <c r="C2583">
        <v>1009</v>
      </c>
      <c r="D2583" s="1">
        <v>1</v>
      </c>
      <c r="E2583" s="1" t="s">
        <v>2423</v>
      </c>
      <c r="F2583" s="6">
        <v>43108</v>
      </c>
      <c r="G2583" s="5">
        <v>0</v>
      </c>
    </row>
    <row r="2584" spans="1:7" x14ac:dyDescent="0.25">
      <c r="A2584" s="1">
        <v>103315</v>
      </c>
      <c r="B2584" s="1" t="s">
        <v>1800</v>
      </c>
      <c r="C2584">
        <v>1009</v>
      </c>
      <c r="D2584" s="1">
        <v>1</v>
      </c>
      <c r="E2584" s="1" t="s">
        <v>2536</v>
      </c>
      <c r="F2584" s="6">
        <v>43108</v>
      </c>
      <c r="G2584" s="5">
        <v>0</v>
      </c>
    </row>
    <row r="2585" spans="1:7" x14ac:dyDescent="0.25">
      <c r="A2585" s="1">
        <v>103354</v>
      </c>
      <c r="B2585" s="1" t="s">
        <v>1800</v>
      </c>
      <c r="C2585">
        <v>1009</v>
      </c>
      <c r="D2585" s="1">
        <v>1</v>
      </c>
      <c r="E2585" s="1" t="s">
        <v>2536</v>
      </c>
      <c r="F2585" s="6">
        <v>43109</v>
      </c>
      <c r="G2585" s="5">
        <v>48500</v>
      </c>
    </row>
    <row r="2586" spans="1:7" x14ac:dyDescent="0.25">
      <c r="A2586" s="1">
        <v>103352</v>
      </c>
      <c r="B2586" s="1" t="s">
        <v>1800</v>
      </c>
      <c r="C2586">
        <v>1009</v>
      </c>
      <c r="D2586" s="1">
        <v>1</v>
      </c>
      <c r="E2586" s="1" t="s">
        <v>2430</v>
      </c>
      <c r="F2586" s="6">
        <v>43109</v>
      </c>
      <c r="G2586" s="5">
        <v>0</v>
      </c>
    </row>
    <row r="2587" spans="1:7" x14ac:dyDescent="0.25">
      <c r="A2587" s="1">
        <v>97815</v>
      </c>
      <c r="B2587" s="1" t="s">
        <v>1805</v>
      </c>
      <c r="C2587">
        <v>1010</v>
      </c>
      <c r="D2587" s="1">
        <v>1</v>
      </c>
      <c r="E2587" s="1" t="s">
        <v>2536</v>
      </c>
      <c r="F2587" s="6">
        <v>42566</v>
      </c>
      <c r="G2587" s="5">
        <v>0</v>
      </c>
    </row>
    <row r="2588" spans="1:7" x14ac:dyDescent="0.25">
      <c r="A2588" s="1">
        <v>97814</v>
      </c>
      <c r="B2588" s="1" t="s">
        <v>1805</v>
      </c>
      <c r="C2588">
        <v>1010</v>
      </c>
      <c r="D2588" s="1">
        <v>1</v>
      </c>
      <c r="E2588" s="1" t="s">
        <v>2536</v>
      </c>
      <c r="F2588" s="6">
        <v>42566</v>
      </c>
      <c r="G2588" s="5">
        <v>0</v>
      </c>
    </row>
    <row r="2589" spans="1:7" x14ac:dyDescent="0.25">
      <c r="A2589" s="1">
        <v>107590</v>
      </c>
      <c r="B2589" s="1" t="s">
        <v>1805</v>
      </c>
      <c r="C2589">
        <v>1010</v>
      </c>
      <c r="D2589" s="1">
        <v>1</v>
      </c>
      <c r="E2589" s="1" t="s">
        <v>2423</v>
      </c>
      <c r="F2589" s="6">
        <v>43531</v>
      </c>
      <c r="G2589" s="5">
        <v>0</v>
      </c>
    </row>
    <row r="2590" spans="1:7" x14ac:dyDescent="0.25">
      <c r="A2590" s="1">
        <v>97893</v>
      </c>
      <c r="B2590" s="1" t="s">
        <v>1806</v>
      </c>
      <c r="C2590">
        <v>1011</v>
      </c>
      <c r="D2590" s="1">
        <v>1</v>
      </c>
      <c r="E2590" s="1" t="s">
        <v>2453</v>
      </c>
      <c r="F2590" s="6">
        <v>42583</v>
      </c>
      <c r="G2590" s="5">
        <v>0</v>
      </c>
    </row>
    <row r="2591" spans="1:7" x14ac:dyDescent="0.25">
      <c r="A2591" s="1">
        <v>105351</v>
      </c>
      <c r="B2591" s="1" t="s">
        <v>1806</v>
      </c>
      <c r="C2591">
        <v>1011</v>
      </c>
      <c r="D2591" s="1">
        <v>1</v>
      </c>
      <c r="E2591" s="1" t="s">
        <v>2453</v>
      </c>
      <c r="F2591" s="6">
        <v>43298</v>
      </c>
      <c r="G2591" s="5">
        <v>0</v>
      </c>
    </row>
    <row r="2592" spans="1:7" x14ac:dyDescent="0.25">
      <c r="A2592" s="1">
        <v>98045</v>
      </c>
      <c r="B2592" s="1" t="s">
        <v>1807</v>
      </c>
      <c r="C2592">
        <v>1012</v>
      </c>
      <c r="D2592" s="1">
        <v>1</v>
      </c>
      <c r="E2592" s="1" t="s">
        <v>2596</v>
      </c>
      <c r="F2592" s="6">
        <v>42599</v>
      </c>
      <c r="G2592" s="5">
        <v>31000</v>
      </c>
    </row>
    <row r="2593" spans="1:7" x14ac:dyDescent="0.25">
      <c r="A2593" s="1">
        <v>98049</v>
      </c>
      <c r="B2593" s="1" t="s">
        <v>2555</v>
      </c>
      <c r="C2593">
        <v>1013</v>
      </c>
      <c r="D2593" s="1">
        <v>1</v>
      </c>
      <c r="E2593" s="1" t="s">
        <v>2565</v>
      </c>
      <c r="F2593" s="6">
        <v>42599</v>
      </c>
      <c r="G2593" s="5">
        <v>0</v>
      </c>
    </row>
    <row r="2594" spans="1:7" x14ac:dyDescent="0.25">
      <c r="A2594" s="1">
        <v>101740</v>
      </c>
      <c r="B2594" s="1" t="s">
        <v>2555</v>
      </c>
      <c r="C2594">
        <v>1013</v>
      </c>
      <c r="D2594" s="1">
        <v>1</v>
      </c>
      <c r="E2594" s="1" t="s">
        <v>2565</v>
      </c>
      <c r="F2594" s="6">
        <v>42940</v>
      </c>
      <c r="G2594" s="5">
        <v>0</v>
      </c>
    </row>
    <row r="2595" spans="1:7" x14ac:dyDescent="0.25">
      <c r="A2595" s="1">
        <v>102100</v>
      </c>
      <c r="B2595" s="1" t="s">
        <v>2555</v>
      </c>
      <c r="C2595">
        <v>1013</v>
      </c>
      <c r="D2595" s="1">
        <v>1</v>
      </c>
      <c r="E2595" s="1" t="s">
        <v>2423</v>
      </c>
      <c r="F2595" s="6">
        <v>42979</v>
      </c>
      <c r="G2595" s="5">
        <v>0</v>
      </c>
    </row>
    <row r="2596" spans="1:7" x14ac:dyDescent="0.25">
      <c r="A2596" s="1">
        <v>98491</v>
      </c>
      <c r="B2596" s="1" t="s">
        <v>1810</v>
      </c>
      <c r="C2596">
        <v>1015</v>
      </c>
      <c r="D2596" s="1">
        <v>1</v>
      </c>
      <c r="E2596" s="1" t="s">
        <v>2565</v>
      </c>
      <c r="F2596" s="6">
        <v>42643</v>
      </c>
      <c r="G2596" s="5">
        <v>0</v>
      </c>
    </row>
    <row r="2597" spans="1:7" x14ac:dyDescent="0.25">
      <c r="A2597" s="1">
        <v>99337</v>
      </c>
      <c r="B2597" s="1" t="s">
        <v>1811</v>
      </c>
      <c r="C2597">
        <v>1016</v>
      </c>
      <c r="D2597" s="1">
        <v>1</v>
      </c>
      <c r="E2597" s="1" t="s">
        <v>2469</v>
      </c>
      <c r="F2597" s="6">
        <v>42725</v>
      </c>
      <c r="G2597" s="5">
        <v>1000</v>
      </c>
    </row>
    <row r="2598" spans="1:7" x14ac:dyDescent="0.25">
      <c r="A2598" s="1">
        <v>99331</v>
      </c>
      <c r="B2598" s="1" t="s">
        <v>1811</v>
      </c>
      <c r="C2598">
        <v>1016</v>
      </c>
      <c r="D2598" s="1">
        <v>1</v>
      </c>
      <c r="E2598" s="1" t="s">
        <v>2469</v>
      </c>
      <c r="F2598" s="6">
        <v>42725</v>
      </c>
      <c r="G2598" s="5">
        <v>0</v>
      </c>
    </row>
    <row r="2599" spans="1:7" x14ac:dyDescent="0.25">
      <c r="A2599" s="1">
        <v>99322</v>
      </c>
      <c r="B2599" s="1" t="s">
        <v>1811</v>
      </c>
      <c r="C2599">
        <v>1016</v>
      </c>
      <c r="D2599" s="1">
        <v>1</v>
      </c>
      <c r="E2599" s="1" t="s">
        <v>2469</v>
      </c>
      <c r="F2599" s="6">
        <v>42725</v>
      </c>
      <c r="G2599" s="5">
        <v>0</v>
      </c>
    </row>
    <row r="2600" spans="1:7" x14ac:dyDescent="0.25">
      <c r="A2600" s="1">
        <v>98578</v>
      </c>
      <c r="B2600" s="1" t="s">
        <v>1809</v>
      </c>
      <c r="C2600">
        <v>1017</v>
      </c>
      <c r="D2600" s="1">
        <v>1</v>
      </c>
      <c r="E2600" s="1" t="s">
        <v>2591</v>
      </c>
      <c r="F2600" s="6">
        <v>42653</v>
      </c>
      <c r="G2600" s="5">
        <v>39000</v>
      </c>
    </row>
    <row r="2601" spans="1:7" x14ac:dyDescent="0.25">
      <c r="A2601" s="1">
        <v>105069</v>
      </c>
      <c r="B2601" s="1" t="s">
        <v>1809</v>
      </c>
      <c r="C2601">
        <v>1017</v>
      </c>
      <c r="D2601" s="1">
        <v>1</v>
      </c>
      <c r="E2601" s="1" t="s">
        <v>2419</v>
      </c>
      <c r="F2601" s="6">
        <v>43263</v>
      </c>
      <c r="G2601" s="5">
        <v>37050</v>
      </c>
    </row>
    <row r="2602" spans="1:7" x14ac:dyDescent="0.25">
      <c r="A2602" s="1">
        <v>107701</v>
      </c>
      <c r="B2602" s="1" t="s">
        <v>1809</v>
      </c>
      <c r="C2602">
        <v>1017</v>
      </c>
      <c r="D2602" s="1">
        <v>1</v>
      </c>
      <c r="E2602" s="1" t="s">
        <v>2419</v>
      </c>
      <c r="F2602" s="6">
        <v>43544</v>
      </c>
      <c r="G2602" s="5">
        <v>37050</v>
      </c>
    </row>
    <row r="2603" spans="1:7" x14ac:dyDescent="0.25">
      <c r="A2603" s="1">
        <v>111591</v>
      </c>
      <c r="B2603" s="1" t="s">
        <v>1809</v>
      </c>
      <c r="C2603">
        <v>1017</v>
      </c>
      <c r="D2603" s="1">
        <v>1</v>
      </c>
      <c r="E2603" s="1" t="s">
        <v>2437</v>
      </c>
      <c r="F2603" s="6">
        <v>43941</v>
      </c>
      <c r="G2603" s="5">
        <v>39000</v>
      </c>
    </row>
    <row r="2604" spans="1:7" x14ac:dyDescent="0.25">
      <c r="A2604" s="1">
        <v>97747</v>
      </c>
      <c r="B2604" s="1" t="s">
        <v>1773</v>
      </c>
      <c r="C2604">
        <v>1020</v>
      </c>
      <c r="D2604" s="1">
        <v>1</v>
      </c>
      <c r="E2604" s="1" t="s">
        <v>2469</v>
      </c>
      <c r="F2604" s="6">
        <v>42563</v>
      </c>
      <c r="G2604" s="5">
        <v>0</v>
      </c>
    </row>
    <row r="2605" spans="1:7" x14ac:dyDescent="0.25">
      <c r="A2605" s="1">
        <v>97740</v>
      </c>
      <c r="B2605" s="1" t="s">
        <v>1773</v>
      </c>
      <c r="C2605">
        <v>1020</v>
      </c>
      <c r="D2605" s="1">
        <v>1</v>
      </c>
      <c r="E2605" s="1" t="s">
        <v>2469</v>
      </c>
      <c r="F2605" s="6">
        <v>42563</v>
      </c>
      <c r="G2605" s="5">
        <v>0</v>
      </c>
    </row>
    <row r="2606" spans="1:7" x14ac:dyDescent="0.25">
      <c r="A2606" s="1">
        <v>103682</v>
      </c>
      <c r="B2606" s="1" t="s">
        <v>1773</v>
      </c>
      <c r="C2606">
        <v>1020</v>
      </c>
      <c r="D2606" s="1">
        <v>1</v>
      </c>
      <c r="E2606" s="1" t="s">
        <v>2469</v>
      </c>
      <c r="F2606" s="6">
        <v>43132</v>
      </c>
      <c r="G2606" s="5">
        <v>30000</v>
      </c>
    </row>
    <row r="2607" spans="1:7" x14ac:dyDescent="0.25">
      <c r="A2607" s="1">
        <v>103678</v>
      </c>
      <c r="B2607" s="1" t="s">
        <v>1773</v>
      </c>
      <c r="C2607">
        <v>1020</v>
      </c>
      <c r="D2607" s="1">
        <v>1</v>
      </c>
      <c r="E2607" s="1" t="s">
        <v>2469</v>
      </c>
      <c r="F2607" s="6">
        <v>43132</v>
      </c>
      <c r="G2607" s="5">
        <v>0</v>
      </c>
    </row>
    <row r="2608" spans="1:7" x14ac:dyDescent="0.25">
      <c r="A2608" s="1">
        <v>103671</v>
      </c>
      <c r="B2608" s="1" t="s">
        <v>1773</v>
      </c>
      <c r="C2608">
        <v>1020</v>
      </c>
      <c r="D2608" s="1">
        <v>1</v>
      </c>
      <c r="E2608" s="1" t="s">
        <v>2469</v>
      </c>
      <c r="F2608" s="6">
        <v>43132</v>
      </c>
      <c r="G2608" s="5">
        <v>0</v>
      </c>
    </row>
    <row r="2609" spans="1:7" x14ac:dyDescent="0.25">
      <c r="A2609" s="1">
        <v>104284</v>
      </c>
      <c r="B2609" s="1" t="s">
        <v>1773</v>
      </c>
      <c r="C2609">
        <v>1020</v>
      </c>
      <c r="D2609" s="1">
        <v>1</v>
      </c>
      <c r="E2609" s="1" t="s">
        <v>2470</v>
      </c>
      <c r="F2609" s="6">
        <v>43182</v>
      </c>
      <c r="G2609" s="5">
        <v>0</v>
      </c>
    </row>
    <row r="2610" spans="1:7" x14ac:dyDescent="0.25">
      <c r="A2610" s="1">
        <v>107106</v>
      </c>
      <c r="B2610" s="1" t="s">
        <v>1616</v>
      </c>
      <c r="C2610">
        <v>1023</v>
      </c>
      <c r="D2610" s="1">
        <v>1</v>
      </c>
      <c r="E2610" s="1" t="s">
        <v>2419</v>
      </c>
      <c r="F2610" s="6">
        <v>43494</v>
      </c>
      <c r="G2610" s="5">
        <v>0</v>
      </c>
    </row>
    <row r="2611" spans="1:7" x14ac:dyDescent="0.25">
      <c r="A2611" s="1">
        <v>110904</v>
      </c>
      <c r="B2611" s="1" t="s">
        <v>1616</v>
      </c>
      <c r="C2611">
        <v>1023</v>
      </c>
      <c r="D2611" s="1">
        <v>1</v>
      </c>
      <c r="E2611" s="1" t="s">
        <v>2441</v>
      </c>
      <c r="F2611" s="6">
        <v>43879</v>
      </c>
      <c r="G2611" s="5">
        <v>0</v>
      </c>
    </row>
    <row r="2612" spans="1:7" x14ac:dyDescent="0.25">
      <c r="A2612" s="1">
        <v>98440</v>
      </c>
      <c r="B2612" s="1" t="s">
        <v>1617</v>
      </c>
      <c r="C2612">
        <v>1031</v>
      </c>
      <c r="D2612" s="1">
        <v>1</v>
      </c>
      <c r="E2612" s="1" t="s">
        <v>2534</v>
      </c>
      <c r="F2612" s="6">
        <v>42639</v>
      </c>
      <c r="G2612" s="5">
        <v>0</v>
      </c>
    </row>
    <row r="2613" spans="1:7" x14ac:dyDescent="0.25">
      <c r="A2613" s="1">
        <v>98592</v>
      </c>
      <c r="B2613" s="1" t="s">
        <v>1617</v>
      </c>
      <c r="C2613">
        <v>1031</v>
      </c>
      <c r="D2613" s="1">
        <v>1</v>
      </c>
      <c r="E2613" s="1" t="s">
        <v>2469</v>
      </c>
      <c r="F2613" s="6">
        <v>42655</v>
      </c>
      <c r="G2613" s="5">
        <v>0</v>
      </c>
    </row>
    <row r="2614" spans="1:7" x14ac:dyDescent="0.25">
      <c r="A2614" s="1">
        <v>99313</v>
      </c>
      <c r="B2614" s="1" t="s">
        <v>1617</v>
      </c>
      <c r="C2614">
        <v>1031</v>
      </c>
      <c r="D2614" s="1">
        <v>1</v>
      </c>
      <c r="E2614" s="1" t="s">
        <v>2469</v>
      </c>
      <c r="F2614" s="6">
        <v>42725</v>
      </c>
      <c r="G2614" s="5">
        <v>0</v>
      </c>
    </row>
    <row r="2615" spans="1:7" x14ac:dyDescent="0.25">
      <c r="A2615" s="1">
        <v>99295</v>
      </c>
      <c r="B2615" s="1" t="s">
        <v>1617</v>
      </c>
      <c r="C2615">
        <v>1031</v>
      </c>
      <c r="D2615" s="1">
        <v>1</v>
      </c>
      <c r="E2615" s="1" t="s">
        <v>2469</v>
      </c>
      <c r="F2615" s="6">
        <v>42725</v>
      </c>
      <c r="G2615" s="5">
        <v>0</v>
      </c>
    </row>
    <row r="2616" spans="1:7" x14ac:dyDescent="0.25">
      <c r="A2616" s="1">
        <v>99304</v>
      </c>
      <c r="B2616" s="1" t="s">
        <v>1617</v>
      </c>
      <c r="C2616">
        <v>1031</v>
      </c>
      <c r="D2616" s="1">
        <v>1</v>
      </c>
      <c r="E2616" s="1" t="s">
        <v>2469</v>
      </c>
      <c r="F2616" s="6">
        <v>42727</v>
      </c>
      <c r="G2616" s="5">
        <v>0</v>
      </c>
    </row>
    <row r="2617" spans="1:7" x14ac:dyDescent="0.25">
      <c r="A2617" s="1">
        <v>101969</v>
      </c>
      <c r="B2617" s="1" t="s">
        <v>1617</v>
      </c>
      <c r="C2617">
        <v>1031</v>
      </c>
      <c r="D2617" s="1">
        <v>1</v>
      </c>
      <c r="E2617" s="1" t="s">
        <v>2477</v>
      </c>
      <c r="F2617" s="6">
        <v>42968</v>
      </c>
      <c r="G2617" s="5">
        <v>0</v>
      </c>
    </row>
    <row r="2618" spans="1:7" x14ac:dyDescent="0.25">
      <c r="A2618" s="1">
        <v>103270</v>
      </c>
      <c r="B2618" s="1" t="s">
        <v>1617</v>
      </c>
      <c r="C2618">
        <v>1031</v>
      </c>
      <c r="D2618" s="1">
        <v>1</v>
      </c>
      <c r="E2618" s="1" t="s">
        <v>2419</v>
      </c>
      <c r="F2618" s="6">
        <v>43108</v>
      </c>
      <c r="G2618" s="5">
        <v>0</v>
      </c>
    </row>
    <row r="2619" spans="1:7" x14ac:dyDescent="0.25">
      <c r="A2619" s="1">
        <v>103667</v>
      </c>
      <c r="B2619" s="1" t="s">
        <v>1617</v>
      </c>
      <c r="C2619">
        <v>1031</v>
      </c>
      <c r="D2619" s="1">
        <v>1</v>
      </c>
      <c r="E2619" s="1" t="s">
        <v>2469</v>
      </c>
      <c r="F2619" s="6">
        <v>43132</v>
      </c>
      <c r="G2619" s="5">
        <v>30000</v>
      </c>
    </row>
    <row r="2620" spans="1:7" x14ac:dyDescent="0.25">
      <c r="A2620" s="1">
        <v>103663</v>
      </c>
      <c r="B2620" s="1" t="s">
        <v>1617</v>
      </c>
      <c r="C2620">
        <v>1031</v>
      </c>
      <c r="D2620" s="1">
        <v>1</v>
      </c>
      <c r="E2620" s="1" t="s">
        <v>2469</v>
      </c>
      <c r="F2620" s="6">
        <v>43132</v>
      </c>
      <c r="G2620" s="5">
        <v>0</v>
      </c>
    </row>
    <row r="2621" spans="1:7" x14ac:dyDescent="0.25">
      <c r="A2621" s="1">
        <v>103656</v>
      </c>
      <c r="B2621" s="1" t="s">
        <v>1617</v>
      </c>
      <c r="C2621">
        <v>1031</v>
      </c>
      <c r="D2621" s="1">
        <v>1</v>
      </c>
      <c r="E2621" s="1" t="s">
        <v>2469</v>
      </c>
      <c r="F2621" s="6">
        <v>43132</v>
      </c>
      <c r="G2621" s="5">
        <v>0</v>
      </c>
    </row>
    <row r="2622" spans="1:7" x14ac:dyDescent="0.25">
      <c r="A2622" s="1">
        <v>103648</v>
      </c>
      <c r="B2622" s="1" t="s">
        <v>1617</v>
      </c>
      <c r="C2622">
        <v>1031</v>
      </c>
      <c r="D2622" s="1">
        <v>1</v>
      </c>
      <c r="E2622" s="1" t="s">
        <v>2469</v>
      </c>
      <c r="F2622" s="6">
        <v>43132</v>
      </c>
      <c r="G2622" s="5">
        <v>0</v>
      </c>
    </row>
    <row r="2623" spans="1:7" x14ac:dyDescent="0.25">
      <c r="A2623" s="1">
        <v>104122</v>
      </c>
      <c r="B2623" s="1" t="s">
        <v>1617</v>
      </c>
      <c r="C2623">
        <v>1031</v>
      </c>
      <c r="D2623" s="1">
        <v>1</v>
      </c>
      <c r="E2623" s="1" t="s">
        <v>2534</v>
      </c>
      <c r="F2623" s="6">
        <v>43168</v>
      </c>
      <c r="G2623" s="5">
        <v>34900</v>
      </c>
    </row>
    <row r="2624" spans="1:7" x14ac:dyDescent="0.25">
      <c r="A2624" s="1">
        <v>104117</v>
      </c>
      <c r="B2624" s="1" t="s">
        <v>1617</v>
      </c>
      <c r="C2624">
        <v>1031</v>
      </c>
      <c r="D2624" s="1">
        <v>1</v>
      </c>
      <c r="E2624" s="1" t="s">
        <v>2534</v>
      </c>
      <c r="F2624" s="6">
        <v>43168</v>
      </c>
      <c r="G2624" s="5">
        <v>0</v>
      </c>
    </row>
    <row r="2625" spans="1:7" x14ac:dyDescent="0.25">
      <c r="A2625" s="1">
        <v>104109</v>
      </c>
      <c r="B2625" s="1" t="s">
        <v>1617</v>
      </c>
      <c r="C2625">
        <v>1031</v>
      </c>
      <c r="D2625" s="1">
        <v>1</v>
      </c>
      <c r="E2625" s="1" t="s">
        <v>2534</v>
      </c>
      <c r="F2625" s="6">
        <v>43168</v>
      </c>
      <c r="G2625" s="5">
        <v>0</v>
      </c>
    </row>
    <row r="2626" spans="1:7" x14ac:dyDescent="0.25">
      <c r="A2626" s="1">
        <v>104101</v>
      </c>
      <c r="B2626" s="1" t="s">
        <v>1617</v>
      </c>
      <c r="C2626">
        <v>1031</v>
      </c>
      <c r="D2626" s="1">
        <v>1</v>
      </c>
      <c r="E2626" s="1" t="s">
        <v>2534</v>
      </c>
      <c r="F2626" s="6">
        <v>43168</v>
      </c>
      <c r="G2626" s="5">
        <v>0</v>
      </c>
    </row>
    <row r="2627" spans="1:7" x14ac:dyDescent="0.25">
      <c r="A2627" s="1">
        <v>108150</v>
      </c>
      <c r="B2627" s="1" t="s">
        <v>1617</v>
      </c>
      <c r="C2627">
        <v>1031</v>
      </c>
      <c r="D2627" s="1">
        <v>1</v>
      </c>
      <c r="E2627" s="1" t="s">
        <v>2469</v>
      </c>
      <c r="F2627" s="6">
        <v>43581</v>
      </c>
      <c r="G2627" s="5">
        <v>0</v>
      </c>
    </row>
    <row r="2628" spans="1:7" x14ac:dyDescent="0.25">
      <c r="A2628" s="1">
        <v>108143</v>
      </c>
      <c r="B2628" s="1" t="s">
        <v>1617</v>
      </c>
      <c r="C2628">
        <v>1031</v>
      </c>
      <c r="D2628" s="1">
        <v>1</v>
      </c>
      <c r="E2628" s="1" t="s">
        <v>2469</v>
      </c>
      <c r="F2628" s="6">
        <v>43581</v>
      </c>
      <c r="G2628" s="5">
        <v>0</v>
      </c>
    </row>
    <row r="2629" spans="1:7" x14ac:dyDescent="0.25">
      <c r="A2629" s="1">
        <v>108136</v>
      </c>
      <c r="B2629" s="1" t="s">
        <v>1617</v>
      </c>
      <c r="C2629">
        <v>1031</v>
      </c>
      <c r="D2629" s="1">
        <v>1</v>
      </c>
      <c r="E2629" s="1" t="s">
        <v>2469</v>
      </c>
      <c r="F2629" s="6">
        <v>43581</v>
      </c>
      <c r="G2629" s="5">
        <v>0</v>
      </c>
    </row>
    <row r="2630" spans="1:7" x14ac:dyDescent="0.25">
      <c r="A2630" s="1">
        <v>108129</v>
      </c>
      <c r="B2630" s="1" t="s">
        <v>1617</v>
      </c>
      <c r="C2630">
        <v>1031</v>
      </c>
      <c r="D2630" s="1">
        <v>1</v>
      </c>
      <c r="E2630" s="1" t="s">
        <v>2469</v>
      </c>
      <c r="F2630" s="6">
        <v>43581</v>
      </c>
      <c r="G2630" s="5">
        <v>0</v>
      </c>
    </row>
    <row r="2631" spans="1:7" x14ac:dyDescent="0.25">
      <c r="A2631" s="1">
        <v>108122</v>
      </c>
      <c r="B2631" s="1" t="s">
        <v>1617</v>
      </c>
      <c r="C2631">
        <v>1031</v>
      </c>
      <c r="D2631" s="1">
        <v>1</v>
      </c>
      <c r="E2631" s="1" t="s">
        <v>2469</v>
      </c>
      <c r="F2631" s="6">
        <v>43581</v>
      </c>
      <c r="G2631" s="5">
        <v>0</v>
      </c>
    </row>
    <row r="2632" spans="1:7" x14ac:dyDescent="0.25">
      <c r="A2632" s="1">
        <v>99622</v>
      </c>
      <c r="B2632" s="1" t="s">
        <v>1617</v>
      </c>
      <c r="C2632">
        <v>1031</v>
      </c>
      <c r="D2632" s="1">
        <v>1</v>
      </c>
      <c r="E2632" s="1" t="s">
        <v>2577</v>
      </c>
      <c r="F2632" s="6">
        <v>43584</v>
      </c>
      <c r="G2632" s="5">
        <v>32000</v>
      </c>
    </row>
    <row r="2633" spans="1:7" x14ac:dyDescent="0.25">
      <c r="A2633" s="1">
        <v>108541</v>
      </c>
      <c r="B2633" s="1" t="s">
        <v>1617</v>
      </c>
      <c r="C2633">
        <v>1031</v>
      </c>
      <c r="D2633" s="1">
        <v>1</v>
      </c>
      <c r="E2633" s="1" t="s">
        <v>2419</v>
      </c>
      <c r="F2633" s="6">
        <v>43737</v>
      </c>
      <c r="G2633" s="5">
        <v>0</v>
      </c>
    </row>
    <row r="2634" spans="1:7" x14ac:dyDescent="0.25">
      <c r="A2634" s="1">
        <v>109611</v>
      </c>
      <c r="B2634" s="1" t="s">
        <v>1617</v>
      </c>
      <c r="C2634">
        <v>1031</v>
      </c>
      <c r="D2634" s="1">
        <v>1</v>
      </c>
      <c r="E2634" s="1" t="s">
        <v>2454</v>
      </c>
      <c r="F2634" s="6">
        <v>44005</v>
      </c>
      <c r="G2634" s="5">
        <v>32000</v>
      </c>
    </row>
    <row r="2635" spans="1:7" x14ac:dyDescent="0.25">
      <c r="A2635" s="1">
        <v>112470</v>
      </c>
      <c r="B2635" s="1" t="s">
        <v>1617</v>
      </c>
      <c r="C2635">
        <v>1031</v>
      </c>
      <c r="D2635" s="1">
        <v>1</v>
      </c>
      <c r="E2635" s="1" t="s">
        <v>2419</v>
      </c>
      <c r="F2635" s="6">
        <v>44032</v>
      </c>
      <c r="G2635" s="5">
        <v>0</v>
      </c>
    </row>
    <row r="2636" spans="1:7" x14ac:dyDescent="0.25">
      <c r="A2636" s="1">
        <v>98906</v>
      </c>
      <c r="B2636" s="1" t="s">
        <v>1466</v>
      </c>
      <c r="C2636">
        <v>1032</v>
      </c>
      <c r="D2636" s="1">
        <v>1</v>
      </c>
      <c r="E2636" s="1" t="s">
        <v>2481</v>
      </c>
      <c r="F2636" s="6">
        <v>42688</v>
      </c>
      <c r="G2636" s="5">
        <v>34850</v>
      </c>
    </row>
    <row r="2637" spans="1:7" x14ac:dyDescent="0.25">
      <c r="A2637" s="1">
        <v>107034</v>
      </c>
      <c r="B2637" s="1" t="s">
        <v>1466</v>
      </c>
      <c r="C2637">
        <v>1032</v>
      </c>
      <c r="D2637" s="1">
        <v>1</v>
      </c>
      <c r="E2637" s="1" t="s">
        <v>2481</v>
      </c>
      <c r="F2637" s="6">
        <v>43486</v>
      </c>
      <c r="G2637" s="5">
        <v>34000</v>
      </c>
    </row>
    <row r="2638" spans="1:7" x14ac:dyDescent="0.25">
      <c r="A2638" s="1">
        <v>107020</v>
      </c>
      <c r="B2638" s="1" t="s">
        <v>1466</v>
      </c>
      <c r="C2638">
        <v>1032</v>
      </c>
      <c r="D2638" s="1">
        <v>1</v>
      </c>
      <c r="E2638" s="1" t="s">
        <v>2481</v>
      </c>
      <c r="F2638" s="6">
        <v>43486</v>
      </c>
      <c r="G2638" s="5">
        <v>34000</v>
      </c>
    </row>
    <row r="2639" spans="1:7" x14ac:dyDescent="0.25">
      <c r="A2639" s="1">
        <v>100121</v>
      </c>
      <c r="B2639" s="1" t="s">
        <v>1797</v>
      </c>
      <c r="C2639">
        <v>1034</v>
      </c>
      <c r="D2639" s="1">
        <v>1</v>
      </c>
      <c r="E2639" s="1" t="s">
        <v>2470</v>
      </c>
      <c r="F2639" s="6">
        <v>42790</v>
      </c>
      <c r="G2639" s="5">
        <v>0</v>
      </c>
    </row>
    <row r="2640" spans="1:7" x14ac:dyDescent="0.25">
      <c r="A2640" s="1">
        <v>99476</v>
      </c>
      <c r="B2640" s="1" t="s">
        <v>1801</v>
      </c>
      <c r="C2640">
        <v>1035</v>
      </c>
      <c r="D2640" s="1">
        <v>1</v>
      </c>
      <c r="E2640" s="1" t="s">
        <v>2446</v>
      </c>
      <c r="F2640" s="6">
        <v>42752</v>
      </c>
      <c r="G2640" s="5">
        <v>0</v>
      </c>
    </row>
    <row r="2641" spans="1:7" x14ac:dyDescent="0.25">
      <c r="A2641" s="1">
        <v>99648</v>
      </c>
      <c r="B2641" s="1" t="s">
        <v>1801</v>
      </c>
      <c r="C2641">
        <v>1035</v>
      </c>
      <c r="D2641" s="1">
        <v>1</v>
      </c>
      <c r="E2641" s="1" t="s">
        <v>2446</v>
      </c>
      <c r="F2641" s="6">
        <v>42762</v>
      </c>
      <c r="G2641" s="5">
        <v>0</v>
      </c>
    </row>
    <row r="2642" spans="1:7" x14ac:dyDescent="0.25">
      <c r="A2642" s="1">
        <v>105699</v>
      </c>
      <c r="B2642" s="1" t="s">
        <v>1801</v>
      </c>
      <c r="C2642">
        <v>1035</v>
      </c>
      <c r="D2642" s="1">
        <v>1</v>
      </c>
      <c r="E2642" s="1" t="s">
        <v>2423</v>
      </c>
      <c r="F2642" s="6">
        <v>43341</v>
      </c>
      <c r="G2642" s="5">
        <v>0</v>
      </c>
    </row>
    <row r="2643" spans="1:7" x14ac:dyDescent="0.25">
      <c r="A2643" s="1">
        <v>102561</v>
      </c>
      <c r="B2643" s="1" t="s">
        <v>1801</v>
      </c>
      <c r="C2643">
        <v>1035</v>
      </c>
      <c r="D2643" s="1">
        <v>1</v>
      </c>
      <c r="E2643" s="1" t="s">
        <v>2446</v>
      </c>
      <c r="F2643" s="6">
        <v>43341</v>
      </c>
      <c r="G2643" s="5">
        <v>32000</v>
      </c>
    </row>
    <row r="2644" spans="1:7" x14ac:dyDescent="0.25">
      <c r="A2644" s="1">
        <v>98595</v>
      </c>
      <c r="B2644" s="1" t="s">
        <v>1812</v>
      </c>
      <c r="C2644">
        <v>1036</v>
      </c>
      <c r="D2644" s="1">
        <v>1</v>
      </c>
      <c r="E2644" s="1" t="s">
        <v>2590</v>
      </c>
      <c r="F2644" s="6">
        <v>42683</v>
      </c>
      <c r="G2644" s="5">
        <v>79000</v>
      </c>
    </row>
    <row r="2645" spans="1:7" x14ac:dyDescent="0.25">
      <c r="A2645" s="1">
        <v>99172</v>
      </c>
      <c r="B2645" s="1" t="s">
        <v>1813</v>
      </c>
      <c r="C2645">
        <v>1037</v>
      </c>
      <c r="D2645" s="1">
        <v>1</v>
      </c>
      <c r="E2645" s="1" t="s">
        <v>2585</v>
      </c>
      <c r="F2645" s="6">
        <v>42717</v>
      </c>
      <c r="G2645" s="5">
        <v>0</v>
      </c>
    </row>
    <row r="2646" spans="1:7" x14ac:dyDescent="0.25">
      <c r="A2646" s="1">
        <v>104577</v>
      </c>
      <c r="B2646" s="1" t="s">
        <v>1813</v>
      </c>
      <c r="C2646">
        <v>1037</v>
      </c>
      <c r="D2646" s="1">
        <v>1</v>
      </c>
      <c r="E2646" s="1" t="s">
        <v>2526</v>
      </c>
      <c r="F2646" s="6">
        <v>43214</v>
      </c>
      <c r="G2646" s="5">
        <v>47875</v>
      </c>
    </row>
    <row r="2647" spans="1:7" x14ac:dyDescent="0.25">
      <c r="A2647" s="1">
        <v>109914</v>
      </c>
      <c r="B2647" s="1" t="s">
        <v>1813</v>
      </c>
      <c r="C2647">
        <v>1037</v>
      </c>
      <c r="D2647" s="1">
        <v>1</v>
      </c>
      <c r="E2647" s="1" t="s">
        <v>2419</v>
      </c>
      <c r="F2647" s="6">
        <v>43776</v>
      </c>
      <c r="G2647" s="5">
        <v>77832</v>
      </c>
    </row>
    <row r="2648" spans="1:7" x14ac:dyDescent="0.25">
      <c r="A2648" s="1">
        <v>100095</v>
      </c>
      <c r="B2648" s="1" t="s">
        <v>1796</v>
      </c>
      <c r="C2648">
        <v>1038</v>
      </c>
      <c r="D2648" s="1">
        <v>1</v>
      </c>
      <c r="E2648" s="1" t="s">
        <v>2575</v>
      </c>
      <c r="F2648" s="6">
        <v>42787</v>
      </c>
      <c r="G2648" s="5">
        <v>0</v>
      </c>
    </row>
    <row r="2649" spans="1:7" x14ac:dyDescent="0.25">
      <c r="A2649" s="1">
        <v>100089</v>
      </c>
      <c r="B2649" s="1" t="s">
        <v>2576</v>
      </c>
      <c r="C2649">
        <v>1039</v>
      </c>
      <c r="D2649" s="1">
        <v>1</v>
      </c>
      <c r="E2649" s="1" t="s">
        <v>2575</v>
      </c>
      <c r="F2649" s="6">
        <v>42787</v>
      </c>
      <c r="G2649" s="5">
        <v>0</v>
      </c>
    </row>
    <row r="2650" spans="1:7" x14ac:dyDescent="0.25">
      <c r="A2650" s="1">
        <v>100083</v>
      </c>
      <c r="B2650" s="1" t="s">
        <v>2576</v>
      </c>
      <c r="C2650">
        <v>1039</v>
      </c>
      <c r="D2650" s="1">
        <v>1</v>
      </c>
      <c r="E2650" s="1" t="s">
        <v>2575</v>
      </c>
      <c r="F2650" s="6">
        <v>42788</v>
      </c>
      <c r="G2650" s="5">
        <v>0</v>
      </c>
    </row>
    <row r="2651" spans="1:7" x14ac:dyDescent="0.25">
      <c r="A2651" s="1">
        <v>100446</v>
      </c>
      <c r="B2651" s="1" t="s">
        <v>2572</v>
      </c>
      <c r="C2651">
        <v>1040</v>
      </c>
      <c r="D2651" s="1">
        <v>1</v>
      </c>
      <c r="E2651" s="1" t="s">
        <v>2573</v>
      </c>
      <c r="F2651" s="6">
        <v>42815</v>
      </c>
      <c r="G2651" s="5">
        <v>0</v>
      </c>
    </row>
    <row r="2652" spans="1:7" x14ac:dyDescent="0.25">
      <c r="A2652" s="1">
        <v>92765</v>
      </c>
      <c r="B2652" s="1" t="s">
        <v>2650</v>
      </c>
      <c r="C2652">
        <v>1041</v>
      </c>
      <c r="D2652" s="1">
        <v>1</v>
      </c>
      <c r="E2652" s="1" t="s">
        <v>2423</v>
      </c>
      <c r="F2652" s="6">
        <v>42065</v>
      </c>
      <c r="G2652" s="5">
        <v>0</v>
      </c>
    </row>
    <row r="2653" spans="1:7" x14ac:dyDescent="0.25">
      <c r="A2653" s="1">
        <v>100709</v>
      </c>
      <c r="B2653" s="1" t="s">
        <v>1816</v>
      </c>
      <c r="C2653">
        <v>1042</v>
      </c>
      <c r="D2653" s="1">
        <v>1</v>
      </c>
      <c r="E2653" s="1" t="s">
        <v>2467</v>
      </c>
      <c r="F2653" s="6">
        <v>42838</v>
      </c>
      <c r="G2653" s="5">
        <v>0</v>
      </c>
    </row>
    <row r="2654" spans="1:7" x14ac:dyDescent="0.25">
      <c r="A2654" s="1">
        <v>100718</v>
      </c>
      <c r="B2654" s="1" t="s">
        <v>1816</v>
      </c>
      <c r="C2654">
        <v>1042</v>
      </c>
      <c r="D2654" s="1">
        <v>1</v>
      </c>
      <c r="E2654" s="1" t="s">
        <v>2467</v>
      </c>
      <c r="F2654" s="6">
        <v>42843</v>
      </c>
      <c r="G2654" s="5">
        <v>34500</v>
      </c>
    </row>
    <row r="2655" spans="1:7" x14ac:dyDescent="0.25">
      <c r="A2655" s="1">
        <v>111191</v>
      </c>
      <c r="B2655" s="1" t="s">
        <v>1816</v>
      </c>
      <c r="C2655">
        <v>1042</v>
      </c>
      <c r="D2655" s="1">
        <v>1</v>
      </c>
      <c r="E2655" s="1" t="s">
        <v>2423</v>
      </c>
      <c r="F2655" s="6">
        <v>43902</v>
      </c>
      <c r="G2655" s="5">
        <v>0</v>
      </c>
    </row>
    <row r="2656" spans="1:7" x14ac:dyDescent="0.25">
      <c r="A2656" s="1">
        <v>100719</v>
      </c>
      <c r="B2656" s="1" t="s">
        <v>1816</v>
      </c>
      <c r="C2656">
        <v>1042</v>
      </c>
      <c r="D2656" s="1">
        <v>1</v>
      </c>
      <c r="E2656" s="1" t="s">
        <v>2467</v>
      </c>
      <c r="F2656" s="6">
        <v>43902</v>
      </c>
      <c r="G2656" s="5">
        <v>0</v>
      </c>
    </row>
    <row r="2657" spans="1:7" x14ac:dyDescent="0.25">
      <c r="A2657" s="1">
        <v>84811</v>
      </c>
      <c r="B2657" s="1" t="s">
        <v>1877</v>
      </c>
      <c r="C2657">
        <v>1045</v>
      </c>
      <c r="D2657" s="1">
        <v>1</v>
      </c>
      <c r="E2657" s="1" t="s">
        <v>2453</v>
      </c>
      <c r="F2657" s="6">
        <v>41289</v>
      </c>
      <c r="G2657" s="5">
        <v>0</v>
      </c>
    </row>
    <row r="2658" spans="1:7" x14ac:dyDescent="0.25">
      <c r="A2658" s="1">
        <v>101649</v>
      </c>
      <c r="B2658" s="1" t="s">
        <v>1817</v>
      </c>
      <c r="C2658">
        <v>1046</v>
      </c>
      <c r="D2658" s="1">
        <v>1</v>
      </c>
      <c r="E2658" s="1" t="s">
        <v>2567</v>
      </c>
      <c r="F2658" s="6">
        <v>42928</v>
      </c>
      <c r="G2658" s="5">
        <v>0</v>
      </c>
    </row>
    <row r="2659" spans="1:7" x14ac:dyDescent="0.25">
      <c r="A2659" s="1">
        <v>101576</v>
      </c>
      <c r="B2659" s="1" t="s">
        <v>2568</v>
      </c>
      <c r="C2659">
        <v>1047</v>
      </c>
      <c r="D2659" s="1">
        <v>1</v>
      </c>
      <c r="E2659" s="1" t="s">
        <v>2567</v>
      </c>
      <c r="F2659" s="6">
        <v>42920</v>
      </c>
      <c r="G2659" s="5">
        <v>0</v>
      </c>
    </row>
    <row r="2660" spans="1:7" x14ac:dyDescent="0.25">
      <c r="A2660" s="1">
        <v>101998</v>
      </c>
      <c r="B2660" s="1" t="s">
        <v>1819</v>
      </c>
      <c r="C2660">
        <v>1048</v>
      </c>
      <c r="D2660" s="1">
        <v>1</v>
      </c>
      <c r="E2660" s="1" t="s">
        <v>2460</v>
      </c>
      <c r="F2660" s="6">
        <v>42970</v>
      </c>
      <c r="G2660" s="5">
        <v>33500</v>
      </c>
    </row>
    <row r="2661" spans="1:7" x14ac:dyDescent="0.25">
      <c r="A2661" s="1">
        <v>100526</v>
      </c>
      <c r="B2661" s="1" t="s">
        <v>1820</v>
      </c>
      <c r="C2661">
        <v>1049</v>
      </c>
      <c r="D2661" s="1">
        <v>1</v>
      </c>
      <c r="E2661" s="1" t="s">
        <v>2419</v>
      </c>
      <c r="F2661" s="6">
        <v>42822</v>
      </c>
      <c r="G2661" s="5">
        <v>29250</v>
      </c>
    </row>
    <row r="2662" spans="1:7" x14ac:dyDescent="0.25">
      <c r="A2662" s="1">
        <v>100524</v>
      </c>
      <c r="B2662" s="1" t="s">
        <v>1820</v>
      </c>
      <c r="C2662">
        <v>1049</v>
      </c>
      <c r="D2662" s="1">
        <v>1</v>
      </c>
      <c r="E2662" s="1" t="s">
        <v>2423</v>
      </c>
      <c r="F2662" s="6">
        <v>42822</v>
      </c>
      <c r="G2662" s="5">
        <v>0</v>
      </c>
    </row>
    <row r="2663" spans="1:7" x14ac:dyDescent="0.25">
      <c r="A2663" s="1">
        <v>102745</v>
      </c>
      <c r="B2663" s="1" t="s">
        <v>1820</v>
      </c>
      <c r="C2663">
        <v>1049</v>
      </c>
      <c r="D2663" s="1">
        <v>1</v>
      </c>
      <c r="E2663" s="1" t="s">
        <v>2544</v>
      </c>
      <c r="F2663" s="6">
        <v>43045</v>
      </c>
      <c r="G2663" s="5">
        <v>29500</v>
      </c>
    </row>
    <row r="2664" spans="1:7" x14ac:dyDescent="0.25">
      <c r="A2664" s="1">
        <v>102977</v>
      </c>
      <c r="B2664" s="1" t="s">
        <v>1820</v>
      </c>
      <c r="C2664">
        <v>1049</v>
      </c>
      <c r="D2664" s="1">
        <v>1</v>
      </c>
      <c r="E2664" s="1" t="s">
        <v>2535</v>
      </c>
      <c r="F2664" s="6">
        <v>43068</v>
      </c>
      <c r="G2664" s="5">
        <v>32500</v>
      </c>
    </row>
    <row r="2665" spans="1:7" x14ac:dyDescent="0.25">
      <c r="A2665" s="1">
        <v>107098</v>
      </c>
      <c r="B2665" s="1" t="s">
        <v>1820</v>
      </c>
      <c r="C2665">
        <v>1049</v>
      </c>
      <c r="D2665" s="1">
        <v>1</v>
      </c>
      <c r="E2665" s="1" t="s">
        <v>2495</v>
      </c>
      <c r="F2665" s="6">
        <v>43494</v>
      </c>
      <c r="G2665" s="5">
        <v>23800</v>
      </c>
    </row>
    <row r="2666" spans="1:7" x14ac:dyDescent="0.25">
      <c r="A2666" s="1">
        <v>107096</v>
      </c>
      <c r="B2666" s="1" t="s">
        <v>1820</v>
      </c>
      <c r="C2666">
        <v>1049</v>
      </c>
      <c r="D2666" s="1">
        <v>1</v>
      </c>
      <c r="E2666" s="1" t="s">
        <v>2495</v>
      </c>
      <c r="F2666" s="6">
        <v>43494</v>
      </c>
      <c r="G2666" s="5">
        <v>23800</v>
      </c>
    </row>
    <row r="2667" spans="1:7" x14ac:dyDescent="0.25">
      <c r="A2667" s="1">
        <v>107093</v>
      </c>
      <c r="B2667" s="1" t="s">
        <v>1820</v>
      </c>
      <c r="C2667">
        <v>1049</v>
      </c>
      <c r="D2667" s="1">
        <v>1</v>
      </c>
      <c r="E2667" s="1" t="s">
        <v>2495</v>
      </c>
      <c r="F2667" s="6">
        <v>43494</v>
      </c>
      <c r="G2667" s="5">
        <v>23800</v>
      </c>
    </row>
    <row r="2668" spans="1:7" x14ac:dyDescent="0.25">
      <c r="A2668" s="1">
        <v>107090</v>
      </c>
      <c r="B2668" s="1" t="s">
        <v>1820</v>
      </c>
      <c r="C2668">
        <v>1049</v>
      </c>
      <c r="D2668" s="1">
        <v>1</v>
      </c>
      <c r="E2668" s="1" t="s">
        <v>2495</v>
      </c>
      <c r="F2668" s="6">
        <v>43494</v>
      </c>
      <c r="G2668" s="5">
        <v>23800</v>
      </c>
    </row>
    <row r="2669" spans="1:7" x14ac:dyDescent="0.25">
      <c r="A2669" s="1">
        <v>103862</v>
      </c>
      <c r="B2669" s="1" t="s">
        <v>1820</v>
      </c>
      <c r="C2669">
        <v>1049</v>
      </c>
      <c r="D2669" s="1">
        <v>1</v>
      </c>
      <c r="E2669" s="1" t="s">
        <v>2535</v>
      </c>
      <c r="F2669" s="6">
        <v>43591</v>
      </c>
      <c r="G2669" s="5">
        <v>32500</v>
      </c>
    </row>
    <row r="2670" spans="1:7" x14ac:dyDescent="0.25">
      <c r="A2670" s="1">
        <v>103864</v>
      </c>
      <c r="B2670" s="1" t="s">
        <v>1820</v>
      </c>
      <c r="C2670">
        <v>1049</v>
      </c>
      <c r="D2670" s="1">
        <v>1</v>
      </c>
      <c r="E2670" s="1" t="s">
        <v>2535</v>
      </c>
      <c r="F2670" s="6">
        <v>43858</v>
      </c>
      <c r="G2670" s="5">
        <v>32500</v>
      </c>
    </row>
    <row r="2671" spans="1:7" x14ac:dyDescent="0.25">
      <c r="A2671" s="1">
        <v>102720</v>
      </c>
      <c r="B2671" s="1" t="s">
        <v>1821</v>
      </c>
      <c r="C2671">
        <v>1050</v>
      </c>
      <c r="D2671" s="1">
        <v>1</v>
      </c>
      <c r="E2671" s="1" t="s">
        <v>2522</v>
      </c>
      <c r="F2671" s="6">
        <v>43045</v>
      </c>
      <c r="G2671" s="5">
        <v>0</v>
      </c>
    </row>
    <row r="2672" spans="1:7" x14ac:dyDescent="0.25">
      <c r="A2672" s="1">
        <v>102661</v>
      </c>
      <c r="B2672" s="1" t="s">
        <v>1822</v>
      </c>
      <c r="C2672">
        <v>1053</v>
      </c>
      <c r="D2672" s="1">
        <v>1</v>
      </c>
      <c r="E2672" s="1" t="s">
        <v>2546</v>
      </c>
      <c r="F2672" s="6">
        <v>43035</v>
      </c>
      <c r="G2672" s="5">
        <v>35550</v>
      </c>
    </row>
    <row r="2673" spans="1:7" x14ac:dyDescent="0.25">
      <c r="A2673" s="1">
        <v>102688</v>
      </c>
      <c r="B2673" s="1" t="s">
        <v>2519</v>
      </c>
      <c r="C2673">
        <v>1054</v>
      </c>
      <c r="D2673" s="1">
        <v>1</v>
      </c>
      <c r="E2673" s="1" t="s">
        <v>2520</v>
      </c>
      <c r="F2673" s="6">
        <v>43039</v>
      </c>
      <c r="G2673" s="5">
        <v>0</v>
      </c>
    </row>
    <row r="2674" spans="1:7" x14ac:dyDescent="0.25">
      <c r="A2674" s="1">
        <v>102679</v>
      </c>
      <c r="B2674" s="1" t="s">
        <v>2519</v>
      </c>
      <c r="C2674">
        <v>1054</v>
      </c>
      <c r="D2674" s="1">
        <v>1</v>
      </c>
      <c r="E2674" s="1" t="s">
        <v>2520</v>
      </c>
      <c r="F2674" s="6">
        <v>43039</v>
      </c>
      <c r="G2674" s="5">
        <v>0</v>
      </c>
    </row>
    <row r="2675" spans="1:7" x14ac:dyDescent="0.25">
      <c r="A2675" s="1">
        <v>104433</v>
      </c>
      <c r="B2675" s="1" t="s">
        <v>2519</v>
      </c>
      <c r="C2675">
        <v>1054</v>
      </c>
      <c r="D2675" s="1">
        <v>1</v>
      </c>
      <c r="E2675" s="1" t="s">
        <v>2520</v>
      </c>
      <c r="F2675" s="6">
        <v>43203</v>
      </c>
      <c r="G2675" s="5">
        <v>0</v>
      </c>
    </row>
    <row r="2676" spans="1:7" x14ac:dyDescent="0.25">
      <c r="A2676" s="1">
        <v>105289</v>
      </c>
      <c r="B2676" s="1" t="s">
        <v>2519</v>
      </c>
      <c r="C2676">
        <v>1054</v>
      </c>
      <c r="D2676" s="1">
        <v>1</v>
      </c>
      <c r="E2676" s="1" t="s">
        <v>2520</v>
      </c>
      <c r="F2676" s="6">
        <v>43290</v>
      </c>
      <c r="G2676" s="5">
        <v>28000</v>
      </c>
    </row>
    <row r="2677" spans="1:7" x14ac:dyDescent="0.25">
      <c r="A2677" s="1">
        <v>103280</v>
      </c>
      <c r="B2677" s="1" t="s">
        <v>1825</v>
      </c>
      <c r="C2677">
        <v>1055</v>
      </c>
      <c r="D2677" s="1">
        <v>1</v>
      </c>
      <c r="E2677" s="1" t="s">
        <v>2537</v>
      </c>
      <c r="F2677" s="6">
        <v>43105</v>
      </c>
      <c r="G2677" s="5">
        <v>55000</v>
      </c>
    </row>
    <row r="2678" spans="1:7" x14ac:dyDescent="0.25">
      <c r="A2678" s="1">
        <v>103843</v>
      </c>
      <c r="B2678" s="1" t="s">
        <v>1826</v>
      </c>
      <c r="C2678">
        <v>1056</v>
      </c>
      <c r="D2678" s="1">
        <v>1</v>
      </c>
      <c r="E2678" s="1" t="s">
        <v>2460</v>
      </c>
      <c r="F2678" s="6">
        <v>43160</v>
      </c>
      <c r="G2678" s="5">
        <v>24500</v>
      </c>
    </row>
    <row r="2679" spans="1:7" x14ac:dyDescent="0.25">
      <c r="A2679" s="1">
        <v>105057</v>
      </c>
      <c r="B2679" s="1" t="s">
        <v>1829</v>
      </c>
      <c r="C2679">
        <v>1057</v>
      </c>
      <c r="D2679" s="1">
        <v>1</v>
      </c>
      <c r="E2679" s="1" t="s">
        <v>2523</v>
      </c>
      <c r="F2679" s="6">
        <v>43264</v>
      </c>
      <c r="G2679" s="5">
        <v>0</v>
      </c>
    </row>
    <row r="2680" spans="1:7" x14ac:dyDescent="0.25">
      <c r="A2680" s="1">
        <v>105052</v>
      </c>
      <c r="B2680" s="1" t="s">
        <v>1829</v>
      </c>
      <c r="C2680">
        <v>1057</v>
      </c>
      <c r="D2680" s="1">
        <v>1</v>
      </c>
      <c r="E2680" s="1" t="s">
        <v>2523</v>
      </c>
      <c r="F2680" s="6">
        <v>43264</v>
      </c>
      <c r="G2680" s="5">
        <v>0</v>
      </c>
    </row>
    <row r="2681" spans="1:7" x14ac:dyDescent="0.25">
      <c r="A2681" s="1">
        <v>102989</v>
      </c>
      <c r="B2681" s="1" t="s">
        <v>1827</v>
      </c>
      <c r="C2681">
        <v>1058</v>
      </c>
      <c r="D2681" s="1">
        <v>1</v>
      </c>
      <c r="E2681" s="1" t="s">
        <v>2543</v>
      </c>
      <c r="F2681" s="6">
        <v>43080</v>
      </c>
      <c r="G2681" s="5">
        <v>37500</v>
      </c>
    </row>
    <row r="2682" spans="1:7" x14ac:dyDescent="0.25">
      <c r="A2682" s="1">
        <v>104153</v>
      </c>
      <c r="B2682" s="1" t="s">
        <v>2508</v>
      </c>
      <c r="C2682">
        <v>1059</v>
      </c>
      <c r="D2682" s="1">
        <v>1</v>
      </c>
      <c r="E2682" s="1" t="s">
        <v>2440</v>
      </c>
      <c r="F2682" s="6">
        <v>43193</v>
      </c>
      <c r="G2682" s="5">
        <v>0</v>
      </c>
    </row>
    <row r="2683" spans="1:7" x14ac:dyDescent="0.25">
      <c r="A2683" s="1">
        <v>104520</v>
      </c>
      <c r="B2683" s="1" t="s">
        <v>2508</v>
      </c>
      <c r="C2683">
        <v>1059</v>
      </c>
      <c r="D2683" s="1">
        <v>1</v>
      </c>
      <c r="E2683" s="1" t="s">
        <v>2423</v>
      </c>
      <c r="F2683" s="6">
        <v>43210</v>
      </c>
      <c r="G2683" s="5">
        <v>0</v>
      </c>
    </row>
    <row r="2684" spans="1:7" x14ac:dyDescent="0.25">
      <c r="A2684" s="1">
        <v>105431</v>
      </c>
      <c r="B2684" s="1" t="s">
        <v>2508</v>
      </c>
      <c r="C2684">
        <v>1059</v>
      </c>
      <c r="D2684" s="1">
        <v>1</v>
      </c>
      <c r="E2684" s="1" t="s">
        <v>2419</v>
      </c>
      <c r="F2684" s="6">
        <v>43313</v>
      </c>
      <c r="G2684" s="5">
        <v>0</v>
      </c>
    </row>
    <row r="2685" spans="1:7" x14ac:dyDescent="0.25">
      <c r="A2685" s="1">
        <v>106309</v>
      </c>
      <c r="B2685" s="1" t="s">
        <v>2508</v>
      </c>
      <c r="C2685">
        <v>1059</v>
      </c>
      <c r="D2685" s="1">
        <v>1</v>
      </c>
      <c r="E2685" s="1" t="s">
        <v>2440</v>
      </c>
      <c r="F2685" s="6">
        <v>43409</v>
      </c>
      <c r="G2685" s="5">
        <v>0</v>
      </c>
    </row>
    <row r="2686" spans="1:7" x14ac:dyDescent="0.25">
      <c r="A2686" s="1">
        <v>104525</v>
      </c>
      <c r="B2686" s="1" t="s">
        <v>2508</v>
      </c>
      <c r="C2686">
        <v>1059</v>
      </c>
      <c r="D2686" s="1">
        <v>1</v>
      </c>
      <c r="E2686" s="1" t="s">
        <v>2441</v>
      </c>
      <c r="F2686" s="6">
        <v>43812</v>
      </c>
      <c r="G2686" s="5">
        <v>0</v>
      </c>
    </row>
    <row r="2687" spans="1:7" x14ac:dyDescent="0.25">
      <c r="A2687" s="1">
        <v>105048</v>
      </c>
      <c r="B2687" s="1" t="s">
        <v>1831</v>
      </c>
      <c r="C2687">
        <v>1062</v>
      </c>
      <c r="D2687" s="1">
        <v>1</v>
      </c>
      <c r="E2687" s="1" t="s">
        <v>2523</v>
      </c>
      <c r="F2687" s="6">
        <v>43264</v>
      </c>
      <c r="G2687" s="5">
        <v>0</v>
      </c>
    </row>
    <row r="2688" spans="1:7" x14ac:dyDescent="0.25">
      <c r="A2688" s="1">
        <v>105044</v>
      </c>
      <c r="B2688" s="1" t="s">
        <v>1831</v>
      </c>
      <c r="C2688">
        <v>1062</v>
      </c>
      <c r="D2688" s="1">
        <v>1</v>
      </c>
      <c r="E2688" s="1" t="s">
        <v>2523</v>
      </c>
      <c r="F2688" s="6">
        <v>43264</v>
      </c>
      <c r="G2688" s="5">
        <v>0</v>
      </c>
    </row>
    <row r="2689" spans="1:7" x14ac:dyDescent="0.25">
      <c r="A2689" s="1">
        <v>105078</v>
      </c>
      <c r="B2689" s="1" t="s">
        <v>1832</v>
      </c>
      <c r="C2689">
        <v>1063</v>
      </c>
      <c r="D2689" s="1">
        <v>1</v>
      </c>
      <c r="E2689" s="1" t="s">
        <v>2470</v>
      </c>
      <c r="F2689" s="6">
        <v>43266</v>
      </c>
      <c r="G2689" s="5">
        <v>0</v>
      </c>
    </row>
    <row r="2690" spans="1:7" x14ac:dyDescent="0.25">
      <c r="A2690" s="1">
        <v>101798</v>
      </c>
      <c r="B2690" s="1" t="s">
        <v>1833</v>
      </c>
      <c r="C2690">
        <v>1064</v>
      </c>
      <c r="D2690" s="1">
        <v>1</v>
      </c>
      <c r="E2690" s="1" t="s">
        <v>2563</v>
      </c>
      <c r="F2690" s="6">
        <v>43276</v>
      </c>
      <c r="G2690" s="5">
        <v>0</v>
      </c>
    </row>
    <row r="2691" spans="1:7" x14ac:dyDescent="0.25">
      <c r="A2691" s="1">
        <v>104858</v>
      </c>
      <c r="B2691" s="1" t="s">
        <v>2524</v>
      </c>
      <c r="C2691">
        <v>1065</v>
      </c>
      <c r="D2691" s="1">
        <v>1</v>
      </c>
      <c r="E2691" s="1" t="s">
        <v>2423</v>
      </c>
      <c r="F2691" s="6">
        <v>43293</v>
      </c>
      <c r="G2691" s="5">
        <v>0</v>
      </c>
    </row>
    <row r="2692" spans="1:7" x14ac:dyDescent="0.25">
      <c r="A2692" s="1">
        <v>105848</v>
      </c>
      <c r="B2692" s="1" t="s">
        <v>2511</v>
      </c>
      <c r="C2692">
        <v>1066</v>
      </c>
      <c r="D2692" s="1">
        <v>1</v>
      </c>
      <c r="E2692" s="1" t="s">
        <v>2512</v>
      </c>
      <c r="F2692" s="6">
        <v>43294</v>
      </c>
      <c r="G2692" s="5">
        <v>0</v>
      </c>
    </row>
    <row r="2693" spans="1:7" x14ac:dyDescent="0.25">
      <c r="A2693" s="1">
        <v>105847</v>
      </c>
      <c r="B2693" s="1" t="s">
        <v>2511</v>
      </c>
      <c r="C2693">
        <v>1066</v>
      </c>
      <c r="D2693" s="1">
        <v>1</v>
      </c>
      <c r="E2693" s="1" t="s">
        <v>2512</v>
      </c>
      <c r="F2693" s="6">
        <v>43294</v>
      </c>
      <c r="G2693" s="5">
        <v>0</v>
      </c>
    </row>
    <row r="2694" spans="1:7" x14ac:dyDescent="0.25">
      <c r="A2694" s="1">
        <v>105846</v>
      </c>
      <c r="B2694" s="1" t="s">
        <v>2511</v>
      </c>
      <c r="C2694">
        <v>1066</v>
      </c>
      <c r="D2694" s="1">
        <v>1</v>
      </c>
      <c r="E2694" s="1" t="s">
        <v>2512</v>
      </c>
      <c r="F2694" s="6">
        <v>43294</v>
      </c>
      <c r="G2694" s="5">
        <v>0</v>
      </c>
    </row>
    <row r="2695" spans="1:7" x14ac:dyDescent="0.25">
      <c r="A2695" s="1">
        <v>105845</v>
      </c>
      <c r="B2695" s="1" t="s">
        <v>2511</v>
      </c>
      <c r="C2695">
        <v>1066</v>
      </c>
      <c r="D2695" s="1">
        <v>1</v>
      </c>
      <c r="E2695" s="1" t="s">
        <v>2512</v>
      </c>
      <c r="F2695" s="6">
        <v>43294</v>
      </c>
      <c r="G2695" s="5">
        <v>0</v>
      </c>
    </row>
    <row r="2696" spans="1:7" x14ac:dyDescent="0.25">
      <c r="A2696" s="1">
        <v>105844</v>
      </c>
      <c r="B2696" s="1" t="s">
        <v>2511</v>
      </c>
      <c r="C2696">
        <v>1066</v>
      </c>
      <c r="D2696" s="1">
        <v>1</v>
      </c>
      <c r="E2696" s="1" t="s">
        <v>2512</v>
      </c>
      <c r="F2696" s="6">
        <v>43294</v>
      </c>
      <c r="G2696" s="5">
        <v>16000</v>
      </c>
    </row>
    <row r="2697" spans="1:7" x14ac:dyDescent="0.25">
      <c r="A2697" s="1">
        <v>105843</v>
      </c>
      <c r="B2697" s="1" t="s">
        <v>2511</v>
      </c>
      <c r="C2697">
        <v>1066</v>
      </c>
      <c r="D2697" s="1">
        <v>1</v>
      </c>
      <c r="E2697" s="1" t="s">
        <v>2512</v>
      </c>
      <c r="F2697" s="6">
        <v>43294</v>
      </c>
      <c r="G2697" s="5">
        <v>16000</v>
      </c>
    </row>
    <row r="2698" spans="1:7" x14ac:dyDescent="0.25">
      <c r="A2698" s="1">
        <v>105842</v>
      </c>
      <c r="B2698" s="1" t="s">
        <v>2511</v>
      </c>
      <c r="C2698">
        <v>1066</v>
      </c>
      <c r="D2698" s="1">
        <v>1</v>
      </c>
      <c r="E2698" s="1" t="s">
        <v>2512</v>
      </c>
      <c r="F2698" s="6">
        <v>43294</v>
      </c>
      <c r="G2698" s="5">
        <v>16000</v>
      </c>
    </row>
    <row r="2699" spans="1:7" x14ac:dyDescent="0.25">
      <c r="A2699" s="1">
        <v>105841</v>
      </c>
      <c r="B2699" s="1" t="s">
        <v>2511</v>
      </c>
      <c r="C2699">
        <v>1066</v>
      </c>
      <c r="D2699" s="1">
        <v>1</v>
      </c>
      <c r="E2699" s="1" t="s">
        <v>2512</v>
      </c>
      <c r="F2699" s="6">
        <v>43294</v>
      </c>
      <c r="G2699" s="5">
        <v>16000</v>
      </c>
    </row>
    <row r="2700" spans="1:7" x14ac:dyDescent="0.25">
      <c r="A2700" s="1">
        <v>105840</v>
      </c>
      <c r="B2700" s="1" t="s">
        <v>2511</v>
      </c>
      <c r="C2700">
        <v>1066</v>
      </c>
      <c r="D2700" s="1">
        <v>1</v>
      </c>
      <c r="E2700" s="1" t="s">
        <v>2512</v>
      </c>
      <c r="F2700" s="6">
        <v>43294</v>
      </c>
      <c r="G2700" s="5">
        <v>16000</v>
      </c>
    </row>
    <row r="2701" spans="1:7" x14ac:dyDescent="0.25">
      <c r="A2701" s="1">
        <v>105839</v>
      </c>
      <c r="B2701" s="1" t="s">
        <v>2511</v>
      </c>
      <c r="C2701">
        <v>1066</v>
      </c>
      <c r="D2701" s="1">
        <v>1</v>
      </c>
      <c r="E2701" s="1" t="s">
        <v>2512</v>
      </c>
      <c r="F2701" s="6">
        <v>43294</v>
      </c>
      <c r="G2701" s="5">
        <v>16000</v>
      </c>
    </row>
    <row r="2702" spans="1:7" x14ac:dyDescent="0.25">
      <c r="A2702" s="1">
        <v>105838</v>
      </c>
      <c r="B2702" s="1" t="s">
        <v>2511</v>
      </c>
      <c r="C2702">
        <v>1066</v>
      </c>
      <c r="D2702" s="1">
        <v>1</v>
      </c>
      <c r="E2702" s="1" t="s">
        <v>2512</v>
      </c>
      <c r="F2702" s="6">
        <v>43294</v>
      </c>
      <c r="G2702" s="5">
        <v>16000</v>
      </c>
    </row>
    <row r="2703" spans="1:7" x14ac:dyDescent="0.25">
      <c r="A2703" s="1">
        <v>105837</v>
      </c>
      <c r="B2703" s="1" t="s">
        <v>2511</v>
      </c>
      <c r="C2703">
        <v>1066</v>
      </c>
      <c r="D2703" s="1">
        <v>1</v>
      </c>
      <c r="E2703" s="1" t="s">
        <v>2512</v>
      </c>
      <c r="F2703" s="6">
        <v>43294</v>
      </c>
      <c r="G2703" s="5">
        <v>16000</v>
      </c>
    </row>
    <row r="2704" spans="1:7" x14ac:dyDescent="0.25">
      <c r="A2704" s="1">
        <v>105836</v>
      </c>
      <c r="B2704" s="1" t="s">
        <v>2511</v>
      </c>
      <c r="C2704">
        <v>1066</v>
      </c>
      <c r="D2704" s="1">
        <v>1</v>
      </c>
      <c r="E2704" s="1" t="s">
        <v>2512</v>
      </c>
      <c r="F2704" s="6">
        <v>43294</v>
      </c>
      <c r="G2704" s="5">
        <v>16000</v>
      </c>
    </row>
    <row r="2705" spans="1:7" x14ac:dyDescent="0.25">
      <c r="A2705" s="1">
        <v>105835</v>
      </c>
      <c r="B2705" s="1" t="s">
        <v>2511</v>
      </c>
      <c r="C2705">
        <v>1066</v>
      </c>
      <c r="D2705" s="1">
        <v>1</v>
      </c>
      <c r="E2705" s="1" t="s">
        <v>2512</v>
      </c>
      <c r="F2705" s="6">
        <v>43294</v>
      </c>
      <c r="G2705" s="5">
        <v>16000</v>
      </c>
    </row>
    <row r="2706" spans="1:7" x14ac:dyDescent="0.25">
      <c r="A2706" s="1">
        <v>105834</v>
      </c>
      <c r="B2706" s="1" t="s">
        <v>2511</v>
      </c>
      <c r="C2706">
        <v>1066</v>
      </c>
      <c r="D2706" s="1">
        <v>1</v>
      </c>
      <c r="E2706" s="1" t="s">
        <v>2512</v>
      </c>
      <c r="F2706" s="6">
        <v>43294</v>
      </c>
      <c r="G2706" s="5">
        <v>16000</v>
      </c>
    </row>
    <row r="2707" spans="1:7" x14ac:dyDescent="0.25">
      <c r="A2707" s="1">
        <v>105833</v>
      </c>
      <c r="B2707" s="1" t="s">
        <v>2511</v>
      </c>
      <c r="C2707">
        <v>1066</v>
      </c>
      <c r="D2707" s="1">
        <v>1</v>
      </c>
      <c r="E2707" s="1" t="s">
        <v>2512</v>
      </c>
      <c r="F2707" s="6">
        <v>43294</v>
      </c>
      <c r="G2707" s="5">
        <v>16000</v>
      </c>
    </row>
    <row r="2708" spans="1:7" x14ac:dyDescent="0.25">
      <c r="A2708" s="1">
        <v>105832</v>
      </c>
      <c r="B2708" s="1" t="s">
        <v>2511</v>
      </c>
      <c r="C2708">
        <v>1066</v>
      </c>
      <c r="D2708" s="1">
        <v>1</v>
      </c>
      <c r="E2708" s="1" t="s">
        <v>2512</v>
      </c>
      <c r="F2708" s="6">
        <v>43294</v>
      </c>
      <c r="G2708" s="5">
        <v>16000</v>
      </c>
    </row>
    <row r="2709" spans="1:7" x14ac:dyDescent="0.25">
      <c r="A2709" s="1">
        <v>105831</v>
      </c>
      <c r="B2709" s="1" t="s">
        <v>2511</v>
      </c>
      <c r="C2709">
        <v>1066</v>
      </c>
      <c r="D2709" s="1">
        <v>1</v>
      </c>
      <c r="E2709" s="1" t="s">
        <v>2512</v>
      </c>
      <c r="F2709" s="6">
        <v>43294</v>
      </c>
      <c r="G2709" s="5">
        <v>16000</v>
      </c>
    </row>
    <row r="2710" spans="1:7" x14ac:dyDescent="0.25">
      <c r="A2710" s="1">
        <v>105830</v>
      </c>
      <c r="B2710" s="1" t="s">
        <v>2511</v>
      </c>
      <c r="C2710">
        <v>1066</v>
      </c>
      <c r="D2710" s="1">
        <v>1</v>
      </c>
      <c r="E2710" s="1" t="s">
        <v>2512</v>
      </c>
      <c r="F2710" s="6">
        <v>43294</v>
      </c>
      <c r="G2710" s="5">
        <v>16000</v>
      </c>
    </row>
    <row r="2711" spans="1:7" x14ac:dyDescent="0.25">
      <c r="A2711" s="1">
        <v>105829</v>
      </c>
      <c r="B2711" s="1" t="s">
        <v>2511</v>
      </c>
      <c r="C2711">
        <v>1066</v>
      </c>
      <c r="D2711" s="1">
        <v>1</v>
      </c>
      <c r="E2711" s="1" t="s">
        <v>2512</v>
      </c>
      <c r="F2711" s="6">
        <v>43294</v>
      </c>
      <c r="G2711" s="5">
        <v>16000</v>
      </c>
    </row>
    <row r="2712" spans="1:7" x14ac:dyDescent="0.25">
      <c r="A2712" s="1">
        <v>105828</v>
      </c>
      <c r="B2712" s="1" t="s">
        <v>2511</v>
      </c>
      <c r="C2712">
        <v>1066</v>
      </c>
      <c r="D2712" s="1">
        <v>1</v>
      </c>
      <c r="E2712" s="1" t="s">
        <v>2512</v>
      </c>
      <c r="F2712" s="6">
        <v>43294</v>
      </c>
      <c r="G2712" s="5">
        <v>16000</v>
      </c>
    </row>
    <row r="2713" spans="1:7" x14ac:dyDescent="0.25">
      <c r="A2713" s="1">
        <v>105827</v>
      </c>
      <c r="B2713" s="1" t="s">
        <v>2511</v>
      </c>
      <c r="C2713">
        <v>1066</v>
      </c>
      <c r="D2713" s="1">
        <v>1</v>
      </c>
      <c r="E2713" s="1" t="s">
        <v>2512</v>
      </c>
      <c r="F2713" s="6">
        <v>43294</v>
      </c>
      <c r="G2713" s="5">
        <v>16000</v>
      </c>
    </row>
    <row r="2714" spans="1:7" x14ac:dyDescent="0.25">
      <c r="A2714" s="1">
        <v>105826</v>
      </c>
      <c r="B2714" s="1" t="s">
        <v>2511</v>
      </c>
      <c r="C2714">
        <v>1066</v>
      </c>
      <c r="D2714" s="1">
        <v>1</v>
      </c>
      <c r="E2714" s="1" t="s">
        <v>2512</v>
      </c>
      <c r="F2714" s="6">
        <v>43294</v>
      </c>
      <c r="G2714" s="5">
        <v>16000</v>
      </c>
    </row>
    <row r="2715" spans="1:7" x14ac:dyDescent="0.25">
      <c r="A2715" s="1">
        <v>105825</v>
      </c>
      <c r="B2715" s="1" t="s">
        <v>2511</v>
      </c>
      <c r="C2715">
        <v>1066</v>
      </c>
      <c r="D2715" s="1">
        <v>1</v>
      </c>
      <c r="E2715" s="1" t="s">
        <v>2512</v>
      </c>
      <c r="F2715" s="6">
        <v>43294</v>
      </c>
      <c r="G2715" s="5">
        <v>16000</v>
      </c>
    </row>
    <row r="2716" spans="1:7" x14ac:dyDescent="0.25">
      <c r="A2716" s="1">
        <v>105824</v>
      </c>
      <c r="B2716" s="1" t="s">
        <v>2511</v>
      </c>
      <c r="C2716">
        <v>1066</v>
      </c>
      <c r="D2716" s="1">
        <v>1</v>
      </c>
      <c r="E2716" s="1" t="s">
        <v>2512</v>
      </c>
      <c r="F2716" s="6">
        <v>43294</v>
      </c>
      <c r="G2716" s="5">
        <v>16000</v>
      </c>
    </row>
    <row r="2717" spans="1:7" x14ac:dyDescent="0.25">
      <c r="A2717" s="1">
        <v>105823</v>
      </c>
      <c r="B2717" s="1" t="s">
        <v>2511</v>
      </c>
      <c r="C2717">
        <v>1066</v>
      </c>
      <c r="D2717" s="1">
        <v>1</v>
      </c>
      <c r="E2717" s="1" t="s">
        <v>2512</v>
      </c>
      <c r="F2717" s="6">
        <v>43294</v>
      </c>
      <c r="G2717" s="5">
        <v>16000</v>
      </c>
    </row>
    <row r="2718" spans="1:7" x14ac:dyDescent="0.25">
      <c r="A2718" s="1">
        <v>105822</v>
      </c>
      <c r="B2718" s="1" t="s">
        <v>2511</v>
      </c>
      <c r="C2718">
        <v>1066</v>
      </c>
      <c r="D2718" s="1">
        <v>1</v>
      </c>
      <c r="E2718" s="1" t="s">
        <v>2512</v>
      </c>
      <c r="F2718" s="6">
        <v>43294</v>
      </c>
      <c r="G2718" s="5">
        <v>16000</v>
      </c>
    </row>
    <row r="2719" spans="1:7" x14ac:dyDescent="0.25">
      <c r="A2719" s="1">
        <v>105821</v>
      </c>
      <c r="B2719" s="1" t="s">
        <v>2511</v>
      </c>
      <c r="C2719">
        <v>1066</v>
      </c>
      <c r="D2719" s="1">
        <v>1</v>
      </c>
      <c r="E2719" s="1" t="s">
        <v>2512</v>
      </c>
      <c r="F2719" s="6">
        <v>43294</v>
      </c>
      <c r="G2719" s="5">
        <v>16000</v>
      </c>
    </row>
    <row r="2720" spans="1:7" x14ac:dyDescent="0.25">
      <c r="A2720" s="1">
        <v>105345</v>
      </c>
      <c r="B2720" s="1" t="s">
        <v>2511</v>
      </c>
      <c r="C2720">
        <v>1066</v>
      </c>
      <c r="D2720" s="1">
        <v>1</v>
      </c>
      <c r="E2720" s="1" t="s">
        <v>2512</v>
      </c>
      <c r="F2720" s="6">
        <v>43294</v>
      </c>
      <c r="G2720" s="5">
        <v>0</v>
      </c>
    </row>
    <row r="2721" spans="1:7" x14ac:dyDescent="0.25">
      <c r="A2721" s="1">
        <v>105340</v>
      </c>
      <c r="B2721" s="1" t="s">
        <v>2511</v>
      </c>
      <c r="C2721">
        <v>1066</v>
      </c>
      <c r="D2721" s="1">
        <v>0</v>
      </c>
      <c r="E2721" s="1" t="s">
        <v>2512</v>
      </c>
      <c r="F2721" s="6">
        <v>43294</v>
      </c>
      <c r="G2721" s="5">
        <v>16000</v>
      </c>
    </row>
    <row r="2722" spans="1:7" x14ac:dyDescent="0.25">
      <c r="A2722" s="1">
        <v>106062</v>
      </c>
      <c r="B2722" s="1" t="s">
        <v>1836</v>
      </c>
      <c r="C2722">
        <v>1067</v>
      </c>
      <c r="D2722" s="1">
        <v>1</v>
      </c>
      <c r="E2722" s="1" t="s">
        <v>2432</v>
      </c>
      <c r="F2722" s="6">
        <v>43375</v>
      </c>
      <c r="G2722" s="5">
        <v>0</v>
      </c>
    </row>
    <row r="2723" spans="1:7" x14ac:dyDescent="0.25">
      <c r="A2723" s="1">
        <v>108556</v>
      </c>
      <c r="B2723" s="1" t="s">
        <v>1836</v>
      </c>
      <c r="C2723">
        <v>1067</v>
      </c>
      <c r="D2723" s="1">
        <v>1</v>
      </c>
      <c r="E2723" s="1" t="s">
        <v>2423</v>
      </c>
      <c r="F2723" s="6">
        <v>43623</v>
      </c>
      <c r="G2723" s="5">
        <v>0</v>
      </c>
    </row>
    <row r="2724" spans="1:7" x14ac:dyDescent="0.25">
      <c r="A2724" s="1">
        <v>108248</v>
      </c>
      <c r="B2724" s="1" t="s">
        <v>1838</v>
      </c>
      <c r="C2724">
        <v>1068</v>
      </c>
      <c r="D2724" s="1">
        <v>1</v>
      </c>
      <c r="E2724" s="1" t="s">
        <v>2470</v>
      </c>
      <c r="F2724" s="6">
        <v>43595</v>
      </c>
      <c r="G2724" s="5">
        <v>0</v>
      </c>
    </row>
    <row r="2725" spans="1:7" x14ac:dyDescent="0.25">
      <c r="A2725" s="1">
        <v>112205</v>
      </c>
      <c r="B2725" s="1" t="s">
        <v>2425</v>
      </c>
      <c r="C2725">
        <v>1068</v>
      </c>
      <c r="D2725" s="1">
        <v>1</v>
      </c>
      <c r="E2725" s="1" t="s">
        <v>2423</v>
      </c>
      <c r="F2725" s="6">
        <v>44006</v>
      </c>
      <c r="G2725" s="5">
        <v>0</v>
      </c>
    </row>
    <row r="2726" spans="1:7" x14ac:dyDescent="0.25">
      <c r="A2726" s="1">
        <v>105544</v>
      </c>
      <c r="B2726" s="1" t="s">
        <v>1839</v>
      </c>
      <c r="C2726">
        <v>1069</v>
      </c>
      <c r="D2726" s="1">
        <v>1</v>
      </c>
      <c r="E2726" s="1" t="s">
        <v>2517</v>
      </c>
      <c r="F2726" s="6">
        <v>43315</v>
      </c>
      <c r="G2726" s="5">
        <v>0</v>
      </c>
    </row>
    <row r="2727" spans="1:7" x14ac:dyDescent="0.25">
      <c r="A2727" s="1">
        <v>105538</v>
      </c>
      <c r="B2727" s="1" t="s">
        <v>1839</v>
      </c>
      <c r="C2727">
        <v>1069</v>
      </c>
      <c r="D2727" s="1">
        <v>1</v>
      </c>
      <c r="E2727" s="1" t="s">
        <v>2517</v>
      </c>
      <c r="F2727" s="6">
        <v>43315</v>
      </c>
      <c r="G2727" s="5">
        <v>0</v>
      </c>
    </row>
    <row r="2728" spans="1:7" x14ac:dyDescent="0.25">
      <c r="A2728" s="1">
        <v>105532</v>
      </c>
      <c r="B2728" s="1" t="s">
        <v>1839</v>
      </c>
      <c r="C2728">
        <v>1069</v>
      </c>
      <c r="D2728" s="1">
        <v>1</v>
      </c>
      <c r="E2728" s="1" t="s">
        <v>2517</v>
      </c>
      <c r="F2728" s="6">
        <v>43315</v>
      </c>
      <c r="G2728" s="5">
        <v>0</v>
      </c>
    </row>
    <row r="2729" spans="1:7" x14ac:dyDescent="0.25">
      <c r="A2729" s="1">
        <v>104857</v>
      </c>
      <c r="B2729" s="1" t="s">
        <v>1842</v>
      </c>
      <c r="C2729">
        <v>1072</v>
      </c>
      <c r="D2729" s="1">
        <v>1</v>
      </c>
      <c r="E2729" s="1" t="s">
        <v>2423</v>
      </c>
      <c r="F2729" s="6">
        <v>43245</v>
      </c>
      <c r="G2729" s="5">
        <v>0</v>
      </c>
    </row>
    <row r="2730" spans="1:7" x14ac:dyDescent="0.25">
      <c r="A2730" s="1">
        <v>107121</v>
      </c>
      <c r="B2730" s="1" t="s">
        <v>1843</v>
      </c>
      <c r="C2730">
        <v>1073</v>
      </c>
      <c r="D2730" s="1">
        <v>1</v>
      </c>
      <c r="E2730" s="1" t="s">
        <v>2419</v>
      </c>
      <c r="F2730" s="6">
        <v>43496</v>
      </c>
      <c r="G2730" s="5">
        <v>96000</v>
      </c>
    </row>
    <row r="2731" spans="1:7" x14ac:dyDescent="0.25">
      <c r="A2731" s="1">
        <v>108270</v>
      </c>
      <c r="B2731" s="1" t="s">
        <v>1843</v>
      </c>
      <c r="C2731">
        <v>1073</v>
      </c>
      <c r="D2731" s="1">
        <v>1</v>
      </c>
      <c r="E2731" s="1" t="s">
        <v>2442</v>
      </c>
      <c r="F2731" s="6">
        <v>43594</v>
      </c>
      <c r="G2731" s="5">
        <v>45000</v>
      </c>
    </row>
    <row r="2732" spans="1:7" x14ac:dyDescent="0.25">
      <c r="A2732" s="1">
        <v>110756</v>
      </c>
      <c r="B2732" s="1" t="s">
        <v>1843</v>
      </c>
      <c r="C2732">
        <v>1073</v>
      </c>
      <c r="D2732" s="1">
        <v>1</v>
      </c>
      <c r="E2732" s="1" t="s">
        <v>2442</v>
      </c>
      <c r="F2732" s="6">
        <v>43868</v>
      </c>
      <c r="G2732" s="5">
        <v>45000</v>
      </c>
    </row>
    <row r="2733" spans="1:7" x14ac:dyDescent="0.25">
      <c r="A2733" s="1">
        <v>110752</v>
      </c>
      <c r="B2733" s="1" t="s">
        <v>1843</v>
      </c>
      <c r="C2733">
        <v>1073</v>
      </c>
      <c r="D2733" s="1">
        <v>1</v>
      </c>
      <c r="E2733" s="1" t="s">
        <v>2442</v>
      </c>
      <c r="F2733" s="6">
        <v>43868</v>
      </c>
      <c r="G2733" s="5">
        <v>45000</v>
      </c>
    </row>
    <row r="2734" spans="1:7" x14ac:dyDescent="0.25">
      <c r="A2734" s="1">
        <v>111026</v>
      </c>
      <c r="B2734" s="1" t="s">
        <v>1843</v>
      </c>
      <c r="C2734">
        <v>1073</v>
      </c>
      <c r="D2734" s="1">
        <v>1</v>
      </c>
      <c r="E2734" s="1" t="s">
        <v>2419</v>
      </c>
      <c r="F2734" s="6">
        <v>43889</v>
      </c>
      <c r="G2734" s="5">
        <v>20500</v>
      </c>
    </row>
    <row r="2735" spans="1:7" x14ac:dyDescent="0.25">
      <c r="A2735" s="1">
        <v>112100</v>
      </c>
      <c r="B2735" s="1" t="s">
        <v>1843</v>
      </c>
      <c r="C2735">
        <v>1073</v>
      </c>
      <c r="D2735" s="1">
        <v>1</v>
      </c>
      <c r="E2735" s="1" t="s">
        <v>2427</v>
      </c>
      <c r="F2735" s="6">
        <v>43994</v>
      </c>
      <c r="G2735" s="5">
        <v>69000</v>
      </c>
    </row>
    <row r="2736" spans="1:7" x14ac:dyDescent="0.25">
      <c r="A2736" s="1">
        <v>112097</v>
      </c>
      <c r="B2736" s="1" t="s">
        <v>1843</v>
      </c>
      <c r="C2736">
        <v>1073</v>
      </c>
      <c r="D2736" s="1">
        <v>1</v>
      </c>
      <c r="E2736" s="1" t="s">
        <v>2427</v>
      </c>
      <c r="F2736" s="6">
        <v>43994</v>
      </c>
      <c r="G2736" s="5">
        <v>69000</v>
      </c>
    </row>
    <row r="2737" spans="1:7" x14ac:dyDescent="0.25">
      <c r="A2737" s="1">
        <v>112094</v>
      </c>
      <c r="B2737" s="1" t="s">
        <v>1843</v>
      </c>
      <c r="C2737">
        <v>1073</v>
      </c>
      <c r="D2737" s="1">
        <v>1</v>
      </c>
      <c r="E2737" s="1" t="s">
        <v>2427</v>
      </c>
      <c r="F2737" s="6">
        <v>43994</v>
      </c>
      <c r="G2737" s="5">
        <v>69000</v>
      </c>
    </row>
    <row r="2738" spans="1:7" x14ac:dyDescent="0.25">
      <c r="A2738" s="1">
        <v>112091</v>
      </c>
      <c r="B2738" s="1" t="s">
        <v>1843</v>
      </c>
      <c r="C2738">
        <v>1073</v>
      </c>
      <c r="D2738" s="1">
        <v>1</v>
      </c>
      <c r="E2738" s="1" t="s">
        <v>2427</v>
      </c>
      <c r="F2738" s="6">
        <v>43994</v>
      </c>
      <c r="G2738" s="5">
        <v>69000</v>
      </c>
    </row>
    <row r="2739" spans="1:7" x14ac:dyDescent="0.25">
      <c r="A2739" s="1">
        <v>112088</v>
      </c>
      <c r="B2739" s="1" t="s">
        <v>1843</v>
      </c>
      <c r="C2739">
        <v>1073</v>
      </c>
      <c r="D2739" s="1">
        <v>1</v>
      </c>
      <c r="E2739" s="1" t="s">
        <v>2427</v>
      </c>
      <c r="F2739" s="6">
        <v>43994</v>
      </c>
      <c r="G2739" s="5">
        <v>69000</v>
      </c>
    </row>
    <row r="2740" spans="1:7" x14ac:dyDescent="0.25">
      <c r="A2740" s="1">
        <v>106422</v>
      </c>
      <c r="B2740" s="1" t="s">
        <v>1845</v>
      </c>
      <c r="C2740">
        <v>1075</v>
      </c>
      <c r="D2740" s="1">
        <v>1</v>
      </c>
      <c r="E2740" s="1" t="s">
        <v>2507</v>
      </c>
      <c r="F2740" s="6">
        <v>43413</v>
      </c>
      <c r="G2740" s="5">
        <v>0</v>
      </c>
    </row>
    <row r="2741" spans="1:7" x14ac:dyDescent="0.25">
      <c r="A2741" s="1">
        <v>106543</v>
      </c>
      <c r="B2741" s="1" t="s">
        <v>1846</v>
      </c>
      <c r="C2741">
        <v>1076</v>
      </c>
      <c r="D2741" s="1">
        <v>1</v>
      </c>
      <c r="E2741" s="1" t="s">
        <v>2446</v>
      </c>
      <c r="F2741" s="6">
        <v>43426</v>
      </c>
      <c r="G2741" s="5">
        <v>0</v>
      </c>
    </row>
    <row r="2742" spans="1:7" x14ac:dyDescent="0.25">
      <c r="A2742" s="1">
        <v>108554</v>
      </c>
      <c r="B2742" s="1" t="s">
        <v>1846</v>
      </c>
      <c r="C2742">
        <v>1076</v>
      </c>
      <c r="D2742" s="1">
        <v>1</v>
      </c>
      <c r="E2742" s="1" t="s">
        <v>2446</v>
      </c>
      <c r="F2742" s="6">
        <v>43623</v>
      </c>
      <c r="G2742" s="5">
        <v>0</v>
      </c>
    </row>
    <row r="2743" spans="1:7" x14ac:dyDescent="0.25">
      <c r="A2743" s="1">
        <v>106548</v>
      </c>
      <c r="B2743" s="1" t="s">
        <v>1847</v>
      </c>
      <c r="C2743">
        <v>1077</v>
      </c>
      <c r="D2743" s="1">
        <v>1</v>
      </c>
      <c r="E2743" s="1" t="s">
        <v>2446</v>
      </c>
      <c r="F2743" s="6">
        <v>43426</v>
      </c>
      <c r="G2743" s="5">
        <v>0</v>
      </c>
    </row>
    <row r="2744" spans="1:7" x14ac:dyDescent="0.25">
      <c r="A2744" s="1">
        <v>105750</v>
      </c>
      <c r="B2744" s="1" t="s">
        <v>2513</v>
      </c>
      <c r="C2744">
        <v>1078</v>
      </c>
      <c r="D2744" s="1">
        <v>1</v>
      </c>
      <c r="E2744" s="1" t="s">
        <v>2514</v>
      </c>
      <c r="F2744" s="6">
        <v>43346</v>
      </c>
      <c r="G2744" s="5">
        <v>0</v>
      </c>
    </row>
    <row r="2745" spans="1:7" x14ac:dyDescent="0.25">
      <c r="A2745" s="1">
        <v>106995</v>
      </c>
      <c r="B2745" s="1" t="s">
        <v>1848</v>
      </c>
      <c r="C2745">
        <v>1079</v>
      </c>
      <c r="D2745" s="1">
        <v>1</v>
      </c>
      <c r="E2745" s="1" t="s">
        <v>2497</v>
      </c>
      <c r="F2745" s="6">
        <v>43482</v>
      </c>
      <c r="G2745" s="5">
        <v>0</v>
      </c>
    </row>
    <row r="2746" spans="1:7" x14ac:dyDescent="0.25">
      <c r="A2746" s="1">
        <v>108891</v>
      </c>
      <c r="B2746" s="1" t="s">
        <v>1848</v>
      </c>
      <c r="C2746">
        <v>1079</v>
      </c>
      <c r="D2746" s="1">
        <v>1</v>
      </c>
      <c r="E2746" s="1" t="s">
        <v>2431</v>
      </c>
      <c r="F2746" s="6">
        <v>43655</v>
      </c>
      <c r="G2746" s="5">
        <v>0</v>
      </c>
    </row>
    <row r="2747" spans="1:7" x14ac:dyDescent="0.25">
      <c r="A2747" s="1">
        <v>108629</v>
      </c>
      <c r="B2747" s="1" t="s">
        <v>1848</v>
      </c>
      <c r="C2747">
        <v>1079</v>
      </c>
      <c r="D2747" s="1">
        <v>1</v>
      </c>
      <c r="E2747" s="1" t="s">
        <v>2431</v>
      </c>
      <c r="F2747" s="6">
        <v>43655</v>
      </c>
      <c r="G2747" s="5">
        <v>0</v>
      </c>
    </row>
    <row r="2748" spans="1:7" x14ac:dyDescent="0.25">
      <c r="A2748" s="1">
        <v>111906</v>
      </c>
      <c r="B2748" s="1" t="s">
        <v>1848</v>
      </c>
      <c r="C2748">
        <v>1079</v>
      </c>
      <c r="D2748" s="1">
        <v>1</v>
      </c>
      <c r="E2748" s="1" t="s">
        <v>2431</v>
      </c>
      <c r="F2748" s="6">
        <v>43956</v>
      </c>
      <c r="G2748" s="5">
        <v>0</v>
      </c>
    </row>
    <row r="2749" spans="1:7" x14ac:dyDescent="0.25">
      <c r="A2749" s="1">
        <v>111897</v>
      </c>
      <c r="B2749" s="1" t="s">
        <v>1848</v>
      </c>
      <c r="C2749">
        <v>1079</v>
      </c>
      <c r="D2749" s="1">
        <v>1</v>
      </c>
      <c r="E2749" s="1" t="s">
        <v>2431</v>
      </c>
      <c r="F2749" s="6">
        <v>43956</v>
      </c>
      <c r="G2749" s="5">
        <v>0</v>
      </c>
    </row>
    <row r="2750" spans="1:7" x14ac:dyDescent="0.25">
      <c r="A2750" s="1">
        <v>111888</v>
      </c>
      <c r="B2750" s="1" t="s">
        <v>1848</v>
      </c>
      <c r="C2750">
        <v>1079</v>
      </c>
      <c r="D2750" s="1">
        <v>1</v>
      </c>
      <c r="E2750" s="1" t="s">
        <v>2431</v>
      </c>
      <c r="F2750" s="6">
        <v>43956</v>
      </c>
      <c r="G2750" s="5">
        <v>0</v>
      </c>
    </row>
    <row r="2751" spans="1:7" x14ac:dyDescent="0.25">
      <c r="A2751" s="1">
        <v>111879</v>
      </c>
      <c r="B2751" s="1" t="s">
        <v>1848</v>
      </c>
      <c r="C2751">
        <v>1079</v>
      </c>
      <c r="D2751" s="1">
        <v>1</v>
      </c>
      <c r="E2751" s="1" t="s">
        <v>2431</v>
      </c>
      <c r="F2751" s="6">
        <v>43956</v>
      </c>
      <c r="G2751" s="5">
        <v>0</v>
      </c>
    </row>
    <row r="2752" spans="1:7" x14ac:dyDescent="0.25">
      <c r="A2752" s="1">
        <v>111870</v>
      </c>
      <c r="B2752" s="1" t="s">
        <v>1848</v>
      </c>
      <c r="C2752">
        <v>1079</v>
      </c>
      <c r="D2752" s="1">
        <v>1</v>
      </c>
      <c r="E2752" s="1" t="s">
        <v>2431</v>
      </c>
      <c r="F2752" s="6">
        <v>43956</v>
      </c>
      <c r="G2752" s="5">
        <v>0</v>
      </c>
    </row>
    <row r="2753" spans="1:7" x14ac:dyDescent="0.25">
      <c r="A2753" s="1">
        <v>111861</v>
      </c>
      <c r="B2753" s="1" t="s">
        <v>1848</v>
      </c>
      <c r="C2753">
        <v>1079</v>
      </c>
      <c r="D2753" s="1">
        <v>1</v>
      </c>
      <c r="E2753" s="1" t="s">
        <v>2431</v>
      </c>
      <c r="F2753" s="6">
        <v>43956</v>
      </c>
      <c r="G2753" s="5">
        <v>0</v>
      </c>
    </row>
    <row r="2754" spans="1:7" x14ac:dyDescent="0.25">
      <c r="A2754" s="1">
        <v>111949</v>
      </c>
      <c r="B2754" s="1" t="s">
        <v>1848</v>
      </c>
      <c r="C2754">
        <v>1079</v>
      </c>
      <c r="D2754" s="1">
        <v>1</v>
      </c>
      <c r="E2754" s="1" t="s">
        <v>2431</v>
      </c>
      <c r="F2754" s="6">
        <v>43973</v>
      </c>
      <c r="G2754" s="5">
        <v>0</v>
      </c>
    </row>
    <row r="2755" spans="1:7" x14ac:dyDescent="0.25">
      <c r="A2755" s="1">
        <v>111100</v>
      </c>
      <c r="B2755" s="1" t="s">
        <v>1849</v>
      </c>
      <c r="C2755">
        <v>1081</v>
      </c>
      <c r="D2755" s="1">
        <v>1</v>
      </c>
      <c r="E2755" s="1" t="s">
        <v>2440</v>
      </c>
      <c r="F2755" s="6">
        <v>43892</v>
      </c>
      <c r="G2755" s="5">
        <v>0</v>
      </c>
    </row>
    <row r="2756" spans="1:7" x14ac:dyDescent="0.25">
      <c r="A2756" s="1">
        <v>107587</v>
      </c>
      <c r="B2756" s="1" t="s">
        <v>1851</v>
      </c>
      <c r="C2756">
        <v>1082</v>
      </c>
      <c r="D2756" s="1">
        <v>1</v>
      </c>
      <c r="E2756" s="1" t="s">
        <v>2423</v>
      </c>
      <c r="F2756" s="6">
        <v>43531</v>
      </c>
      <c r="G2756" s="5">
        <v>0</v>
      </c>
    </row>
    <row r="2757" spans="1:7" x14ac:dyDescent="0.25">
      <c r="A2757" s="1">
        <v>107586</v>
      </c>
      <c r="B2757" s="1" t="s">
        <v>1851</v>
      </c>
      <c r="C2757">
        <v>1082</v>
      </c>
      <c r="D2757" s="1">
        <v>1</v>
      </c>
      <c r="E2757" s="1" t="s">
        <v>2470</v>
      </c>
      <c r="F2757" s="6">
        <v>43531</v>
      </c>
      <c r="G2757" s="5">
        <v>0</v>
      </c>
    </row>
    <row r="2758" spans="1:7" x14ac:dyDescent="0.25">
      <c r="A2758" s="1">
        <v>108062</v>
      </c>
      <c r="B2758" s="1" t="s">
        <v>1852</v>
      </c>
      <c r="C2758">
        <v>1084</v>
      </c>
      <c r="D2758" s="1">
        <v>1</v>
      </c>
      <c r="E2758" s="1" t="s">
        <v>2479</v>
      </c>
      <c r="F2758" s="6">
        <v>43579</v>
      </c>
      <c r="G2758" s="5">
        <v>0</v>
      </c>
    </row>
    <row r="2759" spans="1:7" x14ac:dyDescent="0.25">
      <c r="A2759" s="1">
        <v>108443</v>
      </c>
      <c r="B2759" s="1" t="s">
        <v>1854</v>
      </c>
      <c r="C2759">
        <v>1089</v>
      </c>
      <c r="D2759" s="1">
        <v>1</v>
      </c>
      <c r="E2759" s="1" t="s">
        <v>2423</v>
      </c>
      <c r="F2759" s="6">
        <v>43651</v>
      </c>
      <c r="G2759" s="5">
        <v>0</v>
      </c>
    </row>
    <row r="2760" spans="1:7" x14ac:dyDescent="0.25">
      <c r="A2760" s="1">
        <v>106708</v>
      </c>
      <c r="B2760" s="1" t="s">
        <v>1855</v>
      </c>
      <c r="C2760">
        <v>1090</v>
      </c>
      <c r="D2760" s="1">
        <v>1</v>
      </c>
      <c r="E2760" s="1" t="s">
        <v>2470</v>
      </c>
      <c r="F2760" s="6">
        <v>43445</v>
      </c>
      <c r="G2760" s="5">
        <v>0</v>
      </c>
    </row>
    <row r="2761" spans="1:7" x14ac:dyDescent="0.25">
      <c r="A2761" s="1">
        <v>110499</v>
      </c>
      <c r="B2761" s="1" t="s">
        <v>1855</v>
      </c>
      <c r="C2761">
        <v>1090</v>
      </c>
      <c r="D2761" s="1">
        <v>1</v>
      </c>
      <c r="E2761" s="1" t="s">
        <v>2430</v>
      </c>
      <c r="F2761" s="6">
        <v>43847</v>
      </c>
      <c r="G2761" s="5">
        <v>24000</v>
      </c>
    </row>
    <row r="2762" spans="1:7" x14ac:dyDescent="0.25">
      <c r="A2762" s="1">
        <v>106957</v>
      </c>
      <c r="B2762" s="1" t="s">
        <v>2498</v>
      </c>
      <c r="C2762">
        <v>1091</v>
      </c>
      <c r="D2762" s="1">
        <v>1</v>
      </c>
      <c r="E2762" s="1" t="s">
        <v>2470</v>
      </c>
      <c r="F2762" s="6">
        <v>43481</v>
      </c>
      <c r="G2762" s="5">
        <v>0</v>
      </c>
    </row>
    <row r="2763" spans="1:7" x14ac:dyDescent="0.25">
      <c r="A2763" s="1">
        <v>107336</v>
      </c>
      <c r="B2763" s="1" t="s">
        <v>1859</v>
      </c>
      <c r="C2763">
        <v>1093</v>
      </c>
      <c r="D2763" s="1">
        <v>1</v>
      </c>
      <c r="E2763" s="1" t="s">
        <v>2492</v>
      </c>
      <c r="F2763" s="6">
        <v>43504</v>
      </c>
      <c r="G2763" s="5">
        <v>0</v>
      </c>
    </row>
    <row r="2764" spans="1:7" x14ac:dyDescent="0.25">
      <c r="A2764" s="1">
        <v>107329</v>
      </c>
      <c r="B2764" s="1" t="s">
        <v>1859</v>
      </c>
      <c r="C2764">
        <v>1093</v>
      </c>
      <c r="D2764" s="1">
        <v>1</v>
      </c>
      <c r="E2764" s="1" t="s">
        <v>2492</v>
      </c>
      <c r="F2764" s="6">
        <v>43504</v>
      </c>
      <c r="G2764" s="5">
        <v>0</v>
      </c>
    </row>
    <row r="2765" spans="1:7" x14ac:dyDescent="0.25">
      <c r="A2765" s="1">
        <v>107322</v>
      </c>
      <c r="B2765" s="1" t="s">
        <v>1859</v>
      </c>
      <c r="C2765">
        <v>1093</v>
      </c>
      <c r="D2765" s="1">
        <v>1</v>
      </c>
      <c r="E2765" s="1" t="s">
        <v>2492</v>
      </c>
      <c r="F2765" s="6">
        <v>43504</v>
      </c>
      <c r="G2765" s="5">
        <v>0</v>
      </c>
    </row>
    <row r="2766" spans="1:7" x14ac:dyDescent="0.25">
      <c r="A2766" s="1">
        <v>107315</v>
      </c>
      <c r="B2766" s="1" t="s">
        <v>1859</v>
      </c>
      <c r="C2766">
        <v>1093</v>
      </c>
      <c r="D2766" s="1">
        <v>1</v>
      </c>
      <c r="E2766" s="1" t="s">
        <v>2492</v>
      </c>
      <c r="F2766" s="6">
        <v>43504</v>
      </c>
      <c r="G2766" s="5">
        <v>0</v>
      </c>
    </row>
    <row r="2767" spans="1:7" x14ac:dyDescent="0.25">
      <c r="A2767" s="1">
        <v>107308</v>
      </c>
      <c r="B2767" s="1" t="s">
        <v>1859</v>
      </c>
      <c r="C2767">
        <v>1093</v>
      </c>
      <c r="D2767" s="1">
        <v>1</v>
      </c>
      <c r="E2767" s="1" t="s">
        <v>2492</v>
      </c>
      <c r="F2767" s="6">
        <v>43504</v>
      </c>
      <c r="G2767" s="5">
        <v>0</v>
      </c>
    </row>
    <row r="2768" spans="1:7" x14ac:dyDescent="0.25">
      <c r="A2768" s="1">
        <v>109547</v>
      </c>
      <c r="B2768" s="1" t="s">
        <v>1860</v>
      </c>
      <c r="C2768">
        <v>1095</v>
      </c>
      <c r="D2768" s="1">
        <v>1</v>
      </c>
      <c r="E2768" s="1" t="s">
        <v>2458</v>
      </c>
      <c r="F2768" s="6">
        <v>43732</v>
      </c>
      <c r="G2768" s="5">
        <v>0</v>
      </c>
    </row>
    <row r="2769" spans="1:7" x14ac:dyDescent="0.25">
      <c r="A2769" s="1">
        <v>110315</v>
      </c>
      <c r="B2769" s="1" t="s">
        <v>1862</v>
      </c>
      <c r="C2769">
        <v>1099</v>
      </c>
      <c r="D2769" s="1">
        <v>1</v>
      </c>
      <c r="E2769" s="1" t="s">
        <v>2451</v>
      </c>
      <c r="F2769" s="6">
        <v>43817</v>
      </c>
      <c r="G2769" s="5">
        <v>0</v>
      </c>
    </row>
    <row r="2770" spans="1:7" x14ac:dyDescent="0.25">
      <c r="A2770" s="1">
        <v>110629</v>
      </c>
      <c r="B2770" s="1" t="s">
        <v>1863</v>
      </c>
      <c r="C2770">
        <v>1100</v>
      </c>
      <c r="D2770" s="1">
        <v>1</v>
      </c>
      <c r="E2770" s="1" t="s">
        <v>2423</v>
      </c>
      <c r="F2770" s="6">
        <v>43857</v>
      </c>
      <c r="G2770" s="5">
        <v>0</v>
      </c>
    </row>
    <row r="2771" spans="1:7" x14ac:dyDescent="0.25">
      <c r="A2771" s="1">
        <v>111007</v>
      </c>
      <c r="B2771" s="1" t="s">
        <v>1866</v>
      </c>
      <c r="C2771">
        <v>1103</v>
      </c>
      <c r="D2771" s="1">
        <v>1</v>
      </c>
      <c r="E2771" s="1" t="s">
        <v>2430</v>
      </c>
      <c r="F2771" s="6">
        <v>43888</v>
      </c>
      <c r="G2771" s="5">
        <v>0</v>
      </c>
    </row>
    <row r="2772" spans="1:7" x14ac:dyDescent="0.25">
      <c r="A2772" s="1">
        <v>111654</v>
      </c>
      <c r="B2772" s="1" t="s">
        <v>1866</v>
      </c>
      <c r="C2772">
        <v>1103</v>
      </c>
      <c r="D2772" s="1">
        <v>1</v>
      </c>
      <c r="E2772" s="1" t="s">
        <v>2423</v>
      </c>
      <c r="F2772" s="6">
        <v>43945</v>
      </c>
      <c r="G2772" s="5">
        <v>0</v>
      </c>
    </row>
    <row r="2773" spans="1:7" x14ac:dyDescent="0.25">
      <c r="A2773" s="1">
        <v>111649</v>
      </c>
      <c r="B2773" s="1" t="s">
        <v>1867</v>
      </c>
      <c r="C2773">
        <v>1104</v>
      </c>
      <c r="D2773" s="1">
        <v>1</v>
      </c>
      <c r="E2773" s="1" t="s">
        <v>2423</v>
      </c>
      <c r="F2773" s="6">
        <v>43945</v>
      </c>
      <c r="G2773" s="5">
        <v>0</v>
      </c>
    </row>
    <row r="2774" spans="1:7" x14ac:dyDescent="0.25">
      <c r="A2774" s="1">
        <v>111657</v>
      </c>
      <c r="B2774" s="1" t="s">
        <v>1868</v>
      </c>
      <c r="C2774">
        <v>1105</v>
      </c>
      <c r="D2774" s="1">
        <v>1</v>
      </c>
      <c r="E2774" s="1" t="s">
        <v>2433</v>
      </c>
      <c r="F2774" s="6">
        <v>43945</v>
      </c>
      <c r="G2774" s="5">
        <v>0</v>
      </c>
    </row>
    <row r="2775" spans="1:7" x14ac:dyDescent="0.25">
      <c r="A2775" s="1">
        <v>111643</v>
      </c>
      <c r="B2775" s="1" t="s">
        <v>1869</v>
      </c>
      <c r="C2775">
        <v>1106</v>
      </c>
      <c r="D2775" s="1">
        <v>1</v>
      </c>
      <c r="E2775" s="1" t="s">
        <v>2434</v>
      </c>
      <c r="F2775" s="6">
        <v>43944</v>
      </c>
      <c r="G2775" s="5">
        <v>27500</v>
      </c>
    </row>
    <row r="2776" spans="1:7" x14ac:dyDescent="0.25">
      <c r="A2776" s="1">
        <v>111740</v>
      </c>
      <c r="B2776" s="1" t="s">
        <v>1864</v>
      </c>
      <c r="C2776">
        <v>1107</v>
      </c>
      <c r="D2776" s="1">
        <v>1</v>
      </c>
      <c r="E2776" s="1" t="s">
        <v>2432</v>
      </c>
      <c r="F2776" s="6">
        <v>43955</v>
      </c>
      <c r="G2776" s="5">
        <v>0</v>
      </c>
    </row>
    <row r="2777" spans="1:7" x14ac:dyDescent="0.25">
      <c r="A2777" s="1">
        <v>112125</v>
      </c>
      <c r="B2777" s="1" t="s">
        <v>1872</v>
      </c>
      <c r="C2777">
        <v>1109</v>
      </c>
      <c r="D2777" s="1">
        <v>1</v>
      </c>
      <c r="E2777" s="1" t="s">
        <v>2426</v>
      </c>
      <c r="F2777" s="6">
        <v>43997</v>
      </c>
      <c r="G2777" s="5">
        <v>0</v>
      </c>
    </row>
    <row r="2778" spans="1:7" x14ac:dyDescent="0.25">
      <c r="A2778" s="1">
        <v>112121</v>
      </c>
      <c r="B2778" s="1" t="s">
        <v>1872</v>
      </c>
      <c r="C2778">
        <v>1109</v>
      </c>
      <c r="D2778" s="1">
        <v>1</v>
      </c>
      <c r="E2778" s="1" t="s">
        <v>2426</v>
      </c>
      <c r="F2778" s="6">
        <v>43997</v>
      </c>
      <c r="G2778" s="5">
        <v>0</v>
      </c>
    </row>
    <row r="2779" spans="1:7" x14ac:dyDescent="0.25">
      <c r="A2779" s="1">
        <v>112311</v>
      </c>
      <c r="B2779" s="1" t="s">
        <v>1871</v>
      </c>
      <c r="C2779">
        <v>1110</v>
      </c>
      <c r="D2779" s="1">
        <v>3</v>
      </c>
      <c r="E2779" s="1" t="s">
        <v>2423</v>
      </c>
      <c r="F2779" s="6">
        <v>44019</v>
      </c>
      <c r="G2779" s="5">
        <v>0</v>
      </c>
    </row>
    <row r="2780" spans="1:7" x14ac:dyDescent="0.25">
      <c r="A2780" s="1">
        <v>52795</v>
      </c>
      <c r="B2780" s="1" t="s">
        <v>3088</v>
      </c>
      <c r="C2780" t="s">
        <v>3719</v>
      </c>
      <c r="D2780" s="1">
        <v>1</v>
      </c>
      <c r="E2780" s="1" t="s">
        <v>2889</v>
      </c>
      <c r="F2780" s="6">
        <v>38384</v>
      </c>
      <c r="G2780" s="5">
        <v>0</v>
      </c>
    </row>
    <row r="2781" spans="1:7" x14ac:dyDescent="0.25">
      <c r="A2781" s="1">
        <v>50206</v>
      </c>
      <c r="B2781" s="1" t="s">
        <v>3121</v>
      </c>
      <c r="C2781" t="s">
        <v>3718</v>
      </c>
      <c r="D2781" s="1">
        <v>1</v>
      </c>
      <c r="E2781" s="1" t="s">
        <v>3122</v>
      </c>
      <c r="F2781" s="6">
        <v>38156</v>
      </c>
      <c r="G2781" s="5">
        <v>0</v>
      </c>
    </row>
    <row r="2782" spans="1:7" x14ac:dyDescent="0.25">
      <c r="A2782" s="1">
        <v>50200</v>
      </c>
      <c r="B2782" s="1" t="s">
        <v>3121</v>
      </c>
      <c r="C2782" t="s">
        <v>3718</v>
      </c>
      <c r="D2782" s="1">
        <v>1</v>
      </c>
      <c r="E2782" s="1" t="s">
        <v>3122</v>
      </c>
      <c r="F2782" s="6">
        <v>38156</v>
      </c>
      <c r="G2782" s="5">
        <v>0</v>
      </c>
    </row>
    <row r="2783" spans="1:7" x14ac:dyDescent="0.25">
      <c r="A2783" s="1">
        <v>50194</v>
      </c>
      <c r="B2783" s="1" t="s">
        <v>3121</v>
      </c>
      <c r="C2783" t="s">
        <v>3718</v>
      </c>
      <c r="D2783" s="1">
        <v>1</v>
      </c>
      <c r="E2783" s="1" t="s">
        <v>3122</v>
      </c>
      <c r="F2783" s="6">
        <v>38156</v>
      </c>
      <c r="G2783" s="5">
        <v>0</v>
      </c>
    </row>
    <row r="2784" spans="1:7" x14ac:dyDescent="0.25">
      <c r="A2784" s="1">
        <v>58894</v>
      </c>
      <c r="B2784" s="1" t="s">
        <v>3021</v>
      </c>
      <c r="C2784" t="s">
        <v>3718</v>
      </c>
      <c r="D2784" s="1">
        <v>1</v>
      </c>
      <c r="E2784" s="1" t="s">
        <v>3022</v>
      </c>
      <c r="F2784" s="6">
        <v>38908</v>
      </c>
      <c r="G2784" s="5">
        <v>0</v>
      </c>
    </row>
    <row r="2785" spans="1:7" x14ac:dyDescent="0.25">
      <c r="A2785" s="1">
        <v>36407</v>
      </c>
      <c r="B2785" s="1" t="s">
        <v>3382</v>
      </c>
      <c r="C2785" t="s">
        <v>3720</v>
      </c>
      <c r="D2785" s="1">
        <v>1</v>
      </c>
      <c r="E2785" s="1" t="s">
        <v>3161</v>
      </c>
      <c r="F2785" s="6">
        <v>36819</v>
      </c>
      <c r="G2785" s="5">
        <v>17128.28</v>
      </c>
    </row>
    <row r="2786" spans="1:7" x14ac:dyDescent="0.25">
      <c r="A2786" s="1">
        <v>43568</v>
      </c>
      <c r="B2786" s="1" t="s">
        <v>2880</v>
      </c>
      <c r="C2786" t="s">
        <v>3717</v>
      </c>
      <c r="D2786" s="1">
        <v>2</v>
      </c>
      <c r="E2786" s="1" t="s">
        <v>3157</v>
      </c>
      <c r="F2786" s="6">
        <v>37512</v>
      </c>
      <c r="G2786" s="5">
        <v>0</v>
      </c>
    </row>
    <row r="2787" spans="1:7" x14ac:dyDescent="0.25">
      <c r="A2787" s="1">
        <v>43307</v>
      </c>
      <c r="B2787" s="1" t="s">
        <v>2880</v>
      </c>
      <c r="C2787" t="s">
        <v>3717</v>
      </c>
      <c r="D2787" s="1">
        <v>2</v>
      </c>
      <c r="E2787" s="1" t="s">
        <v>3157</v>
      </c>
      <c r="F2787" s="6">
        <v>37512</v>
      </c>
      <c r="G2787" s="5">
        <v>24500</v>
      </c>
    </row>
    <row r="2788" spans="1:7" x14ac:dyDescent="0.25">
      <c r="A2788" s="1">
        <v>46260</v>
      </c>
      <c r="B2788" s="1" t="s">
        <v>2880</v>
      </c>
      <c r="C2788" t="s">
        <v>3717</v>
      </c>
      <c r="D2788" s="1">
        <v>2</v>
      </c>
      <c r="E2788" s="1" t="s">
        <v>3157</v>
      </c>
      <c r="F2788" s="6">
        <v>37790</v>
      </c>
      <c r="G2788" s="5">
        <v>24500</v>
      </c>
    </row>
    <row r="2789" spans="1:7" x14ac:dyDescent="0.25">
      <c r="A2789" s="1">
        <v>34198</v>
      </c>
      <c r="B2789" s="1" t="s">
        <v>3498</v>
      </c>
      <c r="C2789" t="s">
        <v>3721</v>
      </c>
      <c r="D2789" s="1">
        <v>1</v>
      </c>
      <c r="E2789" s="1" t="s">
        <v>2423</v>
      </c>
      <c r="F2789" s="6">
        <v>36641</v>
      </c>
      <c r="G2789" s="5">
        <v>0</v>
      </c>
    </row>
    <row r="2790" spans="1:7" x14ac:dyDescent="0.25">
      <c r="A2790" s="1">
        <v>112411</v>
      </c>
      <c r="B2790" s="1" t="s">
        <v>2422</v>
      </c>
      <c r="C2790" t="s">
        <v>3716</v>
      </c>
      <c r="D2790" s="1">
        <v>1</v>
      </c>
      <c r="E2790" s="1" t="s">
        <v>2423</v>
      </c>
      <c r="F2790" s="6">
        <v>44027</v>
      </c>
      <c r="G2790" s="5">
        <v>0</v>
      </c>
    </row>
    <row r="2791" spans="1:7" x14ac:dyDescent="0.25">
      <c r="A2791" s="1">
        <v>33929</v>
      </c>
      <c r="B2791" s="1" t="s">
        <v>3504</v>
      </c>
      <c r="D2791" s="1">
        <v>1</v>
      </c>
      <c r="E2791" s="1" t="s">
        <v>3213</v>
      </c>
      <c r="F2791" s="6">
        <v>36619</v>
      </c>
      <c r="G2791" s="5">
        <v>16361.34</v>
      </c>
    </row>
    <row r="2792" spans="1:7" x14ac:dyDescent="0.25">
      <c r="A2792" s="1">
        <v>37446</v>
      </c>
      <c r="B2792" s="1" t="s">
        <v>3338</v>
      </c>
      <c r="D2792" s="1">
        <v>10</v>
      </c>
      <c r="E2792" s="1" t="s">
        <v>3339</v>
      </c>
      <c r="F2792" s="6">
        <v>36647</v>
      </c>
      <c r="G2792" s="5">
        <v>9203.25</v>
      </c>
    </row>
    <row r="2793" spans="1:7" x14ac:dyDescent="0.25">
      <c r="A2793" s="1">
        <v>37445</v>
      </c>
      <c r="B2793" s="1" t="s">
        <v>3340</v>
      </c>
      <c r="D2793" s="1">
        <v>10</v>
      </c>
      <c r="E2793" s="1" t="s">
        <v>3339</v>
      </c>
      <c r="F2793" s="6">
        <v>36647</v>
      </c>
      <c r="G2793" s="5">
        <v>9203.25</v>
      </c>
    </row>
    <row r="2794" spans="1:7" x14ac:dyDescent="0.25">
      <c r="A2794" s="1">
        <v>37386</v>
      </c>
      <c r="B2794" s="1" t="s">
        <v>3345</v>
      </c>
      <c r="D2794" s="1">
        <v>3</v>
      </c>
      <c r="E2794" s="1" t="s">
        <v>3339</v>
      </c>
      <c r="F2794" s="6">
        <v>36647</v>
      </c>
      <c r="G2794" s="5">
        <v>9203.25</v>
      </c>
    </row>
    <row r="2795" spans="1:7" x14ac:dyDescent="0.25">
      <c r="A2795" s="1">
        <v>34100</v>
      </c>
      <c r="B2795" s="1" t="s">
        <v>3345</v>
      </c>
      <c r="D2795" s="1">
        <v>12</v>
      </c>
      <c r="E2795" s="1" t="s">
        <v>3339</v>
      </c>
      <c r="F2795" s="6">
        <v>36647</v>
      </c>
      <c r="G2795" s="5">
        <v>9203.25</v>
      </c>
    </row>
    <row r="2796" spans="1:7" x14ac:dyDescent="0.25">
      <c r="A2796" s="1">
        <v>38195</v>
      </c>
      <c r="B2796" s="1" t="s">
        <v>3310</v>
      </c>
      <c r="D2796" s="1">
        <v>1</v>
      </c>
      <c r="E2796" s="1" t="s">
        <v>2716</v>
      </c>
      <c r="F2796" s="6">
        <v>36935</v>
      </c>
      <c r="G2796" s="5">
        <v>68001.820000000007</v>
      </c>
    </row>
    <row r="2797" spans="1:7" x14ac:dyDescent="0.25">
      <c r="A2797" s="1">
        <v>40394</v>
      </c>
      <c r="B2797" s="1" t="s">
        <v>3240</v>
      </c>
      <c r="D2797" s="1">
        <v>1</v>
      </c>
      <c r="E2797" s="1" t="s">
        <v>3241</v>
      </c>
      <c r="F2797" s="6">
        <v>37223</v>
      </c>
      <c r="G2797" s="5">
        <v>70149.25</v>
      </c>
    </row>
    <row r="2798" spans="1:7" x14ac:dyDescent="0.25">
      <c r="A2798" s="1">
        <v>40501</v>
      </c>
      <c r="B2798" s="1" t="s">
        <v>3238</v>
      </c>
      <c r="D2798" s="1">
        <v>1</v>
      </c>
      <c r="E2798" s="1" t="s">
        <v>3223</v>
      </c>
      <c r="F2798" s="6">
        <v>37232</v>
      </c>
      <c r="G2798" s="5">
        <v>12782.3</v>
      </c>
    </row>
    <row r="2799" spans="1:7" x14ac:dyDescent="0.25">
      <c r="A2799" s="1">
        <v>40500</v>
      </c>
      <c r="B2799" s="1" t="s">
        <v>3239</v>
      </c>
      <c r="D2799" s="1">
        <v>1</v>
      </c>
      <c r="E2799" s="1" t="s">
        <v>3223</v>
      </c>
      <c r="F2799" s="6">
        <v>37232</v>
      </c>
      <c r="G2799" s="5">
        <v>12782.3</v>
      </c>
    </row>
    <row r="2800" spans="1:7" x14ac:dyDescent="0.25">
      <c r="A2800" s="1">
        <v>40655</v>
      </c>
      <c r="B2800" s="1" t="s">
        <v>3235</v>
      </c>
      <c r="D2800" s="1">
        <v>2</v>
      </c>
      <c r="E2800" s="1" t="s">
        <v>3236</v>
      </c>
      <c r="F2800" s="6">
        <v>37245</v>
      </c>
      <c r="G2800" s="5">
        <v>4238.6099999999997</v>
      </c>
    </row>
    <row r="2801" spans="1:7" x14ac:dyDescent="0.25">
      <c r="A2801" s="1">
        <v>58079</v>
      </c>
      <c r="B2801" s="1" t="s">
        <v>3030</v>
      </c>
      <c r="D2801" s="1">
        <v>3</v>
      </c>
      <c r="E2801" s="1" t="s">
        <v>2918</v>
      </c>
      <c r="F2801" s="6">
        <v>38835</v>
      </c>
      <c r="G2801" s="5">
        <v>0</v>
      </c>
    </row>
    <row r="2802" spans="1:7" x14ac:dyDescent="0.25">
      <c r="A2802" s="1">
        <v>84098</v>
      </c>
      <c r="B2802" s="1" t="s">
        <v>2741</v>
      </c>
      <c r="D2802" s="1">
        <v>1</v>
      </c>
      <c r="E2802" s="1" t="s">
        <v>2638</v>
      </c>
      <c r="F2802" s="6">
        <v>41201</v>
      </c>
      <c r="G2802" s="5">
        <v>57350</v>
      </c>
    </row>
    <row r="2803" spans="1:7" x14ac:dyDescent="0.25">
      <c r="A2803" s="1">
        <v>84101</v>
      </c>
      <c r="B2803" s="1" t="s">
        <v>2739</v>
      </c>
      <c r="D2803" s="1">
        <v>1</v>
      </c>
      <c r="E2803" s="1" t="s">
        <v>2638</v>
      </c>
      <c r="F2803" s="6">
        <v>41205</v>
      </c>
      <c r="G2803" s="5">
        <v>2000</v>
      </c>
    </row>
  </sheetData>
  <autoFilter ref="A1:G2803" xr:uid="{16C1FEE7-66FA-4F34-A4E4-7247811D2AEF}">
    <sortState xmlns:xlrd2="http://schemas.microsoft.com/office/spreadsheetml/2017/richdata2" ref="A2:G2803">
      <sortCondition ref="C1:C2803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Motorspindeln</vt:lpstr>
      <vt:lpstr>Verkaufte Spindeln</vt:lpstr>
      <vt:lpstr>Datenbank</vt:lpstr>
      <vt:lpstr>Datum1</vt:lpstr>
      <vt:lpstr>Datum2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Molina</cp:lastModifiedBy>
  <dcterms:created xsi:type="dcterms:W3CDTF">2021-02-08T13:53:55Z</dcterms:created>
  <dcterms:modified xsi:type="dcterms:W3CDTF">2021-06-30T09:22:31Z</dcterms:modified>
</cp:coreProperties>
</file>