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9390" windowHeight="3765" tabRatio="555"/>
  </bookViews>
  <sheets>
    <sheet name="OKT 16" sheetId="33" r:id="rId1"/>
  </sheets>
  <definedNames>
    <definedName name="_Order1" hidden="1">255</definedName>
    <definedName name="_Order2" hidden="1">255</definedName>
    <definedName name="inout">#REF!</definedName>
    <definedName name="inout2">#REF!</definedName>
    <definedName name="OUTIN">#REF!</definedName>
    <definedName name="rdsf">#REF!</definedName>
    <definedName name="rf">#REF!</definedName>
  </definedNames>
  <calcPr calcId="124519"/>
</workbook>
</file>

<file path=xl/calcChain.xml><?xml version="1.0" encoding="utf-8"?>
<calcChain xmlns="http://schemas.openxmlformats.org/spreadsheetml/2006/main">
  <c r="H49" i="33"/>
  <c r="J49" s="1"/>
  <c r="H69" l="1"/>
  <c r="J69" s="1"/>
  <c r="H70"/>
  <c r="J70" s="1"/>
  <c r="H71"/>
  <c r="J71" s="1"/>
  <c r="H72"/>
  <c r="J72" s="1"/>
  <c r="H44"/>
  <c r="J44" s="1"/>
  <c r="H45"/>
  <c r="J45" s="1"/>
  <c r="H46"/>
  <c r="J46" s="1"/>
  <c r="H41" l="1"/>
  <c r="J41" s="1"/>
  <c r="H16" l="1"/>
  <c r="J16" s="1"/>
  <c r="H48" l="1"/>
  <c r="J48" s="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7"/>
  <c r="J37" s="1"/>
  <c r="H38"/>
  <c r="J38" s="1"/>
  <c r="H39"/>
  <c r="J39" s="1"/>
  <c r="H43"/>
  <c r="J43" s="1"/>
  <c r="H96"/>
  <c r="J96" s="1"/>
  <c r="H89"/>
  <c r="J89" s="1"/>
  <c r="H88"/>
  <c r="J88" s="1"/>
  <c r="H62" l="1"/>
  <c r="H9"/>
  <c r="H108" l="1"/>
  <c r="J108" s="1"/>
  <c r="H66" l="1"/>
  <c r="H61"/>
  <c r="H60"/>
  <c r="H59"/>
  <c r="H58"/>
  <c r="H57"/>
  <c r="H56"/>
  <c r="H51"/>
  <c r="H21"/>
  <c r="H80"/>
  <c r="H91"/>
  <c r="H65" l="1"/>
  <c r="J65" s="1"/>
  <c r="H98"/>
  <c r="J98" s="1"/>
  <c r="H68"/>
  <c r="J68" s="1"/>
  <c r="H82"/>
  <c r="J82" s="1"/>
  <c r="H83"/>
  <c r="H100"/>
  <c r="J100" s="1"/>
  <c r="J83"/>
  <c r="J66"/>
  <c r="H67"/>
  <c r="J67" s="1"/>
  <c r="H15" l="1"/>
  <c r="J15" s="1"/>
  <c r="J60" l="1"/>
  <c r="J58"/>
  <c r="J59"/>
  <c r="J61"/>
  <c r="J21"/>
  <c r="H94" l="1"/>
  <c r="J94" s="1"/>
  <c r="J91"/>
  <c r="H107" l="1"/>
  <c r="J107" s="1"/>
  <c r="H64"/>
  <c r="J64" s="1"/>
  <c r="H63"/>
  <c r="J63" s="1"/>
  <c r="H99"/>
  <c r="J99" s="1"/>
  <c r="J62"/>
  <c r="J57"/>
  <c r="J56"/>
  <c r="H55"/>
  <c r="J55" s="1"/>
  <c r="H54"/>
  <c r="J54" s="1"/>
  <c r="H53"/>
  <c r="J53" s="1"/>
  <c r="H52"/>
  <c r="J52" s="1"/>
  <c r="J51"/>
  <c r="H97"/>
  <c r="J97" s="1"/>
  <c r="H81"/>
  <c r="J81" s="1"/>
  <c r="J80"/>
  <c r="J9"/>
  <c r="J111" l="1"/>
  <c r="J203" s="1"/>
</calcChain>
</file>

<file path=xl/sharedStrings.xml><?xml version="1.0" encoding="utf-8"?>
<sst xmlns="http://schemas.openxmlformats.org/spreadsheetml/2006/main" count="655" uniqueCount="173">
  <si>
    <t>Num</t>
  </si>
  <si>
    <t>Part Name</t>
  </si>
  <si>
    <t>Order</t>
  </si>
  <si>
    <t>Unit</t>
  </si>
  <si>
    <t>Remark / Machine</t>
  </si>
  <si>
    <t>Order To</t>
  </si>
  <si>
    <t>Note / Request by</t>
  </si>
  <si>
    <t>1. REGULAR ORDER</t>
  </si>
  <si>
    <t>Prepared by</t>
  </si>
  <si>
    <t>Requested by</t>
  </si>
  <si>
    <t>Agreed by</t>
  </si>
  <si>
    <t>revise 0</t>
  </si>
  <si>
    <t>Maker</t>
  </si>
  <si>
    <t>Code</t>
  </si>
  <si>
    <t>Price / pc</t>
  </si>
  <si>
    <t>Prihartanto</t>
  </si>
  <si>
    <t>1.1. Improvement</t>
  </si>
  <si>
    <t>1.2. Routine</t>
  </si>
  <si>
    <t>Qty</t>
  </si>
  <si>
    <t>N. SUZUKI</t>
  </si>
  <si>
    <t>1st  Suplier</t>
  </si>
  <si>
    <t>2nd Suplier</t>
  </si>
  <si>
    <t>Rp</t>
  </si>
  <si>
    <t>TOTO ARI SRIYADI</t>
  </si>
  <si>
    <t>STANDART PART</t>
  </si>
  <si>
    <t>MAKING PART</t>
  </si>
  <si>
    <t>Delivery</t>
  </si>
  <si>
    <t>JASA JASA</t>
  </si>
  <si>
    <t>1.3. Routine</t>
  </si>
  <si>
    <t>PCS</t>
  </si>
  <si>
    <t>CATHODE CAN</t>
  </si>
  <si>
    <t>BLACKMIX</t>
  </si>
  <si>
    <t>CONDUCTIVE FILM</t>
  </si>
  <si>
    <t>L-E4-01-553-00</t>
  </si>
  <si>
    <t>INSERT CARBIDE DIE ST. 07</t>
  </si>
  <si>
    <t>MTR</t>
  </si>
  <si>
    <t xml:space="preserve">       Price / pc             ( Rp )</t>
  </si>
  <si>
    <t xml:space="preserve">          Price / pc           ( Rp )</t>
  </si>
  <si>
    <t>ROCHANI</t>
  </si>
  <si>
    <t>Total (Rp)</t>
  </si>
  <si>
    <t>Oct      '16</t>
  </si>
  <si>
    <t>3rd Suplier</t>
  </si>
  <si>
    <t>4th Suplier</t>
  </si>
  <si>
    <t>COMPONENT</t>
  </si>
  <si>
    <t>TOOLS</t>
  </si>
  <si>
    <t>Inquiry Spare Part Alkaline Oktober 2016 Component</t>
  </si>
  <si>
    <t>Adapter Sleeve A210X</t>
  </si>
  <si>
    <t>Pulley 32H200MZ5</t>
  </si>
  <si>
    <t>Pulley H200-25</t>
  </si>
  <si>
    <t>L-DV-00024-00</t>
  </si>
  <si>
    <t>VF Regulator C 10 - 3 VF</t>
  </si>
  <si>
    <t>L-DH-00055-00</t>
  </si>
  <si>
    <t>HOSE D.10 TRS1065B-20 (SMC)</t>
  </si>
  <si>
    <t>L-DH-00056-00</t>
  </si>
  <si>
    <t>HOSE D.12 TRS1208B-20 (SMC)</t>
  </si>
  <si>
    <t>L-DH-00057-00</t>
  </si>
  <si>
    <t>HOSE D.6MM SMC</t>
  </si>
  <si>
    <t>L-DD-00016-00</t>
  </si>
  <si>
    <t>DIGITAL CALIPER MITUTOYO 150 MM</t>
  </si>
  <si>
    <t>L-A5-03-348-00</t>
  </si>
  <si>
    <t>OIL FOR BLUNDER PUMP TYPE K 900 255 C</t>
  </si>
  <si>
    <t>L-A5-03-150-00</t>
  </si>
  <si>
    <t>Needle  &amp; seat      996-068 nordson</t>
  </si>
  <si>
    <t>L-E4-01-580-00</t>
  </si>
  <si>
    <t>DRAWING PUNCH ST 8</t>
  </si>
  <si>
    <t>L-DM-00082-00</t>
  </si>
  <si>
    <t>METHYL ETHYL KETONE 165 KG</t>
  </si>
  <si>
    <t>DRUM</t>
  </si>
  <si>
    <t>L-DR-00091-00</t>
  </si>
  <si>
    <t>RIS SEMI SYN COMP DS-100</t>
  </si>
  <si>
    <t>PAIL</t>
  </si>
  <si>
    <t>L-DU-00001-00</t>
  </si>
  <si>
    <t>ULTECH COOLLUBE 1800</t>
  </si>
  <si>
    <t>L-DR-00088-00</t>
  </si>
  <si>
    <t>RIS HYDROULIC FLUID DS 32</t>
  </si>
  <si>
    <t>L-DR-00087-00</t>
  </si>
  <si>
    <t>RIS GEAR SS DS-460</t>
  </si>
  <si>
    <t>L-DR-00086-00</t>
  </si>
  <si>
    <t>RIS GEAR SP DS-220</t>
  </si>
  <si>
    <t>L-DR-00090-00</t>
  </si>
  <si>
    <t>RIS MULTI OIL W-DS 220</t>
  </si>
  <si>
    <t>SANDIMITRA</t>
  </si>
  <si>
    <t>AMASINDO NORDSON</t>
  </si>
  <si>
    <t>CHEMICAL (KOP)</t>
  </si>
  <si>
    <t>Nov      '16</t>
  </si>
  <si>
    <t>L-DA-000114-00</t>
  </si>
  <si>
    <t>ACCU YUASA PAFECTA 115F51-N120 12V-120AH</t>
  </si>
  <si>
    <t>L-DA-00002-00</t>
  </si>
  <si>
    <t>ACCU YUASA 100A</t>
  </si>
  <si>
    <t>L-DH-00080-00</t>
  </si>
  <si>
    <t>HOSE JOINT KQ2L08-04S</t>
  </si>
  <si>
    <t>L-DH-00077-00</t>
  </si>
  <si>
    <t>HOSE JOINT KQ2L08-01S</t>
  </si>
  <si>
    <t>L-DH-00078-00</t>
  </si>
  <si>
    <t>HOSE JOINT KQ2L08-02S</t>
  </si>
  <si>
    <t>L-DH-00079-00</t>
  </si>
  <si>
    <t>HOSE JOINT KQ2L08-03S</t>
  </si>
  <si>
    <t>L-DH-00066-00</t>
  </si>
  <si>
    <t>HOSE JOINT KQ2H 08-10</t>
  </si>
  <si>
    <t>L-DH-00065-00</t>
  </si>
  <si>
    <t>HOSE JOINT KQ2H 06-08</t>
  </si>
  <si>
    <t>L-DH-00067-00</t>
  </si>
  <si>
    <t>HOSE JOINT KQ2H 10-12</t>
  </si>
  <si>
    <t>L-DB-00121-00</t>
  </si>
  <si>
    <t>BAUT L M10 X 20</t>
  </si>
  <si>
    <t>L-DB-00123-00</t>
  </si>
  <si>
    <t>BAUT L M10 X 30</t>
  </si>
  <si>
    <t>L-DB-00127-00</t>
  </si>
  <si>
    <t>BAUT L M10 X 50</t>
  </si>
  <si>
    <t>L-DB-00140-00</t>
  </si>
  <si>
    <t>BAUT L M12 X 40</t>
  </si>
  <si>
    <t>L-DB-00167-00</t>
  </si>
  <si>
    <t>BAUT L M4 X 20</t>
  </si>
  <si>
    <t>L-DB-00178-00</t>
  </si>
  <si>
    <t>BAUT L M5 X 10</t>
  </si>
  <si>
    <t>L-DB-00180-00</t>
  </si>
  <si>
    <t>BAUT L M5 X 15</t>
  </si>
  <si>
    <t>L-DB-00181-00</t>
  </si>
  <si>
    <t>BAUT L M5 X 20</t>
  </si>
  <si>
    <t>L-DB-00193-00</t>
  </si>
  <si>
    <t>BAUT L M6 X 10</t>
  </si>
  <si>
    <t>L-DB-00196-00</t>
  </si>
  <si>
    <t>BAUT L M6 X 20</t>
  </si>
  <si>
    <t>L-DB-00198-00</t>
  </si>
  <si>
    <t>BAUT L M6 X 30</t>
  </si>
  <si>
    <t>L-DB-00210-00</t>
  </si>
  <si>
    <t>BAUT L M8 X 20</t>
  </si>
  <si>
    <t>L-DB-00213-00</t>
  </si>
  <si>
    <t>BAUT L M8 X 35</t>
  </si>
  <si>
    <t>L-DB-00320-00</t>
  </si>
  <si>
    <t>BAUT STUD M3 X 10</t>
  </si>
  <si>
    <t>L-DB-00321-00</t>
  </si>
  <si>
    <t>BAUT STUD M3 X 15</t>
  </si>
  <si>
    <t>L-DB-00323-00</t>
  </si>
  <si>
    <t>BAUT STUD M3 X 5</t>
  </si>
  <si>
    <t>L-DB-00327-00</t>
  </si>
  <si>
    <t>BAUT STUD M4 X 5</t>
  </si>
  <si>
    <t>L-DB-00336-00</t>
  </si>
  <si>
    <t>BAUT STUD M6 X 5</t>
  </si>
  <si>
    <t>L-DB-00158-00</t>
  </si>
  <si>
    <t>BAUT L M3 X 35</t>
  </si>
  <si>
    <t>L-DG-00153-00</t>
  </si>
  <si>
    <t>LUBRICATION</t>
  </si>
  <si>
    <t>L-DM-00297-00</t>
  </si>
  <si>
    <t>Magnetic Contactor SC-5-1 Fuji Electric</t>
  </si>
  <si>
    <t>L-DD-00006-00</t>
  </si>
  <si>
    <t>DIAMOND COMPOUND 14 MICRON</t>
  </si>
  <si>
    <t>L-DD-00007-00</t>
  </si>
  <si>
    <t>DIAMOND COMPOUND 4 MICRON</t>
  </si>
  <si>
    <t>L-DD-00008-00</t>
  </si>
  <si>
    <t>DIAMOND COMPOUND 8 MICRON</t>
  </si>
  <si>
    <t>KEMET</t>
  </si>
  <si>
    <t>L-E4-01-700-00</t>
  </si>
  <si>
    <t>TRIMMING DIE ST 12</t>
  </si>
  <si>
    <t xml:space="preserve">VACUUM GAUGE WITH ELECTRICAL CONTACT </t>
  </si>
  <si>
    <t>BUZZER PATLITE BD 24A K</t>
  </si>
  <si>
    <t>DEGREASE</t>
  </si>
  <si>
    <t>PATLITE</t>
  </si>
  <si>
    <t>L-A5-03-529-00</t>
  </si>
  <si>
    <t>KIT, SOLVENT PKG,EPR 179 452</t>
  </si>
  <si>
    <t>L-A5-03-526-00</t>
  </si>
  <si>
    <t>PLUNGER HYDRAULIC SS249 315</t>
  </si>
  <si>
    <t>L-B1-02-143-00</t>
  </si>
  <si>
    <t>URAS VIBRATOR TYPE KEE-1-2C 380V 50Hz</t>
  </si>
  <si>
    <t>issue :2016.10.00</t>
  </si>
  <si>
    <t>Wheel Nanshin 130 x 38 (only wheel spare, rubber)</t>
  </si>
  <si>
    <t>Wheel Nanshin 130 x 38 (only wheel spare, PU)</t>
  </si>
  <si>
    <t xml:space="preserve">Dust Collector Pneumatic CKD pd 2 - 25A </t>
  </si>
  <si>
    <t>Ball Valve Kitz 10K-32 (with Flange)</t>
  </si>
  <si>
    <t>Grease ( Yellow ) HUSKEY TF. 1OOO</t>
  </si>
  <si>
    <t>L-A2-01-12-01</t>
  </si>
  <si>
    <t>FILTER 250L-MPX-025NFC (10PCS/BOX)</t>
  </si>
  <si>
    <t>BOX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</si>
</sst>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3">
    <font>
      <sz val="10"/>
      <name val="Arial"/>
      <family val="2"/>
    </font>
    <font>
      <sz val="10"/>
      <name val="Arial"/>
      <family val="2"/>
    </font>
    <font>
      <b/>
      <sz val="1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b/>
      <i/>
      <sz val="8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b/>
      <sz val="10"/>
      <name val="Tahoma"/>
      <family val="2"/>
    </font>
    <font>
      <sz val="10"/>
      <color theme="1"/>
      <name val="Calibri"/>
      <family val="2"/>
      <scheme val="minor"/>
    </font>
    <font>
      <b/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0">
    <xf numFmtId="165" fontId="0" fillId="0" borderId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</cellStyleXfs>
  <cellXfs count="213">
    <xf numFmtId="165" fontId="0" fillId="0" borderId="0" xfId="0"/>
    <xf numFmtId="165" fontId="3" fillId="2" borderId="23" xfId="0" applyFont="1" applyFill="1" applyBorder="1" applyAlignment="1">
      <alignment horizontal="center" vertical="center"/>
    </xf>
    <xf numFmtId="165" fontId="7" fillId="2" borderId="2" xfId="4" applyNumberFormat="1" applyFont="1" applyFill="1" applyBorder="1" applyAlignment="1">
      <alignment horizontal="center" vertical="center"/>
    </xf>
    <xf numFmtId="165" fontId="7" fillId="2" borderId="2" xfId="4" quotePrefix="1" applyNumberFormat="1" applyFont="1" applyFill="1" applyBorder="1" applyAlignment="1">
      <alignment horizontal="center" vertical="center"/>
    </xf>
    <xf numFmtId="165" fontId="7" fillId="2" borderId="25" xfId="4" applyNumberFormat="1" applyFont="1" applyFill="1" applyBorder="1" applyAlignment="1">
      <alignment horizontal="center" vertical="center"/>
    </xf>
    <xf numFmtId="4" fontId="11" fillId="2" borderId="4" xfId="0" applyNumberFormat="1" applyFont="1" applyFill="1" applyBorder="1" applyAlignment="1">
      <alignment horizontal="right"/>
    </xf>
    <xf numFmtId="40" fontId="11" fillId="2" borderId="4" xfId="0" applyNumberFormat="1" applyFont="1" applyFill="1" applyBorder="1" applyAlignment="1">
      <alignment horizontal="right"/>
    </xf>
    <xf numFmtId="165" fontId="7" fillId="2" borderId="23" xfId="4" applyNumberFormat="1" applyFont="1" applyFill="1" applyBorder="1" applyAlignment="1">
      <alignment horizontal="center" vertical="center"/>
    </xf>
    <xf numFmtId="165" fontId="7" fillId="2" borderId="23" xfId="4" quotePrefix="1" applyNumberFormat="1" applyFont="1" applyFill="1" applyBorder="1" applyAlignment="1">
      <alignment horizontal="center" vertical="center"/>
    </xf>
    <xf numFmtId="165" fontId="7" fillId="2" borderId="3" xfId="4" quotePrefix="1" applyNumberFormat="1" applyFont="1" applyFill="1" applyBorder="1" applyAlignment="1">
      <alignment horizontal="center" vertical="center"/>
    </xf>
    <xf numFmtId="40" fontId="7" fillId="2" borderId="4" xfId="4" quotePrefix="1" applyNumberFormat="1" applyFont="1" applyFill="1" applyBorder="1" applyAlignment="1">
      <alignment horizontal="right" vertical="center"/>
    </xf>
    <xf numFmtId="40" fontId="7" fillId="2" borderId="3" xfId="4" quotePrefix="1" applyNumberFormat="1" applyFont="1" applyFill="1" applyBorder="1" applyAlignment="1">
      <alignment horizontal="right" vertical="center"/>
    </xf>
    <xf numFmtId="165" fontId="7" fillId="2" borderId="16" xfId="4" applyNumberFormat="1" applyFont="1" applyFill="1" applyBorder="1" applyAlignment="1">
      <alignment horizontal="center" vertical="center"/>
    </xf>
    <xf numFmtId="165" fontId="4" fillId="2" borderId="23" xfId="0" applyNumberFormat="1" applyFont="1" applyFill="1" applyBorder="1" applyAlignment="1">
      <alignment horizontal="left" vertical="center"/>
    </xf>
    <xf numFmtId="165" fontId="3" fillId="2" borderId="3" xfId="8" applyNumberFormat="1" applyFont="1" applyFill="1" applyBorder="1" applyAlignment="1">
      <alignment horizontal="center" vertical="center"/>
    </xf>
    <xf numFmtId="4" fontId="3" fillId="2" borderId="4" xfId="5" applyNumberFormat="1" applyFont="1" applyFill="1" applyBorder="1" applyAlignment="1">
      <alignment horizontal="right" vertical="center"/>
    </xf>
    <xf numFmtId="40" fontId="3" fillId="2" borderId="6" xfId="5" applyNumberFormat="1" applyFont="1" applyFill="1" applyBorder="1" applyAlignment="1">
      <alignment horizontal="right" vertical="center"/>
    </xf>
    <xf numFmtId="40" fontId="3" fillId="2" borderId="4" xfId="5" applyNumberFormat="1" applyFont="1" applyFill="1" applyBorder="1" applyAlignment="1">
      <alignment horizontal="right" vertical="center"/>
    </xf>
    <xf numFmtId="165" fontId="3" fillId="2" borderId="23" xfId="4" applyNumberFormat="1" applyFont="1" applyFill="1" applyBorder="1" applyAlignment="1">
      <alignment horizontal="center" vertical="center"/>
    </xf>
    <xf numFmtId="165" fontId="3" fillId="2" borderId="23" xfId="5" applyFont="1" applyFill="1" applyBorder="1" applyAlignment="1">
      <alignment horizontal="left" vertical="center" wrapText="1"/>
    </xf>
    <xf numFmtId="40" fontId="3" fillId="2" borderId="4" xfId="0" applyNumberFormat="1" applyFont="1" applyFill="1" applyBorder="1" applyAlignment="1">
      <alignment horizontal="right" vertical="center"/>
    </xf>
    <xf numFmtId="40" fontId="3" fillId="2" borderId="3" xfId="0" applyNumberFormat="1" applyFont="1" applyFill="1" applyBorder="1" applyAlignment="1">
      <alignment horizontal="right" vertical="center"/>
    </xf>
    <xf numFmtId="165" fontId="4" fillId="2" borderId="23" xfId="5" applyFont="1" applyFill="1" applyBorder="1" applyAlignment="1">
      <alignment horizontal="center" vertical="center" wrapText="1"/>
    </xf>
    <xf numFmtId="165" fontId="3" fillId="2" borderId="3" xfId="5" applyFont="1" applyFill="1" applyBorder="1" applyAlignment="1">
      <alignment horizontal="center" vertical="center" wrapText="1"/>
    </xf>
    <xf numFmtId="40" fontId="3" fillId="2" borderId="4" xfId="5" applyNumberFormat="1" applyFont="1" applyFill="1" applyBorder="1" applyAlignment="1">
      <alignment horizontal="right" vertical="center" wrapText="1"/>
    </xf>
    <xf numFmtId="165" fontId="4" fillId="2" borderId="16" xfId="5" applyFont="1" applyFill="1" applyBorder="1" applyAlignment="1">
      <alignment horizontal="center" vertical="center" wrapText="1"/>
    </xf>
    <xf numFmtId="165" fontId="3" fillId="2" borderId="23" xfId="5" applyFont="1" applyFill="1" applyBorder="1" applyAlignment="1">
      <alignment horizontal="center" vertical="center" wrapText="1"/>
    </xf>
    <xf numFmtId="40" fontId="3" fillId="2" borderId="0" xfId="5" applyNumberFormat="1" applyFont="1" applyFill="1" applyBorder="1" applyAlignment="1">
      <alignment horizontal="right" vertical="center"/>
    </xf>
    <xf numFmtId="165" fontId="3" fillId="2" borderId="23" xfId="5" applyFont="1" applyFill="1" applyBorder="1" applyAlignment="1">
      <alignment horizontal="center" vertical="center"/>
    </xf>
    <xf numFmtId="40" fontId="3" fillId="2" borderId="3" xfId="5" applyNumberFormat="1" applyFont="1" applyFill="1" applyBorder="1" applyAlignment="1">
      <alignment horizontal="right" vertical="center"/>
    </xf>
    <xf numFmtId="165" fontId="3" fillId="2" borderId="16" xfId="5" applyFont="1" applyFill="1" applyBorder="1" applyAlignment="1">
      <alignment horizontal="center" vertical="center"/>
    </xf>
    <xf numFmtId="40" fontId="3" fillId="2" borderId="0" xfId="5" applyNumberFormat="1" applyFont="1" applyFill="1" applyBorder="1" applyAlignment="1">
      <alignment horizontal="center" vertical="center"/>
    </xf>
    <xf numFmtId="165" fontId="3" fillId="2" borderId="0" xfId="5" applyFont="1" applyFill="1" applyBorder="1" applyAlignment="1">
      <alignment horizontal="right" vertical="center"/>
    </xf>
    <xf numFmtId="3" fontId="3" fillId="2" borderId="0" xfId="5" applyNumberFormat="1" applyFont="1" applyFill="1" applyBorder="1" applyAlignment="1">
      <alignment horizontal="center" vertical="center"/>
    </xf>
    <xf numFmtId="4" fontId="4" fillId="2" borderId="0" xfId="5" applyNumberFormat="1" applyFont="1" applyFill="1" applyBorder="1" applyAlignment="1">
      <alignment horizontal="right" vertical="center"/>
    </xf>
    <xf numFmtId="40" fontId="4" fillId="2" borderId="0" xfId="5" applyNumberFormat="1" applyFont="1" applyFill="1" applyBorder="1" applyAlignment="1">
      <alignment horizontal="right" vertical="center"/>
    </xf>
    <xf numFmtId="165" fontId="3" fillId="2" borderId="19" xfId="5" applyFont="1" applyFill="1" applyBorder="1" applyAlignment="1">
      <alignment horizontal="center" vertical="center"/>
    </xf>
    <xf numFmtId="1" fontId="3" fillId="2" borderId="0" xfId="5" applyNumberFormat="1" applyFont="1" applyFill="1" applyBorder="1" applyAlignment="1">
      <alignment horizontal="center" vertical="center"/>
    </xf>
    <xf numFmtId="40" fontId="4" fillId="2" borderId="3" xfId="5" applyNumberFormat="1" applyFont="1" applyFill="1" applyBorder="1" applyAlignment="1">
      <alignment horizontal="right" vertical="center"/>
    </xf>
    <xf numFmtId="165" fontId="3" fillId="2" borderId="6" xfId="5" applyFont="1" applyFill="1" applyBorder="1" applyAlignment="1">
      <alignment horizontal="right" vertical="center"/>
    </xf>
    <xf numFmtId="3" fontId="3" fillId="2" borderId="6" xfId="5" applyNumberFormat="1" applyFont="1" applyFill="1" applyBorder="1" applyAlignment="1">
      <alignment horizontal="center" vertical="center"/>
    </xf>
    <xf numFmtId="165" fontId="3" fillId="2" borderId="23" xfId="4" applyNumberFormat="1" applyFont="1" applyFill="1" applyBorder="1" applyAlignment="1">
      <alignment horizontal="left" vertical="center"/>
    </xf>
    <xf numFmtId="165" fontId="3" fillId="2" borderId="17" xfId="5" applyFont="1" applyFill="1" applyBorder="1" applyAlignment="1">
      <alignment horizontal="center" vertical="center"/>
    </xf>
    <xf numFmtId="40" fontId="3" fillId="2" borderId="6" xfId="5" applyNumberFormat="1" applyFont="1" applyFill="1" applyBorder="1" applyAlignment="1">
      <alignment horizontal="center" vertical="center"/>
    </xf>
    <xf numFmtId="165" fontId="3" fillId="2" borderId="0" xfId="5" applyFont="1" applyFill="1" applyBorder="1" applyAlignment="1">
      <alignment vertical="center"/>
    </xf>
    <xf numFmtId="37" fontId="3" fillId="2" borderId="0" xfId="5" applyNumberFormat="1" applyFont="1" applyFill="1" applyBorder="1" applyAlignment="1">
      <alignment horizontal="center" vertical="center"/>
    </xf>
    <xf numFmtId="4" fontId="3" fillId="2" borderId="0" xfId="5" applyNumberFormat="1" applyFont="1" applyFill="1" applyBorder="1" applyAlignment="1">
      <alignment horizontal="right" vertical="center"/>
    </xf>
    <xf numFmtId="165" fontId="3" fillId="2" borderId="0" xfId="5" applyFont="1" applyFill="1" applyBorder="1" applyAlignment="1">
      <alignment horizontal="left" vertical="center"/>
    </xf>
    <xf numFmtId="165" fontId="3" fillId="2" borderId="0" xfId="5" applyNumberFormat="1" applyFont="1" applyFill="1" applyBorder="1" applyAlignment="1">
      <alignment horizontal="center" vertical="center"/>
    </xf>
    <xf numFmtId="165" fontId="3" fillId="2" borderId="1" xfId="5" applyFont="1" applyFill="1" applyBorder="1" applyAlignment="1">
      <alignment horizontal="center" vertical="center"/>
    </xf>
    <xf numFmtId="165" fontId="3" fillId="2" borderId="11" xfId="5" applyFont="1" applyFill="1" applyBorder="1" applyAlignment="1">
      <alignment horizontal="center" vertical="center"/>
    </xf>
    <xf numFmtId="40" fontId="3" fillId="2" borderId="11" xfId="5" applyNumberFormat="1" applyFont="1" applyFill="1" applyBorder="1" applyAlignment="1">
      <alignment horizontal="right" vertical="center"/>
    </xf>
    <xf numFmtId="40" fontId="3" fillId="2" borderId="11" xfId="5" applyNumberFormat="1" applyFont="1" applyFill="1" applyBorder="1" applyAlignment="1">
      <alignment horizontal="center" vertical="center"/>
    </xf>
    <xf numFmtId="165" fontId="3" fillId="2" borderId="12" xfId="5" applyFont="1" applyFill="1" applyBorder="1" applyAlignment="1">
      <alignment horizontal="center" vertical="center"/>
    </xf>
    <xf numFmtId="165" fontId="3" fillId="2" borderId="23" xfId="4" applyNumberFormat="1" applyFont="1" applyFill="1" applyBorder="1" applyAlignment="1">
      <alignment horizontal="left" vertical="center" wrapText="1"/>
    </xf>
    <xf numFmtId="165" fontId="3" fillId="2" borderId="23" xfId="0" applyFont="1" applyFill="1" applyBorder="1" applyAlignment="1">
      <alignment vertical="center" wrapText="1"/>
    </xf>
    <xf numFmtId="165" fontId="3" fillId="2" borderId="23" xfId="0" applyFont="1" applyFill="1" applyBorder="1" applyAlignment="1">
      <alignment vertical="center"/>
    </xf>
    <xf numFmtId="165" fontId="3" fillId="2" borderId="23" xfId="5" applyFont="1" applyFill="1" applyBorder="1" applyAlignment="1">
      <alignment horizontal="right" vertical="center"/>
    </xf>
    <xf numFmtId="165" fontId="3" fillId="2" borderId="23" xfId="5" applyNumberFormat="1" applyFont="1" applyFill="1" applyBorder="1" applyAlignment="1">
      <alignment horizontal="left" vertical="center"/>
    </xf>
    <xf numFmtId="165" fontId="3" fillId="2" borderId="14" xfId="5" applyFont="1" applyFill="1" applyBorder="1" applyAlignment="1">
      <alignment horizontal="right" vertical="center"/>
    </xf>
    <xf numFmtId="165" fontId="3" fillId="2" borderId="14" xfId="5" applyFont="1" applyFill="1" applyBorder="1" applyAlignment="1">
      <alignment vertical="center"/>
    </xf>
    <xf numFmtId="165" fontId="3" fillId="2" borderId="14" xfId="5" applyFont="1" applyFill="1" applyBorder="1" applyAlignment="1">
      <alignment horizontal="center" vertical="center"/>
    </xf>
    <xf numFmtId="165" fontId="3" fillId="2" borderId="14" xfId="5" applyFont="1" applyFill="1" applyBorder="1" applyAlignment="1">
      <alignment horizontal="center" vertical="center" wrapText="1"/>
    </xf>
    <xf numFmtId="3" fontId="3" fillId="2" borderId="14" xfId="5" applyNumberFormat="1" applyFont="1" applyFill="1" applyBorder="1" applyAlignment="1">
      <alignment horizontal="center" vertical="center"/>
    </xf>
    <xf numFmtId="4" fontId="3" fillId="2" borderId="14" xfId="5" applyNumberFormat="1" applyFont="1" applyFill="1" applyBorder="1" applyAlignment="1">
      <alignment horizontal="right" vertical="center"/>
    </xf>
    <xf numFmtId="40" fontId="3" fillId="2" borderId="14" xfId="5" applyNumberFormat="1" applyFont="1" applyFill="1" applyBorder="1" applyAlignment="1">
      <alignment horizontal="right" vertical="center"/>
    </xf>
    <xf numFmtId="41" fontId="3" fillId="2" borderId="14" xfId="5" applyNumberFormat="1" applyFont="1" applyFill="1" applyBorder="1" applyAlignment="1">
      <alignment horizontal="center" vertical="center"/>
    </xf>
    <xf numFmtId="1" fontId="3" fillId="2" borderId="14" xfId="5" applyNumberFormat="1" applyFont="1" applyFill="1" applyBorder="1" applyAlignment="1">
      <alignment horizontal="center" vertical="center"/>
    </xf>
    <xf numFmtId="165" fontId="10" fillId="2" borderId="3" xfId="5" applyFont="1" applyFill="1" applyBorder="1" applyAlignment="1">
      <alignment horizontal="center" vertical="center" wrapText="1"/>
    </xf>
    <xf numFmtId="165" fontId="4" fillId="3" borderId="23" xfId="0" applyFont="1" applyFill="1" applyBorder="1" applyAlignment="1">
      <alignment horizontal="right" vertical="center"/>
    </xf>
    <xf numFmtId="165" fontId="4" fillId="3" borderId="2" xfId="5" applyFont="1" applyFill="1" applyBorder="1" applyAlignment="1">
      <alignment horizontal="center" vertical="center" wrapText="1"/>
    </xf>
    <xf numFmtId="165" fontId="3" fillId="2" borderId="23" xfId="4" quotePrefix="1" applyNumberFormat="1" applyFont="1" applyFill="1" applyBorder="1" applyAlignment="1">
      <alignment horizontal="center" vertical="center"/>
    </xf>
    <xf numFmtId="165" fontId="3" fillId="2" borderId="0" xfId="5" applyNumberFormat="1" applyFont="1" applyFill="1" applyBorder="1" applyAlignment="1">
      <alignment horizontal="left" vertical="center"/>
    </xf>
    <xf numFmtId="3" fontId="3" fillId="2" borderId="0" xfId="5" applyNumberFormat="1" applyFont="1" applyFill="1" applyBorder="1" applyAlignment="1">
      <alignment vertical="center"/>
    </xf>
    <xf numFmtId="165" fontId="4" fillId="2" borderId="0" xfId="5" applyNumberFormat="1" applyFont="1" applyFill="1" applyBorder="1" applyAlignment="1">
      <alignment horizontal="left" vertical="center"/>
    </xf>
    <xf numFmtId="165" fontId="3" fillId="2" borderId="6" xfId="5" applyFont="1" applyFill="1" applyBorder="1" applyAlignment="1">
      <alignment vertical="center"/>
    </xf>
    <xf numFmtId="4" fontId="3" fillId="2" borderId="6" xfId="5" applyNumberFormat="1" applyFont="1" applyFill="1" applyBorder="1" applyAlignment="1">
      <alignment horizontal="right" vertical="center"/>
    </xf>
    <xf numFmtId="1" fontId="3" fillId="2" borderId="6" xfId="5" applyNumberFormat="1" applyFont="1" applyFill="1" applyBorder="1" applyAlignment="1">
      <alignment horizontal="center" vertical="center"/>
    </xf>
    <xf numFmtId="165" fontId="3" fillId="2" borderId="1" xfId="5" applyFont="1" applyFill="1" applyBorder="1" applyAlignment="1">
      <alignment horizontal="right" vertical="center"/>
    </xf>
    <xf numFmtId="165" fontId="3" fillId="2" borderId="1" xfId="5" applyFont="1" applyFill="1" applyBorder="1" applyAlignment="1">
      <alignment vertical="center"/>
    </xf>
    <xf numFmtId="3" fontId="3" fillId="2" borderId="1" xfId="5" applyNumberFormat="1" applyFont="1" applyFill="1" applyBorder="1" applyAlignment="1">
      <alignment horizontal="center" vertical="center"/>
    </xf>
    <xf numFmtId="4" fontId="3" fillId="2" borderId="1" xfId="5" applyNumberFormat="1" applyFont="1" applyFill="1" applyBorder="1" applyAlignment="1">
      <alignment horizontal="right" vertical="center"/>
    </xf>
    <xf numFmtId="40" fontId="3" fillId="2" borderId="1" xfId="5" applyNumberFormat="1" applyFont="1" applyFill="1" applyBorder="1" applyAlignment="1">
      <alignment horizontal="right" vertical="center"/>
    </xf>
    <xf numFmtId="1" fontId="3" fillId="2" borderId="1" xfId="5" applyNumberFormat="1" applyFont="1" applyFill="1" applyBorder="1" applyAlignment="1">
      <alignment horizontal="center" vertical="center"/>
    </xf>
    <xf numFmtId="165" fontId="3" fillId="2" borderId="11" xfId="5" applyFont="1" applyFill="1" applyBorder="1" applyAlignment="1">
      <alignment horizontal="right" vertical="center"/>
    </xf>
    <xf numFmtId="165" fontId="3" fillId="2" borderId="11" xfId="5" applyFont="1" applyFill="1" applyBorder="1" applyAlignment="1">
      <alignment vertical="center"/>
    </xf>
    <xf numFmtId="3" fontId="3" fillId="2" borderId="11" xfId="5" applyNumberFormat="1" applyFont="1" applyFill="1" applyBorder="1" applyAlignment="1">
      <alignment horizontal="center" vertical="center"/>
    </xf>
    <xf numFmtId="4" fontId="3" fillId="2" borderId="11" xfId="5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center" vertical="center"/>
    </xf>
    <xf numFmtId="1" fontId="3" fillId="2" borderId="11" xfId="5" applyNumberFormat="1" applyFont="1" applyFill="1" applyBorder="1" applyAlignment="1">
      <alignment horizontal="center" vertical="center"/>
    </xf>
    <xf numFmtId="4" fontId="5" fillId="2" borderId="0" xfId="5" applyNumberFormat="1" applyFont="1" applyFill="1" applyBorder="1" applyAlignment="1">
      <alignment horizontal="right" vertical="center"/>
    </xf>
    <xf numFmtId="40" fontId="5" fillId="2" borderId="0" xfId="5" applyNumberFormat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4" fillId="2" borderId="23" xfId="0" applyNumberFormat="1" applyFont="1" applyFill="1" applyBorder="1" applyAlignment="1">
      <alignment horizontal="center" vertical="center"/>
    </xf>
    <xf numFmtId="165" fontId="3" fillId="2" borderId="23" xfId="0" applyFont="1" applyFill="1" applyBorder="1" applyAlignment="1">
      <alignment horizontal="left" vertical="center"/>
    </xf>
    <xf numFmtId="0" fontId="4" fillId="3" borderId="2" xfId="5" applyNumberFormat="1" applyFont="1" applyFill="1" applyBorder="1" applyAlignment="1">
      <alignment horizontal="center" vertical="center" wrapText="1"/>
    </xf>
    <xf numFmtId="0" fontId="3" fillId="2" borderId="23" xfId="5" applyNumberFormat="1" applyFont="1" applyFill="1" applyBorder="1" applyAlignment="1">
      <alignment horizontal="center" vertical="center"/>
    </xf>
    <xf numFmtId="0" fontId="3" fillId="2" borderId="0" xfId="5" applyNumberFormat="1" applyFont="1" applyFill="1" applyBorder="1" applyAlignment="1">
      <alignment horizontal="center" vertical="center"/>
    </xf>
    <xf numFmtId="0" fontId="3" fillId="2" borderId="0" xfId="5" applyNumberFormat="1" applyFont="1" applyFill="1" applyBorder="1" applyAlignment="1">
      <alignment vertical="center"/>
    </xf>
    <xf numFmtId="0" fontId="7" fillId="2" borderId="2" xfId="4" applyNumberFormat="1" applyFont="1" applyFill="1" applyBorder="1" applyAlignment="1">
      <alignment horizontal="center" vertical="center"/>
    </xf>
    <xf numFmtId="0" fontId="7" fillId="2" borderId="23" xfId="4" applyNumberFormat="1" applyFont="1" applyFill="1" applyBorder="1" applyAlignment="1">
      <alignment horizontal="center" vertical="center"/>
    </xf>
    <xf numFmtId="0" fontId="3" fillId="2" borderId="23" xfId="4" applyNumberFormat="1" applyFont="1" applyFill="1" applyBorder="1" applyAlignment="1">
      <alignment horizontal="center" vertical="center"/>
    </xf>
    <xf numFmtId="165" fontId="3" fillId="2" borderId="23" xfId="0" applyFont="1" applyFill="1" applyBorder="1" applyAlignment="1">
      <alignment horizontal="left" vertical="center" wrapText="1"/>
    </xf>
    <xf numFmtId="165" fontId="4" fillId="2" borderId="0" xfId="5" applyFont="1" applyFill="1" applyBorder="1" applyAlignment="1">
      <alignment horizontal="center" vertical="center" wrapText="1"/>
    </xf>
    <xf numFmtId="165" fontId="3" fillId="2" borderId="0" xfId="5" applyFont="1" applyFill="1" applyBorder="1" applyAlignment="1">
      <alignment horizontal="center" vertical="center"/>
    </xf>
    <xf numFmtId="40" fontId="3" fillId="2" borderId="4" xfId="4" quotePrefix="1" applyNumberFormat="1" applyFont="1" applyFill="1" applyBorder="1" applyAlignment="1">
      <alignment horizontal="right" vertical="center"/>
    </xf>
    <xf numFmtId="40" fontId="3" fillId="2" borderId="33" xfId="5" applyNumberFormat="1" applyFont="1" applyFill="1" applyBorder="1" applyAlignment="1">
      <alignment horizontal="right" vertical="center"/>
    </xf>
    <xf numFmtId="165" fontId="4" fillId="2" borderId="0" xfId="5" applyFont="1" applyFill="1" applyBorder="1" applyAlignment="1">
      <alignment horizontal="center" vertical="center" wrapText="1"/>
    </xf>
    <xf numFmtId="40" fontId="3" fillId="2" borderId="0" xfId="5" applyNumberFormat="1" applyFont="1" applyFill="1" applyBorder="1" applyAlignment="1">
      <alignment horizontal="center" vertical="center"/>
    </xf>
    <xf numFmtId="165" fontId="3" fillId="2" borderId="3" xfId="5" applyFont="1" applyFill="1" applyBorder="1" applyAlignment="1">
      <alignment horizontal="center" vertical="center"/>
    </xf>
    <xf numFmtId="165" fontId="3" fillId="2" borderId="6" xfId="5" applyFont="1" applyFill="1" applyBorder="1" applyAlignment="1">
      <alignment horizontal="center" vertical="center"/>
    </xf>
    <xf numFmtId="165" fontId="3" fillId="2" borderId="0" xfId="5" applyFont="1" applyFill="1" applyBorder="1" applyAlignment="1">
      <alignment horizontal="center" vertical="center"/>
    </xf>
    <xf numFmtId="165" fontId="3" fillId="2" borderId="0" xfId="5" applyFont="1" applyFill="1" applyBorder="1" applyAlignment="1">
      <alignment horizontal="center" vertical="center"/>
    </xf>
    <xf numFmtId="165" fontId="4" fillId="2" borderId="0" xfId="5" applyFont="1" applyFill="1" applyBorder="1" applyAlignment="1">
      <alignment horizontal="center" vertical="center" wrapText="1"/>
    </xf>
    <xf numFmtId="165" fontId="3" fillId="2" borderId="23" xfId="0" applyNumberFormat="1" applyFont="1" applyFill="1" applyBorder="1" applyAlignment="1">
      <alignment horizontal="center" vertical="center"/>
    </xf>
    <xf numFmtId="165" fontId="4" fillId="3" borderId="23" xfId="5" applyFont="1" applyFill="1" applyBorder="1" applyAlignment="1">
      <alignment horizontal="center" vertical="center" wrapText="1"/>
    </xf>
    <xf numFmtId="0" fontId="4" fillId="3" borderId="23" xfId="5" applyNumberFormat="1" applyFont="1" applyFill="1" applyBorder="1" applyAlignment="1">
      <alignment horizontal="center" vertical="center" wrapText="1"/>
    </xf>
    <xf numFmtId="165" fontId="6" fillId="2" borderId="23" xfId="5" applyFont="1" applyFill="1" applyBorder="1" applyAlignment="1">
      <alignment horizontal="left" vertical="center"/>
    </xf>
    <xf numFmtId="0" fontId="3" fillId="2" borderId="23" xfId="0" applyNumberFormat="1" applyFont="1" applyFill="1" applyBorder="1" applyAlignment="1">
      <alignment horizontal="center" vertical="center"/>
    </xf>
    <xf numFmtId="42" fontId="3" fillId="2" borderId="23" xfId="5" applyNumberFormat="1" applyFont="1" applyFill="1" applyBorder="1" applyAlignment="1">
      <alignment horizontal="center" vertical="center"/>
    </xf>
    <xf numFmtId="165" fontId="3" fillId="2" borderId="23" xfId="5" applyFont="1" applyFill="1" applyBorder="1" applyAlignment="1">
      <alignment horizontal="left" vertical="center"/>
    </xf>
    <xf numFmtId="165" fontId="8" fillId="2" borderId="23" xfId="0" applyNumberFormat="1" applyFont="1" applyFill="1" applyBorder="1" applyAlignment="1">
      <alignment horizontal="left" vertical="center"/>
    </xf>
    <xf numFmtId="0" fontId="3" fillId="3" borderId="23" xfId="5" applyNumberFormat="1" applyFont="1" applyFill="1" applyBorder="1" applyAlignment="1">
      <alignment horizontal="center" vertical="center" wrapText="1"/>
    </xf>
    <xf numFmtId="165" fontId="3" fillId="3" borderId="23" xfId="5" applyFont="1" applyFill="1" applyBorder="1" applyAlignment="1">
      <alignment horizontal="center" vertical="center" wrapText="1"/>
    </xf>
    <xf numFmtId="165" fontId="4" fillId="2" borderId="23" xfId="0" applyNumberFormat="1" applyFont="1" applyFill="1" applyBorder="1" applyAlignment="1">
      <alignment horizontal="center" vertical="center"/>
    </xf>
    <xf numFmtId="165" fontId="9" fillId="2" borderId="23" xfId="0" applyNumberFormat="1" applyFont="1" applyFill="1" applyBorder="1" applyAlignment="1">
      <alignment horizontal="left" vertical="center"/>
    </xf>
    <xf numFmtId="165" fontId="3" fillId="2" borderId="23" xfId="5" applyFont="1" applyFill="1" applyBorder="1" applyAlignment="1">
      <alignment vertical="center"/>
    </xf>
    <xf numFmtId="1" fontId="3" fillId="2" borderId="23" xfId="5" applyNumberFormat="1" applyFont="1" applyFill="1" applyBorder="1" applyAlignment="1">
      <alignment horizontal="center" vertical="center"/>
    </xf>
    <xf numFmtId="0" fontId="3" fillId="2" borderId="23" xfId="4" applyNumberFormat="1" applyFont="1" applyFill="1" applyBorder="1" applyAlignment="1">
      <alignment horizontal="left" vertical="center" wrapText="1"/>
    </xf>
    <xf numFmtId="165" fontId="3" fillId="2" borderId="23" xfId="5" applyFont="1" applyFill="1" applyBorder="1" applyAlignment="1">
      <alignment horizontal="center" vertical="center"/>
    </xf>
    <xf numFmtId="165" fontId="3" fillId="3" borderId="2" xfId="5" applyFont="1" applyFill="1" applyBorder="1" applyAlignment="1">
      <alignment horizontal="right" vertical="center" wrapText="1"/>
    </xf>
    <xf numFmtId="165" fontId="10" fillId="2" borderId="38" xfId="5" applyFont="1" applyFill="1" applyBorder="1" applyAlignment="1">
      <alignment horizontal="center" vertical="center" wrapText="1"/>
    </xf>
    <xf numFmtId="165" fontId="7" fillId="2" borderId="41" xfId="4" quotePrefix="1" applyNumberFormat="1" applyFont="1" applyFill="1" applyBorder="1" applyAlignment="1">
      <alignment horizontal="center" vertical="center"/>
    </xf>
    <xf numFmtId="40" fontId="7" fillId="2" borderId="42" xfId="4" quotePrefix="1" applyNumberFormat="1" applyFont="1" applyFill="1" applyBorder="1" applyAlignment="1">
      <alignment horizontal="right" vertical="center"/>
    </xf>
    <xf numFmtId="40" fontId="3" fillId="2" borderId="4" xfId="5" applyNumberFormat="1" applyFont="1" applyFill="1" applyBorder="1" applyAlignment="1">
      <alignment horizontal="center" vertical="center"/>
    </xf>
    <xf numFmtId="165" fontId="3" fillId="3" borderId="3" xfId="5" applyFont="1" applyFill="1" applyBorder="1" applyAlignment="1">
      <alignment horizontal="center" vertical="center" wrapText="1"/>
    </xf>
    <xf numFmtId="40" fontId="7" fillId="2" borderId="41" xfId="4" quotePrefix="1" applyNumberFormat="1" applyFont="1" applyFill="1" applyBorder="1" applyAlignment="1">
      <alignment horizontal="right" vertical="center"/>
    </xf>
    <xf numFmtId="40" fontId="11" fillId="2" borderId="41" xfId="0" applyNumberFormat="1" applyFont="1" applyFill="1" applyBorder="1" applyAlignment="1">
      <alignment horizontal="right"/>
    </xf>
    <xf numFmtId="40" fontId="11" fillId="2" borderId="42" xfId="0" applyNumberFormat="1" applyFont="1" applyFill="1" applyBorder="1" applyAlignment="1">
      <alignment horizontal="right"/>
    </xf>
    <xf numFmtId="40" fontId="11" fillId="2" borderId="3" xfId="0" applyNumberFormat="1" applyFont="1" applyFill="1" applyBorder="1" applyAlignment="1">
      <alignment horizontal="right"/>
    </xf>
    <xf numFmtId="40" fontId="4" fillId="2" borderId="4" xfId="5" applyNumberFormat="1" applyFont="1" applyFill="1" applyBorder="1" applyAlignment="1">
      <alignment horizontal="right" vertical="center"/>
    </xf>
    <xf numFmtId="3" fontId="4" fillId="3" borderId="41" xfId="5" applyNumberFormat="1" applyFont="1" applyFill="1" applyBorder="1" applyAlignment="1">
      <alignment horizontal="center" vertical="center" wrapText="1"/>
    </xf>
    <xf numFmtId="4" fontId="11" fillId="2" borderId="42" xfId="0" applyNumberFormat="1" applyFont="1" applyFill="1" applyBorder="1" applyAlignment="1">
      <alignment horizontal="right"/>
    </xf>
    <xf numFmtId="3" fontId="4" fillId="3" borderId="3" xfId="5" applyNumberFormat="1" applyFont="1" applyFill="1" applyBorder="1" applyAlignment="1">
      <alignment horizontal="center" vertical="center" wrapText="1"/>
    </xf>
    <xf numFmtId="165" fontId="3" fillId="2" borderId="3" xfId="5" applyNumberFormat="1" applyFont="1" applyFill="1" applyBorder="1" applyAlignment="1">
      <alignment horizontal="center" vertical="center"/>
    </xf>
    <xf numFmtId="42" fontId="3" fillId="2" borderId="3" xfId="5" applyNumberFormat="1" applyFont="1" applyFill="1" applyBorder="1" applyAlignment="1">
      <alignment horizontal="center" vertical="center"/>
    </xf>
    <xf numFmtId="3" fontId="3" fillId="2" borderId="3" xfId="5" applyNumberFormat="1" applyFont="1" applyFill="1" applyBorder="1" applyAlignment="1">
      <alignment horizontal="center" vertical="center"/>
    </xf>
    <xf numFmtId="4" fontId="4" fillId="2" borderId="4" xfId="5" applyNumberFormat="1" applyFont="1" applyFill="1" applyBorder="1" applyAlignment="1">
      <alignment horizontal="right" vertical="center"/>
    </xf>
    <xf numFmtId="0" fontId="3" fillId="2" borderId="22" xfId="4" applyNumberFormat="1" applyFont="1" applyFill="1" applyBorder="1" applyAlignment="1">
      <alignment horizontal="center" vertical="center"/>
    </xf>
    <xf numFmtId="0" fontId="2" fillId="3" borderId="11" xfId="5" applyNumberFormat="1" applyFont="1" applyFill="1" applyBorder="1" applyAlignment="1">
      <alignment horizontal="left" vertical="center"/>
    </xf>
    <xf numFmtId="0" fontId="3" fillId="3" borderId="15" xfId="5" applyNumberFormat="1" applyFont="1" applyFill="1" applyBorder="1" applyAlignment="1">
      <alignment horizontal="center" vertical="center" textRotation="90" wrapText="1"/>
    </xf>
    <xf numFmtId="0" fontId="3" fillId="3" borderId="22" xfId="5" applyNumberFormat="1" applyFont="1" applyFill="1" applyBorder="1" applyAlignment="1">
      <alignment horizontal="center" vertical="center"/>
    </xf>
    <xf numFmtId="0" fontId="3" fillId="2" borderId="22" xfId="5" applyNumberFormat="1" applyFont="1" applyFill="1" applyBorder="1" applyAlignment="1">
      <alignment horizontal="center" vertical="center"/>
    </xf>
    <xf numFmtId="0" fontId="3" fillId="2" borderId="18" xfId="5" applyNumberFormat="1" applyFont="1" applyFill="1" applyBorder="1" applyAlignment="1">
      <alignment horizontal="center" vertical="center"/>
    </xf>
    <xf numFmtId="0" fontId="3" fillId="2" borderId="18" xfId="5" applyNumberFormat="1" applyFont="1" applyFill="1" applyBorder="1" applyAlignment="1">
      <alignment horizontal="left" vertical="center"/>
    </xf>
    <xf numFmtId="0" fontId="4" fillId="2" borderId="18" xfId="5" applyNumberFormat="1" applyFont="1" applyFill="1" applyBorder="1" applyAlignment="1">
      <alignment horizontal="left" vertical="center"/>
    </xf>
    <xf numFmtId="0" fontId="3" fillId="2" borderId="18" xfId="5" applyNumberFormat="1" applyFont="1" applyFill="1" applyBorder="1" applyAlignment="1">
      <alignment vertical="center"/>
    </xf>
    <xf numFmtId="0" fontId="3" fillId="2" borderId="32" xfId="5" applyNumberFormat="1" applyFont="1" applyFill="1" applyBorder="1" applyAlignment="1">
      <alignment horizontal="left" vertical="center"/>
    </xf>
    <xf numFmtId="0" fontId="3" fillId="2" borderId="20" xfId="5" applyNumberFormat="1" applyFont="1" applyFill="1" applyBorder="1" applyAlignment="1">
      <alignment horizontal="left" vertical="center"/>
    </xf>
    <xf numFmtId="0" fontId="3" fillId="2" borderId="9" xfId="5" applyNumberFormat="1" applyFont="1" applyFill="1" applyBorder="1" applyAlignment="1">
      <alignment horizontal="left" vertical="center"/>
    </xf>
    <xf numFmtId="0" fontId="3" fillId="2" borderId="10" xfId="5" applyNumberFormat="1" applyFont="1" applyFill="1" applyBorder="1" applyAlignment="1">
      <alignment horizontal="left" vertical="center"/>
    </xf>
    <xf numFmtId="165" fontId="3" fillId="2" borderId="23" xfId="5" applyFont="1" applyFill="1" applyBorder="1" applyAlignment="1">
      <alignment horizontal="center" vertical="center"/>
    </xf>
    <xf numFmtId="165" fontId="3" fillId="2" borderId="0" xfId="5" applyFont="1" applyFill="1" applyBorder="1" applyAlignment="1">
      <alignment horizontal="center" vertical="center"/>
    </xf>
    <xf numFmtId="165" fontId="4" fillId="2" borderId="0" xfId="5" applyFont="1" applyFill="1" applyBorder="1" applyAlignment="1">
      <alignment horizontal="center" vertical="center" wrapText="1"/>
    </xf>
    <xf numFmtId="165" fontId="3" fillId="2" borderId="23" xfId="5" applyFont="1" applyFill="1" applyBorder="1" applyAlignment="1">
      <alignment horizontal="center" vertical="center"/>
    </xf>
    <xf numFmtId="165" fontId="3" fillId="2" borderId="0" xfId="5" applyFont="1" applyFill="1" applyBorder="1" applyAlignment="1">
      <alignment horizontal="center" vertical="center"/>
    </xf>
    <xf numFmtId="165" fontId="4" fillId="2" borderId="0" xfId="5" applyFont="1" applyFill="1" applyBorder="1" applyAlignment="1">
      <alignment horizontal="center" vertical="center" wrapText="1"/>
    </xf>
    <xf numFmtId="165" fontId="3" fillId="2" borderId="23" xfId="5" applyFont="1" applyFill="1" applyBorder="1" applyAlignment="1">
      <alignment horizontal="center" vertical="center"/>
    </xf>
    <xf numFmtId="165" fontId="3" fillId="2" borderId="0" xfId="5" applyFont="1" applyFill="1" applyBorder="1" applyAlignment="1">
      <alignment horizontal="center" vertical="center"/>
    </xf>
    <xf numFmtId="165" fontId="3" fillId="2" borderId="23" xfId="5" applyFont="1" applyFill="1" applyBorder="1" applyAlignment="1">
      <alignment horizontal="center" vertical="center"/>
    </xf>
    <xf numFmtId="165" fontId="3" fillId="2" borderId="0" xfId="5" applyFont="1" applyFill="1" applyBorder="1" applyAlignment="1">
      <alignment horizontal="center" vertical="center"/>
    </xf>
    <xf numFmtId="1" fontId="10" fillId="2" borderId="27" xfId="5" applyNumberFormat="1" applyFont="1" applyFill="1" applyBorder="1" applyAlignment="1">
      <alignment horizontal="center" vertical="center" wrapText="1"/>
    </xf>
    <xf numFmtId="1" fontId="10" fillId="2" borderId="24" xfId="5" applyNumberFormat="1" applyFont="1" applyFill="1" applyBorder="1" applyAlignment="1">
      <alignment horizontal="center" vertical="center" wrapText="1"/>
    </xf>
    <xf numFmtId="1" fontId="10" fillId="2" borderId="38" xfId="5" applyNumberFormat="1" applyFont="1" applyFill="1" applyBorder="1" applyAlignment="1">
      <alignment horizontal="center" vertical="center" wrapText="1"/>
    </xf>
    <xf numFmtId="165" fontId="12" fillId="2" borderId="23" xfId="0" applyNumberFormat="1" applyFont="1" applyFill="1" applyBorder="1" applyAlignment="1">
      <alignment horizontal="center" vertical="center"/>
    </xf>
    <xf numFmtId="1" fontId="4" fillId="2" borderId="29" xfId="5" applyNumberFormat="1" applyFont="1" applyFill="1" applyBorder="1" applyAlignment="1">
      <alignment horizontal="center" vertical="center" wrapText="1"/>
    </xf>
    <xf numFmtId="1" fontId="4" fillId="2" borderId="30" xfId="5" applyNumberFormat="1" applyFont="1" applyFill="1" applyBorder="1" applyAlignment="1">
      <alignment horizontal="center" vertical="center" wrapText="1"/>
    </xf>
    <xf numFmtId="1" fontId="4" fillId="2" borderId="40" xfId="5" applyNumberFormat="1" applyFont="1" applyFill="1" applyBorder="1" applyAlignment="1">
      <alignment horizontal="center" vertical="center" wrapText="1"/>
    </xf>
    <xf numFmtId="165" fontId="4" fillId="2" borderId="23" xfId="0" applyNumberFormat="1" applyFont="1" applyFill="1" applyBorder="1" applyAlignment="1">
      <alignment horizontal="center" vertical="center"/>
    </xf>
    <xf numFmtId="165" fontId="4" fillId="2" borderId="3" xfId="5" applyFont="1" applyFill="1" applyBorder="1" applyAlignment="1">
      <alignment horizontal="center" vertical="center"/>
    </xf>
    <xf numFmtId="165" fontId="4" fillId="2" borderId="4" xfId="5" applyFont="1" applyFill="1" applyBorder="1" applyAlignment="1">
      <alignment horizontal="center" vertical="center"/>
    </xf>
    <xf numFmtId="165" fontId="4" fillId="2" borderId="28" xfId="5" applyFont="1" applyFill="1" applyBorder="1" applyAlignment="1">
      <alignment horizontal="center" vertical="center" wrapText="1"/>
    </xf>
    <xf numFmtId="165" fontId="4" fillId="2" borderId="26" xfId="5" applyFont="1" applyFill="1" applyBorder="1" applyAlignment="1">
      <alignment horizontal="center" vertical="center" wrapText="1"/>
    </xf>
    <xf numFmtId="165" fontId="4" fillId="2" borderId="5" xfId="5" applyFont="1" applyFill="1" applyBorder="1" applyAlignment="1">
      <alignment horizontal="center" vertical="center" wrapText="1"/>
    </xf>
    <xf numFmtId="165" fontId="4" fillId="2" borderId="21" xfId="5" applyFont="1" applyFill="1" applyBorder="1" applyAlignment="1">
      <alignment horizontal="center" vertical="center" wrapText="1"/>
    </xf>
    <xf numFmtId="165" fontId="4" fillId="2" borderId="39" xfId="5" applyFont="1" applyFill="1" applyBorder="1" applyAlignment="1">
      <alignment horizontal="center" vertical="center" wrapText="1"/>
    </xf>
    <xf numFmtId="165" fontId="4" fillId="2" borderId="36" xfId="5" applyFont="1" applyFill="1" applyBorder="1" applyAlignment="1">
      <alignment horizontal="center" vertical="center" wrapText="1"/>
    </xf>
    <xf numFmtId="165" fontId="4" fillId="2" borderId="11" xfId="5" applyFont="1" applyFill="1" applyBorder="1" applyAlignment="1">
      <alignment horizontal="right" vertical="center"/>
    </xf>
    <xf numFmtId="0" fontId="4" fillId="3" borderId="7" xfId="5" applyNumberFormat="1" applyFont="1" applyFill="1" applyBorder="1" applyAlignment="1">
      <alignment horizontal="center" vertical="center" wrapText="1"/>
    </xf>
    <xf numFmtId="0" fontId="4" fillId="3" borderId="8" xfId="5" applyNumberFormat="1" applyFont="1" applyFill="1" applyBorder="1" applyAlignment="1">
      <alignment horizontal="center" vertical="center" wrapText="1"/>
    </xf>
    <xf numFmtId="0" fontId="4" fillId="3" borderId="34" xfId="5" applyNumberFormat="1" applyFont="1" applyFill="1" applyBorder="1" applyAlignment="1">
      <alignment horizontal="center" vertical="center" wrapText="1"/>
    </xf>
    <xf numFmtId="165" fontId="4" fillId="3" borderId="7" xfId="5" applyFont="1" applyFill="1" applyBorder="1" applyAlignment="1">
      <alignment horizontal="center" vertical="center" wrapText="1"/>
    </xf>
    <xf numFmtId="165" fontId="4" fillId="3" borderId="8" xfId="5" applyFont="1" applyFill="1" applyBorder="1" applyAlignment="1">
      <alignment horizontal="center" vertical="center" wrapText="1"/>
    </xf>
    <xf numFmtId="165" fontId="4" fillId="3" borderId="34" xfId="5" applyFont="1" applyFill="1" applyBorder="1" applyAlignment="1">
      <alignment horizontal="center" vertical="center" wrapText="1"/>
    </xf>
    <xf numFmtId="165" fontId="10" fillId="2" borderId="13" xfId="5" applyFont="1" applyFill="1" applyBorder="1" applyAlignment="1">
      <alignment horizontal="center" vertical="center" wrapText="1"/>
    </xf>
    <xf numFmtId="165" fontId="10" fillId="2" borderId="26" xfId="5" applyFont="1" applyFill="1" applyBorder="1" applyAlignment="1">
      <alignment horizontal="center" vertical="center" wrapText="1"/>
    </xf>
    <xf numFmtId="165" fontId="10" fillId="2" borderId="18" xfId="5" applyFont="1" applyFill="1" applyBorder="1" applyAlignment="1">
      <alignment horizontal="center" vertical="center" wrapText="1"/>
    </xf>
    <xf numFmtId="165" fontId="10" fillId="2" borderId="21" xfId="5" applyFont="1" applyFill="1" applyBorder="1" applyAlignment="1">
      <alignment horizontal="center" vertical="center" wrapText="1"/>
    </xf>
    <xf numFmtId="165" fontId="10" fillId="2" borderId="35" xfId="5" applyFont="1" applyFill="1" applyBorder="1" applyAlignment="1">
      <alignment horizontal="center" vertical="center" wrapText="1"/>
    </xf>
    <xf numFmtId="165" fontId="10" fillId="2" borderId="36" xfId="5" applyFont="1" applyFill="1" applyBorder="1" applyAlignment="1">
      <alignment horizontal="center" vertical="center" wrapText="1"/>
    </xf>
    <xf numFmtId="40" fontId="10" fillId="2" borderId="14" xfId="5" applyNumberFormat="1" applyFont="1" applyFill="1" applyBorder="1" applyAlignment="1">
      <alignment horizontal="center" vertical="center" wrapText="1"/>
    </xf>
    <xf numFmtId="40" fontId="10" fillId="2" borderId="26" xfId="5" applyNumberFormat="1" applyFont="1" applyFill="1" applyBorder="1" applyAlignment="1">
      <alignment horizontal="center" vertical="center" wrapText="1"/>
    </xf>
    <xf numFmtId="40" fontId="10" fillId="2" borderId="0" xfId="5" applyNumberFormat="1" applyFont="1" applyFill="1" applyBorder="1" applyAlignment="1">
      <alignment horizontal="center" vertical="center" wrapText="1"/>
    </xf>
    <xf numFmtId="40" fontId="10" fillId="2" borderId="21" xfId="5" applyNumberFormat="1" applyFont="1" applyFill="1" applyBorder="1" applyAlignment="1">
      <alignment horizontal="center" vertical="center" wrapText="1"/>
    </xf>
    <xf numFmtId="40" fontId="10" fillId="2" borderId="37" xfId="5" applyNumberFormat="1" applyFont="1" applyFill="1" applyBorder="1" applyAlignment="1">
      <alignment horizontal="center" vertical="center" wrapText="1"/>
    </xf>
    <xf numFmtId="40" fontId="10" fillId="2" borderId="36" xfId="5" applyNumberFormat="1" applyFont="1" applyFill="1" applyBorder="1" applyAlignment="1">
      <alignment horizontal="center" vertical="center" wrapText="1"/>
    </xf>
    <xf numFmtId="165" fontId="10" fillId="2" borderId="27" xfId="5" applyFont="1" applyFill="1" applyBorder="1" applyAlignment="1">
      <alignment horizontal="center" vertical="center" wrapText="1"/>
    </xf>
    <xf numFmtId="165" fontId="10" fillId="2" borderId="24" xfId="5" applyFont="1" applyFill="1" applyBorder="1" applyAlignment="1">
      <alignment horizontal="center" vertical="center" wrapText="1"/>
    </xf>
    <xf numFmtId="165" fontId="10" fillId="2" borderId="38" xfId="5" applyFont="1" applyFill="1" applyBorder="1" applyAlignment="1">
      <alignment horizontal="center" vertical="center" wrapText="1"/>
    </xf>
    <xf numFmtId="1" fontId="10" fillId="2" borderId="31" xfId="5" applyNumberFormat="1" applyFont="1" applyFill="1" applyBorder="1" applyAlignment="1">
      <alignment horizontal="center" vertical="center" wrapText="1"/>
    </xf>
    <xf numFmtId="165" fontId="4" fillId="2" borderId="14" xfId="5" applyFont="1" applyFill="1" applyBorder="1" applyAlignment="1">
      <alignment horizontal="center" vertical="center" wrapText="1"/>
    </xf>
    <xf numFmtId="165" fontId="4" fillId="2" borderId="0" xfId="5" applyFont="1" applyFill="1" applyBorder="1" applyAlignment="1">
      <alignment horizontal="center" vertical="center" wrapText="1"/>
    </xf>
    <xf numFmtId="165" fontId="4" fillId="2" borderId="37" xfId="5" applyFont="1" applyFill="1" applyBorder="1" applyAlignment="1">
      <alignment horizontal="center" vertical="center" wrapText="1"/>
    </xf>
  </cellXfs>
  <cellStyles count="10">
    <cellStyle name="Comma" xfId="1" builtinId="3"/>
    <cellStyle name="Normal" xfId="0" builtinId="0"/>
    <cellStyle name="Normal 2" xfId="2"/>
    <cellStyle name="Normal 2 2 2" xfId="7"/>
    <cellStyle name="Normal 3" xfId="3"/>
    <cellStyle name="Normal 4" xfId="9"/>
    <cellStyle name="Normal 5" xfId="6"/>
    <cellStyle name="Normal_Part List MJ in FI_FINAL(cost down MJ investment ) REV_01" xfId="4"/>
    <cellStyle name="Normal_Part List MJ in FI_rev-19" xfId="8"/>
    <cellStyle name="Normal_Report 1st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B203"/>
  <sheetViews>
    <sheetView tabSelected="1" workbookViewId="0">
      <pane xSplit="6" ySplit="4" topLeftCell="G59" activePane="bottomRight" state="frozen"/>
      <selection pane="topRight" activeCell="J1" sqref="J1"/>
      <selection pane="bottomLeft" activeCell="A12" sqref="A12"/>
      <selection pane="bottomRight" activeCell="C71" sqref="C71"/>
    </sheetView>
  </sheetViews>
  <sheetFormatPr defaultColWidth="8.85546875" defaultRowHeight="11.1" customHeight="1"/>
  <cols>
    <col min="1" max="1" width="1.7109375" style="104" customWidth="1"/>
    <col min="2" max="2" width="5" style="97" customWidth="1"/>
    <col min="3" max="3" width="16.42578125" style="32" customWidth="1"/>
    <col min="4" max="4" width="52" style="44" customWidth="1"/>
    <col min="5" max="6" width="5.7109375" style="104" customWidth="1"/>
    <col min="7" max="7" width="4.7109375" style="33" customWidth="1"/>
    <col min="8" max="8" width="13" style="46" customWidth="1"/>
    <col min="9" max="9" width="3.85546875" style="27" customWidth="1"/>
    <col min="10" max="10" width="15.5703125" style="27" customWidth="1"/>
    <col min="11" max="11" width="18" style="104" customWidth="1"/>
    <col min="12" max="12" width="18.42578125" style="104" customWidth="1"/>
    <col min="13" max="13" width="10.7109375" style="104" customWidth="1"/>
    <col min="14" max="15" width="6.7109375" style="37" customWidth="1"/>
    <col min="16" max="16" width="8.7109375" style="104" customWidth="1"/>
    <col min="17" max="17" width="2.7109375" style="27" customWidth="1"/>
    <col min="18" max="18" width="12.7109375" style="27" customWidth="1"/>
    <col min="19" max="19" width="8.7109375" style="104" customWidth="1"/>
    <col min="20" max="20" width="2.7109375" style="104" customWidth="1"/>
    <col min="21" max="21" width="12.7109375" style="31" customWidth="1"/>
    <col min="22" max="22" width="8.7109375" style="104" customWidth="1"/>
    <col min="23" max="23" width="2.7109375" style="104" customWidth="1"/>
    <col min="24" max="24" width="12.7109375" style="31" customWidth="1"/>
    <col min="25" max="25" width="8.7109375" style="104" customWidth="1"/>
    <col min="26" max="26" width="2.7109375" style="104" customWidth="1"/>
    <col min="27" max="27" width="12.7109375" style="31" customWidth="1"/>
    <col min="28" max="28" width="15.7109375" style="104" customWidth="1"/>
    <col min="29" max="29" width="1.7109375" style="104" customWidth="1"/>
    <col min="30" max="30" width="8.85546875" style="104" customWidth="1"/>
    <col min="31" max="233" width="8.85546875" style="104"/>
    <col min="234" max="234" width="8.7109375" style="104" customWidth="1"/>
    <col min="235" max="235" width="13.7109375" style="104" customWidth="1"/>
    <col min="236" max="236" width="21.7109375" style="104" customWidth="1"/>
    <col min="237" max="237" width="20.7109375" style="104" customWidth="1"/>
    <col min="238" max="239" width="5.7109375" style="104" customWidth="1"/>
    <col min="240" max="240" width="8.7109375" style="104" customWidth="1"/>
    <col min="241" max="241" width="11.7109375" style="104" customWidth="1"/>
    <col min="242" max="242" width="16.7109375" style="104" customWidth="1"/>
    <col min="243" max="243" width="22.85546875" style="104" bestFit="1" customWidth="1"/>
    <col min="244" max="246" width="4.7109375" style="104" customWidth="1"/>
    <col min="247" max="247" width="16.5703125" style="104" customWidth="1"/>
    <col min="248" max="249" width="8.85546875" style="104" customWidth="1"/>
    <col min="250" max="250" width="9.140625" style="104" bestFit="1" customWidth="1"/>
    <col min="251" max="489" width="8.85546875" style="104"/>
    <col min="490" max="490" width="8.7109375" style="104" customWidth="1"/>
    <col min="491" max="491" width="13.7109375" style="104" customWidth="1"/>
    <col min="492" max="492" width="21.7109375" style="104" customWidth="1"/>
    <col min="493" max="493" width="20.7109375" style="104" customWidth="1"/>
    <col min="494" max="495" width="5.7109375" style="104" customWidth="1"/>
    <col min="496" max="496" width="8.7109375" style="104" customWidth="1"/>
    <col min="497" max="497" width="11.7109375" style="104" customWidth="1"/>
    <col min="498" max="498" width="16.7109375" style="104" customWidth="1"/>
    <col min="499" max="499" width="22.85546875" style="104" bestFit="1" customWidth="1"/>
    <col min="500" max="502" width="4.7109375" style="104" customWidth="1"/>
    <col min="503" max="503" width="16.5703125" style="104" customWidth="1"/>
    <col min="504" max="505" width="8.85546875" style="104" customWidth="1"/>
    <col min="506" max="506" width="9.140625" style="104" bestFit="1" customWidth="1"/>
    <col min="507" max="745" width="8.85546875" style="104"/>
    <col min="746" max="746" width="8.7109375" style="104" customWidth="1"/>
    <col min="747" max="747" width="13.7109375" style="104" customWidth="1"/>
    <col min="748" max="748" width="21.7109375" style="104" customWidth="1"/>
    <col min="749" max="749" width="20.7109375" style="104" customWidth="1"/>
    <col min="750" max="751" width="5.7109375" style="104" customWidth="1"/>
    <col min="752" max="752" width="8.7109375" style="104" customWidth="1"/>
    <col min="753" max="753" width="11.7109375" style="104" customWidth="1"/>
    <col min="754" max="754" width="16.7109375" style="104" customWidth="1"/>
    <col min="755" max="755" width="22.85546875" style="104" bestFit="1" customWidth="1"/>
    <col min="756" max="758" width="4.7109375" style="104" customWidth="1"/>
    <col min="759" max="759" width="16.5703125" style="104" customWidth="1"/>
    <col min="760" max="761" width="8.85546875" style="104" customWidth="1"/>
    <col min="762" max="762" width="9.140625" style="104" bestFit="1" customWidth="1"/>
    <col min="763" max="1001" width="8.85546875" style="104"/>
    <col min="1002" max="1002" width="8.7109375" style="104" customWidth="1"/>
    <col min="1003" max="1003" width="13.7109375" style="104" customWidth="1"/>
    <col min="1004" max="1004" width="21.7109375" style="104" customWidth="1"/>
    <col min="1005" max="1005" width="20.7109375" style="104" customWidth="1"/>
    <col min="1006" max="1007" width="5.7109375" style="104" customWidth="1"/>
    <col min="1008" max="1008" width="8.7109375" style="104" customWidth="1"/>
    <col min="1009" max="1009" width="11.7109375" style="104" customWidth="1"/>
    <col min="1010" max="1010" width="16.7109375" style="104" customWidth="1"/>
    <col min="1011" max="1011" width="22.85546875" style="104" bestFit="1" customWidth="1"/>
    <col min="1012" max="1014" width="4.7109375" style="104" customWidth="1"/>
    <col min="1015" max="1015" width="16.5703125" style="104" customWidth="1"/>
    <col min="1016" max="1017" width="8.85546875" style="104" customWidth="1"/>
    <col min="1018" max="1018" width="9.140625" style="104" bestFit="1" customWidth="1"/>
    <col min="1019" max="1257" width="8.85546875" style="104"/>
    <col min="1258" max="1258" width="8.7109375" style="104" customWidth="1"/>
    <col min="1259" max="1259" width="13.7109375" style="104" customWidth="1"/>
    <col min="1260" max="1260" width="21.7109375" style="104" customWidth="1"/>
    <col min="1261" max="1261" width="20.7109375" style="104" customWidth="1"/>
    <col min="1262" max="1263" width="5.7109375" style="104" customWidth="1"/>
    <col min="1264" max="1264" width="8.7109375" style="104" customWidth="1"/>
    <col min="1265" max="1265" width="11.7109375" style="104" customWidth="1"/>
    <col min="1266" max="1266" width="16.7109375" style="104" customWidth="1"/>
    <col min="1267" max="1267" width="22.85546875" style="104" bestFit="1" customWidth="1"/>
    <col min="1268" max="1270" width="4.7109375" style="104" customWidth="1"/>
    <col min="1271" max="1271" width="16.5703125" style="104" customWidth="1"/>
    <col min="1272" max="1273" width="8.85546875" style="104" customWidth="1"/>
    <col min="1274" max="1274" width="9.140625" style="104" bestFit="1" customWidth="1"/>
    <col min="1275" max="1513" width="8.85546875" style="104"/>
    <col min="1514" max="1514" width="8.7109375" style="104" customWidth="1"/>
    <col min="1515" max="1515" width="13.7109375" style="104" customWidth="1"/>
    <col min="1516" max="1516" width="21.7109375" style="104" customWidth="1"/>
    <col min="1517" max="1517" width="20.7109375" style="104" customWidth="1"/>
    <col min="1518" max="1519" width="5.7109375" style="104" customWidth="1"/>
    <col min="1520" max="1520" width="8.7109375" style="104" customWidth="1"/>
    <col min="1521" max="1521" width="11.7109375" style="104" customWidth="1"/>
    <col min="1522" max="1522" width="16.7109375" style="104" customWidth="1"/>
    <col min="1523" max="1523" width="22.85546875" style="104" bestFit="1" customWidth="1"/>
    <col min="1524" max="1526" width="4.7109375" style="104" customWidth="1"/>
    <col min="1527" max="1527" width="16.5703125" style="104" customWidth="1"/>
    <col min="1528" max="1529" width="8.85546875" style="104" customWidth="1"/>
    <col min="1530" max="1530" width="9.140625" style="104" bestFit="1" customWidth="1"/>
    <col min="1531" max="1769" width="8.85546875" style="104"/>
    <col min="1770" max="1770" width="8.7109375" style="104" customWidth="1"/>
    <col min="1771" max="1771" width="13.7109375" style="104" customWidth="1"/>
    <col min="1772" max="1772" width="21.7109375" style="104" customWidth="1"/>
    <col min="1773" max="1773" width="20.7109375" style="104" customWidth="1"/>
    <col min="1774" max="1775" width="5.7109375" style="104" customWidth="1"/>
    <col min="1776" max="1776" width="8.7109375" style="104" customWidth="1"/>
    <col min="1777" max="1777" width="11.7109375" style="104" customWidth="1"/>
    <col min="1778" max="1778" width="16.7109375" style="104" customWidth="1"/>
    <col min="1779" max="1779" width="22.85546875" style="104" bestFit="1" customWidth="1"/>
    <col min="1780" max="1782" width="4.7109375" style="104" customWidth="1"/>
    <col min="1783" max="1783" width="16.5703125" style="104" customWidth="1"/>
    <col min="1784" max="1785" width="8.85546875" style="104" customWidth="1"/>
    <col min="1786" max="1786" width="9.140625" style="104" bestFit="1" customWidth="1"/>
    <col min="1787" max="2025" width="8.85546875" style="104"/>
    <col min="2026" max="2026" width="8.7109375" style="104" customWidth="1"/>
    <col min="2027" max="2027" width="13.7109375" style="104" customWidth="1"/>
    <col min="2028" max="2028" width="21.7109375" style="104" customWidth="1"/>
    <col min="2029" max="2029" width="20.7109375" style="104" customWidth="1"/>
    <col min="2030" max="2031" width="5.7109375" style="104" customWidth="1"/>
    <col min="2032" max="2032" width="8.7109375" style="104" customWidth="1"/>
    <col min="2033" max="2033" width="11.7109375" style="104" customWidth="1"/>
    <col min="2034" max="2034" width="16.7109375" style="104" customWidth="1"/>
    <col min="2035" max="2035" width="22.85546875" style="104" bestFit="1" customWidth="1"/>
    <col min="2036" max="2038" width="4.7109375" style="104" customWidth="1"/>
    <col min="2039" max="2039" width="16.5703125" style="104" customWidth="1"/>
    <col min="2040" max="2041" width="8.85546875" style="104" customWidth="1"/>
    <col min="2042" max="2042" width="9.140625" style="104" bestFit="1" customWidth="1"/>
    <col min="2043" max="2281" width="8.85546875" style="104"/>
    <col min="2282" max="2282" width="8.7109375" style="104" customWidth="1"/>
    <col min="2283" max="2283" width="13.7109375" style="104" customWidth="1"/>
    <col min="2284" max="2284" width="21.7109375" style="104" customWidth="1"/>
    <col min="2285" max="2285" width="20.7109375" style="104" customWidth="1"/>
    <col min="2286" max="2287" width="5.7109375" style="104" customWidth="1"/>
    <col min="2288" max="2288" width="8.7109375" style="104" customWidth="1"/>
    <col min="2289" max="2289" width="11.7109375" style="104" customWidth="1"/>
    <col min="2290" max="2290" width="16.7109375" style="104" customWidth="1"/>
    <col min="2291" max="2291" width="22.85546875" style="104" bestFit="1" customWidth="1"/>
    <col min="2292" max="2294" width="4.7109375" style="104" customWidth="1"/>
    <col min="2295" max="2295" width="16.5703125" style="104" customWidth="1"/>
    <col min="2296" max="2297" width="8.85546875" style="104" customWidth="1"/>
    <col min="2298" max="2298" width="9.140625" style="104" bestFit="1" customWidth="1"/>
    <col min="2299" max="2537" width="8.85546875" style="104"/>
    <col min="2538" max="2538" width="8.7109375" style="104" customWidth="1"/>
    <col min="2539" max="2539" width="13.7109375" style="104" customWidth="1"/>
    <col min="2540" max="2540" width="21.7109375" style="104" customWidth="1"/>
    <col min="2541" max="2541" width="20.7109375" style="104" customWidth="1"/>
    <col min="2542" max="2543" width="5.7109375" style="104" customWidth="1"/>
    <col min="2544" max="2544" width="8.7109375" style="104" customWidth="1"/>
    <col min="2545" max="2545" width="11.7109375" style="104" customWidth="1"/>
    <col min="2546" max="2546" width="16.7109375" style="104" customWidth="1"/>
    <col min="2547" max="2547" width="22.85546875" style="104" bestFit="1" customWidth="1"/>
    <col min="2548" max="2550" width="4.7109375" style="104" customWidth="1"/>
    <col min="2551" max="2551" width="16.5703125" style="104" customWidth="1"/>
    <col min="2552" max="2553" width="8.85546875" style="104" customWidth="1"/>
    <col min="2554" max="2554" width="9.140625" style="104" bestFit="1" customWidth="1"/>
    <col min="2555" max="2793" width="8.85546875" style="104"/>
    <col min="2794" max="2794" width="8.7109375" style="104" customWidth="1"/>
    <col min="2795" max="2795" width="13.7109375" style="104" customWidth="1"/>
    <col min="2796" max="2796" width="21.7109375" style="104" customWidth="1"/>
    <col min="2797" max="2797" width="20.7109375" style="104" customWidth="1"/>
    <col min="2798" max="2799" width="5.7109375" style="104" customWidth="1"/>
    <col min="2800" max="2800" width="8.7109375" style="104" customWidth="1"/>
    <col min="2801" max="2801" width="11.7109375" style="104" customWidth="1"/>
    <col min="2802" max="2802" width="16.7109375" style="104" customWidth="1"/>
    <col min="2803" max="2803" width="22.85546875" style="104" bestFit="1" customWidth="1"/>
    <col min="2804" max="2806" width="4.7109375" style="104" customWidth="1"/>
    <col min="2807" max="2807" width="16.5703125" style="104" customWidth="1"/>
    <col min="2808" max="2809" width="8.85546875" style="104" customWidth="1"/>
    <col min="2810" max="2810" width="9.140625" style="104" bestFit="1" customWidth="1"/>
    <col min="2811" max="3049" width="8.85546875" style="104"/>
    <col min="3050" max="3050" width="8.7109375" style="104" customWidth="1"/>
    <col min="3051" max="3051" width="13.7109375" style="104" customWidth="1"/>
    <col min="3052" max="3052" width="21.7109375" style="104" customWidth="1"/>
    <col min="3053" max="3053" width="20.7109375" style="104" customWidth="1"/>
    <col min="3054" max="3055" width="5.7109375" style="104" customWidth="1"/>
    <col min="3056" max="3056" width="8.7109375" style="104" customWidth="1"/>
    <col min="3057" max="3057" width="11.7109375" style="104" customWidth="1"/>
    <col min="3058" max="3058" width="16.7109375" style="104" customWidth="1"/>
    <col min="3059" max="3059" width="22.85546875" style="104" bestFit="1" customWidth="1"/>
    <col min="3060" max="3062" width="4.7109375" style="104" customWidth="1"/>
    <col min="3063" max="3063" width="16.5703125" style="104" customWidth="1"/>
    <col min="3064" max="3065" width="8.85546875" style="104" customWidth="1"/>
    <col min="3066" max="3066" width="9.140625" style="104" bestFit="1" customWidth="1"/>
    <col min="3067" max="3305" width="8.85546875" style="104"/>
    <col min="3306" max="3306" width="8.7109375" style="104" customWidth="1"/>
    <col min="3307" max="3307" width="13.7109375" style="104" customWidth="1"/>
    <col min="3308" max="3308" width="21.7109375" style="104" customWidth="1"/>
    <col min="3309" max="3309" width="20.7109375" style="104" customWidth="1"/>
    <col min="3310" max="3311" width="5.7109375" style="104" customWidth="1"/>
    <col min="3312" max="3312" width="8.7109375" style="104" customWidth="1"/>
    <col min="3313" max="3313" width="11.7109375" style="104" customWidth="1"/>
    <col min="3314" max="3314" width="16.7109375" style="104" customWidth="1"/>
    <col min="3315" max="3315" width="22.85546875" style="104" bestFit="1" customWidth="1"/>
    <col min="3316" max="3318" width="4.7109375" style="104" customWidth="1"/>
    <col min="3319" max="3319" width="16.5703125" style="104" customWidth="1"/>
    <col min="3320" max="3321" width="8.85546875" style="104" customWidth="1"/>
    <col min="3322" max="3322" width="9.140625" style="104" bestFit="1" customWidth="1"/>
    <col min="3323" max="3561" width="8.85546875" style="104"/>
    <col min="3562" max="3562" width="8.7109375" style="104" customWidth="1"/>
    <col min="3563" max="3563" width="13.7109375" style="104" customWidth="1"/>
    <col min="3564" max="3564" width="21.7109375" style="104" customWidth="1"/>
    <col min="3565" max="3565" width="20.7109375" style="104" customWidth="1"/>
    <col min="3566" max="3567" width="5.7109375" style="104" customWidth="1"/>
    <col min="3568" max="3568" width="8.7109375" style="104" customWidth="1"/>
    <col min="3569" max="3569" width="11.7109375" style="104" customWidth="1"/>
    <col min="3570" max="3570" width="16.7109375" style="104" customWidth="1"/>
    <col min="3571" max="3571" width="22.85546875" style="104" bestFit="1" customWidth="1"/>
    <col min="3572" max="3574" width="4.7109375" style="104" customWidth="1"/>
    <col min="3575" max="3575" width="16.5703125" style="104" customWidth="1"/>
    <col min="3576" max="3577" width="8.85546875" style="104" customWidth="1"/>
    <col min="3578" max="3578" width="9.140625" style="104" bestFit="1" customWidth="1"/>
    <col min="3579" max="3817" width="8.85546875" style="104"/>
    <col min="3818" max="3818" width="8.7109375" style="104" customWidth="1"/>
    <col min="3819" max="3819" width="13.7109375" style="104" customWidth="1"/>
    <col min="3820" max="3820" width="21.7109375" style="104" customWidth="1"/>
    <col min="3821" max="3821" width="20.7109375" style="104" customWidth="1"/>
    <col min="3822" max="3823" width="5.7109375" style="104" customWidth="1"/>
    <col min="3824" max="3824" width="8.7109375" style="104" customWidth="1"/>
    <col min="3825" max="3825" width="11.7109375" style="104" customWidth="1"/>
    <col min="3826" max="3826" width="16.7109375" style="104" customWidth="1"/>
    <col min="3827" max="3827" width="22.85546875" style="104" bestFit="1" customWidth="1"/>
    <col min="3828" max="3830" width="4.7109375" style="104" customWidth="1"/>
    <col min="3831" max="3831" width="16.5703125" style="104" customWidth="1"/>
    <col min="3832" max="3833" width="8.85546875" style="104" customWidth="1"/>
    <col min="3834" max="3834" width="9.140625" style="104" bestFit="1" customWidth="1"/>
    <col min="3835" max="4073" width="8.85546875" style="104"/>
    <col min="4074" max="4074" width="8.7109375" style="104" customWidth="1"/>
    <col min="4075" max="4075" width="13.7109375" style="104" customWidth="1"/>
    <col min="4076" max="4076" width="21.7109375" style="104" customWidth="1"/>
    <col min="4077" max="4077" width="20.7109375" style="104" customWidth="1"/>
    <col min="4078" max="4079" width="5.7109375" style="104" customWidth="1"/>
    <col min="4080" max="4080" width="8.7109375" style="104" customWidth="1"/>
    <col min="4081" max="4081" width="11.7109375" style="104" customWidth="1"/>
    <col min="4082" max="4082" width="16.7109375" style="104" customWidth="1"/>
    <col min="4083" max="4083" width="22.85546875" style="104" bestFit="1" customWidth="1"/>
    <col min="4084" max="4086" width="4.7109375" style="104" customWidth="1"/>
    <col min="4087" max="4087" width="16.5703125" style="104" customWidth="1"/>
    <col min="4088" max="4089" width="8.85546875" style="104" customWidth="1"/>
    <col min="4090" max="4090" width="9.140625" style="104" bestFit="1" customWidth="1"/>
    <col min="4091" max="4329" width="8.85546875" style="104"/>
    <col min="4330" max="4330" width="8.7109375" style="104" customWidth="1"/>
    <col min="4331" max="4331" width="13.7109375" style="104" customWidth="1"/>
    <col min="4332" max="4332" width="21.7109375" style="104" customWidth="1"/>
    <col min="4333" max="4333" width="20.7109375" style="104" customWidth="1"/>
    <col min="4334" max="4335" width="5.7109375" style="104" customWidth="1"/>
    <col min="4336" max="4336" width="8.7109375" style="104" customWidth="1"/>
    <col min="4337" max="4337" width="11.7109375" style="104" customWidth="1"/>
    <col min="4338" max="4338" width="16.7109375" style="104" customWidth="1"/>
    <col min="4339" max="4339" width="22.85546875" style="104" bestFit="1" customWidth="1"/>
    <col min="4340" max="4342" width="4.7109375" style="104" customWidth="1"/>
    <col min="4343" max="4343" width="16.5703125" style="104" customWidth="1"/>
    <col min="4344" max="4345" width="8.85546875" style="104" customWidth="1"/>
    <col min="4346" max="4346" width="9.140625" style="104" bestFit="1" customWidth="1"/>
    <col min="4347" max="4585" width="8.85546875" style="104"/>
    <col min="4586" max="4586" width="8.7109375" style="104" customWidth="1"/>
    <col min="4587" max="4587" width="13.7109375" style="104" customWidth="1"/>
    <col min="4588" max="4588" width="21.7109375" style="104" customWidth="1"/>
    <col min="4589" max="4589" width="20.7109375" style="104" customWidth="1"/>
    <col min="4590" max="4591" width="5.7109375" style="104" customWidth="1"/>
    <col min="4592" max="4592" width="8.7109375" style="104" customWidth="1"/>
    <col min="4593" max="4593" width="11.7109375" style="104" customWidth="1"/>
    <col min="4594" max="4594" width="16.7109375" style="104" customWidth="1"/>
    <col min="4595" max="4595" width="22.85546875" style="104" bestFit="1" customWidth="1"/>
    <col min="4596" max="4598" width="4.7109375" style="104" customWidth="1"/>
    <col min="4599" max="4599" width="16.5703125" style="104" customWidth="1"/>
    <col min="4600" max="4601" width="8.85546875" style="104" customWidth="1"/>
    <col min="4602" max="4602" width="9.140625" style="104" bestFit="1" customWidth="1"/>
    <col min="4603" max="4841" width="8.85546875" style="104"/>
    <col min="4842" max="4842" width="8.7109375" style="104" customWidth="1"/>
    <col min="4843" max="4843" width="13.7109375" style="104" customWidth="1"/>
    <col min="4844" max="4844" width="21.7109375" style="104" customWidth="1"/>
    <col min="4845" max="4845" width="20.7109375" style="104" customWidth="1"/>
    <col min="4846" max="4847" width="5.7109375" style="104" customWidth="1"/>
    <col min="4848" max="4848" width="8.7109375" style="104" customWidth="1"/>
    <col min="4849" max="4849" width="11.7109375" style="104" customWidth="1"/>
    <col min="4850" max="4850" width="16.7109375" style="104" customWidth="1"/>
    <col min="4851" max="4851" width="22.85546875" style="104" bestFit="1" customWidth="1"/>
    <col min="4852" max="4854" width="4.7109375" style="104" customWidth="1"/>
    <col min="4855" max="4855" width="16.5703125" style="104" customWidth="1"/>
    <col min="4856" max="4857" width="8.85546875" style="104" customWidth="1"/>
    <col min="4858" max="4858" width="9.140625" style="104" bestFit="1" customWidth="1"/>
    <col min="4859" max="5097" width="8.85546875" style="104"/>
    <col min="5098" max="5098" width="8.7109375" style="104" customWidth="1"/>
    <col min="5099" max="5099" width="13.7109375" style="104" customWidth="1"/>
    <col min="5100" max="5100" width="21.7109375" style="104" customWidth="1"/>
    <col min="5101" max="5101" width="20.7109375" style="104" customWidth="1"/>
    <col min="5102" max="5103" width="5.7109375" style="104" customWidth="1"/>
    <col min="5104" max="5104" width="8.7109375" style="104" customWidth="1"/>
    <col min="5105" max="5105" width="11.7109375" style="104" customWidth="1"/>
    <col min="5106" max="5106" width="16.7109375" style="104" customWidth="1"/>
    <col min="5107" max="5107" width="22.85546875" style="104" bestFit="1" customWidth="1"/>
    <col min="5108" max="5110" width="4.7109375" style="104" customWidth="1"/>
    <col min="5111" max="5111" width="16.5703125" style="104" customWidth="1"/>
    <col min="5112" max="5113" width="8.85546875" style="104" customWidth="1"/>
    <col min="5114" max="5114" width="9.140625" style="104" bestFit="1" customWidth="1"/>
    <col min="5115" max="5353" width="8.85546875" style="104"/>
    <col min="5354" max="5354" width="8.7109375" style="104" customWidth="1"/>
    <col min="5355" max="5355" width="13.7109375" style="104" customWidth="1"/>
    <col min="5356" max="5356" width="21.7109375" style="104" customWidth="1"/>
    <col min="5357" max="5357" width="20.7109375" style="104" customWidth="1"/>
    <col min="5358" max="5359" width="5.7109375" style="104" customWidth="1"/>
    <col min="5360" max="5360" width="8.7109375" style="104" customWidth="1"/>
    <col min="5361" max="5361" width="11.7109375" style="104" customWidth="1"/>
    <col min="5362" max="5362" width="16.7109375" style="104" customWidth="1"/>
    <col min="5363" max="5363" width="22.85546875" style="104" bestFit="1" customWidth="1"/>
    <col min="5364" max="5366" width="4.7109375" style="104" customWidth="1"/>
    <col min="5367" max="5367" width="16.5703125" style="104" customWidth="1"/>
    <col min="5368" max="5369" width="8.85546875" style="104" customWidth="1"/>
    <col min="5370" max="5370" width="9.140625" style="104" bestFit="1" customWidth="1"/>
    <col min="5371" max="5609" width="8.85546875" style="104"/>
    <col min="5610" max="5610" width="8.7109375" style="104" customWidth="1"/>
    <col min="5611" max="5611" width="13.7109375" style="104" customWidth="1"/>
    <col min="5612" max="5612" width="21.7109375" style="104" customWidth="1"/>
    <col min="5613" max="5613" width="20.7109375" style="104" customWidth="1"/>
    <col min="5614" max="5615" width="5.7109375" style="104" customWidth="1"/>
    <col min="5616" max="5616" width="8.7109375" style="104" customWidth="1"/>
    <col min="5617" max="5617" width="11.7109375" style="104" customWidth="1"/>
    <col min="5618" max="5618" width="16.7109375" style="104" customWidth="1"/>
    <col min="5619" max="5619" width="22.85546875" style="104" bestFit="1" customWidth="1"/>
    <col min="5620" max="5622" width="4.7109375" style="104" customWidth="1"/>
    <col min="5623" max="5623" width="16.5703125" style="104" customWidth="1"/>
    <col min="5624" max="5625" width="8.85546875" style="104" customWidth="1"/>
    <col min="5626" max="5626" width="9.140625" style="104" bestFit="1" customWidth="1"/>
    <col min="5627" max="5865" width="8.85546875" style="104"/>
    <col min="5866" max="5866" width="8.7109375" style="104" customWidth="1"/>
    <col min="5867" max="5867" width="13.7109375" style="104" customWidth="1"/>
    <col min="5868" max="5868" width="21.7109375" style="104" customWidth="1"/>
    <col min="5869" max="5869" width="20.7109375" style="104" customWidth="1"/>
    <col min="5870" max="5871" width="5.7109375" style="104" customWidth="1"/>
    <col min="5872" max="5872" width="8.7109375" style="104" customWidth="1"/>
    <col min="5873" max="5873" width="11.7109375" style="104" customWidth="1"/>
    <col min="5874" max="5874" width="16.7109375" style="104" customWidth="1"/>
    <col min="5875" max="5875" width="22.85546875" style="104" bestFit="1" customWidth="1"/>
    <col min="5876" max="5878" width="4.7109375" style="104" customWidth="1"/>
    <col min="5879" max="5879" width="16.5703125" style="104" customWidth="1"/>
    <col min="5880" max="5881" width="8.85546875" style="104" customWidth="1"/>
    <col min="5882" max="5882" width="9.140625" style="104" bestFit="1" customWidth="1"/>
    <col min="5883" max="6121" width="8.85546875" style="104"/>
    <col min="6122" max="6122" width="8.7109375" style="104" customWidth="1"/>
    <col min="6123" max="6123" width="13.7109375" style="104" customWidth="1"/>
    <col min="6124" max="6124" width="21.7109375" style="104" customWidth="1"/>
    <col min="6125" max="6125" width="20.7109375" style="104" customWidth="1"/>
    <col min="6126" max="6127" width="5.7109375" style="104" customWidth="1"/>
    <col min="6128" max="6128" width="8.7109375" style="104" customWidth="1"/>
    <col min="6129" max="6129" width="11.7109375" style="104" customWidth="1"/>
    <col min="6130" max="6130" width="16.7109375" style="104" customWidth="1"/>
    <col min="6131" max="6131" width="22.85546875" style="104" bestFit="1" customWidth="1"/>
    <col min="6132" max="6134" width="4.7109375" style="104" customWidth="1"/>
    <col min="6135" max="6135" width="16.5703125" style="104" customWidth="1"/>
    <col min="6136" max="6137" width="8.85546875" style="104" customWidth="1"/>
    <col min="6138" max="6138" width="9.140625" style="104" bestFit="1" customWidth="1"/>
    <col min="6139" max="6377" width="8.85546875" style="104"/>
    <col min="6378" max="6378" width="8.7109375" style="104" customWidth="1"/>
    <col min="6379" max="6379" width="13.7109375" style="104" customWidth="1"/>
    <col min="6380" max="6380" width="21.7109375" style="104" customWidth="1"/>
    <col min="6381" max="6381" width="20.7109375" style="104" customWidth="1"/>
    <col min="6382" max="6383" width="5.7109375" style="104" customWidth="1"/>
    <col min="6384" max="6384" width="8.7109375" style="104" customWidth="1"/>
    <col min="6385" max="6385" width="11.7109375" style="104" customWidth="1"/>
    <col min="6386" max="6386" width="16.7109375" style="104" customWidth="1"/>
    <col min="6387" max="6387" width="22.85546875" style="104" bestFit="1" customWidth="1"/>
    <col min="6388" max="6390" width="4.7109375" style="104" customWidth="1"/>
    <col min="6391" max="6391" width="16.5703125" style="104" customWidth="1"/>
    <col min="6392" max="6393" width="8.85546875" style="104" customWidth="1"/>
    <col min="6394" max="6394" width="9.140625" style="104" bestFit="1" customWidth="1"/>
    <col min="6395" max="6633" width="8.85546875" style="104"/>
    <col min="6634" max="6634" width="8.7109375" style="104" customWidth="1"/>
    <col min="6635" max="6635" width="13.7109375" style="104" customWidth="1"/>
    <col min="6636" max="6636" width="21.7109375" style="104" customWidth="1"/>
    <col min="6637" max="6637" width="20.7109375" style="104" customWidth="1"/>
    <col min="6638" max="6639" width="5.7109375" style="104" customWidth="1"/>
    <col min="6640" max="6640" width="8.7109375" style="104" customWidth="1"/>
    <col min="6641" max="6641" width="11.7109375" style="104" customWidth="1"/>
    <col min="6642" max="6642" width="16.7109375" style="104" customWidth="1"/>
    <col min="6643" max="6643" width="22.85546875" style="104" bestFit="1" customWidth="1"/>
    <col min="6644" max="6646" width="4.7109375" style="104" customWidth="1"/>
    <col min="6647" max="6647" width="16.5703125" style="104" customWidth="1"/>
    <col min="6648" max="6649" width="8.85546875" style="104" customWidth="1"/>
    <col min="6650" max="6650" width="9.140625" style="104" bestFit="1" customWidth="1"/>
    <col min="6651" max="6889" width="8.85546875" style="104"/>
    <col min="6890" max="6890" width="8.7109375" style="104" customWidth="1"/>
    <col min="6891" max="6891" width="13.7109375" style="104" customWidth="1"/>
    <col min="6892" max="6892" width="21.7109375" style="104" customWidth="1"/>
    <col min="6893" max="6893" width="20.7109375" style="104" customWidth="1"/>
    <col min="6894" max="6895" width="5.7109375" style="104" customWidth="1"/>
    <col min="6896" max="6896" width="8.7109375" style="104" customWidth="1"/>
    <col min="6897" max="6897" width="11.7109375" style="104" customWidth="1"/>
    <col min="6898" max="6898" width="16.7109375" style="104" customWidth="1"/>
    <col min="6899" max="6899" width="22.85546875" style="104" bestFit="1" customWidth="1"/>
    <col min="6900" max="6902" width="4.7109375" style="104" customWidth="1"/>
    <col min="6903" max="6903" width="16.5703125" style="104" customWidth="1"/>
    <col min="6904" max="6905" width="8.85546875" style="104" customWidth="1"/>
    <col min="6906" max="6906" width="9.140625" style="104" bestFit="1" customWidth="1"/>
    <col min="6907" max="7145" width="8.85546875" style="104"/>
    <col min="7146" max="7146" width="8.7109375" style="104" customWidth="1"/>
    <col min="7147" max="7147" width="13.7109375" style="104" customWidth="1"/>
    <col min="7148" max="7148" width="21.7109375" style="104" customWidth="1"/>
    <col min="7149" max="7149" width="20.7109375" style="104" customWidth="1"/>
    <col min="7150" max="7151" width="5.7109375" style="104" customWidth="1"/>
    <col min="7152" max="7152" width="8.7109375" style="104" customWidth="1"/>
    <col min="7153" max="7153" width="11.7109375" style="104" customWidth="1"/>
    <col min="7154" max="7154" width="16.7109375" style="104" customWidth="1"/>
    <col min="7155" max="7155" width="22.85546875" style="104" bestFit="1" customWidth="1"/>
    <col min="7156" max="7158" width="4.7109375" style="104" customWidth="1"/>
    <col min="7159" max="7159" width="16.5703125" style="104" customWidth="1"/>
    <col min="7160" max="7161" width="8.85546875" style="104" customWidth="1"/>
    <col min="7162" max="7162" width="9.140625" style="104" bestFit="1" customWidth="1"/>
    <col min="7163" max="7401" width="8.85546875" style="104"/>
    <col min="7402" max="7402" width="8.7109375" style="104" customWidth="1"/>
    <col min="7403" max="7403" width="13.7109375" style="104" customWidth="1"/>
    <col min="7404" max="7404" width="21.7109375" style="104" customWidth="1"/>
    <col min="7405" max="7405" width="20.7109375" style="104" customWidth="1"/>
    <col min="7406" max="7407" width="5.7109375" style="104" customWidth="1"/>
    <col min="7408" max="7408" width="8.7109375" style="104" customWidth="1"/>
    <col min="7409" max="7409" width="11.7109375" style="104" customWidth="1"/>
    <col min="7410" max="7410" width="16.7109375" style="104" customWidth="1"/>
    <col min="7411" max="7411" width="22.85546875" style="104" bestFit="1" customWidth="1"/>
    <col min="7412" max="7414" width="4.7109375" style="104" customWidth="1"/>
    <col min="7415" max="7415" width="16.5703125" style="104" customWidth="1"/>
    <col min="7416" max="7417" width="8.85546875" style="104" customWidth="1"/>
    <col min="7418" max="7418" width="9.140625" style="104" bestFit="1" customWidth="1"/>
    <col min="7419" max="7657" width="8.85546875" style="104"/>
    <col min="7658" max="7658" width="8.7109375" style="104" customWidth="1"/>
    <col min="7659" max="7659" width="13.7109375" style="104" customWidth="1"/>
    <col min="7660" max="7660" width="21.7109375" style="104" customWidth="1"/>
    <col min="7661" max="7661" width="20.7109375" style="104" customWidth="1"/>
    <col min="7662" max="7663" width="5.7109375" style="104" customWidth="1"/>
    <col min="7664" max="7664" width="8.7109375" style="104" customWidth="1"/>
    <col min="7665" max="7665" width="11.7109375" style="104" customWidth="1"/>
    <col min="7666" max="7666" width="16.7109375" style="104" customWidth="1"/>
    <col min="7667" max="7667" width="22.85546875" style="104" bestFit="1" customWidth="1"/>
    <col min="7668" max="7670" width="4.7109375" style="104" customWidth="1"/>
    <col min="7671" max="7671" width="16.5703125" style="104" customWidth="1"/>
    <col min="7672" max="7673" width="8.85546875" style="104" customWidth="1"/>
    <col min="7674" max="7674" width="9.140625" style="104" bestFit="1" customWidth="1"/>
    <col min="7675" max="7913" width="8.85546875" style="104"/>
    <col min="7914" max="7914" width="8.7109375" style="104" customWidth="1"/>
    <col min="7915" max="7915" width="13.7109375" style="104" customWidth="1"/>
    <col min="7916" max="7916" width="21.7109375" style="104" customWidth="1"/>
    <col min="7917" max="7917" width="20.7109375" style="104" customWidth="1"/>
    <col min="7918" max="7919" width="5.7109375" style="104" customWidth="1"/>
    <col min="7920" max="7920" width="8.7109375" style="104" customWidth="1"/>
    <col min="7921" max="7921" width="11.7109375" style="104" customWidth="1"/>
    <col min="7922" max="7922" width="16.7109375" style="104" customWidth="1"/>
    <col min="7923" max="7923" width="22.85546875" style="104" bestFit="1" customWidth="1"/>
    <col min="7924" max="7926" width="4.7109375" style="104" customWidth="1"/>
    <col min="7927" max="7927" width="16.5703125" style="104" customWidth="1"/>
    <col min="7928" max="7929" width="8.85546875" style="104" customWidth="1"/>
    <col min="7930" max="7930" width="9.140625" style="104" bestFit="1" customWidth="1"/>
    <col min="7931" max="8169" width="8.85546875" style="104"/>
    <col min="8170" max="8170" width="8.7109375" style="104" customWidth="1"/>
    <col min="8171" max="8171" width="13.7109375" style="104" customWidth="1"/>
    <col min="8172" max="8172" width="21.7109375" style="104" customWidth="1"/>
    <col min="8173" max="8173" width="20.7109375" style="104" customWidth="1"/>
    <col min="8174" max="8175" width="5.7109375" style="104" customWidth="1"/>
    <col min="8176" max="8176" width="8.7109375" style="104" customWidth="1"/>
    <col min="8177" max="8177" width="11.7109375" style="104" customWidth="1"/>
    <col min="8178" max="8178" width="16.7109375" style="104" customWidth="1"/>
    <col min="8179" max="8179" width="22.85546875" style="104" bestFit="1" customWidth="1"/>
    <col min="8180" max="8182" width="4.7109375" style="104" customWidth="1"/>
    <col min="8183" max="8183" width="16.5703125" style="104" customWidth="1"/>
    <col min="8184" max="8185" width="8.85546875" style="104" customWidth="1"/>
    <col min="8186" max="8186" width="9.140625" style="104" bestFit="1" customWidth="1"/>
    <col min="8187" max="8425" width="8.85546875" style="104"/>
    <col min="8426" max="8426" width="8.7109375" style="104" customWidth="1"/>
    <col min="8427" max="8427" width="13.7109375" style="104" customWidth="1"/>
    <col min="8428" max="8428" width="21.7109375" style="104" customWidth="1"/>
    <col min="8429" max="8429" width="20.7109375" style="104" customWidth="1"/>
    <col min="8430" max="8431" width="5.7109375" style="104" customWidth="1"/>
    <col min="8432" max="8432" width="8.7109375" style="104" customWidth="1"/>
    <col min="8433" max="8433" width="11.7109375" style="104" customWidth="1"/>
    <col min="8434" max="8434" width="16.7109375" style="104" customWidth="1"/>
    <col min="8435" max="8435" width="22.85546875" style="104" bestFit="1" customWidth="1"/>
    <col min="8436" max="8438" width="4.7109375" style="104" customWidth="1"/>
    <col min="8439" max="8439" width="16.5703125" style="104" customWidth="1"/>
    <col min="8440" max="8441" width="8.85546875" style="104" customWidth="1"/>
    <col min="8442" max="8442" width="9.140625" style="104" bestFit="1" customWidth="1"/>
    <col min="8443" max="8681" width="8.85546875" style="104"/>
    <col min="8682" max="8682" width="8.7109375" style="104" customWidth="1"/>
    <col min="8683" max="8683" width="13.7109375" style="104" customWidth="1"/>
    <col min="8684" max="8684" width="21.7109375" style="104" customWidth="1"/>
    <col min="8685" max="8685" width="20.7109375" style="104" customWidth="1"/>
    <col min="8686" max="8687" width="5.7109375" style="104" customWidth="1"/>
    <col min="8688" max="8688" width="8.7109375" style="104" customWidth="1"/>
    <col min="8689" max="8689" width="11.7109375" style="104" customWidth="1"/>
    <col min="8690" max="8690" width="16.7109375" style="104" customWidth="1"/>
    <col min="8691" max="8691" width="22.85546875" style="104" bestFit="1" customWidth="1"/>
    <col min="8692" max="8694" width="4.7109375" style="104" customWidth="1"/>
    <col min="8695" max="8695" width="16.5703125" style="104" customWidth="1"/>
    <col min="8696" max="8697" width="8.85546875" style="104" customWidth="1"/>
    <col min="8698" max="8698" width="9.140625" style="104" bestFit="1" customWidth="1"/>
    <col min="8699" max="8937" width="8.85546875" style="104"/>
    <col min="8938" max="8938" width="8.7109375" style="104" customWidth="1"/>
    <col min="8939" max="8939" width="13.7109375" style="104" customWidth="1"/>
    <col min="8940" max="8940" width="21.7109375" style="104" customWidth="1"/>
    <col min="8941" max="8941" width="20.7109375" style="104" customWidth="1"/>
    <col min="8942" max="8943" width="5.7109375" style="104" customWidth="1"/>
    <col min="8944" max="8944" width="8.7109375" style="104" customWidth="1"/>
    <col min="8945" max="8945" width="11.7109375" style="104" customWidth="1"/>
    <col min="8946" max="8946" width="16.7109375" style="104" customWidth="1"/>
    <col min="8947" max="8947" width="22.85546875" style="104" bestFit="1" customWidth="1"/>
    <col min="8948" max="8950" width="4.7109375" style="104" customWidth="1"/>
    <col min="8951" max="8951" width="16.5703125" style="104" customWidth="1"/>
    <col min="8952" max="8953" width="8.85546875" style="104" customWidth="1"/>
    <col min="8954" max="8954" width="9.140625" style="104" bestFit="1" customWidth="1"/>
    <col min="8955" max="9193" width="8.85546875" style="104"/>
    <col min="9194" max="9194" width="8.7109375" style="104" customWidth="1"/>
    <col min="9195" max="9195" width="13.7109375" style="104" customWidth="1"/>
    <col min="9196" max="9196" width="21.7109375" style="104" customWidth="1"/>
    <col min="9197" max="9197" width="20.7109375" style="104" customWidth="1"/>
    <col min="9198" max="9199" width="5.7109375" style="104" customWidth="1"/>
    <col min="9200" max="9200" width="8.7109375" style="104" customWidth="1"/>
    <col min="9201" max="9201" width="11.7109375" style="104" customWidth="1"/>
    <col min="9202" max="9202" width="16.7109375" style="104" customWidth="1"/>
    <col min="9203" max="9203" width="22.85546875" style="104" bestFit="1" customWidth="1"/>
    <col min="9204" max="9206" width="4.7109375" style="104" customWidth="1"/>
    <col min="9207" max="9207" width="16.5703125" style="104" customWidth="1"/>
    <col min="9208" max="9209" width="8.85546875" style="104" customWidth="1"/>
    <col min="9210" max="9210" width="9.140625" style="104" bestFit="1" customWidth="1"/>
    <col min="9211" max="9449" width="8.85546875" style="104"/>
    <col min="9450" max="9450" width="8.7109375" style="104" customWidth="1"/>
    <col min="9451" max="9451" width="13.7109375" style="104" customWidth="1"/>
    <col min="9452" max="9452" width="21.7109375" style="104" customWidth="1"/>
    <col min="9453" max="9453" width="20.7109375" style="104" customWidth="1"/>
    <col min="9454" max="9455" width="5.7109375" style="104" customWidth="1"/>
    <col min="9456" max="9456" width="8.7109375" style="104" customWidth="1"/>
    <col min="9457" max="9457" width="11.7109375" style="104" customWidth="1"/>
    <col min="9458" max="9458" width="16.7109375" style="104" customWidth="1"/>
    <col min="9459" max="9459" width="22.85546875" style="104" bestFit="1" customWidth="1"/>
    <col min="9460" max="9462" width="4.7109375" style="104" customWidth="1"/>
    <col min="9463" max="9463" width="16.5703125" style="104" customWidth="1"/>
    <col min="9464" max="9465" width="8.85546875" style="104" customWidth="1"/>
    <col min="9466" max="9466" width="9.140625" style="104" bestFit="1" customWidth="1"/>
    <col min="9467" max="9705" width="8.85546875" style="104"/>
    <col min="9706" max="9706" width="8.7109375" style="104" customWidth="1"/>
    <col min="9707" max="9707" width="13.7109375" style="104" customWidth="1"/>
    <col min="9708" max="9708" width="21.7109375" style="104" customWidth="1"/>
    <col min="9709" max="9709" width="20.7109375" style="104" customWidth="1"/>
    <col min="9710" max="9711" width="5.7109375" style="104" customWidth="1"/>
    <col min="9712" max="9712" width="8.7109375" style="104" customWidth="1"/>
    <col min="9713" max="9713" width="11.7109375" style="104" customWidth="1"/>
    <col min="9714" max="9714" width="16.7109375" style="104" customWidth="1"/>
    <col min="9715" max="9715" width="22.85546875" style="104" bestFit="1" customWidth="1"/>
    <col min="9716" max="9718" width="4.7109375" style="104" customWidth="1"/>
    <col min="9719" max="9719" width="16.5703125" style="104" customWidth="1"/>
    <col min="9720" max="9721" width="8.85546875" style="104" customWidth="1"/>
    <col min="9722" max="9722" width="9.140625" style="104" bestFit="1" customWidth="1"/>
    <col min="9723" max="9961" width="8.85546875" style="104"/>
    <col min="9962" max="9962" width="8.7109375" style="104" customWidth="1"/>
    <col min="9963" max="9963" width="13.7109375" style="104" customWidth="1"/>
    <col min="9964" max="9964" width="21.7109375" style="104" customWidth="1"/>
    <col min="9965" max="9965" width="20.7109375" style="104" customWidth="1"/>
    <col min="9966" max="9967" width="5.7109375" style="104" customWidth="1"/>
    <col min="9968" max="9968" width="8.7109375" style="104" customWidth="1"/>
    <col min="9969" max="9969" width="11.7109375" style="104" customWidth="1"/>
    <col min="9970" max="9970" width="16.7109375" style="104" customWidth="1"/>
    <col min="9971" max="9971" width="22.85546875" style="104" bestFit="1" customWidth="1"/>
    <col min="9972" max="9974" width="4.7109375" style="104" customWidth="1"/>
    <col min="9975" max="9975" width="16.5703125" style="104" customWidth="1"/>
    <col min="9976" max="9977" width="8.85546875" style="104" customWidth="1"/>
    <col min="9978" max="9978" width="9.140625" style="104" bestFit="1" customWidth="1"/>
    <col min="9979" max="10217" width="8.85546875" style="104"/>
    <col min="10218" max="10218" width="8.7109375" style="104" customWidth="1"/>
    <col min="10219" max="10219" width="13.7109375" style="104" customWidth="1"/>
    <col min="10220" max="10220" width="21.7109375" style="104" customWidth="1"/>
    <col min="10221" max="10221" width="20.7109375" style="104" customWidth="1"/>
    <col min="10222" max="10223" width="5.7109375" style="104" customWidth="1"/>
    <col min="10224" max="10224" width="8.7109375" style="104" customWidth="1"/>
    <col min="10225" max="10225" width="11.7109375" style="104" customWidth="1"/>
    <col min="10226" max="10226" width="16.7109375" style="104" customWidth="1"/>
    <col min="10227" max="10227" width="22.85546875" style="104" bestFit="1" customWidth="1"/>
    <col min="10228" max="10230" width="4.7109375" style="104" customWidth="1"/>
    <col min="10231" max="10231" width="16.5703125" style="104" customWidth="1"/>
    <col min="10232" max="10233" width="8.85546875" style="104" customWidth="1"/>
    <col min="10234" max="10234" width="9.140625" style="104" bestFit="1" customWidth="1"/>
    <col min="10235" max="10473" width="8.85546875" style="104"/>
    <col min="10474" max="10474" width="8.7109375" style="104" customWidth="1"/>
    <col min="10475" max="10475" width="13.7109375" style="104" customWidth="1"/>
    <col min="10476" max="10476" width="21.7109375" style="104" customWidth="1"/>
    <col min="10477" max="10477" width="20.7109375" style="104" customWidth="1"/>
    <col min="10478" max="10479" width="5.7109375" style="104" customWidth="1"/>
    <col min="10480" max="10480" width="8.7109375" style="104" customWidth="1"/>
    <col min="10481" max="10481" width="11.7109375" style="104" customWidth="1"/>
    <col min="10482" max="10482" width="16.7109375" style="104" customWidth="1"/>
    <col min="10483" max="10483" width="22.85546875" style="104" bestFit="1" customWidth="1"/>
    <col min="10484" max="10486" width="4.7109375" style="104" customWidth="1"/>
    <col min="10487" max="10487" width="16.5703125" style="104" customWidth="1"/>
    <col min="10488" max="10489" width="8.85546875" style="104" customWidth="1"/>
    <col min="10490" max="10490" width="9.140625" style="104" bestFit="1" customWidth="1"/>
    <col min="10491" max="10729" width="8.85546875" style="104"/>
    <col min="10730" max="10730" width="8.7109375" style="104" customWidth="1"/>
    <col min="10731" max="10731" width="13.7109375" style="104" customWidth="1"/>
    <col min="10732" max="10732" width="21.7109375" style="104" customWidth="1"/>
    <col min="10733" max="10733" width="20.7109375" style="104" customWidth="1"/>
    <col min="10734" max="10735" width="5.7109375" style="104" customWidth="1"/>
    <col min="10736" max="10736" width="8.7109375" style="104" customWidth="1"/>
    <col min="10737" max="10737" width="11.7109375" style="104" customWidth="1"/>
    <col min="10738" max="10738" width="16.7109375" style="104" customWidth="1"/>
    <col min="10739" max="10739" width="22.85546875" style="104" bestFit="1" customWidth="1"/>
    <col min="10740" max="10742" width="4.7109375" style="104" customWidth="1"/>
    <col min="10743" max="10743" width="16.5703125" style="104" customWidth="1"/>
    <col min="10744" max="10745" width="8.85546875" style="104" customWidth="1"/>
    <col min="10746" max="10746" width="9.140625" style="104" bestFit="1" customWidth="1"/>
    <col min="10747" max="10985" width="8.85546875" style="104"/>
    <col min="10986" max="10986" width="8.7109375" style="104" customWidth="1"/>
    <col min="10987" max="10987" width="13.7109375" style="104" customWidth="1"/>
    <col min="10988" max="10988" width="21.7109375" style="104" customWidth="1"/>
    <col min="10989" max="10989" width="20.7109375" style="104" customWidth="1"/>
    <col min="10990" max="10991" width="5.7109375" style="104" customWidth="1"/>
    <col min="10992" max="10992" width="8.7109375" style="104" customWidth="1"/>
    <col min="10993" max="10993" width="11.7109375" style="104" customWidth="1"/>
    <col min="10994" max="10994" width="16.7109375" style="104" customWidth="1"/>
    <col min="10995" max="10995" width="22.85546875" style="104" bestFit="1" customWidth="1"/>
    <col min="10996" max="10998" width="4.7109375" style="104" customWidth="1"/>
    <col min="10999" max="10999" width="16.5703125" style="104" customWidth="1"/>
    <col min="11000" max="11001" width="8.85546875" style="104" customWidth="1"/>
    <col min="11002" max="11002" width="9.140625" style="104" bestFit="1" customWidth="1"/>
    <col min="11003" max="11241" width="8.85546875" style="104"/>
    <col min="11242" max="11242" width="8.7109375" style="104" customWidth="1"/>
    <col min="11243" max="11243" width="13.7109375" style="104" customWidth="1"/>
    <col min="11244" max="11244" width="21.7109375" style="104" customWidth="1"/>
    <col min="11245" max="11245" width="20.7109375" style="104" customWidth="1"/>
    <col min="11246" max="11247" width="5.7109375" style="104" customWidth="1"/>
    <col min="11248" max="11248" width="8.7109375" style="104" customWidth="1"/>
    <col min="11249" max="11249" width="11.7109375" style="104" customWidth="1"/>
    <col min="11250" max="11250" width="16.7109375" style="104" customWidth="1"/>
    <col min="11251" max="11251" width="22.85546875" style="104" bestFit="1" customWidth="1"/>
    <col min="11252" max="11254" width="4.7109375" style="104" customWidth="1"/>
    <col min="11255" max="11255" width="16.5703125" style="104" customWidth="1"/>
    <col min="11256" max="11257" width="8.85546875" style="104" customWidth="1"/>
    <col min="11258" max="11258" width="9.140625" style="104" bestFit="1" customWidth="1"/>
    <col min="11259" max="11497" width="8.85546875" style="104"/>
    <col min="11498" max="11498" width="8.7109375" style="104" customWidth="1"/>
    <col min="11499" max="11499" width="13.7109375" style="104" customWidth="1"/>
    <col min="11500" max="11500" width="21.7109375" style="104" customWidth="1"/>
    <col min="11501" max="11501" width="20.7109375" style="104" customWidth="1"/>
    <col min="11502" max="11503" width="5.7109375" style="104" customWidth="1"/>
    <col min="11504" max="11504" width="8.7109375" style="104" customWidth="1"/>
    <col min="11505" max="11505" width="11.7109375" style="104" customWidth="1"/>
    <col min="11506" max="11506" width="16.7109375" style="104" customWidth="1"/>
    <col min="11507" max="11507" width="22.85546875" style="104" bestFit="1" customWidth="1"/>
    <col min="11508" max="11510" width="4.7109375" style="104" customWidth="1"/>
    <col min="11511" max="11511" width="16.5703125" style="104" customWidth="1"/>
    <col min="11512" max="11513" width="8.85546875" style="104" customWidth="1"/>
    <col min="11514" max="11514" width="9.140625" style="104" bestFit="1" customWidth="1"/>
    <col min="11515" max="11753" width="8.85546875" style="104"/>
    <col min="11754" max="11754" width="8.7109375" style="104" customWidth="1"/>
    <col min="11755" max="11755" width="13.7109375" style="104" customWidth="1"/>
    <col min="11756" max="11756" width="21.7109375" style="104" customWidth="1"/>
    <col min="11757" max="11757" width="20.7109375" style="104" customWidth="1"/>
    <col min="11758" max="11759" width="5.7109375" style="104" customWidth="1"/>
    <col min="11760" max="11760" width="8.7109375" style="104" customWidth="1"/>
    <col min="11761" max="11761" width="11.7109375" style="104" customWidth="1"/>
    <col min="11762" max="11762" width="16.7109375" style="104" customWidth="1"/>
    <col min="11763" max="11763" width="22.85546875" style="104" bestFit="1" customWidth="1"/>
    <col min="11764" max="11766" width="4.7109375" style="104" customWidth="1"/>
    <col min="11767" max="11767" width="16.5703125" style="104" customWidth="1"/>
    <col min="11768" max="11769" width="8.85546875" style="104" customWidth="1"/>
    <col min="11770" max="11770" width="9.140625" style="104" bestFit="1" customWidth="1"/>
    <col min="11771" max="12009" width="8.85546875" style="104"/>
    <col min="12010" max="12010" width="8.7109375" style="104" customWidth="1"/>
    <col min="12011" max="12011" width="13.7109375" style="104" customWidth="1"/>
    <col min="12012" max="12012" width="21.7109375" style="104" customWidth="1"/>
    <col min="12013" max="12013" width="20.7109375" style="104" customWidth="1"/>
    <col min="12014" max="12015" width="5.7109375" style="104" customWidth="1"/>
    <col min="12016" max="12016" width="8.7109375" style="104" customWidth="1"/>
    <col min="12017" max="12017" width="11.7109375" style="104" customWidth="1"/>
    <col min="12018" max="12018" width="16.7109375" style="104" customWidth="1"/>
    <col min="12019" max="12019" width="22.85546875" style="104" bestFit="1" customWidth="1"/>
    <col min="12020" max="12022" width="4.7109375" style="104" customWidth="1"/>
    <col min="12023" max="12023" width="16.5703125" style="104" customWidth="1"/>
    <col min="12024" max="12025" width="8.85546875" style="104" customWidth="1"/>
    <col min="12026" max="12026" width="9.140625" style="104" bestFit="1" customWidth="1"/>
    <col min="12027" max="12265" width="8.85546875" style="104"/>
    <col min="12266" max="12266" width="8.7109375" style="104" customWidth="1"/>
    <col min="12267" max="12267" width="13.7109375" style="104" customWidth="1"/>
    <col min="12268" max="12268" width="21.7109375" style="104" customWidth="1"/>
    <col min="12269" max="12269" width="20.7109375" style="104" customWidth="1"/>
    <col min="12270" max="12271" width="5.7109375" style="104" customWidth="1"/>
    <col min="12272" max="12272" width="8.7109375" style="104" customWidth="1"/>
    <col min="12273" max="12273" width="11.7109375" style="104" customWidth="1"/>
    <col min="12274" max="12274" width="16.7109375" style="104" customWidth="1"/>
    <col min="12275" max="12275" width="22.85546875" style="104" bestFit="1" customWidth="1"/>
    <col min="12276" max="12278" width="4.7109375" style="104" customWidth="1"/>
    <col min="12279" max="12279" width="16.5703125" style="104" customWidth="1"/>
    <col min="12280" max="12281" width="8.85546875" style="104" customWidth="1"/>
    <col min="12282" max="12282" width="9.140625" style="104" bestFit="1" customWidth="1"/>
    <col min="12283" max="12521" width="8.85546875" style="104"/>
    <col min="12522" max="12522" width="8.7109375" style="104" customWidth="1"/>
    <col min="12523" max="12523" width="13.7109375" style="104" customWidth="1"/>
    <col min="12524" max="12524" width="21.7109375" style="104" customWidth="1"/>
    <col min="12525" max="12525" width="20.7109375" style="104" customWidth="1"/>
    <col min="12526" max="12527" width="5.7109375" style="104" customWidth="1"/>
    <col min="12528" max="12528" width="8.7109375" style="104" customWidth="1"/>
    <col min="12529" max="12529" width="11.7109375" style="104" customWidth="1"/>
    <col min="12530" max="12530" width="16.7109375" style="104" customWidth="1"/>
    <col min="12531" max="12531" width="22.85546875" style="104" bestFit="1" customWidth="1"/>
    <col min="12532" max="12534" width="4.7109375" style="104" customWidth="1"/>
    <col min="12535" max="12535" width="16.5703125" style="104" customWidth="1"/>
    <col min="12536" max="12537" width="8.85546875" style="104" customWidth="1"/>
    <col min="12538" max="12538" width="9.140625" style="104" bestFit="1" customWidth="1"/>
    <col min="12539" max="12777" width="8.85546875" style="104"/>
    <col min="12778" max="12778" width="8.7109375" style="104" customWidth="1"/>
    <col min="12779" max="12779" width="13.7109375" style="104" customWidth="1"/>
    <col min="12780" max="12780" width="21.7109375" style="104" customWidth="1"/>
    <col min="12781" max="12781" width="20.7109375" style="104" customWidth="1"/>
    <col min="12782" max="12783" width="5.7109375" style="104" customWidth="1"/>
    <col min="12784" max="12784" width="8.7109375" style="104" customWidth="1"/>
    <col min="12785" max="12785" width="11.7109375" style="104" customWidth="1"/>
    <col min="12786" max="12786" width="16.7109375" style="104" customWidth="1"/>
    <col min="12787" max="12787" width="22.85546875" style="104" bestFit="1" customWidth="1"/>
    <col min="12788" max="12790" width="4.7109375" style="104" customWidth="1"/>
    <col min="12791" max="12791" width="16.5703125" style="104" customWidth="1"/>
    <col min="12792" max="12793" width="8.85546875" style="104" customWidth="1"/>
    <col min="12794" max="12794" width="9.140625" style="104" bestFit="1" customWidth="1"/>
    <col min="12795" max="13033" width="8.85546875" style="104"/>
    <col min="13034" max="13034" width="8.7109375" style="104" customWidth="1"/>
    <col min="13035" max="13035" width="13.7109375" style="104" customWidth="1"/>
    <col min="13036" max="13036" width="21.7109375" style="104" customWidth="1"/>
    <col min="13037" max="13037" width="20.7109375" style="104" customWidth="1"/>
    <col min="13038" max="13039" width="5.7109375" style="104" customWidth="1"/>
    <col min="13040" max="13040" width="8.7109375" style="104" customWidth="1"/>
    <col min="13041" max="13041" width="11.7109375" style="104" customWidth="1"/>
    <col min="13042" max="13042" width="16.7109375" style="104" customWidth="1"/>
    <col min="13043" max="13043" width="22.85546875" style="104" bestFit="1" customWidth="1"/>
    <col min="13044" max="13046" width="4.7109375" style="104" customWidth="1"/>
    <col min="13047" max="13047" width="16.5703125" style="104" customWidth="1"/>
    <col min="13048" max="13049" width="8.85546875" style="104" customWidth="1"/>
    <col min="13050" max="13050" width="9.140625" style="104" bestFit="1" customWidth="1"/>
    <col min="13051" max="13289" width="8.85546875" style="104"/>
    <col min="13290" max="13290" width="8.7109375" style="104" customWidth="1"/>
    <col min="13291" max="13291" width="13.7109375" style="104" customWidth="1"/>
    <col min="13292" max="13292" width="21.7109375" style="104" customWidth="1"/>
    <col min="13293" max="13293" width="20.7109375" style="104" customWidth="1"/>
    <col min="13294" max="13295" width="5.7109375" style="104" customWidth="1"/>
    <col min="13296" max="13296" width="8.7109375" style="104" customWidth="1"/>
    <col min="13297" max="13297" width="11.7109375" style="104" customWidth="1"/>
    <col min="13298" max="13298" width="16.7109375" style="104" customWidth="1"/>
    <col min="13299" max="13299" width="22.85546875" style="104" bestFit="1" customWidth="1"/>
    <col min="13300" max="13302" width="4.7109375" style="104" customWidth="1"/>
    <col min="13303" max="13303" width="16.5703125" style="104" customWidth="1"/>
    <col min="13304" max="13305" width="8.85546875" style="104" customWidth="1"/>
    <col min="13306" max="13306" width="9.140625" style="104" bestFit="1" customWidth="1"/>
    <col min="13307" max="13545" width="8.85546875" style="104"/>
    <col min="13546" max="13546" width="8.7109375" style="104" customWidth="1"/>
    <col min="13547" max="13547" width="13.7109375" style="104" customWidth="1"/>
    <col min="13548" max="13548" width="21.7109375" style="104" customWidth="1"/>
    <col min="13549" max="13549" width="20.7109375" style="104" customWidth="1"/>
    <col min="13550" max="13551" width="5.7109375" style="104" customWidth="1"/>
    <col min="13552" max="13552" width="8.7109375" style="104" customWidth="1"/>
    <col min="13553" max="13553" width="11.7109375" style="104" customWidth="1"/>
    <col min="13554" max="13554" width="16.7109375" style="104" customWidth="1"/>
    <col min="13555" max="13555" width="22.85546875" style="104" bestFit="1" customWidth="1"/>
    <col min="13556" max="13558" width="4.7109375" style="104" customWidth="1"/>
    <col min="13559" max="13559" width="16.5703125" style="104" customWidth="1"/>
    <col min="13560" max="13561" width="8.85546875" style="104" customWidth="1"/>
    <col min="13562" max="13562" width="9.140625" style="104" bestFit="1" customWidth="1"/>
    <col min="13563" max="13801" width="8.85546875" style="104"/>
    <col min="13802" max="13802" width="8.7109375" style="104" customWidth="1"/>
    <col min="13803" max="13803" width="13.7109375" style="104" customWidth="1"/>
    <col min="13804" max="13804" width="21.7109375" style="104" customWidth="1"/>
    <col min="13805" max="13805" width="20.7109375" style="104" customWidth="1"/>
    <col min="13806" max="13807" width="5.7109375" style="104" customWidth="1"/>
    <col min="13808" max="13808" width="8.7109375" style="104" customWidth="1"/>
    <col min="13809" max="13809" width="11.7109375" style="104" customWidth="1"/>
    <col min="13810" max="13810" width="16.7109375" style="104" customWidth="1"/>
    <col min="13811" max="13811" width="22.85546875" style="104" bestFit="1" customWidth="1"/>
    <col min="13812" max="13814" width="4.7109375" style="104" customWidth="1"/>
    <col min="13815" max="13815" width="16.5703125" style="104" customWidth="1"/>
    <col min="13816" max="13817" width="8.85546875" style="104" customWidth="1"/>
    <col min="13818" max="13818" width="9.140625" style="104" bestFit="1" customWidth="1"/>
    <col min="13819" max="14057" width="8.85546875" style="104"/>
    <col min="14058" max="14058" width="8.7109375" style="104" customWidth="1"/>
    <col min="14059" max="14059" width="13.7109375" style="104" customWidth="1"/>
    <col min="14060" max="14060" width="21.7109375" style="104" customWidth="1"/>
    <col min="14061" max="14061" width="20.7109375" style="104" customWidth="1"/>
    <col min="14062" max="14063" width="5.7109375" style="104" customWidth="1"/>
    <col min="14064" max="14064" width="8.7109375" style="104" customWidth="1"/>
    <col min="14065" max="14065" width="11.7109375" style="104" customWidth="1"/>
    <col min="14066" max="14066" width="16.7109375" style="104" customWidth="1"/>
    <col min="14067" max="14067" width="22.85546875" style="104" bestFit="1" customWidth="1"/>
    <col min="14068" max="14070" width="4.7109375" style="104" customWidth="1"/>
    <col min="14071" max="14071" width="16.5703125" style="104" customWidth="1"/>
    <col min="14072" max="14073" width="8.85546875" style="104" customWidth="1"/>
    <col min="14074" max="14074" width="9.140625" style="104" bestFit="1" customWidth="1"/>
    <col min="14075" max="14313" width="8.85546875" style="104"/>
    <col min="14314" max="14314" width="8.7109375" style="104" customWidth="1"/>
    <col min="14315" max="14315" width="13.7109375" style="104" customWidth="1"/>
    <col min="14316" max="14316" width="21.7109375" style="104" customWidth="1"/>
    <col min="14317" max="14317" width="20.7109375" style="104" customWidth="1"/>
    <col min="14318" max="14319" width="5.7109375" style="104" customWidth="1"/>
    <col min="14320" max="14320" width="8.7109375" style="104" customWidth="1"/>
    <col min="14321" max="14321" width="11.7109375" style="104" customWidth="1"/>
    <col min="14322" max="14322" width="16.7109375" style="104" customWidth="1"/>
    <col min="14323" max="14323" width="22.85546875" style="104" bestFit="1" customWidth="1"/>
    <col min="14324" max="14326" width="4.7109375" style="104" customWidth="1"/>
    <col min="14327" max="14327" width="16.5703125" style="104" customWidth="1"/>
    <col min="14328" max="14329" width="8.85546875" style="104" customWidth="1"/>
    <col min="14330" max="14330" width="9.140625" style="104" bestFit="1" customWidth="1"/>
    <col min="14331" max="14569" width="8.85546875" style="104"/>
    <col min="14570" max="14570" width="8.7109375" style="104" customWidth="1"/>
    <col min="14571" max="14571" width="13.7109375" style="104" customWidth="1"/>
    <col min="14572" max="14572" width="21.7109375" style="104" customWidth="1"/>
    <col min="14573" max="14573" width="20.7109375" style="104" customWidth="1"/>
    <col min="14574" max="14575" width="5.7109375" style="104" customWidth="1"/>
    <col min="14576" max="14576" width="8.7109375" style="104" customWidth="1"/>
    <col min="14577" max="14577" width="11.7109375" style="104" customWidth="1"/>
    <col min="14578" max="14578" width="16.7109375" style="104" customWidth="1"/>
    <col min="14579" max="14579" width="22.85546875" style="104" bestFit="1" customWidth="1"/>
    <col min="14580" max="14582" width="4.7109375" style="104" customWidth="1"/>
    <col min="14583" max="14583" width="16.5703125" style="104" customWidth="1"/>
    <col min="14584" max="14585" width="8.85546875" style="104" customWidth="1"/>
    <col min="14586" max="14586" width="9.140625" style="104" bestFit="1" customWidth="1"/>
    <col min="14587" max="14825" width="8.85546875" style="104"/>
    <col min="14826" max="14826" width="8.7109375" style="104" customWidth="1"/>
    <col min="14827" max="14827" width="13.7109375" style="104" customWidth="1"/>
    <col min="14828" max="14828" width="21.7109375" style="104" customWidth="1"/>
    <col min="14829" max="14829" width="20.7109375" style="104" customWidth="1"/>
    <col min="14830" max="14831" width="5.7109375" style="104" customWidth="1"/>
    <col min="14832" max="14832" width="8.7109375" style="104" customWidth="1"/>
    <col min="14833" max="14833" width="11.7109375" style="104" customWidth="1"/>
    <col min="14834" max="14834" width="16.7109375" style="104" customWidth="1"/>
    <col min="14835" max="14835" width="22.85546875" style="104" bestFit="1" customWidth="1"/>
    <col min="14836" max="14838" width="4.7109375" style="104" customWidth="1"/>
    <col min="14839" max="14839" width="16.5703125" style="104" customWidth="1"/>
    <col min="14840" max="14841" width="8.85546875" style="104" customWidth="1"/>
    <col min="14842" max="14842" width="9.140625" style="104" bestFit="1" customWidth="1"/>
    <col min="14843" max="15081" width="8.85546875" style="104"/>
    <col min="15082" max="15082" width="8.7109375" style="104" customWidth="1"/>
    <col min="15083" max="15083" width="13.7109375" style="104" customWidth="1"/>
    <col min="15084" max="15084" width="21.7109375" style="104" customWidth="1"/>
    <col min="15085" max="15085" width="20.7109375" style="104" customWidth="1"/>
    <col min="15086" max="15087" width="5.7109375" style="104" customWidth="1"/>
    <col min="15088" max="15088" width="8.7109375" style="104" customWidth="1"/>
    <col min="15089" max="15089" width="11.7109375" style="104" customWidth="1"/>
    <col min="15090" max="15090" width="16.7109375" style="104" customWidth="1"/>
    <col min="15091" max="15091" width="22.85546875" style="104" bestFit="1" customWidth="1"/>
    <col min="15092" max="15094" width="4.7109375" style="104" customWidth="1"/>
    <col min="15095" max="15095" width="16.5703125" style="104" customWidth="1"/>
    <col min="15096" max="15097" width="8.85546875" style="104" customWidth="1"/>
    <col min="15098" max="15098" width="9.140625" style="104" bestFit="1" customWidth="1"/>
    <col min="15099" max="15337" width="8.85546875" style="104"/>
    <col min="15338" max="15338" width="8.7109375" style="104" customWidth="1"/>
    <col min="15339" max="15339" width="13.7109375" style="104" customWidth="1"/>
    <col min="15340" max="15340" width="21.7109375" style="104" customWidth="1"/>
    <col min="15341" max="15341" width="20.7109375" style="104" customWidth="1"/>
    <col min="15342" max="15343" width="5.7109375" style="104" customWidth="1"/>
    <col min="15344" max="15344" width="8.7109375" style="104" customWidth="1"/>
    <col min="15345" max="15345" width="11.7109375" style="104" customWidth="1"/>
    <col min="15346" max="15346" width="16.7109375" style="104" customWidth="1"/>
    <col min="15347" max="15347" width="22.85546875" style="104" bestFit="1" customWidth="1"/>
    <col min="15348" max="15350" width="4.7109375" style="104" customWidth="1"/>
    <col min="15351" max="15351" width="16.5703125" style="104" customWidth="1"/>
    <col min="15352" max="15353" width="8.85546875" style="104" customWidth="1"/>
    <col min="15354" max="15354" width="9.140625" style="104" bestFit="1" customWidth="1"/>
    <col min="15355" max="15593" width="8.85546875" style="104"/>
    <col min="15594" max="15594" width="8.7109375" style="104" customWidth="1"/>
    <col min="15595" max="15595" width="13.7109375" style="104" customWidth="1"/>
    <col min="15596" max="15596" width="21.7109375" style="104" customWidth="1"/>
    <col min="15597" max="15597" width="20.7109375" style="104" customWidth="1"/>
    <col min="15598" max="15599" width="5.7109375" style="104" customWidth="1"/>
    <col min="15600" max="15600" width="8.7109375" style="104" customWidth="1"/>
    <col min="15601" max="15601" width="11.7109375" style="104" customWidth="1"/>
    <col min="15602" max="15602" width="16.7109375" style="104" customWidth="1"/>
    <col min="15603" max="15603" width="22.85546875" style="104" bestFit="1" customWidth="1"/>
    <col min="15604" max="15606" width="4.7109375" style="104" customWidth="1"/>
    <col min="15607" max="15607" width="16.5703125" style="104" customWidth="1"/>
    <col min="15608" max="15609" width="8.85546875" style="104" customWidth="1"/>
    <col min="15610" max="15610" width="9.140625" style="104" bestFit="1" customWidth="1"/>
    <col min="15611" max="15849" width="8.85546875" style="104"/>
    <col min="15850" max="15850" width="8.7109375" style="104" customWidth="1"/>
    <col min="15851" max="15851" width="13.7109375" style="104" customWidth="1"/>
    <col min="15852" max="15852" width="21.7109375" style="104" customWidth="1"/>
    <col min="15853" max="15853" width="20.7109375" style="104" customWidth="1"/>
    <col min="15854" max="15855" width="5.7109375" style="104" customWidth="1"/>
    <col min="15856" max="15856" width="8.7109375" style="104" customWidth="1"/>
    <col min="15857" max="15857" width="11.7109375" style="104" customWidth="1"/>
    <col min="15858" max="15858" width="16.7109375" style="104" customWidth="1"/>
    <col min="15859" max="15859" width="22.85546875" style="104" bestFit="1" customWidth="1"/>
    <col min="15860" max="15862" width="4.7109375" style="104" customWidth="1"/>
    <col min="15863" max="15863" width="16.5703125" style="104" customWidth="1"/>
    <col min="15864" max="15865" width="8.85546875" style="104" customWidth="1"/>
    <col min="15866" max="15866" width="9.140625" style="104" bestFit="1" customWidth="1"/>
    <col min="15867" max="16105" width="8.85546875" style="104"/>
    <col min="16106" max="16106" width="8.7109375" style="104" customWidth="1"/>
    <col min="16107" max="16107" width="13.7109375" style="104" customWidth="1"/>
    <col min="16108" max="16108" width="21.7109375" style="104" customWidth="1"/>
    <col min="16109" max="16109" width="20.7109375" style="104" customWidth="1"/>
    <col min="16110" max="16111" width="5.7109375" style="104" customWidth="1"/>
    <col min="16112" max="16112" width="8.7109375" style="104" customWidth="1"/>
    <col min="16113" max="16113" width="11.7109375" style="104" customWidth="1"/>
    <col min="16114" max="16114" width="16.7109375" style="104" customWidth="1"/>
    <col min="16115" max="16115" width="22.85546875" style="104" bestFit="1" customWidth="1"/>
    <col min="16116" max="16118" width="4.7109375" style="104" customWidth="1"/>
    <col min="16119" max="16119" width="16.5703125" style="104" customWidth="1"/>
    <col min="16120" max="16120" width="8.85546875" style="104" customWidth="1"/>
    <col min="16121" max="16121" width="0" style="104" hidden="1" customWidth="1"/>
    <col min="16122" max="16122" width="9.140625" style="104" bestFit="1" customWidth="1"/>
    <col min="16123" max="16384" width="8.85546875" style="104"/>
  </cols>
  <sheetData>
    <row r="1" spans="2:28" ht="23.25" thickBot="1">
      <c r="B1" s="149" t="s">
        <v>45</v>
      </c>
      <c r="C1" s="59"/>
      <c r="D1" s="60"/>
      <c r="E1" s="62"/>
      <c r="F1" s="62"/>
      <c r="G1" s="63"/>
      <c r="H1" s="64"/>
      <c r="I1" s="65"/>
      <c r="J1" s="65"/>
      <c r="K1" s="66"/>
      <c r="L1" s="66"/>
      <c r="M1" s="61"/>
      <c r="N1" s="67"/>
      <c r="O1" s="67"/>
      <c r="P1" s="187" t="s">
        <v>164</v>
      </c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</row>
    <row r="2" spans="2:28" s="103" customFormat="1" ht="12.75" customHeight="1">
      <c r="B2" s="188" t="s">
        <v>0</v>
      </c>
      <c r="C2" s="191" t="s">
        <v>13</v>
      </c>
      <c r="D2" s="191" t="s">
        <v>1</v>
      </c>
      <c r="E2" s="191" t="s">
        <v>2</v>
      </c>
      <c r="F2" s="191" t="s">
        <v>3</v>
      </c>
      <c r="G2" s="194" t="s">
        <v>14</v>
      </c>
      <c r="H2" s="195"/>
      <c r="I2" s="200" t="s">
        <v>39</v>
      </c>
      <c r="J2" s="201"/>
      <c r="K2" s="206" t="s">
        <v>4</v>
      </c>
      <c r="L2" s="206" t="s">
        <v>12</v>
      </c>
      <c r="M2" s="206" t="s">
        <v>5</v>
      </c>
      <c r="N2" s="209" t="s">
        <v>26</v>
      </c>
      <c r="O2" s="209"/>
      <c r="P2" s="171" t="s">
        <v>20</v>
      </c>
      <c r="Q2" s="210" t="s">
        <v>36</v>
      </c>
      <c r="R2" s="182"/>
      <c r="S2" s="171" t="s">
        <v>21</v>
      </c>
      <c r="T2" s="181" t="s">
        <v>37</v>
      </c>
      <c r="U2" s="182"/>
      <c r="V2" s="171" t="s">
        <v>41</v>
      </c>
      <c r="W2" s="181" t="s">
        <v>37</v>
      </c>
      <c r="X2" s="182"/>
      <c r="Y2" s="171" t="s">
        <v>42</v>
      </c>
      <c r="Z2" s="181" t="s">
        <v>37</v>
      </c>
      <c r="AA2" s="182"/>
      <c r="AB2" s="175" t="s">
        <v>6</v>
      </c>
    </row>
    <row r="3" spans="2:28" s="103" customFormat="1" ht="24.95" customHeight="1">
      <c r="B3" s="189"/>
      <c r="C3" s="192"/>
      <c r="D3" s="192"/>
      <c r="E3" s="192"/>
      <c r="F3" s="192"/>
      <c r="G3" s="196"/>
      <c r="H3" s="197"/>
      <c r="I3" s="202"/>
      <c r="J3" s="203"/>
      <c r="K3" s="207"/>
      <c r="L3" s="207"/>
      <c r="M3" s="207"/>
      <c r="N3" s="68" t="s">
        <v>40</v>
      </c>
      <c r="O3" s="68" t="s">
        <v>84</v>
      </c>
      <c r="P3" s="172"/>
      <c r="Q3" s="211"/>
      <c r="R3" s="184"/>
      <c r="S3" s="172"/>
      <c r="T3" s="183"/>
      <c r="U3" s="184"/>
      <c r="V3" s="172"/>
      <c r="W3" s="183"/>
      <c r="X3" s="184"/>
      <c r="Y3" s="172"/>
      <c r="Z3" s="183"/>
      <c r="AA3" s="184"/>
      <c r="AB3" s="176"/>
    </row>
    <row r="4" spans="2:28" s="103" customFormat="1" ht="13.5" thickBot="1">
      <c r="B4" s="190"/>
      <c r="C4" s="193"/>
      <c r="D4" s="193"/>
      <c r="E4" s="193"/>
      <c r="F4" s="193"/>
      <c r="G4" s="198"/>
      <c r="H4" s="199"/>
      <c r="I4" s="204"/>
      <c r="J4" s="205"/>
      <c r="K4" s="208"/>
      <c r="L4" s="208"/>
      <c r="M4" s="208"/>
      <c r="N4" s="131" t="s">
        <v>18</v>
      </c>
      <c r="O4" s="131" t="s">
        <v>18</v>
      </c>
      <c r="P4" s="173"/>
      <c r="Q4" s="212"/>
      <c r="R4" s="186"/>
      <c r="S4" s="173"/>
      <c r="T4" s="185"/>
      <c r="U4" s="186"/>
      <c r="V4" s="173"/>
      <c r="W4" s="185"/>
      <c r="X4" s="186"/>
      <c r="Y4" s="173"/>
      <c r="Z4" s="185"/>
      <c r="AA4" s="186"/>
      <c r="AB4" s="177"/>
    </row>
    <row r="5" spans="2:28" s="103" customFormat="1" ht="13.5" thickTop="1">
      <c r="B5" s="150"/>
      <c r="C5" s="130"/>
      <c r="D5" s="70"/>
      <c r="E5" s="95"/>
      <c r="F5" s="70"/>
      <c r="G5" s="141"/>
      <c r="H5" s="142"/>
      <c r="I5" s="137"/>
      <c r="J5" s="138"/>
      <c r="K5" s="2"/>
      <c r="L5" s="3"/>
      <c r="M5" s="2"/>
      <c r="N5" s="99"/>
      <c r="O5" s="99"/>
      <c r="P5" s="3"/>
      <c r="Q5" s="136"/>
      <c r="R5" s="133"/>
      <c r="S5" s="3"/>
      <c r="T5" s="132"/>
      <c r="U5" s="133"/>
      <c r="V5" s="3"/>
      <c r="W5" s="132"/>
      <c r="X5" s="133"/>
      <c r="Y5" s="3"/>
      <c r="Z5" s="132"/>
      <c r="AA5" s="133"/>
      <c r="AB5" s="4"/>
    </row>
    <row r="6" spans="2:28" s="103" customFormat="1" ht="12.75">
      <c r="B6" s="151"/>
      <c r="C6" s="69" t="s">
        <v>7</v>
      </c>
      <c r="D6" s="115"/>
      <c r="E6" s="116"/>
      <c r="F6" s="115"/>
      <c r="G6" s="143"/>
      <c r="H6" s="5"/>
      <c r="I6" s="139"/>
      <c r="J6" s="6"/>
      <c r="K6" s="7"/>
      <c r="L6" s="8"/>
      <c r="M6" s="7"/>
      <c r="N6" s="100"/>
      <c r="O6" s="100"/>
      <c r="P6" s="8"/>
      <c r="Q6" s="11"/>
      <c r="R6" s="10"/>
      <c r="S6" s="8"/>
      <c r="T6" s="9"/>
      <c r="U6" s="10"/>
      <c r="V6" s="8"/>
      <c r="W6" s="9"/>
      <c r="X6" s="10"/>
      <c r="Y6" s="8"/>
      <c r="Z6" s="9"/>
      <c r="AA6" s="10"/>
      <c r="AB6" s="12"/>
    </row>
    <row r="7" spans="2:28" s="103" customFormat="1" ht="12.75">
      <c r="B7" s="148"/>
      <c r="C7" s="13" t="s">
        <v>16</v>
      </c>
      <c r="D7" s="117"/>
      <c r="E7" s="118"/>
      <c r="F7" s="119"/>
      <c r="G7" s="144"/>
      <c r="H7" s="5"/>
      <c r="I7" s="139"/>
      <c r="J7" s="6"/>
      <c r="K7" s="7"/>
      <c r="L7" s="8"/>
      <c r="M7" s="7"/>
      <c r="N7" s="100"/>
      <c r="O7" s="100"/>
      <c r="P7" s="8"/>
      <c r="Q7" s="21"/>
      <c r="R7" s="10"/>
      <c r="S7" s="8"/>
      <c r="T7" s="9"/>
      <c r="U7" s="10"/>
      <c r="V7" s="8"/>
      <c r="W7" s="9"/>
      <c r="X7" s="10"/>
      <c r="Y7" s="8"/>
      <c r="Z7" s="9"/>
      <c r="AA7" s="10"/>
      <c r="AB7" s="12"/>
    </row>
    <row r="8" spans="2:28" s="103" customFormat="1" ht="12.75">
      <c r="B8" s="148"/>
      <c r="C8" s="114"/>
      <c r="D8" s="120"/>
      <c r="E8" s="118"/>
      <c r="F8" s="119"/>
      <c r="G8" s="145"/>
      <c r="H8" s="15"/>
      <c r="I8" s="29"/>
      <c r="J8" s="17"/>
      <c r="K8" s="18"/>
      <c r="L8" s="8"/>
      <c r="M8" s="7"/>
      <c r="N8" s="101"/>
      <c r="O8" s="101"/>
      <c r="P8" s="7"/>
      <c r="Q8" s="21"/>
      <c r="R8" s="10"/>
      <c r="S8" s="8"/>
      <c r="T8" s="9"/>
      <c r="U8" s="10"/>
      <c r="V8" s="8"/>
      <c r="W8" s="9"/>
      <c r="X8" s="10"/>
      <c r="Y8" s="8"/>
      <c r="Z8" s="9"/>
      <c r="AA8" s="10"/>
      <c r="AB8" s="12"/>
    </row>
    <row r="9" spans="2:28" s="103" customFormat="1" ht="15" customHeight="1">
      <c r="B9" s="148">
        <v>1</v>
      </c>
      <c r="C9" s="114" t="s">
        <v>33</v>
      </c>
      <c r="D9" s="120" t="s">
        <v>34</v>
      </c>
      <c r="E9" s="118">
        <v>10</v>
      </c>
      <c r="F9" s="119" t="s">
        <v>29</v>
      </c>
      <c r="G9" s="145" t="s">
        <v>22</v>
      </c>
      <c r="H9" s="15">
        <f>R9</f>
        <v>0</v>
      </c>
      <c r="I9" s="29" t="s">
        <v>22</v>
      </c>
      <c r="J9" s="17">
        <f>E9*H9</f>
        <v>0</v>
      </c>
      <c r="K9" s="18" t="s">
        <v>30</v>
      </c>
      <c r="L9" s="8"/>
      <c r="M9" s="7"/>
      <c r="N9" s="101"/>
      <c r="O9" s="101">
        <v>10</v>
      </c>
      <c r="P9" s="7"/>
      <c r="Q9" s="21" t="s">
        <v>22</v>
      </c>
      <c r="R9" s="105"/>
      <c r="S9" s="8"/>
      <c r="T9" s="9"/>
      <c r="U9" s="10"/>
      <c r="V9" s="8"/>
      <c r="W9" s="9"/>
      <c r="X9" s="10"/>
      <c r="Y9" s="8"/>
      <c r="Z9" s="9"/>
      <c r="AA9" s="10"/>
      <c r="AB9" s="12"/>
    </row>
    <row r="10" spans="2:28" s="103" customFormat="1" ht="12.75">
      <c r="B10" s="148"/>
      <c r="C10" s="114"/>
      <c r="D10" s="120"/>
      <c r="E10" s="118"/>
      <c r="F10" s="119"/>
      <c r="G10" s="145"/>
      <c r="H10" s="15"/>
      <c r="I10" s="29"/>
      <c r="J10" s="17"/>
      <c r="K10" s="18"/>
      <c r="L10" s="8"/>
      <c r="M10" s="7"/>
      <c r="N10" s="101"/>
      <c r="O10" s="101"/>
      <c r="P10" s="7"/>
      <c r="Q10" s="21"/>
      <c r="R10" s="10"/>
      <c r="S10" s="8"/>
      <c r="T10" s="9"/>
      <c r="U10" s="10"/>
      <c r="V10" s="8"/>
      <c r="W10" s="9"/>
      <c r="X10" s="10"/>
      <c r="Y10" s="8"/>
      <c r="Z10" s="9"/>
      <c r="AA10" s="10"/>
      <c r="AB10" s="12"/>
    </row>
    <row r="11" spans="2:28" s="103" customFormat="1" ht="12.75">
      <c r="B11" s="148"/>
      <c r="C11" s="1"/>
      <c r="D11" s="121"/>
      <c r="E11" s="118"/>
      <c r="F11" s="119"/>
      <c r="G11" s="14"/>
      <c r="H11" s="15"/>
      <c r="I11" s="29"/>
      <c r="J11" s="17"/>
      <c r="K11" s="18"/>
      <c r="L11" s="71"/>
      <c r="M11" s="19"/>
      <c r="N11" s="101"/>
      <c r="O11" s="101"/>
      <c r="P11" s="18"/>
      <c r="Q11" s="21"/>
      <c r="R11" s="20"/>
      <c r="S11" s="22"/>
      <c r="T11" s="23"/>
      <c r="U11" s="24"/>
      <c r="V11" s="22"/>
      <c r="W11" s="23"/>
      <c r="X11" s="24"/>
      <c r="Y11" s="22"/>
      <c r="Z11" s="23"/>
      <c r="AA11" s="24"/>
      <c r="AB11" s="25"/>
    </row>
    <row r="12" spans="2:28" s="103" customFormat="1" ht="12.75">
      <c r="B12" s="148"/>
      <c r="C12" s="13" t="s">
        <v>17</v>
      </c>
      <c r="D12" s="121"/>
      <c r="E12" s="122"/>
      <c r="F12" s="123"/>
      <c r="G12" s="14"/>
      <c r="H12" s="15"/>
      <c r="I12" s="29"/>
      <c r="J12" s="17"/>
      <c r="K12" s="18"/>
      <c r="L12" s="71"/>
      <c r="M12" s="18"/>
      <c r="N12" s="101"/>
      <c r="O12" s="101"/>
      <c r="P12" s="18"/>
      <c r="Q12" s="21"/>
      <c r="R12" s="20"/>
      <c r="S12" s="22"/>
      <c r="T12" s="23"/>
      <c r="U12" s="24"/>
      <c r="V12" s="22"/>
      <c r="W12" s="23"/>
      <c r="X12" s="24"/>
      <c r="Y12" s="22"/>
      <c r="Z12" s="23"/>
      <c r="AA12" s="24"/>
      <c r="AB12" s="25"/>
    </row>
    <row r="13" spans="2:28" s="103" customFormat="1" ht="11.25">
      <c r="B13" s="148"/>
      <c r="C13" s="174" t="s">
        <v>25</v>
      </c>
      <c r="D13" s="174"/>
      <c r="E13" s="122"/>
      <c r="F13" s="123"/>
      <c r="G13" s="14"/>
      <c r="H13" s="15"/>
      <c r="I13" s="29"/>
      <c r="J13" s="17"/>
      <c r="K13" s="18"/>
      <c r="L13" s="71"/>
      <c r="M13" s="18"/>
      <c r="N13" s="101"/>
      <c r="O13" s="101"/>
      <c r="P13" s="18"/>
      <c r="Q13" s="21"/>
      <c r="R13" s="20"/>
      <c r="S13" s="22"/>
      <c r="T13" s="23"/>
      <c r="U13" s="24"/>
      <c r="V13" s="22"/>
      <c r="W13" s="23"/>
      <c r="X13" s="24"/>
      <c r="Y13" s="22"/>
      <c r="Z13" s="23"/>
      <c r="AA13" s="24"/>
      <c r="AB13" s="25"/>
    </row>
    <row r="14" spans="2:28" s="103" customFormat="1" ht="10.5">
      <c r="B14" s="148"/>
      <c r="C14" s="93"/>
      <c r="D14" s="93"/>
      <c r="E14" s="122"/>
      <c r="F14" s="123"/>
      <c r="G14" s="14"/>
      <c r="H14" s="15"/>
      <c r="I14" s="29"/>
      <c r="J14" s="17"/>
      <c r="K14" s="18"/>
      <c r="L14" s="71"/>
      <c r="M14" s="18"/>
      <c r="N14" s="101"/>
      <c r="O14" s="101"/>
      <c r="P14" s="18"/>
      <c r="Q14" s="21"/>
      <c r="R14" s="20"/>
      <c r="S14" s="22"/>
      <c r="T14" s="23"/>
      <c r="U14" s="24"/>
      <c r="V14" s="22"/>
      <c r="W14" s="23"/>
      <c r="X14" s="24"/>
      <c r="Y14" s="22"/>
      <c r="Z14" s="23"/>
      <c r="AA14" s="24"/>
      <c r="AB14" s="25"/>
    </row>
    <row r="15" spans="2:28" s="103" customFormat="1" ht="15" customHeight="1">
      <c r="B15" s="148">
        <v>1</v>
      </c>
      <c r="C15" s="1" t="s">
        <v>63</v>
      </c>
      <c r="D15" s="55" t="s">
        <v>64</v>
      </c>
      <c r="E15" s="118">
        <v>5</v>
      </c>
      <c r="F15" s="123" t="s">
        <v>29</v>
      </c>
      <c r="G15" s="145" t="s">
        <v>22</v>
      </c>
      <c r="H15" s="15">
        <f>R15</f>
        <v>0</v>
      </c>
      <c r="I15" s="29" t="s">
        <v>22</v>
      </c>
      <c r="J15" s="17">
        <f>E15*H15</f>
        <v>0</v>
      </c>
      <c r="K15" s="18" t="s">
        <v>30</v>
      </c>
      <c r="L15" s="18"/>
      <c r="M15" s="26"/>
      <c r="N15" s="101"/>
      <c r="O15" s="101">
        <v>5</v>
      </c>
      <c r="P15" s="18"/>
      <c r="Q15" s="21" t="s">
        <v>22</v>
      </c>
      <c r="R15" s="20"/>
      <c r="S15" s="26"/>
      <c r="T15" s="23"/>
      <c r="U15" s="24"/>
      <c r="V15" s="26"/>
      <c r="W15" s="23"/>
      <c r="X15" s="24"/>
      <c r="Y15" s="26"/>
      <c r="Z15" s="23"/>
      <c r="AA15" s="24"/>
      <c r="AB15" s="25"/>
    </row>
    <row r="16" spans="2:28" s="113" customFormat="1" ht="15" customHeight="1">
      <c r="B16" s="148">
        <v>2</v>
      </c>
      <c r="C16" s="1" t="s">
        <v>152</v>
      </c>
      <c r="D16" s="55" t="s">
        <v>153</v>
      </c>
      <c r="E16" s="118">
        <v>5</v>
      </c>
      <c r="F16" s="123" t="s">
        <v>29</v>
      </c>
      <c r="G16" s="145" t="s">
        <v>22</v>
      </c>
      <c r="H16" s="15">
        <f>R16</f>
        <v>0</v>
      </c>
      <c r="I16" s="29" t="s">
        <v>22</v>
      </c>
      <c r="J16" s="17">
        <f>E16*H16</f>
        <v>0</v>
      </c>
      <c r="K16" s="18" t="s">
        <v>30</v>
      </c>
      <c r="L16" s="18"/>
      <c r="M16" s="26"/>
      <c r="N16" s="101"/>
      <c r="O16" s="101">
        <v>5</v>
      </c>
      <c r="P16" s="18"/>
      <c r="Q16" s="21"/>
      <c r="R16" s="20"/>
      <c r="S16" s="26"/>
      <c r="T16" s="23"/>
      <c r="U16" s="24"/>
      <c r="V16" s="26"/>
      <c r="W16" s="23"/>
      <c r="X16" s="24"/>
      <c r="Y16" s="26"/>
      <c r="Z16" s="23"/>
      <c r="AA16" s="24"/>
      <c r="AB16" s="25"/>
    </row>
    <row r="17" spans="2:28" s="103" customFormat="1" ht="10.5">
      <c r="B17" s="148"/>
      <c r="C17" s="18"/>
      <c r="D17" s="125"/>
      <c r="E17" s="118"/>
      <c r="F17" s="123"/>
      <c r="G17" s="135"/>
      <c r="H17" s="15"/>
      <c r="I17" s="29"/>
      <c r="J17" s="17"/>
      <c r="K17" s="18"/>
      <c r="L17" s="18"/>
      <c r="M17" s="18"/>
      <c r="N17" s="101"/>
      <c r="O17" s="101"/>
      <c r="P17" s="18"/>
      <c r="Q17" s="21"/>
      <c r="R17" s="20"/>
      <c r="S17" s="26"/>
      <c r="T17" s="23"/>
      <c r="U17" s="24"/>
      <c r="V17" s="26"/>
      <c r="W17" s="23"/>
      <c r="X17" s="24"/>
      <c r="Y17" s="26"/>
      <c r="Z17" s="23"/>
      <c r="AA17" s="24"/>
      <c r="AB17" s="25"/>
    </row>
    <row r="18" spans="2:28" s="103" customFormat="1" ht="10.5">
      <c r="B18" s="148"/>
      <c r="C18" s="13" t="s">
        <v>28</v>
      </c>
      <c r="D18" s="125"/>
      <c r="E18" s="118"/>
      <c r="F18" s="123"/>
      <c r="G18" s="135"/>
      <c r="H18" s="15"/>
      <c r="I18" s="29"/>
      <c r="J18" s="17"/>
      <c r="K18" s="18"/>
      <c r="L18" s="71"/>
      <c r="M18" s="18"/>
      <c r="N18" s="101"/>
      <c r="O18" s="101"/>
      <c r="P18" s="18"/>
      <c r="Q18" s="21"/>
      <c r="R18" s="20"/>
      <c r="S18" s="26"/>
      <c r="T18" s="23"/>
      <c r="U18" s="24"/>
      <c r="V18" s="26"/>
      <c r="W18" s="23"/>
      <c r="X18" s="24"/>
      <c r="Y18" s="26"/>
      <c r="Z18" s="23"/>
      <c r="AA18" s="24"/>
      <c r="AB18" s="25"/>
    </row>
    <row r="19" spans="2:28" s="103" customFormat="1" ht="11.25">
      <c r="B19" s="148"/>
      <c r="C19" s="174" t="s">
        <v>24</v>
      </c>
      <c r="D19" s="174"/>
      <c r="E19" s="118"/>
      <c r="F19" s="123"/>
      <c r="G19" s="135"/>
      <c r="H19" s="15"/>
      <c r="I19" s="29"/>
      <c r="J19" s="17"/>
      <c r="K19" s="18"/>
      <c r="L19" s="71"/>
      <c r="M19" s="18"/>
      <c r="N19" s="101"/>
      <c r="O19" s="101"/>
      <c r="P19" s="18"/>
      <c r="Q19" s="21"/>
      <c r="R19" s="20"/>
      <c r="S19" s="26"/>
      <c r="T19" s="23"/>
      <c r="U19" s="24"/>
      <c r="V19" s="26"/>
      <c r="W19" s="23"/>
      <c r="X19" s="24"/>
      <c r="Y19" s="26"/>
      <c r="Z19" s="23"/>
      <c r="AA19" s="24"/>
      <c r="AB19" s="25"/>
    </row>
    <row r="20" spans="2:28" s="107" customFormat="1" ht="9.9499999999999993" customHeight="1">
      <c r="B20" s="148"/>
      <c r="C20" s="93"/>
      <c r="D20" s="93"/>
      <c r="E20" s="118"/>
      <c r="F20" s="123"/>
      <c r="G20" s="135"/>
      <c r="H20" s="15"/>
      <c r="I20" s="29"/>
      <c r="J20" s="17"/>
      <c r="K20" s="18"/>
      <c r="L20" s="71"/>
      <c r="M20" s="18"/>
      <c r="N20" s="101"/>
      <c r="O20" s="101"/>
      <c r="P20" s="18"/>
      <c r="Q20" s="21"/>
      <c r="R20" s="20"/>
      <c r="S20" s="26"/>
      <c r="T20" s="23"/>
      <c r="U20" s="24"/>
      <c r="V20" s="26"/>
      <c r="W20" s="23"/>
      <c r="X20" s="24"/>
      <c r="Y20" s="26"/>
      <c r="Z20" s="23"/>
      <c r="AA20" s="24"/>
      <c r="AB20" s="25"/>
    </row>
    <row r="21" spans="2:28" s="103" customFormat="1" ht="15" customHeight="1">
      <c r="B21" s="148">
        <v>1</v>
      </c>
      <c r="C21" s="1" t="s">
        <v>103</v>
      </c>
      <c r="D21" s="56" t="s">
        <v>104</v>
      </c>
      <c r="E21" s="118">
        <v>25</v>
      </c>
      <c r="F21" s="123" t="s">
        <v>29</v>
      </c>
      <c r="G21" s="135" t="s">
        <v>22</v>
      </c>
      <c r="H21" s="15">
        <f>U21</f>
        <v>0</v>
      </c>
      <c r="I21" s="29" t="s">
        <v>22</v>
      </c>
      <c r="J21" s="17">
        <f>E21*H21</f>
        <v>0</v>
      </c>
      <c r="K21" s="18" t="s">
        <v>30</v>
      </c>
      <c r="L21" s="18"/>
      <c r="M21" s="18"/>
      <c r="N21" s="101">
        <v>25</v>
      </c>
      <c r="O21" s="101"/>
      <c r="P21" s="18"/>
      <c r="Q21" s="21" t="s">
        <v>22</v>
      </c>
      <c r="R21" s="20"/>
      <c r="S21" s="26"/>
      <c r="T21" s="23" t="s">
        <v>22</v>
      </c>
      <c r="U21" s="24"/>
      <c r="V21" s="26"/>
      <c r="W21" s="23" t="s">
        <v>22</v>
      </c>
      <c r="X21" s="24"/>
      <c r="Y21" s="26"/>
      <c r="Z21" s="23" t="s">
        <v>22</v>
      </c>
      <c r="AA21" s="24"/>
      <c r="AB21" s="25"/>
    </row>
    <row r="22" spans="2:28" s="103" customFormat="1" ht="15" customHeight="1">
      <c r="B22" s="148">
        <v>2</v>
      </c>
      <c r="C22" s="1" t="s">
        <v>105</v>
      </c>
      <c r="D22" s="56" t="s">
        <v>106</v>
      </c>
      <c r="E22" s="118">
        <v>25</v>
      </c>
      <c r="F22" s="123" t="s">
        <v>29</v>
      </c>
      <c r="G22" s="135" t="s">
        <v>22</v>
      </c>
      <c r="H22" s="15">
        <f t="shared" ref="H22:H39" si="0">U22</f>
        <v>0</v>
      </c>
      <c r="I22" s="29" t="s">
        <v>22</v>
      </c>
      <c r="J22" s="17">
        <f t="shared" ref="J22:J39" si="1">E22*H22</f>
        <v>0</v>
      </c>
      <c r="K22" s="18" t="s">
        <v>30</v>
      </c>
      <c r="L22" s="18"/>
      <c r="M22" s="18"/>
      <c r="N22" s="101">
        <v>25</v>
      </c>
      <c r="O22" s="101"/>
      <c r="P22" s="18"/>
      <c r="Q22" s="21" t="s">
        <v>22</v>
      </c>
      <c r="R22" s="20"/>
      <c r="S22" s="26"/>
      <c r="T22" s="23" t="s">
        <v>22</v>
      </c>
      <c r="U22" s="24"/>
      <c r="V22" s="26"/>
      <c r="W22" s="23" t="s">
        <v>22</v>
      </c>
      <c r="X22" s="24"/>
      <c r="Y22" s="26"/>
      <c r="Z22" s="23" t="s">
        <v>22</v>
      </c>
      <c r="AA22" s="24"/>
      <c r="AB22" s="25"/>
    </row>
    <row r="23" spans="2:28" s="103" customFormat="1" ht="15" customHeight="1">
      <c r="B23" s="148">
        <v>3</v>
      </c>
      <c r="C23" s="1" t="s">
        <v>107</v>
      </c>
      <c r="D23" s="56" t="s">
        <v>108</v>
      </c>
      <c r="E23" s="118">
        <v>25</v>
      </c>
      <c r="F23" s="123" t="s">
        <v>29</v>
      </c>
      <c r="G23" s="135" t="s">
        <v>22</v>
      </c>
      <c r="H23" s="15">
        <f t="shared" si="0"/>
        <v>0</v>
      </c>
      <c r="I23" s="29" t="s">
        <v>22</v>
      </c>
      <c r="J23" s="17">
        <f t="shared" si="1"/>
        <v>0</v>
      </c>
      <c r="K23" s="18" t="s">
        <v>30</v>
      </c>
      <c r="L23" s="18"/>
      <c r="M23" s="18"/>
      <c r="N23" s="101">
        <v>25</v>
      </c>
      <c r="O23" s="101"/>
      <c r="P23" s="18"/>
      <c r="Q23" s="21" t="s">
        <v>22</v>
      </c>
      <c r="R23" s="20"/>
      <c r="S23" s="26"/>
      <c r="T23" s="23" t="s">
        <v>22</v>
      </c>
      <c r="U23" s="24"/>
      <c r="V23" s="26"/>
      <c r="W23" s="23" t="s">
        <v>22</v>
      </c>
      <c r="X23" s="24"/>
      <c r="Y23" s="26"/>
      <c r="Z23" s="23" t="s">
        <v>22</v>
      </c>
      <c r="AA23" s="24"/>
      <c r="AB23" s="25"/>
    </row>
    <row r="24" spans="2:28" s="103" customFormat="1" ht="15" customHeight="1">
      <c r="B24" s="148">
        <v>4</v>
      </c>
      <c r="C24" s="1" t="s">
        <v>109</v>
      </c>
      <c r="D24" s="56" t="s">
        <v>110</v>
      </c>
      <c r="E24" s="118">
        <v>25</v>
      </c>
      <c r="F24" s="123" t="s">
        <v>29</v>
      </c>
      <c r="G24" s="135" t="s">
        <v>22</v>
      </c>
      <c r="H24" s="15">
        <f t="shared" si="0"/>
        <v>0</v>
      </c>
      <c r="I24" s="29" t="s">
        <v>22</v>
      </c>
      <c r="J24" s="17">
        <f t="shared" si="1"/>
        <v>0</v>
      </c>
      <c r="K24" s="18" t="s">
        <v>30</v>
      </c>
      <c r="L24" s="18"/>
      <c r="M24" s="18"/>
      <c r="N24" s="101">
        <v>25</v>
      </c>
      <c r="O24" s="101"/>
      <c r="P24" s="18"/>
      <c r="Q24" s="21" t="s">
        <v>22</v>
      </c>
      <c r="R24" s="20"/>
      <c r="S24" s="26"/>
      <c r="T24" s="23" t="s">
        <v>22</v>
      </c>
      <c r="U24" s="24"/>
      <c r="V24" s="26"/>
      <c r="W24" s="23" t="s">
        <v>22</v>
      </c>
      <c r="X24" s="24"/>
      <c r="Y24" s="26"/>
      <c r="Z24" s="23" t="s">
        <v>22</v>
      </c>
      <c r="AA24" s="24"/>
      <c r="AB24" s="25"/>
    </row>
    <row r="25" spans="2:28" s="113" customFormat="1" ht="15" customHeight="1">
      <c r="B25" s="148">
        <v>5</v>
      </c>
      <c r="C25" s="1" t="s">
        <v>139</v>
      </c>
      <c r="D25" s="56" t="s">
        <v>140</v>
      </c>
      <c r="E25" s="118">
        <v>25</v>
      </c>
      <c r="F25" s="123" t="s">
        <v>29</v>
      </c>
      <c r="G25" s="135" t="s">
        <v>22</v>
      </c>
      <c r="H25" s="15">
        <f t="shared" si="0"/>
        <v>0</v>
      </c>
      <c r="I25" s="29" t="s">
        <v>22</v>
      </c>
      <c r="J25" s="17">
        <f t="shared" si="1"/>
        <v>0</v>
      </c>
      <c r="K25" s="18" t="s">
        <v>30</v>
      </c>
      <c r="L25" s="18"/>
      <c r="M25" s="18"/>
      <c r="N25" s="101">
        <v>25</v>
      </c>
      <c r="O25" s="101"/>
      <c r="P25" s="18"/>
      <c r="Q25" s="21"/>
      <c r="R25" s="20"/>
      <c r="S25" s="26"/>
      <c r="T25" s="23"/>
      <c r="U25" s="24"/>
      <c r="V25" s="26"/>
      <c r="W25" s="23"/>
      <c r="X25" s="24"/>
      <c r="Y25" s="26"/>
      <c r="Z25" s="23"/>
      <c r="AA25" s="24"/>
      <c r="AB25" s="25"/>
    </row>
    <row r="26" spans="2:28" s="103" customFormat="1" ht="15" customHeight="1">
      <c r="B26" s="148">
        <v>6</v>
      </c>
      <c r="C26" s="1" t="s">
        <v>111</v>
      </c>
      <c r="D26" s="56" t="s">
        <v>112</v>
      </c>
      <c r="E26" s="118">
        <v>25</v>
      </c>
      <c r="F26" s="123" t="s">
        <v>29</v>
      </c>
      <c r="G26" s="135" t="s">
        <v>22</v>
      </c>
      <c r="H26" s="15">
        <f t="shared" si="0"/>
        <v>0</v>
      </c>
      <c r="I26" s="29" t="s">
        <v>22</v>
      </c>
      <c r="J26" s="17">
        <f t="shared" si="1"/>
        <v>0</v>
      </c>
      <c r="K26" s="18" t="s">
        <v>30</v>
      </c>
      <c r="L26" s="18"/>
      <c r="M26" s="18"/>
      <c r="N26" s="101">
        <v>25</v>
      </c>
      <c r="O26" s="101"/>
      <c r="P26" s="18"/>
      <c r="Q26" s="21" t="s">
        <v>22</v>
      </c>
      <c r="R26" s="20"/>
      <c r="S26" s="26"/>
      <c r="T26" s="23" t="s">
        <v>22</v>
      </c>
      <c r="U26" s="24"/>
      <c r="V26" s="26"/>
      <c r="W26" s="23" t="s">
        <v>22</v>
      </c>
      <c r="X26" s="24"/>
      <c r="Y26" s="26"/>
      <c r="Z26" s="23" t="s">
        <v>22</v>
      </c>
      <c r="AA26" s="24"/>
      <c r="AB26" s="25"/>
    </row>
    <row r="27" spans="2:28" s="103" customFormat="1" ht="15" customHeight="1">
      <c r="B27" s="148">
        <v>7</v>
      </c>
      <c r="C27" s="1" t="s">
        <v>113</v>
      </c>
      <c r="D27" s="56" t="s">
        <v>114</v>
      </c>
      <c r="E27" s="118">
        <v>25</v>
      </c>
      <c r="F27" s="123" t="s">
        <v>29</v>
      </c>
      <c r="G27" s="135" t="s">
        <v>22</v>
      </c>
      <c r="H27" s="15">
        <f t="shared" si="0"/>
        <v>0</v>
      </c>
      <c r="I27" s="29" t="s">
        <v>22</v>
      </c>
      <c r="J27" s="17">
        <f t="shared" si="1"/>
        <v>0</v>
      </c>
      <c r="K27" s="18" t="s">
        <v>30</v>
      </c>
      <c r="L27" s="18"/>
      <c r="M27" s="18"/>
      <c r="N27" s="101">
        <v>25</v>
      </c>
      <c r="O27" s="101"/>
      <c r="P27" s="18"/>
      <c r="Q27" s="21" t="s">
        <v>22</v>
      </c>
      <c r="R27" s="20"/>
      <c r="S27" s="26"/>
      <c r="T27" s="23" t="s">
        <v>22</v>
      </c>
      <c r="U27" s="24"/>
      <c r="V27" s="26"/>
      <c r="W27" s="23" t="s">
        <v>22</v>
      </c>
      <c r="X27" s="24"/>
      <c r="Y27" s="26"/>
      <c r="Z27" s="23" t="s">
        <v>22</v>
      </c>
      <c r="AA27" s="24"/>
      <c r="AB27" s="25"/>
    </row>
    <row r="28" spans="2:28" s="103" customFormat="1" ht="15" customHeight="1">
      <c r="B28" s="148">
        <v>8</v>
      </c>
      <c r="C28" s="1" t="s">
        <v>115</v>
      </c>
      <c r="D28" s="56" t="s">
        <v>116</v>
      </c>
      <c r="E28" s="118">
        <v>50</v>
      </c>
      <c r="F28" s="123" t="s">
        <v>29</v>
      </c>
      <c r="G28" s="135" t="s">
        <v>22</v>
      </c>
      <c r="H28" s="15">
        <f t="shared" si="0"/>
        <v>0</v>
      </c>
      <c r="I28" s="29" t="s">
        <v>22</v>
      </c>
      <c r="J28" s="17">
        <f t="shared" si="1"/>
        <v>0</v>
      </c>
      <c r="K28" s="18" t="s">
        <v>30</v>
      </c>
      <c r="L28" s="18"/>
      <c r="M28" s="18"/>
      <c r="N28" s="101">
        <v>50</v>
      </c>
      <c r="O28" s="101"/>
      <c r="P28" s="18"/>
      <c r="Q28" s="21"/>
      <c r="R28" s="20"/>
      <c r="S28" s="26"/>
      <c r="T28" s="23"/>
      <c r="U28" s="24"/>
      <c r="V28" s="26"/>
      <c r="W28" s="23"/>
      <c r="X28" s="24"/>
      <c r="Y28" s="26"/>
      <c r="Z28" s="23"/>
      <c r="AA28" s="24"/>
      <c r="AB28" s="25"/>
    </row>
    <row r="29" spans="2:28" s="103" customFormat="1" ht="15" customHeight="1">
      <c r="B29" s="148">
        <v>9</v>
      </c>
      <c r="C29" s="1" t="s">
        <v>117</v>
      </c>
      <c r="D29" s="56" t="s">
        <v>118</v>
      </c>
      <c r="E29" s="118">
        <v>25</v>
      </c>
      <c r="F29" s="123" t="s">
        <v>29</v>
      </c>
      <c r="G29" s="135" t="s">
        <v>22</v>
      </c>
      <c r="H29" s="15">
        <f t="shared" si="0"/>
        <v>0</v>
      </c>
      <c r="I29" s="29" t="s">
        <v>22</v>
      </c>
      <c r="J29" s="17">
        <f t="shared" si="1"/>
        <v>0</v>
      </c>
      <c r="K29" s="18" t="s">
        <v>30</v>
      </c>
      <c r="L29" s="18"/>
      <c r="M29" s="18"/>
      <c r="N29" s="101">
        <v>25</v>
      </c>
      <c r="O29" s="101"/>
      <c r="P29" s="18"/>
      <c r="Q29" s="21" t="s">
        <v>22</v>
      </c>
      <c r="R29" s="20"/>
      <c r="S29" s="26"/>
      <c r="T29" s="23" t="s">
        <v>22</v>
      </c>
      <c r="U29" s="24"/>
      <c r="V29" s="26"/>
      <c r="W29" s="23" t="s">
        <v>22</v>
      </c>
      <c r="X29" s="24"/>
      <c r="Y29" s="26"/>
      <c r="Z29" s="23" t="s">
        <v>22</v>
      </c>
      <c r="AA29" s="24"/>
      <c r="AB29" s="25"/>
    </row>
    <row r="30" spans="2:28" s="103" customFormat="1" ht="15" customHeight="1">
      <c r="B30" s="148">
        <v>10</v>
      </c>
      <c r="C30" s="1" t="s">
        <v>119</v>
      </c>
      <c r="D30" s="56" t="s">
        <v>120</v>
      </c>
      <c r="E30" s="118">
        <v>25</v>
      </c>
      <c r="F30" s="123" t="s">
        <v>29</v>
      </c>
      <c r="G30" s="135" t="s">
        <v>22</v>
      </c>
      <c r="H30" s="15">
        <f t="shared" si="0"/>
        <v>0</v>
      </c>
      <c r="I30" s="29" t="s">
        <v>22</v>
      </c>
      <c r="J30" s="17">
        <f t="shared" si="1"/>
        <v>0</v>
      </c>
      <c r="K30" s="18" t="s">
        <v>30</v>
      </c>
      <c r="L30" s="26"/>
      <c r="M30" s="18"/>
      <c r="N30" s="101">
        <v>25</v>
      </c>
      <c r="O30" s="101"/>
      <c r="P30" s="18"/>
      <c r="Q30" s="21" t="s">
        <v>22</v>
      </c>
      <c r="R30" s="20"/>
      <c r="S30" s="26"/>
      <c r="T30" s="23" t="s">
        <v>22</v>
      </c>
      <c r="U30" s="24"/>
      <c r="V30" s="26"/>
      <c r="W30" s="23" t="s">
        <v>22</v>
      </c>
      <c r="X30" s="24"/>
      <c r="Y30" s="26"/>
      <c r="Z30" s="23" t="s">
        <v>22</v>
      </c>
      <c r="AA30" s="24"/>
      <c r="AB30" s="25"/>
    </row>
    <row r="31" spans="2:28" ht="15" customHeight="1">
      <c r="B31" s="148">
        <v>11</v>
      </c>
      <c r="C31" s="129" t="s">
        <v>121</v>
      </c>
      <c r="D31" s="126" t="s">
        <v>122</v>
      </c>
      <c r="E31" s="96">
        <v>50</v>
      </c>
      <c r="F31" s="123" t="s">
        <v>29</v>
      </c>
      <c r="G31" s="135" t="s">
        <v>22</v>
      </c>
      <c r="H31" s="15">
        <f t="shared" si="0"/>
        <v>0</v>
      </c>
      <c r="I31" s="29" t="s">
        <v>22</v>
      </c>
      <c r="J31" s="17">
        <f t="shared" si="1"/>
        <v>0</v>
      </c>
      <c r="K31" s="18" t="s">
        <v>30</v>
      </c>
      <c r="L31" s="28"/>
      <c r="M31" s="28"/>
      <c r="N31" s="127">
        <v>50</v>
      </c>
      <c r="O31" s="127"/>
      <c r="P31" s="28"/>
      <c r="Q31" s="29"/>
      <c r="R31" s="17"/>
      <c r="S31" s="28"/>
      <c r="T31" s="109"/>
      <c r="U31" s="134"/>
      <c r="V31" s="28"/>
      <c r="W31" s="109"/>
      <c r="X31" s="134"/>
      <c r="Y31" s="28"/>
      <c r="Z31" s="109"/>
      <c r="AA31" s="134"/>
      <c r="AB31" s="30"/>
    </row>
    <row r="32" spans="2:28" s="103" customFormat="1" ht="15" customHeight="1">
      <c r="B32" s="148">
        <v>12</v>
      </c>
      <c r="C32" s="1" t="s">
        <v>123</v>
      </c>
      <c r="D32" s="56" t="s">
        <v>124</v>
      </c>
      <c r="E32" s="118">
        <v>25</v>
      </c>
      <c r="F32" s="123" t="s">
        <v>29</v>
      </c>
      <c r="G32" s="135" t="s">
        <v>22</v>
      </c>
      <c r="H32" s="15">
        <f t="shared" si="0"/>
        <v>0</v>
      </c>
      <c r="I32" s="29" t="s">
        <v>22</v>
      </c>
      <c r="J32" s="17">
        <f t="shared" si="1"/>
        <v>0</v>
      </c>
      <c r="K32" s="18" t="s">
        <v>30</v>
      </c>
      <c r="L32" s="18"/>
      <c r="M32" s="18"/>
      <c r="N32" s="101">
        <v>25</v>
      </c>
      <c r="O32" s="101"/>
      <c r="P32" s="18"/>
      <c r="Q32" s="21" t="s">
        <v>22</v>
      </c>
      <c r="R32" s="20"/>
      <c r="S32" s="26"/>
      <c r="T32" s="23" t="s">
        <v>22</v>
      </c>
      <c r="U32" s="24"/>
      <c r="V32" s="26"/>
      <c r="W32" s="23" t="s">
        <v>22</v>
      </c>
      <c r="X32" s="24"/>
      <c r="Y32" s="26"/>
      <c r="Z32" s="23" t="s">
        <v>22</v>
      </c>
      <c r="AA32" s="24"/>
      <c r="AB32" s="25"/>
    </row>
    <row r="33" spans="2:28" s="103" customFormat="1" ht="15" customHeight="1">
      <c r="B33" s="148">
        <v>13</v>
      </c>
      <c r="C33" s="1" t="s">
        <v>125</v>
      </c>
      <c r="D33" s="56" t="s">
        <v>126</v>
      </c>
      <c r="E33" s="118">
        <v>25</v>
      </c>
      <c r="F33" s="123" t="s">
        <v>29</v>
      </c>
      <c r="G33" s="135" t="s">
        <v>22</v>
      </c>
      <c r="H33" s="15">
        <f t="shared" si="0"/>
        <v>0</v>
      </c>
      <c r="I33" s="29" t="s">
        <v>22</v>
      </c>
      <c r="J33" s="17">
        <f t="shared" si="1"/>
        <v>0</v>
      </c>
      <c r="K33" s="18" t="s">
        <v>30</v>
      </c>
      <c r="L33" s="18"/>
      <c r="M33" s="18"/>
      <c r="N33" s="101">
        <v>25</v>
      </c>
      <c r="O33" s="101"/>
      <c r="P33" s="18"/>
      <c r="Q33" s="21" t="s">
        <v>22</v>
      </c>
      <c r="R33" s="20"/>
      <c r="S33" s="26"/>
      <c r="T33" s="23" t="s">
        <v>22</v>
      </c>
      <c r="U33" s="24"/>
      <c r="V33" s="26"/>
      <c r="W33" s="23" t="s">
        <v>22</v>
      </c>
      <c r="X33" s="24"/>
      <c r="Y33" s="26"/>
      <c r="Z33" s="23" t="s">
        <v>22</v>
      </c>
      <c r="AA33" s="24"/>
      <c r="AB33" s="25"/>
    </row>
    <row r="34" spans="2:28" s="103" customFormat="1" ht="15" customHeight="1">
      <c r="B34" s="148">
        <v>14</v>
      </c>
      <c r="C34" s="1" t="s">
        <v>127</v>
      </c>
      <c r="D34" s="56" t="s">
        <v>128</v>
      </c>
      <c r="E34" s="118">
        <v>25</v>
      </c>
      <c r="F34" s="123" t="s">
        <v>29</v>
      </c>
      <c r="G34" s="135" t="s">
        <v>22</v>
      </c>
      <c r="H34" s="15">
        <f t="shared" si="0"/>
        <v>0</v>
      </c>
      <c r="I34" s="29" t="s">
        <v>22</v>
      </c>
      <c r="J34" s="17">
        <f t="shared" si="1"/>
        <v>0</v>
      </c>
      <c r="K34" s="18" t="s">
        <v>30</v>
      </c>
      <c r="L34" s="18"/>
      <c r="M34" s="18"/>
      <c r="N34" s="101">
        <v>25</v>
      </c>
      <c r="O34" s="101"/>
      <c r="P34" s="18"/>
      <c r="Q34" s="21" t="s">
        <v>22</v>
      </c>
      <c r="R34" s="20"/>
      <c r="S34" s="26"/>
      <c r="T34" s="23" t="s">
        <v>22</v>
      </c>
      <c r="U34" s="24"/>
      <c r="V34" s="26"/>
      <c r="W34" s="23" t="s">
        <v>22</v>
      </c>
      <c r="X34" s="24"/>
      <c r="Y34" s="26"/>
      <c r="Z34" s="23" t="s">
        <v>22</v>
      </c>
      <c r="AA34" s="24"/>
      <c r="AB34" s="25"/>
    </row>
    <row r="35" spans="2:28" s="103" customFormat="1" ht="15" customHeight="1">
      <c r="B35" s="148">
        <v>15</v>
      </c>
      <c r="C35" s="1" t="s">
        <v>129</v>
      </c>
      <c r="D35" s="56" t="s">
        <v>130</v>
      </c>
      <c r="E35" s="118">
        <v>25</v>
      </c>
      <c r="F35" s="123" t="s">
        <v>29</v>
      </c>
      <c r="G35" s="135" t="s">
        <v>22</v>
      </c>
      <c r="H35" s="15">
        <f t="shared" si="0"/>
        <v>0</v>
      </c>
      <c r="I35" s="29" t="s">
        <v>22</v>
      </c>
      <c r="J35" s="17">
        <f t="shared" si="1"/>
        <v>0</v>
      </c>
      <c r="K35" s="18" t="s">
        <v>30</v>
      </c>
      <c r="L35" s="18"/>
      <c r="M35" s="18"/>
      <c r="N35" s="101">
        <v>25</v>
      </c>
      <c r="O35" s="101"/>
      <c r="P35" s="18"/>
      <c r="Q35" s="21" t="s">
        <v>22</v>
      </c>
      <c r="R35" s="20"/>
      <c r="S35" s="26"/>
      <c r="T35" s="23" t="s">
        <v>22</v>
      </c>
      <c r="U35" s="24"/>
      <c r="V35" s="26"/>
      <c r="W35" s="23" t="s">
        <v>22</v>
      </c>
      <c r="X35" s="24"/>
      <c r="Y35" s="26"/>
      <c r="Z35" s="23" t="s">
        <v>22</v>
      </c>
      <c r="AA35" s="24"/>
      <c r="AB35" s="25"/>
    </row>
    <row r="36" spans="2:28" s="103" customFormat="1" ht="15" customHeight="1">
      <c r="B36" s="148">
        <v>16</v>
      </c>
      <c r="C36" s="1" t="s">
        <v>131</v>
      </c>
      <c r="D36" s="56" t="s">
        <v>132</v>
      </c>
      <c r="E36" s="118">
        <v>25</v>
      </c>
      <c r="F36" s="123" t="s">
        <v>29</v>
      </c>
      <c r="G36" s="135" t="s">
        <v>22</v>
      </c>
      <c r="H36" s="15">
        <f t="shared" si="0"/>
        <v>0</v>
      </c>
      <c r="I36" s="29" t="s">
        <v>22</v>
      </c>
      <c r="J36" s="17">
        <f t="shared" si="1"/>
        <v>0</v>
      </c>
      <c r="K36" s="18" t="s">
        <v>30</v>
      </c>
      <c r="L36" s="18"/>
      <c r="M36" s="18"/>
      <c r="N36" s="101">
        <v>25</v>
      </c>
      <c r="O36" s="101"/>
      <c r="P36" s="18"/>
      <c r="Q36" s="21"/>
      <c r="R36" s="20"/>
      <c r="S36" s="26"/>
      <c r="T36" s="23"/>
      <c r="U36" s="24"/>
      <c r="V36" s="26"/>
      <c r="W36" s="23"/>
      <c r="X36" s="24"/>
      <c r="Y36" s="26"/>
      <c r="Z36" s="23"/>
      <c r="AA36" s="24"/>
      <c r="AB36" s="25"/>
    </row>
    <row r="37" spans="2:28" s="103" customFormat="1" ht="15" customHeight="1">
      <c r="B37" s="148">
        <v>17</v>
      </c>
      <c r="C37" s="1" t="s">
        <v>133</v>
      </c>
      <c r="D37" s="56" t="s">
        <v>134</v>
      </c>
      <c r="E37" s="118">
        <v>25</v>
      </c>
      <c r="F37" s="123" t="s">
        <v>29</v>
      </c>
      <c r="G37" s="135" t="s">
        <v>22</v>
      </c>
      <c r="H37" s="15">
        <f t="shared" si="0"/>
        <v>0</v>
      </c>
      <c r="I37" s="29" t="s">
        <v>22</v>
      </c>
      <c r="J37" s="17">
        <f t="shared" si="1"/>
        <v>0</v>
      </c>
      <c r="K37" s="18" t="s">
        <v>30</v>
      </c>
      <c r="L37" s="18"/>
      <c r="M37" s="18"/>
      <c r="N37" s="101">
        <v>25</v>
      </c>
      <c r="O37" s="101"/>
      <c r="P37" s="18"/>
      <c r="Q37" s="21" t="s">
        <v>22</v>
      </c>
      <c r="R37" s="20"/>
      <c r="S37" s="26"/>
      <c r="T37" s="23" t="s">
        <v>22</v>
      </c>
      <c r="U37" s="24"/>
      <c r="V37" s="26"/>
      <c r="W37" s="23" t="s">
        <v>22</v>
      </c>
      <c r="X37" s="24"/>
      <c r="Y37" s="26"/>
      <c r="Z37" s="23" t="s">
        <v>22</v>
      </c>
      <c r="AA37" s="24"/>
      <c r="AB37" s="25"/>
    </row>
    <row r="38" spans="2:28" s="103" customFormat="1" ht="15" customHeight="1">
      <c r="B38" s="148">
        <v>18</v>
      </c>
      <c r="C38" s="1" t="s">
        <v>135</v>
      </c>
      <c r="D38" s="102" t="s">
        <v>136</v>
      </c>
      <c r="E38" s="118">
        <v>25</v>
      </c>
      <c r="F38" s="123" t="s">
        <v>29</v>
      </c>
      <c r="G38" s="135" t="s">
        <v>22</v>
      </c>
      <c r="H38" s="15">
        <f t="shared" si="0"/>
        <v>0</v>
      </c>
      <c r="I38" s="29" t="s">
        <v>22</v>
      </c>
      <c r="J38" s="17">
        <f t="shared" si="1"/>
        <v>0</v>
      </c>
      <c r="K38" s="18" t="s">
        <v>30</v>
      </c>
      <c r="L38" s="18"/>
      <c r="M38" s="18"/>
      <c r="N38" s="101">
        <v>25</v>
      </c>
      <c r="O38" s="101"/>
      <c r="P38" s="18"/>
      <c r="Q38" s="21" t="s">
        <v>22</v>
      </c>
      <c r="R38" s="20"/>
      <c r="S38" s="26"/>
      <c r="T38" s="23" t="s">
        <v>22</v>
      </c>
      <c r="U38" s="24"/>
      <c r="V38" s="26"/>
      <c r="W38" s="23" t="s">
        <v>22</v>
      </c>
      <c r="X38" s="24"/>
      <c r="Y38" s="26"/>
      <c r="Z38" s="23" t="s">
        <v>22</v>
      </c>
      <c r="AA38" s="24"/>
      <c r="AB38" s="25"/>
    </row>
    <row r="39" spans="2:28" s="103" customFormat="1" ht="15" customHeight="1">
      <c r="B39" s="148">
        <v>19</v>
      </c>
      <c r="C39" s="1" t="s">
        <v>137</v>
      </c>
      <c r="D39" s="94" t="s">
        <v>138</v>
      </c>
      <c r="E39" s="118">
        <v>25</v>
      </c>
      <c r="F39" s="123" t="s">
        <v>29</v>
      </c>
      <c r="G39" s="135" t="s">
        <v>22</v>
      </c>
      <c r="H39" s="15">
        <f t="shared" si="0"/>
        <v>0</v>
      </c>
      <c r="I39" s="29" t="s">
        <v>22</v>
      </c>
      <c r="J39" s="17">
        <f t="shared" si="1"/>
        <v>0</v>
      </c>
      <c r="K39" s="18" t="s">
        <v>30</v>
      </c>
      <c r="L39" s="18"/>
      <c r="M39" s="18"/>
      <c r="N39" s="101">
        <v>25</v>
      </c>
      <c r="O39" s="101"/>
      <c r="P39" s="18"/>
      <c r="Q39" s="21" t="s">
        <v>22</v>
      </c>
      <c r="R39" s="20"/>
      <c r="S39" s="26"/>
      <c r="T39" s="23" t="s">
        <v>22</v>
      </c>
      <c r="U39" s="24"/>
      <c r="V39" s="26"/>
      <c r="W39" s="23" t="s">
        <v>22</v>
      </c>
      <c r="X39" s="24"/>
      <c r="Y39" s="26"/>
      <c r="Z39" s="23" t="s">
        <v>22</v>
      </c>
      <c r="AA39" s="24"/>
      <c r="AB39" s="25"/>
    </row>
    <row r="40" spans="2:28" s="113" customFormat="1" ht="9.9499999999999993" customHeight="1">
      <c r="B40" s="148"/>
      <c r="C40" s="1"/>
      <c r="D40" s="94"/>
      <c r="E40" s="118"/>
      <c r="F40" s="123"/>
      <c r="G40" s="135"/>
      <c r="H40" s="15"/>
      <c r="I40" s="29"/>
      <c r="J40" s="17"/>
      <c r="K40" s="18"/>
      <c r="L40" s="18"/>
      <c r="M40" s="18"/>
      <c r="N40" s="101"/>
      <c r="O40" s="101"/>
      <c r="P40" s="18"/>
      <c r="Q40" s="21"/>
      <c r="R40" s="20"/>
      <c r="S40" s="26"/>
      <c r="T40" s="23"/>
      <c r="U40" s="24"/>
      <c r="V40" s="26"/>
      <c r="W40" s="23"/>
      <c r="X40" s="24"/>
      <c r="Y40" s="26"/>
      <c r="Z40" s="23"/>
      <c r="AA40" s="24"/>
      <c r="AB40" s="25"/>
    </row>
    <row r="41" spans="2:28" s="163" customFormat="1" ht="15" customHeight="1">
      <c r="B41" s="148">
        <v>20</v>
      </c>
      <c r="C41" s="1"/>
      <c r="D41" s="94" t="s">
        <v>155</v>
      </c>
      <c r="E41" s="118">
        <v>1</v>
      </c>
      <c r="F41" s="123" t="s">
        <v>29</v>
      </c>
      <c r="G41" s="135" t="s">
        <v>22</v>
      </c>
      <c r="H41" s="15">
        <f>U41</f>
        <v>0</v>
      </c>
      <c r="I41" s="29" t="s">
        <v>22</v>
      </c>
      <c r="J41" s="17">
        <f>E41*H41</f>
        <v>0</v>
      </c>
      <c r="K41" s="18" t="s">
        <v>156</v>
      </c>
      <c r="L41" s="18" t="s">
        <v>157</v>
      </c>
      <c r="M41" s="18"/>
      <c r="N41" s="101">
        <v>1</v>
      </c>
      <c r="O41" s="101"/>
      <c r="P41" s="18"/>
      <c r="Q41" s="21"/>
      <c r="R41" s="20"/>
      <c r="S41" s="26"/>
      <c r="T41" s="23"/>
      <c r="U41" s="24"/>
      <c r="V41" s="26"/>
      <c r="W41" s="23"/>
      <c r="X41" s="24"/>
      <c r="Y41" s="26"/>
      <c r="Z41" s="23"/>
      <c r="AA41" s="24"/>
      <c r="AB41" s="25"/>
    </row>
    <row r="42" spans="2:28" s="163" customFormat="1" ht="9.9499999999999993" customHeight="1">
      <c r="B42" s="148"/>
      <c r="C42" s="1"/>
      <c r="D42" s="94"/>
      <c r="E42" s="118"/>
      <c r="F42" s="123"/>
      <c r="G42" s="135"/>
      <c r="H42" s="15"/>
      <c r="I42" s="29"/>
      <c r="J42" s="17"/>
      <c r="K42" s="18"/>
      <c r="L42" s="18"/>
      <c r="M42" s="18"/>
      <c r="N42" s="101"/>
      <c r="O42" s="101"/>
      <c r="P42" s="18"/>
      <c r="Q42" s="21"/>
      <c r="R42" s="20"/>
      <c r="S42" s="26"/>
      <c r="T42" s="23"/>
      <c r="U42" s="24"/>
      <c r="V42" s="26"/>
      <c r="W42" s="23"/>
      <c r="X42" s="24"/>
      <c r="Y42" s="26"/>
      <c r="Z42" s="23"/>
      <c r="AA42" s="24"/>
      <c r="AB42" s="25"/>
    </row>
    <row r="43" spans="2:28" s="113" customFormat="1" ht="15" customHeight="1">
      <c r="B43" s="148">
        <v>21</v>
      </c>
      <c r="C43" s="1" t="s">
        <v>61</v>
      </c>
      <c r="D43" s="56" t="s">
        <v>62</v>
      </c>
      <c r="E43" s="118">
        <v>3</v>
      </c>
      <c r="F43" s="123" t="s">
        <v>29</v>
      </c>
      <c r="G43" s="135" t="s">
        <v>22</v>
      </c>
      <c r="H43" s="15">
        <f>R43</f>
        <v>0</v>
      </c>
      <c r="I43" s="29" t="s">
        <v>22</v>
      </c>
      <c r="J43" s="17">
        <f>E43*H43</f>
        <v>0</v>
      </c>
      <c r="K43" s="18" t="s">
        <v>32</v>
      </c>
      <c r="L43" s="18" t="s">
        <v>82</v>
      </c>
      <c r="M43" s="18"/>
      <c r="N43" s="101">
        <v>3</v>
      </c>
      <c r="O43" s="101"/>
      <c r="P43" s="18"/>
      <c r="Q43" s="21" t="s">
        <v>22</v>
      </c>
      <c r="R43" s="20"/>
      <c r="S43" s="26"/>
      <c r="T43" s="23" t="s">
        <v>22</v>
      </c>
      <c r="U43" s="24"/>
      <c r="V43" s="26"/>
      <c r="W43" s="23" t="s">
        <v>22</v>
      </c>
      <c r="X43" s="24"/>
      <c r="Y43" s="26"/>
      <c r="Z43" s="23" t="s">
        <v>22</v>
      </c>
      <c r="AA43" s="24"/>
      <c r="AB43" s="25"/>
    </row>
    <row r="44" spans="2:28" s="163" customFormat="1" ht="15" customHeight="1">
      <c r="B44" s="148">
        <v>22</v>
      </c>
      <c r="C44" s="1" t="s">
        <v>158</v>
      </c>
      <c r="D44" s="56" t="s">
        <v>159</v>
      </c>
      <c r="E44" s="118">
        <v>2</v>
      </c>
      <c r="F44" s="123" t="s">
        <v>29</v>
      </c>
      <c r="G44" s="135" t="s">
        <v>22</v>
      </c>
      <c r="H44" s="15">
        <f>R44</f>
        <v>0</v>
      </c>
      <c r="I44" s="29" t="s">
        <v>22</v>
      </c>
      <c r="J44" s="17">
        <f>E44*H44</f>
        <v>0</v>
      </c>
      <c r="K44" s="18" t="s">
        <v>32</v>
      </c>
      <c r="L44" s="18" t="s">
        <v>82</v>
      </c>
      <c r="M44" s="18"/>
      <c r="N44" s="101">
        <v>2</v>
      </c>
      <c r="O44" s="101"/>
      <c r="P44" s="18"/>
      <c r="Q44" s="21"/>
      <c r="R44" s="20"/>
      <c r="S44" s="26"/>
      <c r="T44" s="23"/>
      <c r="U44" s="24"/>
      <c r="V44" s="26"/>
      <c r="W44" s="23"/>
      <c r="X44" s="24"/>
      <c r="Y44" s="26"/>
      <c r="Z44" s="23"/>
      <c r="AA44" s="24"/>
      <c r="AB44" s="25"/>
    </row>
    <row r="45" spans="2:28" s="163" customFormat="1" ht="15" customHeight="1">
      <c r="B45" s="148">
        <v>23</v>
      </c>
      <c r="C45" s="1" t="s">
        <v>160</v>
      </c>
      <c r="D45" s="56" t="s">
        <v>161</v>
      </c>
      <c r="E45" s="118">
        <v>2</v>
      </c>
      <c r="F45" s="123" t="s">
        <v>29</v>
      </c>
      <c r="G45" s="135" t="s">
        <v>22</v>
      </c>
      <c r="H45" s="15">
        <f>R45</f>
        <v>0</v>
      </c>
      <c r="I45" s="29" t="s">
        <v>22</v>
      </c>
      <c r="J45" s="17">
        <f>E45*H45</f>
        <v>0</v>
      </c>
      <c r="K45" s="18" t="s">
        <v>32</v>
      </c>
      <c r="L45" s="18" t="s">
        <v>82</v>
      </c>
      <c r="M45" s="18"/>
      <c r="N45" s="101">
        <v>2</v>
      </c>
      <c r="O45" s="101"/>
      <c r="P45" s="18"/>
      <c r="Q45" s="21"/>
      <c r="R45" s="20"/>
      <c r="S45" s="26"/>
      <c r="T45" s="23"/>
      <c r="U45" s="24"/>
      <c r="V45" s="26"/>
      <c r="W45" s="23"/>
      <c r="X45" s="24"/>
      <c r="Y45" s="26"/>
      <c r="Z45" s="23"/>
      <c r="AA45" s="24"/>
      <c r="AB45" s="25"/>
    </row>
    <row r="46" spans="2:28" s="163" customFormat="1" ht="15" customHeight="1">
      <c r="B46" s="148">
        <v>24</v>
      </c>
      <c r="C46" s="1" t="s">
        <v>59</v>
      </c>
      <c r="D46" s="56" t="s">
        <v>60</v>
      </c>
      <c r="E46" s="118">
        <v>10</v>
      </c>
      <c r="F46" s="123" t="s">
        <v>29</v>
      </c>
      <c r="G46" s="135" t="s">
        <v>22</v>
      </c>
      <c r="H46" s="15">
        <f>R46</f>
        <v>0</v>
      </c>
      <c r="I46" s="29" t="s">
        <v>22</v>
      </c>
      <c r="J46" s="17">
        <f>E46*H46</f>
        <v>0</v>
      </c>
      <c r="K46" s="18" t="s">
        <v>32</v>
      </c>
      <c r="L46" s="18" t="s">
        <v>82</v>
      </c>
      <c r="M46" s="18"/>
      <c r="N46" s="101">
        <v>10</v>
      </c>
      <c r="O46" s="101"/>
      <c r="P46" s="18"/>
      <c r="Q46" s="21"/>
      <c r="R46" s="20"/>
      <c r="S46" s="26"/>
      <c r="T46" s="23"/>
      <c r="U46" s="24"/>
      <c r="V46" s="26"/>
      <c r="W46" s="23"/>
      <c r="X46" s="24"/>
      <c r="Y46" s="26"/>
      <c r="Z46" s="23"/>
      <c r="AA46" s="24"/>
      <c r="AB46" s="25"/>
    </row>
    <row r="47" spans="2:28" s="165" customFormat="1" ht="9.9499999999999993" customHeight="1">
      <c r="B47" s="152"/>
      <c r="C47" s="164"/>
      <c r="D47" s="126"/>
      <c r="E47" s="164"/>
      <c r="F47" s="164"/>
      <c r="G47" s="135"/>
      <c r="H47" s="15"/>
      <c r="I47" s="29"/>
      <c r="J47" s="17"/>
      <c r="K47" s="164"/>
      <c r="L47" s="164"/>
      <c r="M47" s="164"/>
      <c r="N47" s="127"/>
      <c r="O47" s="127"/>
      <c r="P47" s="164"/>
      <c r="Q47" s="29"/>
      <c r="R47" s="17"/>
      <c r="S47" s="164"/>
      <c r="T47" s="109"/>
      <c r="U47" s="134"/>
      <c r="V47" s="164"/>
      <c r="W47" s="109"/>
      <c r="X47" s="134"/>
      <c r="Y47" s="164"/>
      <c r="Z47" s="109"/>
      <c r="AA47" s="134"/>
      <c r="AB47" s="30"/>
    </row>
    <row r="48" spans="2:28" s="162" customFormat="1" ht="15" customHeight="1">
      <c r="B48" s="152">
        <v>25</v>
      </c>
      <c r="C48" s="57"/>
      <c r="D48" s="126" t="s">
        <v>154</v>
      </c>
      <c r="E48" s="96">
        <v>1</v>
      </c>
      <c r="F48" s="161" t="s">
        <v>29</v>
      </c>
      <c r="G48" s="135" t="s">
        <v>22</v>
      </c>
      <c r="H48" s="15">
        <f>R48</f>
        <v>0</v>
      </c>
      <c r="I48" s="29" t="s">
        <v>22</v>
      </c>
      <c r="J48" s="17">
        <f>E48*H48</f>
        <v>0</v>
      </c>
      <c r="K48" s="161" t="s">
        <v>83</v>
      </c>
      <c r="L48" s="161"/>
      <c r="M48" s="161"/>
      <c r="N48" s="127">
        <v>1</v>
      </c>
      <c r="O48" s="127"/>
      <c r="P48" s="161"/>
      <c r="Q48" s="29"/>
      <c r="R48" s="17"/>
      <c r="S48" s="161"/>
      <c r="T48" s="109"/>
      <c r="U48" s="134"/>
      <c r="V48" s="161"/>
      <c r="W48" s="109"/>
      <c r="X48" s="134"/>
      <c r="Y48" s="161"/>
      <c r="Z48" s="109"/>
      <c r="AA48" s="134"/>
      <c r="AB48" s="30"/>
    </row>
    <row r="49" spans="2:28" s="168" customFormat="1" ht="15" customHeight="1">
      <c r="B49" s="152">
        <v>26</v>
      </c>
      <c r="C49" s="167" t="s">
        <v>170</v>
      </c>
      <c r="D49" s="126" t="s">
        <v>171</v>
      </c>
      <c r="E49" s="96">
        <v>1</v>
      </c>
      <c r="F49" s="167" t="s">
        <v>172</v>
      </c>
      <c r="G49" s="135" t="s">
        <v>22</v>
      </c>
      <c r="H49" s="15">
        <f>R49</f>
        <v>0</v>
      </c>
      <c r="I49" s="29" t="s">
        <v>22</v>
      </c>
      <c r="J49" s="17">
        <f>E49*H49</f>
        <v>0</v>
      </c>
      <c r="K49" s="167" t="s">
        <v>83</v>
      </c>
      <c r="L49" s="167"/>
      <c r="M49" s="167"/>
      <c r="N49" s="127"/>
      <c r="O49" s="127"/>
      <c r="P49" s="167"/>
      <c r="Q49" s="29"/>
      <c r="R49" s="17"/>
      <c r="S49" s="167"/>
      <c r="T49" s="109"/>
      <c r="U49" s="134"/>
      <c r="V49" s="167"/>
      <c r="W49" s="109"/>
      <c r="X49" s="134"/>
      <c r="Y49" s="167"/>
      <c r="Z49" s="109"/>
      <c r="AA49" s="134"/>
      <c r="AB49" s="30"/>
    </row>
    <row r="50" spans="2:28" s="162" customFormat="1" ht="9.9499999999999993" customHeight="1">
      <c r="B50" s="152"/>
      <c r="C50" s="57"/>
      <c r="D50" s="126"/>
      <c r="E50" s="161"/>
      <c r="F50" s="161"/>
      <c r="G50" s="146"/>
      <c r="H50" s="15"/>
      <c r="I50" s="29"/>
      <c r="J50" s="17"/>
      <c r="K50" s="161"/>
      <c r="L50" s="161"/>
      <c r="M50" s="161"/>
      <c r="N50" s="127"/>
      <c r="O50" s="127"/>
      <c r="P50" s="161"/>
      <c r="Q50" s="29"/>
      <c r="R50" s="17"/>
      <c r="S50" s="161"/>
      <c r="T50" s="109"/>
      <c r="U50" s="134"/>
      <c r="V50" s="161"/>
      <c r="W50" s="109"/>
      <c r="X50" s="134"/>
      <c r="Y50" s="161"/>
      <c r="Z50" s="109"/>
      <c r="AA50" s="134"/>
      <c r="AB50" s="30"/>
    </row>
    <row r="51" spans="2:28" s="103" customFormat="1" ht="15" customHeight="1">
      <c r="B51" s="148">
        <v>27</v>
      </c>
      <c r="C51" s="1"/>
      <c r="D51" s="55" t="s">
        <v>46</v>
      </c>
      <c r="E51" s="118">
        <v>4</v>
      </c>
      <c r="F51" s="26" t="s">
        <v>29</v>
      </c>
      <c r="G51" s="23" t="s">
        <v>22</v>
      </c>
      <c r="H51" s="15">
        <f>U51</f>
        <v>0</v>
      </c>
      <c r="I51" s="29" t="s">
        <v>22</v>
      </c>
      <c r="J51" s="17">
        <f t="shared" ref="J51:J57" si="2">E51*H51</f>
        <v>0</v>
      </c>
      <c r="K51" s="18" t="s">
        <v>31</v>
      </c>
      <c r="L51" s="18"/>
      <c r="M51" s="18"/>
      <c r="N51" s="101">
        <v>4</v>
      </c>
      <c r="O51" s="101"/>
      <c r="P51" s="18"/>
      <c r="Q51" s="21" t="s">
        <v>22</v>
      </c>
      <c r="R51" s="20"/>
      <c r="S51" s="26"/>
      <c r="T51" s="23" t="s">
        <v>22</v>
      </c>
      <c r="U51" s="24"/>
      <c r="V51" s="26"/>
      <c r="W51" s="23" t="s">
        <v>22</v>
      </c>
      <c r="X51" s="24"/>
      <c r="Y51" s="26"/>
      <c r="Z51" s="23" t="s">
        <v>22</v>
      </c>
      <c r="AA51" s="24"/>
      <c r="AB51" s="25"/>
    </row>
    <row r="52" spans="2:28" s="103" customFormat="1" ht="15" customHeight="1">
      <c r="B52" s="148">
        <v>28</v>
      </c>
      <c r="C52" s="1"/>
      <c r="D52" s="55" t="s">
        <v>47</v>
      </c>
      <c r="E52" s="118">
        <v>6</v>
      </c>
      <c r="F52" s="123" t="s">
        <v>29</v>
      </c>
      <c r="G52" s="135" t="s">
        <v>22</v>
      </c>
      <c r="H52" s="15">
        <f>R52</f>
        <v>0</v>
      </c>
      <c r="I52" s="29" t="s">
        <v>22</v>
      </c>
      <c r="J52" s="17">
        <f t="shared" si="2"/>
        <v>0</v>
      </c>
      <c r="K52" s="18" t="s">
        <v>31</v>
      </c>
      <c r="L52" s="18"/>
      <c r="M52" s="18"/>
      <c r="N52" s="101">
        <v>6</v>
      </c>
      <c r="O52" s="101"/>
      <c r="P52" s="18"/>
      <c r="Q52" s="21" t="s">
        <v>22</v>
      </c>
      <c r="R52" s="20"/>
      <c r="S52" s="26"/>
      <c r="T52" s="23" t="s">
        <v>22</v>
      </c>
      <c r="U52" s="24"/>
      <c r="V52" s="26"/>
      <c r="W52" s="23" t="s">
        <v>22</v>
      </c>
      <c r="X52" s="24"/>
      <c r="Y52" s="26"/>
      <c r="Z52" s="23" t="s">
        <v>22</v>
      </c>
      <c r="AA52" s="24"/>
      <c r="AB52" s="25"/>
    </row>
    <row r="53" spans="2:28" s="103" customFormat="1" ht="15" customHeight="1">
      <c r="B53" s="148">
        <v>29</v>
      </c>
      <c r="C53" s="1"/>
      <c r="D53" s="55" t="s">
        <v>48</v>
      </c>
      <c r="E53" s="118">
        <v>4</v>
      </c>
      <c r="F53" s="123" t="s">
        <v>29</v>
      </c>
      <c r="G53" s="135" t="s">
        <v>22</v>
      </c>
      <c r="H53" s="15">
        <f>AA53</f>
        <v>0</v>
      </c>
      <c r="I53" s="29" t="s">
        <v>22</v>
      </c>
      <c r="J53" s="17">
        <f t="shared" si="2"/>
        <v>0</v>
      </c>
      <c r="K53" s="18" t="s">
        <v>31</v>
      </c>
      <c r="L53" s="18"/>
      <c r="M53" s="18"/>
      <c r="N53" s="101">
        <v>4</v>
      </c>
      <c r="O53" s="101"/>
      <c r="P53" s="18"/>
      <c r="Q53" s="21" t="s">
        <v>22</v>
      </c>
      <c r="R53" s="20"/>
      <c r="S53" s="26"/>
      <c r="T53" s="23" t="s">
        <v>22</v>
      </c>
      <c r="U53" s="24"/>
      <c r="V53" s="26"/>
      <c r="W53" s="23" t="s">
        <v>22</v>
      </c>
      <c r="X53" s="24"/>
      <c r="Y53" s="26"/>
      <c r="Z53" s="23" t="s">
        <v>22</v>
      </c>
      <c r="AA53" s="24"/>
      <c r="AB53" s="25"/>
    </row>
    <row r="54" spans="2:28" s="103" customFormat="1" ht="15" customHeight="1">
      <c r="B54" s="148">
        <v>30</v>
      </c>
      <c r="C54" s="1" t="s">
        <v>49</v>
      </c>
      <c r="D54" s="55" t="s">
        <v>50</v>
      </c>
      <c r="E54" s="118">
        <v>2</v>
      </c>
      <c r="F54" s="123" t="s">
        <v>29</v>
      </c>
      <c r="G54" s="135" t="s">
        <v>22</v>
      </c>
      <c r="H54" s="15">
        <f>R54</f>
        <v>0</v>
      </c>
      <c r="I54" s="29" t="s">
        <v>22</v>
      </c>
      <c r="J54" s="17">
        <f t="shared" si="2"/>
        <v>0</v>
      </c>
      <c r="K54" s="18" t="s">
        <v>31</v>
      </c>
      <c r="L54" s="18"/>
      <c r="M54" s="18"/>
      <c r="N54" s="101">
        <v>2</v>
      </c>
      <c r="O54" s="101"/>
      <c r="P54" s="18"/>
      <c r="Q54" s="21" t="s">
        <v>22</v>
      </c>
      <c r="R54" s="20"/>
      <c r="S54" s="26"/>
      <c r="T54" s="23" t="s">
        <v>22</v>
      </c>
      <c r="U54" s="24"/>
      <c r="V54" s="26"/>
      <c r="W54" s="23" t="s">
        <v>22</v>
      </c>
      <c r="X54" s="24"/>
      <c r="Y54" s="26"/>
      <c r="Z54" s="23" t="s">
        <v>22</v>
      </c>
      <c r="AA54" s="24"/>
      <c r="AB54" s="25"/>
    </row>
    <row r="55" spans="2:28" s="103" customFormat="1" ht="15" customHeight="1">
      <c r="B55" s="148">
        <v>31</v>
      </c>
      <c r="C55" s="1" t="s">
        <v>51</v>
      </c>
      <c r="D55" s="55" t="s">
        <v>52</v>
      </c>
      <c r="E55" s="118">
        <v>10</v>
      </c>
      <c r="F55" s="123" t="s">
        <v>35</v>
      </c>
      <c r="G55" s="135" t="s">
        <v>22</v>
      </c>
      <c r="H55" s="15">
        <f>R55</f>
        <v>0</v>
      </c>
      <c r="I55" s="29" t="s">
        <v>22</v>
      </c>
      <c r="J55" s="17">
        <f t="shared" si="2"/>
        <v>0</v>
      </c>
      <c r="K55" s="18" t="s">
        <v>31</v>
      </c>
      <c r="L55" s="18"/>
      <c r="M55" s="18"/>
      <c r="N55" s="101">
        <v>10</v>
      </c>
      <c r="O55" s="101"/>
      <c r="P55" s="18"/>
      <c r="Q55" s="21" t="s">
        <v>22</v>
      </c>
      <c r="R55" s="20"/>
      <c r="S55" s="26"/>
      <c r="T55" s="23" t="s">
        <v>22</v>
      </c>
      <c r="U55" s="24"/>
      <c r="V55" s="26"/>
      <c r="W55" s="23" t="s">
        <v>22</v>
      </c>
      <c r="X55" s="24"/>
      <c r="Y55" s="26"/>
      <c r="Z55" s="23" t="s">
        <v>22</v>
      </c>
      <c r="AA55" s="24"/>
      <c r="AB55" s="25"/>
    </row>
    <row r="56" spans="2:28" s="103" customFormat="1" ht="15" customHeight="1">
      <c r="B56" s="148">
        <v>32</v>
      </c>
      <c r="C56" s="1" t="s">
        <v>53</v>
      </c>
      <c r="D56" s="56" t="s">
        <v>54</v>
      </c>
      <c r="E56" s="118">
        <v>10</v>
      </c>
      <c r="F56" s="123" t="s">
        <v>35</v>
      </c>
      <c r="G56" s="135" t="s">
        <v>22</v>
      </c>
      <c r="H56" s="15">
        <f>R56</f>
        <v>0</v>
      </c>
      <c r="I56" s="29" t="s">
        <v>22</v>
      </c>
      <c r="J56" s="17">
        <f t="shared" si="2"/>
        <v>0</v>
      </c>
      <c r="K56" s="18" t="s">
        <v>31</v>
      </c>
      <c r="L56" s="18"/>
      <c r="M56" s="18"/>
      <c r="N56" s="101">
        <v>10</v>
      </c>
      <c r="O56" s="101"/>
      <c r="P56" s="18"/>
      <c r="Q56" s="21" t="s">
        <v>22</v>
      </c>
      <c r="R56" s="20"/>
      <c r="S56" s="26"/>
      <c r="T56" s="23" t="s">
        <v>22</v>
      </c>
      <c r="U56" s="24"/>
      <c r="V56" s="26"/>
      <c r="W56" s="23" t="s">
        <v>22</v>
      </c>
      <c r="X56" s="24"/>
      <c r="Y56" s="26"/>
      <c r="Z56" s="23" t="s">
        <v>22</v>
      </c>
      <c r="AA56" s="24"/>
      <c r="AB56" s="25"/>
    </row>
    <row r="57" spans="2:28" s="103" customFormat="1" ht="15" customHeight="1">
      <c r="B57" s="148">
        <v>33</v>
      </c>
      <c r="C57" s="1" t="s">
        <v>55</v>
      </c>
      <c r="D57" s="56" t="s">
        <v>56</v>
      </c>
      <c r="E57" s="118">
        <v>10</v>
      </c>
      <c r="F57" s="123" t="s">
        <v>35</v>
      </c>
      <c r="G57" s="135" t="s">
        <v>22</v>
      </c>
      <c r="H57" s="15">
        <f>R57</f>
        <v>0</v>
      </c>
      <c r="I57" s="29" t="s">
        <v>22</v>
      </c>
      <c r="J57" s="17">
        <f t="shared" si="2"/>
        <v>0</v>
      </c>
      <c r="K57" s="18" t="s">
        <v>31</v>
      </c>
      <c r="L57" s="18"/>
      <c r="M57" s="18"/>
      <c r="N57" s="101">
        <v>10</v>
      </c>
      <c r="O57" s="101"/>
      <c r="P57" s="18"/>
      <c r="Q57" s="21" t="s">
        <v>22</v>
      </c>
      <c r="R57" s="20"/>
      <c r="S57" s="26"/>
      <c r="T57" s="23" t="s">
        <v>22</v>
      </c>
      <c r="U57" s="24"/>
      <c r="V57" s="26"/>
      <c r="W57" s="23" t="s">
        <v>22</v>
      </c>
      <c r="X57" s="24"/>
      <c r="Y57" s="26"/>
      <c r="Z57" s="23" t="s">
        <v>22</v>
      </c>
      <c r="AA57" s="24"/>
      <c r="AB57" s="25"/>
    </row>
    <row r="58" spans="2:28" s="103" customFormat="1" ht="15" customHeight="1">
      <c r="B58" s="148">
        <v>34</v>
      </c>
      <c r="C58" s="1" t="s">
        <v>85</v>
      </c>
      <c r="D58" s="56" t="s">
        <v>86</v>
      </c>
      <c r="E58" s="118">
        <v>2</v>
      </c>
      <c r="F58" s="123" t="s">
        <v>29</v>
      </c>
      <c r="G58" s="135" t="s">
        <v>22</v>
      </c>
      <c r="H58" s="15">
        <f>R58</f>
        <v>0</v>
      </c>
      <c r="I58" s="29" t="s">
        <v>22</v>
      </c>
      <c r="J58" s="17">
        <f t="shared" ref="J58:J68" si="3">E58*H58</f>
        <v>0</v>
      </c>
      <c r="K58" s="18" t="s">
        <v>31</v>
      </c>
      <c r="L58" s="18"/>
      <c r="M58" s="18"/>
      <c r="N58" s="101">
        <v>2</v>
      </c>
      <c r="O58" s="101"/>
      <c r="P58" s="18"/>
      <c r="Q58" s="21" t="s">
        <v>22</v>
      </c>
      <c r="R58" s="20"/>
      <c r="S58" s="26"/>
      <c r="T58" s="23" t="s">
        <v>22</v>
      </c>
      <c r="U58" s="24"/>
      <c r="V58" s="26"/>
      <c r="W58" s="23" t="s">
        <v>22</v>
      </c>
      <c r="X58" s="24"/>
      <c r="Y58" s="26"/>
      <c r="Z58" s="23" t="s">
        <v>22</v>
      </c>
      <c r="AA58" s="24"/>
      <c r="AB58" s="25"/>
    </row>
    <row r="59" spans="2:28" s="103" customFormat="1" ht="15" customHeight="1">
      <c r="B59" s="148">
        <v>35</v>
      </c>
      <c r="C59" s="1" t="s">
        <v>87</v>
      </c>
      <c r="D59" s="56" t="s">
        <v>88</v>
      </c>
      <c r="E59" s="118">
        <v>2</v>
      </c>
      <c r="F59" s="123" t="s">
        <v>29</v>
      </c>
      <c r="G59" s="135" t="s">
        <v>22</v>
      </c>
      <c r="H59" s="15">
        <f>U59</f>
        <v>0</v>
      </c>
      <c r="I59" s="29" t="s">
        <v>22</v>
      </c>
      <c r="J59" s="17">
        <f t="shared" si="3"/>
        <v>0</v>
      </c>
      <c r="K59" s="18" t="s">
        <v>31</v>
      </c>
      <c r="L59" s="18"/>
      <c r="M59" s="18"/>
      <c r="N59" s="101">
        <v>2</v>
      </c>
      <c r="O59" s="101"/>
      <c r="P59" s="18"/>
      <c r="Q59" s="21" t="s">
        <v>22</v>
      </c>
      <c r="R59" s="20"/>
      <c r="S59" s="26"/>
      <c r="T59" s="23" t="s">
        <v>22</v>
      </c>
      <c r="U59" s="24"/>
      <c r="V59" s="26"/>
      <c r="W59" s="23" t="s">
        <v>22</v>
      </c>
      <c r="X59" s="24"/>
      <c r="Y59" s="26"/>
      <c r="Z59" s="23" t="s">
        <v>22</v>
      </c>
      <c r="AA59" s="24"/>
      <c r="AB59" s="25"/>
    </row>
    <row r="60" spans="2:28" s="103" customFormat="1" ht="15" customHeight="1">
      <c r="B60" s="148">
        <v>36</v>
      </c>
      <c r="C60" s="1" t="s">
        <v>89</v>
      </c>
      <c r="D60" s="56" t="s">
        <v>90</v>
      </c>
      <c r="E60" s="118">
        <v>10</v>
      </c>
      <c r="F60" s="123" t="s">
        <v>29</v>
      </c>
      <c r="G60" s="135" t="s">
        <v>22</v>
      </c>
      <c r="H60" s="15">
        <f>U60</f>
        <v>0</v>
      </c>
      <c r="I60" s="29" t="s">
        <v>22</v>
      </c>
      <c r="J60" s="17">
        <f t="shared" si="3"/>
        <v>0</v>
      </c>
      <c r="K60" s="18" t="s">
        <v>31</v>
      </c>
      <c r="L60" s="18"/>
      <c r="M60" s="18"/>
      <c r="N60" s="101">
        <v>10</v>
      </c>
      <c r="O60" s="101"/>
      <c r="P60" s="18"/>
      <c r="Q60" s="21" t="s">
        <v>22</v>
      </c>
      <c r="R60" s="20"/>
      <c r="S60" s="26"/>
      <c r="T60" s="23" t="s">
        <v>22</v>
      </c>
      <c r="U60" s="24"/>
      <c r="V60" s="26"/>
      <c r="W60" s="23" t="s">
        <v>22</v>
      </c>
      <c r="X60" s="24"/>
      <c r="Y60" s="26"/>
      <c r="Z60" s="23" t="s">
        <v>22</v>
      </c>
      <c r="AA60" s="24"/>
      <c r="AB60" s="25"/>
    </row>
    <row r="61" spans="2:28" s="103" customFormat="1" ht="15" customHeight="1">
      <c r="B61" s="148">
        <v>37</v>
      </c>
      <c r="C61" s="1" t="s">
        <v>91</v>
      </c>
      <c r="D61" s="56" t="s">
        <v>92</v>
      </c>
      <c r="E61" s="118">
        <v>10</v>
      </c>
      <c r="F61" s="123" t="s">
        <v>29</v>
      </c>
      <c r="G61" s="135" t="s">
        <v>22</v>
      </c>
      <c r="H61" s="15">
        <f>X61</f>
        <v>0</v>
      </c>
      <c r="I61" s="29" t="s">
        <v>22</v>
      </c>
      <c r="J61" s="17">
        <f t="shared" si="3"/>
        <v>0</v>
      </c>
      <c r="K61" s="18" t="s">
        <v>31</v>
      </c>
      <c r="L61" s="18"/>
      <c r="M61" s="18"/>
      <c r="N61" s="101">
        <v>10</v>
      </c>
      <c r="O61" s="101"/>
      <c r="P61" s="18"/>
      <c r="Q61" s="21" t="s">
        <v>22</v>
      </c>
      <c r="R61" s="20"/>
      <c r="S61" s="26"/>
      <c r="T61" s="23" t="s">
        <v>22</v>
      </c>
      <c r="U61" s="24"/>
      <c r="V61" s="26"/>
      <c r="W61" s="23" t="s">
        <v>22</v>
      </c>
      <c r="X61" s="24"/>
      <c r="Y61" s="26"/>
      <c r="Z61" s="23" t="s">
        <v>22</v>
      </c>
      <c r="AA61" s="24"/>
      <c r="AB61" s="25"/>
    </row>
    <row r="62" spans="2:28" s="103" customFormat="1" ht="15" customHeight="1">
      <c r="B62" s="148">
        <v>38</v>
      </c>
      <c r="C62" s="1" t="s">
        <v>93</v>
      </c>
      <c r="D62" s="56" t="s">
        <v>94</v>
      </c>
      <c r="E62" s="118">
        <v>10</v>
      </c>
      <c r="F62" s="123" t="s">
        <v>29</v>
      </c>
      <c r="G62" s="135" t="s">
        <v>22</v>
      </c>
      <c r="H62" s="15">
        <f>R62</f>
        <v>0</v>
      </c>
      <c r="I62" s="29" t="s">
        <v>22</v>
      </c>
      <c r="J62" s="17">
        <f t="shared" si="3"/>
        <v>0</v>
      </c>
      <c r="K62" s="18" t="s">
        <v>31</v>
      </c>
      <c r="L62" s="18"/>
      <c r="M62" s="18"/>
      <c r="N62" s="101">
        <v>10</v>
      </c>
      <c r="O62" s="101"/>
      <c r="P62" s="18"/>
      <c r="Q62" s="21" t="s">
        <v>22</v>
      </c>
      <c r="R62" s="20"/>
      <c r="S62" s="26"/>
      <c r="T62" s="23" t="s">
        <v>22</v>
      </c>
      <c r="U62" s="24"/>
      <c r="V62" s="26"/>
      <c r="W62" s="23" t="s">
        <v>22</v>
      </c>
      <c r="X62" s="24"/>
      <c r="Y62" s="26"/>
      <c r="Z62" s="23" t="s">
        <v>22</v>
      </c>
      <c r="AA62" s="24"/>
      <c r="AB62" s="25"/>
    </row>
    <row r="63" spans="2:28" s="103" customFormat="1" ht="15" customHeight="1">
      <c r="B63" s="148">
        <v>39</v>
      </c>
      <c r="C63" s="1" t="s">
        <v>95</v>
      </c>
      <c r="D63" s="56" t="s">
        <v>96</v>
      </c>
      <c r="E63" s="118">
        <v>10</v>
      </c>
      <c r="F63" s="123" t="s">
        <v>29</v>
      </c>
      <c r="G63" s="135" t="s">
        <v>22</v>
      </c>
      <c r="H63" s="15">
        <f>AA63</f>
        <v>0</v>
      </c>
      <c r="I63" s="29" t="s">
        <v>22</v>
      </c>
      <c r="J63" s="17">
        <f t="shared" si="3"/>
        <v>0</v>
      </c>
      <c r="K63" s="18" t="s">
        <v>31</v>
      </c>
      <c r="L63" s="18"/>
      <c r="M63" s="18"/>
      <c r="N63" s="101">
        <v>10</v>
      </c>
      <c r="O63" s="101"/>
      <c r="P63" s="18"/>
      <c r="Q63" s="21" t="s">
        <v>22</v>
      </c>
      <c r="R63" s="20"/>
      <c r="S63" s="26"/>
      <c r="T63" s="23" t="s">
        <v>22</v>
      </c>
      <c r="U63" s="24"/>
      <c r="V63" s="26"/>
      <c r="W63" s="23" t="s">
        <v>22</v>
      </c>
      <c r="X63" s="24"/>
      <c r="Y63" s="26"/>
      <c r="Z63" s="23" t="s">
        <v>22</v>
      </c>
      <c r="AA63" s="24"/>
      <c r="AB63" s="25"/>
    </row>
    <row r="64" spans="2:28" s="103" customFormat="1" ht="15" customHeight="1">
      <c r="B64" s="148">
        <v>40</v>
      </c>
      <c r="C64" s="1" t="s">
        <v>97</v>
      </c>
      <c r="D64" s="55" t="s">
        <v>98</v>
      </c>
      <c r="E64" s="118">
        <v>10</v>
      </c>
      <c r="F64" s="123" t="s">
        <v>29</v>
      </c>
      <c r="G64" s="135" t="s">
        <v>22</v>
      </c>
      <c r="H64" s="15">
        <f>AA64</f>
        <v>0</v>
      </c>
      <c r="I64" s="29" t="s">
        <v>22</v>
      </c>
      <c r="J64" s="17">
        <f t="shared" si="3"/>
        <v>0</v>
      </c>
      <c r="K64" s="18" t="s">
        <v>31</v>
      </c>
      <c r="L64" s="18"/>
      <c r="M64" s="18"/>
      <c r="N64" s="101">
        <v>10</v>
      </c>
      <c r="O64" s="101"/>
      <c r="P64" s="18"/>
      <c r="Q64" s="21" t="s">
        <v>22</v>
      </c>
      <c r="R64" s="20"/>
      <c r="S64" s="26"/>
      <c r="T64" s="23" t="s">
        <v>22</v>
      </c>
      <c r="U64" s="24"/>
      <c r="V64" s="26"/>
      <c r="W64" s="23" t="s">
        <v>22</v>
      </c>
      <c r="X64" s="24"/>
      <c r="Y64" s="26"/>
      <c r="Z64" s="23" t="s">
        <v>22</v>
      </c>
      <c r="AA64" s="24"/>
      <c r="AB64" s="25"/>
    </row>
    <row r="65" spans="2:28" s="103" customFormat="1" ht="15" customHeight="1">
      <c r="B65" s="148">
        <v>41</v>
      </c>
      <c r="C65" s="1" t="s">
        <v>99</v>
      </c>
      <c r="D65" s="55" t="s">
        <v>100</v>
      </c>
      <c r="E65" s="118">
        <v>10</v>
      </c>
      <c r="F65" s="123" t="s">
        <v>29</v>
      </c>
      <c r="G65" s="135" t="s">
        <v>22</v>
      </c>
      <c r="H65" s="15">
        <f>R65</f>
        <v>0</v>
      </c>
      <c r="I65" s="29" t="s">
        <v>22</v>
      </c>
      <c r="J65" s="17">
        <f t="shared" si="3"/>
        <v>0</v>
      </c>
      <c r="K65" s="18" t="s">
        <v>31</v>
      </c>
      <c r="L65" s="18"/>
      <c r="M65" s="18"/>
      <c r="N65" s="101">
        <v>10</v>
      </c>
      <c r="O65" s="101"/>
      <c r="P65" s="18"/>
      <c r="Q65" s="21" t="s">
        <v>22</v>
      </c>
      <c r="R65" s="20"/>
      <c r="S65" s="26"/>
      <c r="T65" s="23" t="s">
        <v>22</v>
      </c>
      <c r="U65" s="24"/>
      <c r="V65" s="26"/>
      <c r="W65" s="23" t="s">
        <v>22</v>
      </c>
      <c r="X65" s="24"/>
      <c r="Y65" s="26"/>
      <c r="Z65" s="23" t="s">
        <v>22</v>
      </c>
      <c r="AA65" s="24"/>
      <c r="AB65" s="25"/>
    </row>
    <row r="66" spans="2:28" s="103" customFormat="1" ht="15" customHeight="1">
      <c r="B66" s="148">
        <v>42</v>
      </c>
      <c r="C66" s="1" t="s">
        <v>101</v>
      </c>
      <c r="D66" s="55" t="s">
        <v>102</v>
      </c>
      <c r="E66" s="118">
        <v>10</v>
      </c>
      <c r="F66" s="123" t="s">
        <v>29</v>
      </c>
      <c r="G66" s="135" t="s">
        <v>22</v>
      </c>
      <c r="H66" s="15">
        <f>X66</f>
        <v>0</v>
      </c>
      <c r="I66" s="29" t="s">
        <v>22</v>
      </c>
      <c r="J66" s="17">
        <f t="shared" si="3"/>
        <v>0</v>
      </c>
      <c r="K66" s="18" t="s">
        <v>31</v>
      </c>
      <c r="L66" s="18"/>
      <c r="M66" s="18"/>
      <c r="N66" s="101">
        <v>10</v>
      </c>
      <c r="O66" s="101"/>
      <c r="P66" s="18"/>
      <c r="Q66" s="21" t="s">
        <v>22</v>
      </c>
      <c r="R66" s="20"/>
      <c r="S66" s="26"/>
      <c r="T66" s="23" t="s">
        <v>22</v>
      </c>
      <c r="U66" s="24"/>
      <c r="V66" s="26"/>
      <c r="W66" s="23" t="s">
        <v>22</v>
      </c>
      <c r="X66" s="24"/>
      <c r="Y66" s="26"/>
      <c r="Z66" s="23" t="s">
        <v>22</v>
      </c>
      <c r="AA66" s="24"/>
      <c r="AB66" s="25"/>
    </row>
    <row r="67" spans="2:28" s="103" customFormat="1" ht="15" customHeight="1">
      <c r="B67" s="148">
        <v>43</v>
      </c>
      <c r="C67" s="1" t="s">
        <v>143</v>
      </c>
      <c r="D67" s="55" t="s">
        <v>144</v>
      </c>
      <c r="E67" s="118">
        <v>3</v>
      </c>
      <c r="F67" s="123" t="s">
        <v>29</v>
      </c>
      <c r="G67" s="135" t="s">
        <v>22</v>
      </c>
      <c r="H67" s="15">
        <f>AA67</f>
        <v>0</v>
      </c>
      <c r="I67" s="29" t="s">
        <v>22</v>
      </c>
      <c r="J67" s="17">
        <f t="shared" si="3"/>
        <v>0</v>
      </c>
      <c r="K67" s="18" t="s">
        <v>31</v>
      </c>
      <c r="L67" s="18"/>
      <c r="M67" s="18"/>
      <c r="N67" s="101">
        <v>3</v>
      </c>
      <c r="O67" s="101"/>
      <c r="P67" s="18"/>
      <c r="Q67" s="21" t="s">
        <v>22</v>
      </c>
      <c r="R67" s="20"/>
      <c r="S67" s="26"/>
      <c r="T67" s="23" t="s">
        <v>22</v>
      </c>
      <c r="U67" s="24"/>
      <c r="V67" s="26"/>
      <c r="W67" s="23" t="s">
        <v>22</v>
      </c>
      <c r="X67" s="24"/>
      <c r="Y67" s="26"/>
      <c r="Z67" s="23" t="s">
        <v>22</v>
      </c>
      <c r="AA67" s="24"/>
      <c r="AB67" s="25"/>
    </row>
    <row r="68" spans="2:28" s="103" customFormat="1" ht="15" customHeight="1">
      <c r="B68" s="148">
        <v>44</v>
      </c>
      <c r="C68" s="18" t="s">
        <v>162</v>
      </c>
      <c r="D68" s="54" t="s">
        <v>163</v>
      </c>
      <c r="E68" s="118">
        <v>2</v>
      </c>
      <c r="F68" s="123" t="s">
        <v>29</v>
      </c>
      <c r="G68" s="135" t="s">
        <v>22</v>
      </c>
      <c r="H68" s="15">
        <f>R68</f>
        <v>0</v>
      </c>
      <c r="I68" s="29" t="s">
        <v>22</v>
      </c>
      <c r="J68" s="17">
        <f t="shared" si="3"/>
        <v>0</v>
      </c>
      <c r="K68" s="18" t="s">
        <v>31</v>
      </c>
      <c r="L68" s="18"/>
      <c r="M68" s="18"/>
      <c r="N68" s="101">
        <v>2</v>
      </c>
      <c r="O68" s="118"/>
      <c r="P68" s="18"/>
      <c r="Q68" s="21" t="s">
        <v>22</v>
      </c>
      <c r="R68" s="20"/>
      <c r="S68" s="26"/>
      <c r="T68" s="23" t="s">
        <v>22</v>
      </c>
      <c r="U68" s="24"/>
      <c r="V68" s="26"/>
      <c r="W68" s="23" t="s">
        <v>22</v>
      </c>
      <c r="X68" s="24"/>
      <c r="Y68" s="26"/>
      <c r="Z68" s="23" t="s">
        <v>22</v>
      </c>
      <c r="AA68" s="24"/>
      <c r="AB68" s="25"/>
    </row>
    <row r="69" spans="2:28" s="166" customFormat="1" ht="15" customHeight="1">
      <c r="B69" s="148">
        <v>45</v>
      </c>
      <c r="C69" s="18"/>
      <c r="D69" s="54" t="s">
        <v>165</v>
      </c>
      <c r="E69" s="118">
        <v>2</v>
      </c>
      <c r="F69" s="123" t="s">
        <v>29</v>
      </c>
      <c r="G69" s="135" t="s">
        <v>22</v>
      </c>
      <c r="H69" s="15">
        <f t="shared" ref="H69:H72" si="4">R69</f>
        <v>0</v>
      </c>
      <c r="I69" s="29" t="s">
        <v>22</v>
      </c>
      <c r="J69" s="17">
        <f t="shared" ref="J69:J72" si="5">E69*H69</f>
        <v>0</v>
      </c>
      <c r="K69" s="18" t="s">
        <v>31</v>
      </c>
      <c r="L69" s="18"/>
      <c r="M69" s="18"/>
      <c r="N69" s="101">
        <v>3</v>
      </c>
      <c r="O69" s="118"/>
      <c r="P69" s="18"/>
      <c r="Q69" s="21" t="s">
        <v>22</v>
      </c>
      <c r="R69" s="20"/>
      <c r="S69" s="26"/>
      <c r="T69" s="23" t="s">
        <v>22</v>
      </c>
      <c r="U69" s="24"/>
      <c r="V69" s="26"/>
      <c r="W69" s="23" t="s">
        <v>22</v>
      </c>
      <c r="X69" s="24"/>
      <c r="Y69" s="26"/>
      <c r="Z69" s="23" t="s">
        <v>22</v>
      </c>
      <c r="AA69" s="24"/>
      <c r="AB69" s="25"/>
    </row>
    <row r="70" spans="2:28" s="166" customFormat="1" ht="15" customHeight="1">
      <c r="B70" s="148">
        <v>46</v>
      </c>
      <c r="C70" s="18"/>
      <c r="D70" s="54" t="s">
        <v>166</v>
      </c>
      <c r="E70" s="118">
        <v>2</v>
      </c>
      <c r="F70" s="123" t="s">
        <v>29</v>
      </c>
      <c r="G70" s="135" t="s">
        <v>22</v>
      </c>
      <c r="H70" s="15">
        <f t="shared" si="4"/>
        <v>0</v>
      </c>
      <c r="I70" s="29" t="s">
        <v>22</v>
      </c>
      <c r="J70" s="17">
        <f t="shared" si="5"/>
        <v>0</v>
      </c>
      <c r="K70" s="18" t="s">
        <v>31</v>
      </c>
      <c r="L70" s="18"/>
      <c r="M70" s="18"/>
      <c r="N70" s="101">
        <v>4</v>
      </c>
      <c r="O70" s="118"/>
      <c r="P70" s="18"/>
      <c r="Q70" s="21" t="s">
        <v>22</v>
      </c>
      <c r="R70" s="20"/>
      <c r="S70" s="26"/>
      <c r="T70" s="23" t="s">
        <v>22</v>
      </c>
      <c r="U70" s="24"/>
      <c r="V70" s="26"/>
      <c r="W70" s="23" t="s">
        <v>22</v>
      </c>
      <c r="X70" s="24"/>
      <c r="Y70" s="26"/>
      <c r="Z70" s="23" t="s">
        <v>22</v>
      </c>
      <c r="AA70" s="24"/>
      <c r="AB70" s="25"/>
    </row>
    <row r="71" spans="2:28" s="166" customFormat="1" ht="15" customHeight="1">
      <c r="B71" s="148">
        <v>47</v>
      </c>
      <c r="C71" s="18"/>
      <c r="D71" s="54" t="s">
        <v>167</v>
      </c>
      <c r="E71" s="118">
        <v>6</v>
      </c>
      <c r="F71" s="123" t="s">
        <v>29</v>
      </c>
      <c r="G71" s="135" t="s">
        <v>22</v>
      </c>
      <c r="H71" s="15">
        <f t="shared" si="4"/>
        <v>0</v>
      </c>
      <c r="I71" s="29" t="s">
        <v>22</v>
      </c>
      <c r="J71" s="17">
        <f t="shared" si="5"/>
        <v>0</v>
      </c>
      <c r="K71" s="18" t="s">
        <v>31</v>
      </c>
      <c r="L71" s="18"/>
      <c r="M71" s="18"/>
      <c r="N71" s="101">
        <v>5</v>
      </c>
      <c r="O71" s="118"/>
      <c r="P71" s="18"/>
      <c r="Q71" s="21" t="s">
        <v>22</v>
      </c>
      <c r="R71" s="20"/>
      <c r="S71" s="26"/>
      <c r="T71" s="23" t="s">
        <v>22</v>
      </c>
      <c r="U71" s="24"/>
      <c r="V71" s="26"/>
      <c r="W71" s="23" t="s">
        <v>22</v>
      </c>
      <c r="X71" s="24"/>
      <c r="Y71" s="26"/>
      <c r="Z71" s="23" t="s">
        <v>22</v>
      </c>
      <c r="AA71" s="24"/>
      <c r="AB71" s="25"/>
    </row>
    <row r="72" spans="2:28" s="166" customFormat="1" ht="15" customHeight="1">
      <c r="B72" s="148">
        <v>48</v>
      </c>
      <c r="C72" s="18"/>
      <c r="D72" s="54" t="s">
        <v>168</v>
      </c>
      <c r="E72" s="118">
        <v>2</v>
      </c>
      <c r="F72" s="123" t="s">
        <v>29</v>
      </c>
      <c r="G72" s="135" t="s">
        <v>22</v>
      </c>
      <c r="H72" s="15">
        <f t="shared" si="4"/>
        <v>0</v>
      </c>
      <c r="I72" s="29" t="s">
        <v>22</v>
      </c>
      <c r="J72" s="17">
        <f t="shared" si="5"/>
        <v>0</v>
      </c>
      <c r="K72" s="18" t="s">
        <v>31</v>
      </c>
      <c r="L72" s="18"/>
      <c r="M72" s="18"/>
      <c r="N72" s="101">
        <v>6</v>
      </c>
      <c r="O72" s="118"/>
      <c r="P72" s="18"/>
      <c r="Q72" s="21" t="s">
        <v>22</v>
      </c>
      <c r="R72" s="20"/>
      <c r="S72" s="26"/>
      <c r="T72" s="23" t="s">
        <v>22</v>
      </c>
      <c r="U72" s="24"/>
      <c r="V72" s="26"/>
      <c r="W72" s="23" t="s">
        <v>22</v>
      </c>
      <c r="X72" s="24"/>
      <c r="Y72" s="26"/>
      <c r="Z72" s="23" t="s">
        <v>22</v>
      </c>
      <c r="AA72" s="24"/>
      <c r="AB72" s="25"/>
    </row>
    <row r="73" spans="2:28" s="166" customFormat="1" ht="15" customHeight="1">
      <c r="B73" s="148"/>
      <c r="C73" s="18"/>
      <c r="D73" s="54"/>
      <c r="E73" s="118"/>
      <c r="F73" s="123"/>
      <c r="G73" s="135"/>
      <c r="H73" s="15"/>
      <c r="I73" s="29"/>
      <c r="J73" s="17"/>
      <c r="K73" s="18"/>
      <c r="L73" s="18"/>
      <c r="M73" s="18"/>
      <c r="N73" s="101"/>
      <c r="O73" s="118"/>
      <c r="P73" s="18"/>
      <c r="Q73" s="21"/>
      <c r="R73" s="20"/>
      <c r="S73" s="26"/>
      <c r="T73" s="23"/>
      <c r="U73" s="24"/>
      <c r="V73" s="26"/>
      <c r="W73" s="23"/>
      <c r="X73" s="24"/>
      <c r="Y73" s="26"/>
      <c r="Z73" s="23"/>
      <c r="AA73" s="24"/>
      <c r="AB73" s="25"/>
    </row>
    <row r="74" spans="2:28" s="166" customFormat="1" ht="15" customHeight="1">
      <c r="B74" s="148"/>
      <c r="C74" s="18"/>
      <c r="D74" s="54"/>
      <c r="E74" s="118"/>
      <c r="F74" s="123"/>
      <c r="G74" s="135"/>
      <c r="H74" s="15"/>
      <c r="I74" s="29"/>
      <c r="J74" s="17"/>
      <c r="K74" s="18"/>
      <c r="L74" s="18"/>
      <c r="M74" s="18"/>
      <c r="N74" s="101"/>
      <c r="O74" s="118"/>
      <c r="P74" s="18"/>
      <c r="Q74" s="21"/>
      <c r="R74" s="20"/>
      <c r="S74" s="26"/>
      <c r="T74" s="23"/>
      <c r="U74" s="24"/>
      <c r="V74" s="26"/>
      <c r="W74" s="23"/>
      <c r="X74" s="24"/>
      <c r="Y74" s="26"/>
      <c r="Z74" s="23"/>
      <c r="AA74" s="24"/>
      <c r="AB74" s="25"/>
    </row>
    <row r="75" spans="2:28" s="166" customFormat="1" ht="15" customHeight="1">
      <c r="B75" s="148"/>
      <c r="C75" s="18"/>
      <c r="D75" s="54"/>
      <c r="E75" s="118"/>
      <c r="F75" s="123"/>
      <c r="G75" s="135"/>
      <c r="H75" s="15"/>
      <c r="I75" s="29"/>
      <c r="J75" s="17"/>
      <c r="K75" s="18"/>
      <c r="L75" s="18"/>
      <c r="M75" s="18"/>
      <c r="N75" s="101"/>
      <c r="O75" s="118"/>
      <c r="P75" s="18"/>
      <c r="Q75" s="21"/>
      <c r="R75" s="20"/>
      <c r="S75" s="26"/>
      <c r="T75" s="23"/>
      <c r="U75" s="24"/>
      <c r="V75" s="26"/>
      <c r="W75" s="23"/>
      <c r="X75" s="24"/>
      <c r="Y75" s="26"/>
      <c r="Z75" s="23"/>
      <c r="AA75" s="24"/>
      <c r="AB75" s="25"/>
    </row>
    <row r="76" spans="2:28" s="107" customFormat="1" ht="15" customHeight="1">
      <c r="B76" s="148"/>
      <c r="C76" s="18"/>
      <c r="D76" s="54"/>
      <c r="E76" s="118"/>
      <c r="F76" s="123"/>
      <c r="G76" s="135"/>
      <c r="H76" s="15"/>
      <c r="I76" s="29"/>
      <c r="J76" s="17"/>
      <c r="K76" s="18"/>
      <c r="L76" s="18"/>
      <c r="M76" s="18"/>
      <c r="N76" s="101"/>
      <c r="O76" s="118"/>
      <c r="P76" s="18"/>
      <c r="Q76" s="21"/>
      <c r="R76" s="20"/>
      <c r="S76" s="26"/>
      <c r="T76" s="23"/>
      <c r="U76" s="24"/>
      <c r="V76" s="26"/>
      <c r="W76" s="23"/>
      <c r="X76" s="24"/>
      <c r="Y76" s="26"/>
      <c r="Z76" s="23"/>
      <c r="AA76" s="24"/>
      <c r="AB76" s="25"/>
    </row>
    <row r="77" spans="2:28" ht="11.1" customHeight="1">
      <c r="B77" s="152"/>
      <c r="C77" s="57"/>
      <c r="D77" s="126"/>
      <c r="E77" s="28"/>
      <c r="F77" s="28"/>
      <c r="G77" s="146"/>
      <c r="H77" s="15"/>
      <c r="I77" s="29"/>
      <c r="J77" s="17"/>
      <c r="K77" s="28"/>
      <c r="L77" s="28"/>
      <c r="M77" s="28"/>
      <c r="N77" s="127"/>
      <c r="O77" s="127"/>
      <c r="P77" s="28"/>
      <c r="Q77" s="29"/>
      <c r="R77" s="17"/>
      <c r="S77" s="28"/>
      <c r="T77" s="109"/>
      <c r="U77" s="134"/>
      <c r="V77" s="28"/>
      <c r="W77" s="109"/>
      <c r="X77" s="134"/>
      <c r="Y77" s="28"/>
      <c r="Z77" s="109"/>
      <c r="AA77" s="134"/>
      <c r="AB77" s="30"/>
    </row>
    <row r="78" spans="2:28" ht="11.1" customHeight="1">
      <c r="B78" s="152"/>
      <c r="C78" s="174" t="s">
        <v>44</v>
      </c>
      <c r="D78" s="174"/>
      <c r="E78" s="28"/>
      <c r="F78" s="28"/>
      <c r="G78" s="146"/>
      <c r="H78" s="15"/>
      <c r="I78" s="29"/>
      <c r="J78" s="17"/>
      <c r="K78" s="28"/>
      <c r="L78" s="28"/>
      <c r="M78" s="28"/>
      <c r="N78" s="127"/>
      <c r="O78" s="127"/>
      <c r="P78" s="28"/>
      <c r="Q78" s="29"/>
      <c r="R78" s="17"/>
      <c r="S78" s="28"/>
      <c r="T78" s="109"/>
      <c r="U78" s="134"/>
      <c r="V78" s="28"/>
      <c r="W78" s="109"/>
      <c r="X78" s="134"/>
      <c r="Y78" s="28"/>
      <c r="Z78" s="109"/>
      <c r="AA78" s="134"/>
      <c r="AB78" s="30"/>
    </row>
    <row r="79" spans="2:28" s="111" customFormat="1" ht="11.1" customHeight="1">
      <c r="B79" s="152"/>
      <c r="C79" s="93"/>
      <c r="D79" s="93"/>
      <c r="E79" s="28"/>
      <c r="F79" s="28"/>
      <c r="G79" s="146"/>
      <c r="H79" s="15"/>
      <c r="I79" s="29"/>
      <c r="J79" s="17"/>
      <c r="K79" s="28"/>
      <c r="L79" s="28"/>
      <c r="M79" s="28"/>
      <c r="N79" s="127"/>
      <c r="O79" s="127"/>
      <c r="P79" s="28"/>
      <c r="Q79" s="29"/>
      <c r="R79" s="17"/>
      <c r="S79" s="28"/>
      <c r="T79" s="109"/>
      <c r="U79" s="134"/>
      <c r="V79" s="28"/>
      <c r="W79" s="109"/>
      <c r="X79" s="134"/>
      <c r="Y79" s="28"/>
      <c r="Z79" s="109"/>
      <c r="AA79" s="134"/>
      <c r="AB79" s="30"/>
    </row>
    <row r="80" spans="2:28" s="103" customFormat="1" ht="15" customHeight="1">
      <c r="B80" s="148">
        <v>1</v>
      </c>
      <c r="C80" s="18" t="s">
        <v>57</v>
      </c>
      <c r="D80" s="41" t="s">
        <v>58</v>
      </c>
      <c r="E80" s="118">
        <v>2</v>
      </c>
      <c r="F80" s="123" t="s">
        <v>29</v>
      </c>
      <c r="G80" s="135" t="s">
        <v>22</v>
      </c>
      <c r="H80" s="15">
        <f>R80</f>
        <v>0</v>
      </c>
      <c r="I80" s="29" t="s">
        <v>22</v>
      </c>
      <c r="J80" s="17">
        <f>E80*H80</f>
        <v>0</v>
      </c>
      <c r="K80" s="18" t="s">
        <v>43</v>
      </c>
      <c r="L80" s="71"/>
      <c r="M80" s="18"/>
      <c r="N80" s="101">
        <v>2</v>
      </c>
      <c r="O80" s="101"/>
      <c r="P80" s="18"/>
      <c r="Q80" s="21" t="s">
        <v>22</v>
      </c>
      <c r="R80" s="20"/>
      <c r="S80" s="26"/>
      <c r="T80" s="23" t="s">
        <v>22</v>
      </c>
      <c r="U80" s="24"/>
      <c r="V80" s="26"/>
      <c r="W80" s="23" t="s">
        <v>22</v>
      </c>
      <c r="X80" s="24"/>
      <c r="Y80" s="26"/>
      <c r="Z80" s="23" t="s">
        <v>22</v>
      </c>
      <c r="AA80" s="24"/>
      <c r="AB80" s="25"/>
    </row>
    <row r="81" spans="2:28" s="103" customFormat="1" ht="15" customHeight="1">
      <c r="B81" s="148">
        <v>2</v>
      </c>
      <c r="C81" s="18" t="s">
        <v>145</v>
      </c>
      <c r="D81" s="41" t="s">
        <v>146</v>
      </c>
      <c r="E81" s="118">
        <v>2</v>
      </c>
      <c r="F81" s="123" t="s">
        <v>29</v>
      </c>
      <c r="G81" s="135" t="s">
        <v>22</v>
      </c>
      <c r="H81" s="15">
        <f>R81</f>
        <v>0</v>
      </c>
      <c r="I81" s="29" t="s">
        <v>22</v>
      </c>
      <c r="J81" s="17">
        <f>E81*H81</f>
        <v>0</v>
      </c>
      <c r="K81" s="18" t="s">
        <v>30</v>
      </c>
      <c r="L81" s="18" t="s">
        <v>151</v>
      </c>
      <c r="M81" s="18"/>
      <c r="N81" s="101">
        <v>2</v>
      </c>
      <c r="O81" s="101"/>
      <c r="P81" s="18"/>
      <c r="Q81" s="21" t="s">
        <v>22</v>
      </c>
      <c r="R81" s="20"/>
      <c r="S81" s="26"/>
      <c r="T81" s="23" t="s">
        <v>22</v>
      </c>
      <c r="U81" s="24"/>
      <c r="V81" s="26"/>
      <c r="W81" s="23" t="s">
        <v>22</v>
      </c>
      <c r="X81" s="24"/>
      <c r="Y81" s="26"/>
      <c r="Z81" s="23" t="s">
        <v>22</v>
      </c>
      <c r="AA81" s="24"/>
      <c r="AB81" s="25"/>
    </row>
    <row r="82" spans="2:28" s="103" customFormat="1" ht="15" customHeight="1">
      <c r="B82" s="148">
        <v>3</v>
      </c>
      <c r="C82" s="1" t="s">
        <v>147</v>
      </c>
      <c r="D82" s="55" t="s">
        <v>148</v>
      </c>
      <c r="E82" s="118">
        <v>2</v>
      </c>
      <c r="F82" s="123" t="s">
        <v>29</v>
      </c>
      <c r="G82" s="135" t="s">
        <v>22</v>
      </c>
      <c r="H82" s="15">
        <f>R82</f>
        <v>0</v>
      </c>
      <c r="I82" s="29" t="s">
        <v>22</v>
      </c>
      <c r="J82" s="17">
        <f>E82*H82</f>
        <v>0</v>
      </c>
      <c r="K82" s="18" t="s">
        <v>30</v>
      </c>
      <c r="L82" s="18" t="s">
        <v>151</v>
      </c>
      <c r="M82" s="18"/>
      <c r="N82" s="101">
        <v>2</v>
      </c>
      <c r="O82" s="101"/>
      <c r="P82" s="18"/>
      <c r="Q82" s="21" t="s">
        <v>22</v>
      </c>
      <c r="R82" s="20"/>
      <c r="S82" s="26"/>
      <c r="T82" s="23" t="s">
        <v>22</v>
      </c>
      <c r="U82" s="24"/>
      <c r="V82" s="26"/>
      <c r="W82" s="23" t="s">
        <v>22</v>
      </c>
      <c r="X82" s="24"/>
      <c r="Y82" s="26"/>
      <c r="Z82" s="23" t="s">
        <v>22</v>
      </c>
      <c r="AA82" s="24"/>
      <c r="AB82" s="25"/>
    </row>
    <row r="83" spans="2:28" s="103" customFormat="1" ht="15" customHeight="1">
      <c r="B83" s="148">
        <v>4</v>
      </c>
      <c r="C83" s="1" t="s">
        <v>149</v>
      </c>
      <c r="D83" s="55" t="s">
        <v>150</v>
      </c>
      <c r="E83" s="118">
        <v>2</v>
      </c>
      <c r="F83" s="123" t="s">
        <v>29</v>
      </c>
      <c r="G83" s="135" t="s">
        <v>22</v>
      </c>
      <c r="H83" s="15">
        <f>R83</f>
        <v>0</v>
      </c>
      <c r="I83" s="29" t="s">
        <v>22</v>
      </c>
      <c r="J83" s="17">
        <f>E83*H83</f>
        <v>0</v>
      </c>
      <c r="K83" s="18" t="s">
        <v>30</v>
      </c>
      <c r="L83" s="18" t="s">
        <v>151</v>
      </c>
      <c r="M83" s="18"/>
      <c r="N83" s="101">
        <v>2</v>
      </c>
      <c r="O83" s="101"/>
      <c r="P83" s="18"/>
      <c r="Q83" s="21" t="s">
        <v>22</v>
      </c>
      <c r="R83" s="20"/>
      <c r="S83" s="26"/>
      <c r="T83" s="23" t="s">
        <v>22</v>
      </c>
      <c r="U83" s="24"/>
      <c r="V83" s="26"/>
      <c r="W83" s="23" t="s">
        <v>22</v>
      </c>
      <c r="X83" s="24"/>
      <c r="Y83" s="26"/>
      <c r="Z83" s="23" t="s">
        <v>22</v>
      </c>
      <c r="AA83" s="24"/>
      <c r="AB83" s="25"/>
    </row>
    <row r="84" spans="2:28" s="111" customFormat="1" ht="11.1" customHeight="1">
      <c r="B84" s="152"/>
      <c r="C84" s="57"/>
      <c r="D84" s="126"/>
      <c r="E84" s="28"/>
      <c r="F84" s="28"/>
      <c r="G84" s="146"/>
      <c r="H84" s="15"/>
      <c r="I84" s="29"/>
      <c r="J84" s="17"/>
      <c r="K84" s="28"/>
      <c r="L84" s="28"/>
      <c r="M84" s="28"/>
      <c r="N84" s="127"/>
      <c r="O84" s="127"/>
      <c r="P84" s="28"/>
      <c r="Q84" s="29"/>
      <c r="R84" s="17"/>
      <c r="S84" s="28"/>
      <c r="T84" s="109"/>
      <c r="U84" s="134"/>
      <c r="V84" s="28"/>
      <c r="W84" s="109"/>
      <c r="X84" s="134"/>
      <c r="Y84" s="28"/>
      <c r="Z84" s="109"/>
      <c r="AA84" s="134"/>
      <c r="AB84" s="30"/>
    </row>
    <row r="85" spans="2:28" s="111" customFormat="1" ht="11.1" customHeight="1">
      <c r="B85" s="152"/>
      <c r="C85" s="57"/>
      <c r="D85" s="126"/>
      <c r="E85" s="28"/>
      <c r="F85" s="28"/>
      <c r="G85" s="146"/>
      <c r="H85" s="15"/>
      <c r="I85" s="29"/>
      <c r="J85" s="17"/>
      <c r="K85" s="28"/>
      <c r="L85" s="28"/>
      <c r="M85" s="28"/>
      <c r="N85" s="127"/>
      <c r="O85" s="127"/>
      <c r="P85" s="28"/>
      <c r="Q85" s="29"/>
      <c r="R85" s="17"/>
      <c r="S85" s="28"/>
      <c r="T85" s="109"/>
      <c r="U85" s="134"/>
      <c r="V85" s="28"/>
      <c r="W85" s="109"/>
      <c r="X85" s="134"/>
      <c r="Y85" s="28"/>
      <c r="Z85" s="109"/>
      <c r="AA85" s="134"/>
      <c r="AB85" s="30"/>
    </row>
    <row r="86" spans="2:28" ht="11.1" customHeight="1">
      <c r="B86" s="152"/>
      <c r="C86" s="174" t="s">
        <v>142</v>
      </c>
      <c r="D86" s="174"/>
      <c r="E86" s="28"/>
      <c r="F86" s="28"/>
      <c r="G86" s="146"/>
      <c r="H86" s="15"/>
      <c r="I86" s="29"/>
      <c r="J86" s="17"/>
      <c r="K86" s="28"/>
      <c r="L86" s="28"/>
      <c r="M86" s="28"/>
      <c r="N86" s="127"/>
      <c r="O86" s="127"/>
      <c r="P86" s="28"/>
      <c r="Q86" s="29"/>
      <c r="R86" s="17"/>
      <c r="S86" s="28"/>
      <c r="T86" s="109"/>
      <c r="U86" s="134"/>
      <c r="V86" s="28"/>
      <c r="W86" s="109"/>
      <c r="X86" s="134"/>
      <c r="Y86" s="28"/>
      <c r="Z86" s="109"/>
      <c r="AA86" s="134"/>
      <c r="AB86" s="30"/>
    </row>
    <row r="87" spans="2:28" s="111" customFormat="1" ht="11.1" customHeight="1">
      <c r="B87" s="152"/>
      <c r="C87" s="93"/>
      <c r="D87" s="93"/>
      <c r="E87" s="28"/>
      <c r="F87" s="28"/>
      <c r="G87" s="146"/>
      <c r="H87" s="15"/>
      <c r="I87" s="29"/>
      <c r="J87" s="17"/>
      <c r="K87" s="28"/>
      <c r="L87" s="28"/>
      <c r="M87" s="28"/>
      <c r="N87" s="127"/>
      <c r="O87" s="127"/>
      <c r="P87" s="28"/>
      <c r="Q87" s="29"/>
      <c r="R87" s="17"/>
      <c r="S87" s="28"/>
      <c r="T87" s="109"/>
      <c r="U87" s="134"/>
      <c r="V87" s="28"/>
      <c r="W87" s="109"/>
      <c r="X87" s="134"/>
      <c r="Y87" s="28"/>
      <c r="Z87" s="109"/>
      <c r="AA87" s="134"/>
      <c r="AB87" s="30"/>
    </row>
    <row r="88" spans="2:28" s="113" customFormat="1" ht="15" customHeight="1">
      <c r="B88" s="148">
        <v>1</v>
      </c>
      <c r="C88" s="1" t="s">
        <v>71</v>
      </c>
      <c r="D88" s="56" t="s">
        <v>72</v>
      </c>
      <c r="E88" s="118">
        <v>3</v>
      </c>
      <c r="F88" s="123" t="s">
        <v>70</v>
      </c>
      <c r="G88" s="135" t="s">
        <v>22</v>
      </c>
      <c r="H88" s="15">
        <f>U88</f>
        <v>0</v>
      </c>
      <c r="I88" s="29" t="s">
        <v>22</v>
      </c>
      <c r="J88" s="17">
        <f>E88*H88</f>
        <v>0</v>
      </c>
      <c r="K88" s="18" t="s">
        <v>30</v>
      </c>
      <c r="L88" s="18" t="s">
        <v>81</v>
      </c>
      <c r="M88" s="18"/>
      <c r="N88" s="101">
        <v>3</v>
      </c>
      <c r="O88" s="101"/>
      <c r="P88" s="18"/>
      <c r="Q88" s="21" t="s">
        <v>22</v>
      </c>
      <c r="R88" s="20"/>
      <c r="S88" s="26"/>
      <c r="T88" s="23" t="s">
        <v>22</v>
      </c>
      <c r="U88" s="24"/>
      <c r="V88" s="26"/>
      <c r="W88" s="23" t="s">
        <v>22</v>
      </c>
      <c r="X88" s="24"/>
      <c r="Y88" s="26"/>
      <c r="Z88" s="23" t="s">
        <v>22</v>
      </c>
      <c r="AA88" s="24"/>
      <c r="AB88" s="25"/>
    </row>
    <row r="89" spans="2:28" s="113" customFormat="1" ht="15" customHeight="1">
      <c r="B89" s="148">
        <v>2</v>
      </c>
      <c r="C89" s="1" t="s">
        <v>79</v>
      </c>
      <c r="D89" s="56" t="s">
        <v>80</v>
      </c>
      <c r="E89" s="118">
        <v>3</v>
      </c>
      <c r="F89" s="123" t="s">
        <v>67</v>
      </c>
      <c r="G89" s="135" t="s">
        <v>22</v>
      </c>
      <c r="H89" s="15">
        <f>R89</f>
        <v>0</v>
      </c>
      <c r="I89" s="29" t="s">
        <v>22</v>
      </c>
      <c r="J89" s="17">
        <f>E89*H89</f>
        <v>0</v>
      </c>
      <c r="K89" s="18" t="s">
        <v>30</v>
      </c>
      <c r="L89" s="18" t="s">
        <v>81</v>
      </c>
      <c r="M89" s="18"/>
      <c r="N89" s="101">
        <v>3</v>
      </c>
      <c r="O89" s="101"/>
      <c r="P89" s="18"/>
      <c r="Q89" s="21" t="s">
        <v>22</v>
      </c>
      <c r="R89" s="20"/>
      <c r="S89" s="26"/>
      <c r="T89" s="23" t="s">
        <v>22</v>
      </c>
      <c r="U89" s="24"/>
      <c r="V89" s="26"/>
      <c r="W89" s="23" t="s">
        <v>22</v>
      </c>
      <c r="X89" s="24"/>
      <c r="Y89" s="26"/>
      <c r="Z89" s="23" t="s">
        <v>22</v>
      </c>
      <c r="AA89" s="24"/>
      <c r="AB89" s="25"/>
    </row>
    <row r="90" spans="2:28" s="112" customFormat="1" ht="11.1" customHeight="1">
      <c r="B90" s="152"/>
      <c r="C90" s="124"/>
      <c r="D90" s="124"/>
      <c r="E90" s="129"/>
      <c r="F90" s="129"/>
      <c r="G90" s="146"/>
      <c r="H90" s="15"/>
      <c r="I90" s="29"/>
      <c r="J90" s="17"/>
      <c r="K90" s="129"/>
      <c r="L90" s="129"/>
      <c r="M90" s="129"/>
      <c r="N90" s="127"/>
      <c r="O90" s="127"/>
      <c r="P90" s="129"/>
      <c r="Q90" s="29"/>
      <c r="R90" s="17"/>
      <c r="S90" s="129"/>
      <c r="T90" s="109"/>
      <c r="U90" s="134"/>
      <c r="V90" s="129"/>
      <c r="W90" s="109"/>
      <c r="X90" s="134"/>
      <c r="Y90" s="129"/>
      <c r="Z90" s="109"/>
      <c r="AA90" s="134"/>
      <c r="AB90" s="30"/>
    </row>
    <row r="91" spans="2:28" s="103" customFormat="1" ht="15" customHeight="1">
      <c r="B91" s="148">
        <v>3</v>
      </c>
      <c r="C91" s="1" t="s">
        <v>59</v>
      </c>
      <c r="D91" s="56" t="s">
        <v>60</v>
      </c>
      <c r="E91" s="118">
        <v>10</v>
      </c>
      <c r="F91" s="123" t="s">
        <v>29</v>
      </c>
      <c r="G91" s="135" t="s">
        <v>22</v>
      </c>
      <c r="H91" s="15">
        <f>AA91</f>
        <v>0</v>
      </c>
      <c r="I91" s="29" t="s">
        <v>22</v>
      </c>
      <c r="J91" s="17">
        <f>E91*H91</f>
        <v>0</v>
      </c>
      <c r="K91" s="18" t="s">
        <v>32</v>
      </c>
      <c r="L91" s="18" t="s">
        <v>82</v>
      </c>
      <c r="M91" s="18"/>
      <c r="N91" s="101">
        <v>10</v>
      </c>
      <c r="O91" s="101"/>
      <c r="P91" s="18"/>
      <c r="Q91" s="21" t="s">
        <v>22</v>
      </c>
      <c r="R91" s="20"/>
      <c r="S91" s="26"/>
      <c r="T91" s="23" t="s">
        <v>22</v>
      </c>
      <c r="U91" s="24"/>
      <c r="V91" s="26"/>
      <c r="W91" s="23" t="s">
        <v>22</v>
      </c>
      <c r="X91" s="24"/>
      <c r="Y91" s="26"/>
      <c r="Z91" s="23" t="s">
        <v>22</v>
      </c>
      <c r="AA91" s="24"/>
      <c r="AB91" s="25"/>
    </row>
    <row r="92" spans="2:28" s="103" customFormat="1" ht="15" customHeight="1">
      <c r="B92" s="148">
        <v>4</v>
      </c>
      <c r="C92" s="1" t="s">
        <v>65</v>
      </c>
      <c r="D92" s="56" t="s">
        <v>66</v>
      </c>
      <c r="E92" s="118">
        <v>1</v>
      </c>
      <c r="F92" s="123" t="s">
        <v>67</v>
      </c>
      <c r="G92" s="135" t="s">
        <v>22</v>
      </c>
      <c r="H92" s="15">
        <v>0</v>
      </c>
      <c r="I92" s="29" t="s">
        <v>22</v>
      </c>
      <c r="J92" s="17">
        <v>0</v>
      </c>
      <c r="K92" s="18" t="s">
        <v>32</v>
      </c>
      <c r="L92" s="18"/>
      <c r="M92" s="18"/>
      <c r="N92" s="101">
        <v>1</v>
      </c>
      <c r="O92" s="101"/>
      <c r="P92" s="18"/>
      <c r="Q92" s="21" t="s">
        <v>22</v>
      </c>
      <c r="R92" s="20"/>
      <c r="S92" s="26"/>
      <c r="T92" s="23" t="s">
        <v>22</v>
      </c>
      <c r="U92" s="24"/>
      <c r="V92" s="26"/>
      <c r="W92" s="23" t="s">
        <v>22</v>
      </c>
      <c r="X92" s="24"/>
      <c r="Y92" s="26"/>
      <c r="Z92" s="23" t="s">
        <v>22</v>
      </c>
      <c r="AA92" s="24"/>
      <c r="AB92" s="25"/>
    </row>
    <row r="93" spans="2:28" ht="11.1" customHeight="1">
      <c r="B93" s="152"/>
      <c r="C93" s="129"/>
      <c r="D93" s="126"/>
      <c r="E93" s="96"/>
      <c r="F93" s="28"/>
      <c r="G93" s="146"/>
      <c r="H93" s="15"/>
      <c r="I93" s="29"/>
      <c r="J93" s="17"/>
      <c r="K93" s="28"/>
      <c r="L93" s="28"/>
      <c r="M93" s="28"/>
      <c r="N93" s="127"/>
      <c r="O93" s="127"/>
      <c r="P93" s="28"/>
      <c r="Q93" s="29"/>
      <c r="R93" s="17"/>
      <c r="S93" s="28"/>
      <c r="T93" s="109"/>
      <c r="U93" s="134"/>
      <c r="V93" s="28"/>
      <c r="W93" s="109"/>
      <c r="X93" s="134"/>
      <c r="Y93" s="28"/>
      <c r="Z93" s="109"/>
      <c r="AA93" s="134"/>
      <c r="AB93" s="30"/>
    </row>
    <row r="94" spans="2:28" s="103" customFormat="1" ht="15" customHeight="1">
      <c r="B94" s="148">
        <v>5</v>
      </c>
      <c r="C94" s="1" t="s">
        <v>68</v>
      </c>
      <c r="D94" s="56" t="s">
        <v>69</v>
      </c>
      <c r="E94" s="118">
        <v>3</v>
      </c>
      <c r="F94" s="123" t="s">
        <v>70</v>
      </c>
      <c r="G94" s="135" t="s">
        <v>22</v>
      </c>
      <c r="H94" s="15">
        <f>R94</f>
        <v>0</v>
      </c>
      <c r="I94" s="29" t="s">
        <v>22</v>
      </c>
      <c r="J94" s="17">
        <f>E94*H94</f>
        <v>0</v>
      </c>
      <c r="K94" s="18" t="s">
        <v>83</v>
      </c>
      <c r="L94" s="18" t="s">
        <v>81</v>
      </c>
      <c r="M94" s="18"/>
      <c r="N94" s="101">
        <v>3</v>
      </c>
      <c r="O94" s="101"/>
      <c r="P94" s="18"/>
      <c r="Q94" s="21" t="s">
        <v>22</v>
      </c>
      <c r="R94" s="20"/>
      <c r="S94" s="26"/>
      <c r="T94" s="23" t="s">
        <v>22</v>
      </c>
      <c r="U94" s="24"/>
      <c r="V94" s="26"/>
      <c r="W94" s="23" t="s">
        <v>22</v>
      </c>
      <c r="X94" s="24"/>
      <c r="Y94" s="26"/>
      <c r="Z94" s="23" t="s">
        <v>22</v>
      </c>
      <c r="AA94" s="24"/>
      <c r="AB94" s="25"/>
    </row>
    <row r="95" spans="2:28" s="103" customFormat="1" ht="11.1" customHeight="1">
      <c r="B95" s="148"/>
      <c r="C95" s="1"/>
      <c r="D95" s="56"/>
      <c r="E95" s="118"/>
      <c r="F95" s="123"/>
      <c r="G95" s="135"/>
      <c r="H95" s="15"/>
      <c r="I95" s="29"/>
      <c r="J95" s="17"/>
      <c r="K95" s="18"/>
      <c r="L95" s="18"/>
      <c r="M95" s="18"/>
      <c r="N95" s="101"/>
      <c r="O95" s="101"/>
      <c r="P95" s="18"/>
      <c r="Q95" s="21"/>
      <c r="R95" s="20"/>
      <c r="S95" s="26"/>
      <c r="T95" s="23"/>
      <c r="U95" s="24"/>
      <c r="V95" s="26"/>
      <c r="W95" s="23"/>
      <c r="X95" s="24"/>
      <c r="Y95" s="26"/>
      <c r="Z95" s="23"/>
      <c r="AA95" s="24"/>
      <c r="AB95" s="25"/>
    </row>
    <row r="96" spans="2:28" ht="15" customHeight="1">
      <c r="B96" s="152">
        <v>6</v>
      </c>
      <c r="C96" s="1" t="s">
        <v>73</v>
      </c>
      <c r="D96" s="56" t="s">
        <v>74</v>
      </c>
      <c r="E96" s="118">
        <v>3</v>
      </c>
      <c r="F96" s="28" t="s">
        <v>70</v>
      </c>
      <c r="G96" s="135" t="s">
        <v>22</v>
      </c>
      <c r="H96" s="15">
        <f>R96</f>
        <v>0</v>
      </c>
      <c r="I96" s="29" t="s">
        <v>22</v>
      </c>
      <c r="J96" s="17">
        <f>E96*H96</f>
        <v>0</v>
      </c>
      <c r="K96" s="129" t="s">
        <v>31</v>
      </c>
      <c r="L96" s="129" t="s">
        <v>81</v>
      </c>
      <c r="M96" s="28"/>
      <c r="N96" s="127">
        <v>3</v>
      </c>
      <c r="O96" s="127"/>
      <c r="P96" s="28"/>
      <c r="Q96" s="29"/>
      <c r="R96" s="17"/>
      <c r="S96" s="28"/>
      <c r="T96" s="109"/>
      <c r="U96" s="134"/>
      <c r="V96" s="28"/>
      <c r="W96" s="109"/>
      <c r="X96" s="134"/>
      <c r="Y96" s="28"/>
      <c r="Z96" s="109"/>
      <c r="AA96" s="134"/>
      <c r="AB96" s="30"/>
    </row>
    <row r="97" spans="2:28" s="103" customFormat="1" ht="15" customHeight="1">
      <c r="B97" s="152">
        <v>7</v>
      </c>
      <c r="C97" s="1" t="s">
        <v>75</v>
      </c>
      <c r="D97" s="56" t="s">
        <v>76</v>
      </c>
      <c r="E97" s="118">
        <v>3</v>
      </c>
      <c r="F97" s="129" t="s">
        <v>70</v>
      </c>
      <c r="G97" s="135" t="s">
        <v>22</v>
      </c>
      <c r="H97" s="15">
        <f>R97</f>
        <v>0</v>
      </c>
      <c r="I97" s="29" t="s">
        <v>22</v>
      </c>
      <c r="J97" s="17">
        <f>E97*H97</f>
        <v>0</v>
      </c>
      <c r="K97" s="18" t="s">
        <v>31</v>
      </c>
      <c r="L97" s="18" t="s">
        <v>81</v>
      </c>
      <c r="M97" s="18"/>
      <c r="N97" s="101">
        <v>3</v>
      </c>
      <c r="O97" s="101"/>
      <c r="P97" s="18"/>
      <c r="Q97" s="21" t="s">
        <v>22</v>
      </c>
      <c r="R97" s="20"/>
      <c r="S97" s="26"/>
      <c r="T97" s="23" t="s">
        <v>22</v>
      </c>
      <c r="U97" s="24"/>
      <c r="V97" s="26"/>
      <c r="W97" s="23" t="s">
        <v>22</v>
      </c>
      <c r="X97" s="24"/>
      <c r="Y97" s="26"/>
      <c r="Z97" s="23" t="s">
        <v>22</v>
      </c>
      <c r="AA97" s="24"/>
      <c r="AB97" s="25"/>
    </row>
    <row r="98" spans="2:28" s="103" customFormat="1" ht="15" customHeight="1">
      <c r="B98" s="152">
        <v>8</v>
      </c>
      <c r="C98" s="129" t="s">
        <v>77</v>
      </c>
      <c r="D98" s="126" t="s">
        <v>78</v>
      </c>
      <c r="E98" s="96">
        <v>3</v>
      </c>
      <c r="F98" s="129" t="s">
        <v>70</v>
      </c>
      <c r="G98" s="135" t="s">
        <v>22</v>
      </c>
      <c r="H98" s="15">
        <f>R98</f>
        <v>0</v>
      </c>
      <c r="I98" s="29" t="s">
        <v>22</v>
      </c>
      <c r="J98" s="17">
        <f>E98*H98</f>
        <v>0</v>
      </c>
      <c r="K98" s="18" t="s">
        <v>31</v>
      </c>
      <c r="L98" s="18" t="s">
        <v>81</v>
      </c>
      <c r="M98" s="18"/>
      <c r="N98" s="101">
        <v>3</v>
      </c>
      <c r="O98" s="118"/>
      <c r="P98" s="18"/>
      <c r="Q98" s="21" t="s">
        <v>22</v>
      </c>
      <c r="R98" s="20"/>
      <c r="S98" s="26"/>
      <c r="T98" s="23" t="s">
        <v>22</v>
      </c>
      <c r="U98" s="24"/>
      <c r="V98" s="26"/>
      <c r="W98" s="23" t="s">
        <v>22</v>
      </c>
      <c r="X98" s="24"/>
      <c r="Y98" s="26"/>
      <c r="Z98" s="23" t="s">
        <v>22</v>
      </c>
      <c r="AA98" s="24"/>
      <c r="AB98" s="25"/>
    </row>
    <row r="99" spans="2:28" s="103" customFormat="1" ht="15" customHeight="1">
      <c r="B99" s="152">
        <v>9</v>
      </c>
      <c r="C99" s="1" t="s">
        <v>141</v>
      </c>
      <c r="D99" s="56" t="s">
        <v>169</v>
      </c>
      <c r="E99" s="118">
        <v>2</v>
      </c>
      <c r="F99" s="167" t="s">
        <v>70</v>
      </c>
      <c r="G99" s="135" t="s">
        <v>22</v>
      </c>
      <c r="H99" s="15">
        <f>AA99</f>
        <v>0</v>
      </c>
      <c r="I99" s="29" t="s">
        <v>22</v>
      </c>
      <c r="J99" s="17">
        <f>E99*H99</f>
        <v>0</v>
      </c>
      <c r="K99" s="18" t="s">
        <v>31</v>
      </c>
      <c r="L99" s="18" t="s">
        <v>81</v>
      </c>
      <c r="M99" s="18"/>
      <c r="N99" s="101">
        <v>2</v>
      </c>
      <c r="O99" s="101"/>
      <c r="P99" s="18"/>
      <c r="Q99" s="21" t="s">
        <v>22</v>
      </c>
      <c r="R99" s="20"/>
      <c r="S99" s="26"/>
      <c r="T99" s="23" t="s">
        <v>22</v>
      </c>
      <c r="U99" s="24"/>
      <c r="V99" s="26"/>
      <c r="W99" s="23" t="s">
        <v>22</v>
      </c>
      <c r="X99" s="24"/>
      <c r="Y99" s="26"/>
      <c r="Z99" s="23" t="s">
        <v>22</v>
      </c>
      <c r="AA99" s="24"/>
      <c r="AB99" s="25"/>
    </row>
    <row r="100" spans="2:28" s="103" customFormat="1" ht="15" customHeight="1">
      <c r="B100" s="148"/>
      <c r="C100" s="1"/>
      <c r="D100" s="56"/>
      <c r="E100" s="118"/>
      <c r="F100" s="123"/>
      <c r="G100" s="135" t="s">
        <v>22</v>
      </c>
      <c r="H100" s="15">
        <f>R100</f>
        <v>0</v>
      </c>
      <c r="I100" s="29" t="s">
        <v>22</v>
      </c>
      <c r="J100" s="17">
        <f>E100*H100</f>
        <v>0</v>
      </c>
      <c r="K100" s="18"/>
      <c r="L100" s="18"/>
      <c r="M100" s="18"/>
      <c r="N100" s="101"/>
      <c r="O100" s="101"/>
      <c r="P100" s="18"/>
      <c r="Q100" s="21" t="s">
        <v>22</v>
      </c>
      <c r="R100" s="20"/>
      <c r="S100" s="26"/>
      <c r="T100" s="23" t="s">
        <v>22</v>
      </c>
      <c r="U100" s="24"/>
      <c r="V100" s="26"/>
      <c r="W100" s="23" t="s">
        <v>22</v>
      </c>
      <c r="X100" s="24"/>
      <c r="Y100" s="26"/>
      <c r="Z100" s="23" t="s">
        <v>22</v>
      </c>
      <c r="AA100" s="24"/>
      <c r="AB100" s="25"/>
    </row>
    <row r="101" spans="2:28" s="103" customFormat="1" ht="12" customHeight="1">
      <c r="B101" s="148"/>
      <c r="C101" s="1"/>
      <c r="D101" s="56"/>
      <c r="E101" s="118"/>
      <c r="F101" s="123"/>
      <c r="G101" s="135"/>
      <c r="H101" s="15"/>
      <c r="I101" s="29"/>
      <c r="J101" s="17"/>
      <c r="K101" s="18"/>
      <c r="L101" s="18"/>
      <c r="M101" s="18"/>
      <c r="N101" s="101"/>
      <c r="O101" s="101"/>
      <c r="P101" s="18"/>
      <c r="Q101" s="21"/>
      <c r="R101" s="20"/>
      <c r="S101" s="26"/>
      <c r="T101" s="23"/>
      <c r="U101" s="24"/>
      <c r="V101" s="26"/>
      <c r="W101" s="23"/>
      <c r="X101" s="24"/>
      <c r="Y101" s="26"/>
      <c r="Z101" s="23"/>
      <c r="AA101" s="24"/>
      <c r="AB101" s="25"/>
    </row>
    <row r="102" spans="2:28" ht="11.1" customHeight="1">
      <c r="B102" s="152"/>
      <c r="C102" s="57"/>
      <c r="D102" s="126"/>
      <c r="E102" s="28"/>
      <c r="F102" s="28"/>
      <c r="G102" s="146"/>
      <c r="H102" s="15"/>
      <c r="I102" s="29"/>
      <c r="J102" s="17"/>
      <c r="K102" s="28"/>
      <c r="L102" s="28"/>
      <c r="M102" s="28"/>
      <c r="N102" s="127"/>
      <c r="O102" s="127"/>
      <c r="P102" s="28"/>
      <c r="Q102" s="29"/>
      <c r="R102" s="17"/>
      <c r="S102" s="28"/>
      <c r="T102" s="109"/>
      <c r="U102" s="134"/>
      <c r="V102" s="28"/>
      <c r="W102" s="109"/>
      <c r="X102" s="134"/>
      <c r="Y102" s="28"/>
      <c r="Z102" s="109"/>
      <c r="AA102" s="134"/>
      <c r="AB102" s="30"/>
    </row>
    <row r="103" spans="2:28" ht="11.1" customHeight="1">
      <c r="B103" s="152"/>
      <c r="C103" s="57"/>
      <c r="D103" s="126"/>
      <c r="E103" s="28"/>
      <c r="F103" s="28"/>
      <c r="G103" s="146"/>
      <c r="H103" s="15"/>
      <c r="I103" s="29"/>
      <c r="J103" s="17"/>
      <c r="K103" s="28"/>
      <c r="L103" s="28"/>
      <c r="M103" s="28"/>
      <c r="N103" s="127"/>
      <c r="O103" s="127"/>
      <c r="P103" s="28"/>
      <c r="Q103" s="29"/>
      <c r="R103" s="17"/>
      <c r="S103" s="28"/>
      <c r="T103" s="109"/>
      <c r="U103" s="134"/>
      <c r="V103" s="28"/>
      <c r="W103" s="109"/>
      <c r="X103" s="134"/>
      <c r="Y103" s="28"/>
      <c r="Z103" s="109"/>
      <c r="AA103" s="134"/>
      <c r="AB103" s="30"/>
    </row>
    <row r="104" spans="2:28" s="103" customFormat="1" ht="12" customHeight="1">
      <c r="B104" s="148"/>
      <c r="C104" s="18"/>
      <c r="D104" s="54"/>
      <c r="E104" s="118"/>
      <c r="F104" s="123"/>
      <c r="G104" s="135"/>
      <c r="H104" s="15"/>
      <c r="I104" s="29"/>
      <c r="J104" s="17"/>
      <c r="K104" s="18"/>
      <c r="L104" s="18"/>
      <c r="M104" s="18"/>
      <c r="N104" s="101"/>
      <c r="O104" s="118"/>
      <c r="P104" s="18"/>
      <c r="Q104" s="21"/>
      <c r="R104" s="20"/>
      <c r="S104" s="26"/>
      <c r="T104" s="23"/>
      <c r="U104" s="24"/>
      <c r="V104" s="26"/>
      <c r="W104" s="23"/>
      <c r="X104" s="24"/>
      <c r="Y104" s="26"/>
      <c r="Z104" s="23"/>
      <c r="AA104" s="24"/>
      <c r="AB104" s="25"/>
    </row>
    <row r="105" spans="2:28" s="103" customFormat="1" ht="12" customHeight="1">
      <c r="B105" s="148"/>
      <c r="C105" s="178" t="s">
        <v>27</v>
      </c>
      <c r="D105" s="178"/>
      <c r="E105" s="118"/>
      <c r="F105" s="123"/>
      <c r="G105" s="135"/>
      <c r="H105" s="15"/>
      <c r="I105" s="29"/>
      <c r="J105" s="17"/>
      <c r="K105" s="18"/>
      <c r="L105" s="18"/>
      <c r="M105" s="18"/>
      <c r="N105" s="101"/>
      <c r="O105" s="118"/>
      <c r="P105" s="18"/>
      <c r="Q105" s="21"/>
      <c r="R105" s="20"/>
      <c r="S105" s="26"/>
      <c r="T105" s="23"/>
      <c r="U105" s="24"/>
      <c r="V105" s="26"/>
      <c r="W105" s="23"/>
      <c r="X105" s="24"/>
      <c r="Y105" s="26"/>
      <c r="Z105" s="23"/>
      <c r="AA105" s="24"/>
      <c r="AB105" s="25"/>
    </row>
    <row r="106" spans="2:28" s="107" customFormat="1" ht="12" customHeight="1">
      <c r="B106" s="148"/>
      <c r="C106" s="93"/>
      <c r="D106" s="93"/>
      <c r="E106" s="118"/>
      <c r="F106" s="123"/>
      <c r="G106" s="135"/>
      <c r="H106" s="15"/>
      <c r="I106" s="29"/>
      <c r="J106" s="17"/>
      <c r="K106" s="18"/>
      <c r="L106" s="18"/>
      <c r="M106" s="18"/>
      <c r="N106" s="101"/>
      <c r="O106" s="118"/>
      <c r="P106" s="18"/>
      <c r="Q106" s="21"/>
      <c r="R106" s="20"/>
      <c r="S106" s="26"/>
      <c r="T106" s="23"/>
      <c r="U106" s="24"/>
      <c r="V106" s="26"/>
      <c r="W106" s="23"/>
      <c r="X106" s="24"/>
      <c r="Y106" s="26"/>
      <c r="Z106" s="23"/>
      <c r="AA106" s="24"/>
      <c r="AB106" s="25"/>
    </row>
    <row r="107" spans="2:28" s="103" customFormat="1" ht="18" customHeight="1">
      <c r="B107" s="148"/>
      <c r="C107" s="18"/>
      <c r="D107" s="128"/>
      <c r="E107" s="118"/>
      <c r="F107" s="123"/>
      <c r="G107" s="135" t="s">
        <v>22</v>
      </c>
      <c r="H107" s="15">
        <f>R107</f>
        <v>0</v>
      </c>
      <c r="I107" s="29" t="s">
        <v>22</v>
      </c>
      <c r="J107" s="17">
        <f>E107*H107</f>
        <v>0</v>
      </c>
      <c r="K107" s="18"/>
      <c r="L107" s="18"/>
      <c r="M107" s="18"/>
      <c r="N107" s="101"/>
      <c r="O107" s="118"/>
      <c r="P107" s="18"/>
      <c r="Q107" s="135" t="s">
        <v>22</v>
      </c>
      <c r="R107" s="20"/>
      <c r="S107" s="26"/>
      <c r="T107" s="135" t="s">
        <v>22</v>
      </c>
      <c r="U107" s="24"/>
      <c r="V107" s="26"/>
      <c r="W107" s="135" t="s">
        <v>22</v>
      </c>
      <c r="X107" s="24"/>
      <c r="Y107" s="26"/>
      <c r="Z107" s="135" t="s">
        <v>22</v>
      </c>
      <c r="AA107" s="24"/>
      <c r="AB107" s="25"/>
    </row>
    <row r="108" spans="2:28" s="103" customFormat="1" ht="18" customHeight="1">
      <c r="B108" s="148"/>
      <c r="C108" s="18"/>
      <c r="D108" s="41"/>
      <c r="E108" s="118"/>
      <c r="F108" s="123"/>
      <c r="G108" s="135" t="s">
        <v>22</v>
      </c>
      <c r="H108" s="15">
        <f>R108</f>
        <v>0</v>
      </c>
      <c r="I108" s="29" t="s">
        <v>22</v>
      </c>
      <c r="J108" s="17">
        <f>E108*H108</f>
        <v>0</v>
      </c>
      <c r="K108" s="18"/>
      <c r="L108" s="71"/>
      <c r="M108" s="18"/>
      <c r="N108" s="101"/>
      <c r="O108" s="101"/>
      <c r="P108" s="18"/>
      <c r="Q108" s="135" t="s">
        <v>22</v>
      </c>
      <c r="R108" s="20"/>
      <c r="S108" s="26"/>
      <c r="T108" s="135" t="s">
        <v>22</v>
      </c>
      <c r="U108" s="24"/>
      <c r="V108" s="26"/>
      <c r="W108" s="135" t="s">
        <v>22</v>
      </c>
      <c r="X108" s="24"/>
      <c r="Y108" s="26"/>
      <c r="Z108" s="135" t="s">
        <v>22</v>
      </c>
      <c r="AA108" s="24"/>
      <c r="AB108" s="25"/>
    </row>
    <row r="109" spans="2:28" s="103" customFormat="1" ht="10.5">
      <c r="B109" s="148"/>
      <c r="C109" s="1"/>
      <c r="D109" s="41"/>
      <c r="E109" s="118"/>
      <c r="F109" s="123"/>
      <c r="G109" s="135"/>
      <c r="H109" s="15"/>
      <c r="I109" s="135"/>
      <c r="J109" s="17"/>
      <c r="K109" s="18"/>
      <c r="L109" s="18"/>
      <c r="M109" s="26"/>
      <c r="N109" s="118"/>
      <c r="O109" s="118"/>
      <c r="P109" s="1"/>
      <c r="Q109" s="21"/>
      <c r="R109" s="20"/>
      <c r="S109" s="26"/>
      <c r="T109" s="23"/>
      <c r="U109" s="24"/>
      <c r="V109" s="26"/>
      <c r="W109" s="23"/>
      <c r="X109" s="24"/>
      <c r="Y109" s="26"/>
      <c r="Z109" s="23"/>
      <c r="AA109" s="24"/>
      <c r="AB109" s="25"/>
    </row>
    <row r="110" spans="2:28" s="103" customFormat="1" ht="10.5">
      <c r="B110" s="148"/>
      <c r="C110" s="1"/>
      <c r="D110" s="41"/>
      <c r="E110" s="118"/>
      <c r="F110" s="123"/>
      <c r="G110" s="135"/>
      <c r="H110" s="15"/>
      <c r="I110" s="29"/>
      <c r="J110" s="17"/>
      <c r="K110" s="18"/>
      <c r="L110" s="18"/>
      <c r="M110" s="26"/>
      <c r="N110" s="118"/>
      <c r="O110" s="118"/>
      <c r="P110" s="1"/>
      <c r="Q110" s="21"/>
      <c r="R110" s="20"/>
      <c r="S110" s="22"/>
      <c r="T110" s="23"/>
      <c r="U110" s="24"/>
      <c r="V110" s="22"/>
      <c r="W110" s="23"/>
      <c r="X110" s="24"/>
      <c r="Y110" s="22"/>
      <c r="Z110" s="23"/>
      <c r="AA110" s="24"/>
      <c r="AB110" s="25"/>
    </row>
    <row r="111" spans="2:28" ht="10.5">
      <c r="B111" s="152"/>
      <c r="C111" s="57"/>
      <c r="D111" s="58"/>
      <c r="E111" s="96"/>
      <c r="F111" s="28"/>
      <c r="G111" s="179"/>
      <c r="H111" s="180"/>
      <c r="I111" s="38" t="s">
        <v>22</v>
      </c>
      <c r="J111" s="140">
        <f>SUM(J5:J109)</f>
        <v>0</v>
      </c>
      <c r="K111" s="28"/>
      <c r="L111" s="28"/>
      <c r="M111" s="28"/>
      <c r="N111" s="96"/>
      <c r="O111" s="96"/>
      <c r="P111" s="28"/>
      <c r="Q111" s="29"/>
      <c r="R111" s="17"/>
      <c r="S111" s="28"/>
      <c r="T111" s="109"/>
      <c r="U111" s="17"/>
      <c r="V111" s="28"/>
      <c r="W111" s="109"/>
      <c r="X111" s="17"/>
      <c r="Y111" s="28"/>
      <c r="Z111" s="109"/>
      <c r="AA111" s="17"/>
      <c r="AB111" s="30"/>
    </row>
    <row r="112" spans="2:28" ht="10.5">
      <c r="B112" s="152"/>
      <c r="C112" s="57"/>
      <c r="D112" s="58"/>
      <c r="E112" s="96"/>
      <c r="F112" s="28"/>
      <c r="G112" s="146"/>
      <c r="H112" s="147"/>
      <c r="I112" s="38"/>
      <c r="J112" s="140"/>
      <c r="K112" s="169"/>
      <c r="L112" s="169"/>
      <c r="M112" s="169"/>
      <c r="N112" s="169"/>
      <c r="O112" s="169"/>
      <c r="P112" s="169"/>
      <c r="Q112" s="29"/>
      <c r="R112" s="17"/>
      <c r="S112" s="28"/>
      <c r="T112" s="109"/>
      <c r="U112" s="134"/>
      <c r="V112" s="28"/>
      <c r="W112" s="109"/>
      <c r="X112" s="134"/>
      <c r="Y112" s="28"/>
      <c r="Z112" s="109"/>
      <c r="AA112" s="134"/>
      <c r="AB112" s="30"/>
    </row>
    <row r="113" spans="2:28" ht="10.5">
      <c r="B113" s="152"/>
      <c r="C113" s="57"/>
      <c r="D113" s="58"/>
      <c r="E113" s="96"/>
      <c r="F113" s="28"/>
      <c r="G113" s="146"/>
      <c r="H113" s="147"/>
      <c r="I113" s="38"/>
      <c r="J113" s="140"/>
      <c r="K113" s="169"/>
      <c r="L113" s="169"/>
      <c r="M113" s="169"/>
      <c r="N113" s="169"/>
      <c r="O113" s="169"/>
      <c r="P113" s="169"/>
      <c r="Q113" s="29"/>
      <c r="R113" s="17"/>
      <c r="S113" s="28"/>
      <c r="T113" s="109"/>
      <c r="U113" s="134"/>
      <c r="V113" s="28"/>
      <c r="W113" s="109"/>
      <c r="X113" s="134"/>
      <c r="Y113" s="28"/>
      <c r="Z113" s="109"/>
      <c r="AA113" s="134"/>
      <c r="AB113" s="30"/>
    </row>
    <row r="114" spans="2:28" ht="10.5">
      <c r="B114" s="153"/>
      <c r="D114" s="72"/>
      <c r="E114" s="97"/>
      <c r="F114" s="111"/>
      <c r="H114" s="34"/>
      <c r="I114" s="35"/>
      <c r="J114" s="35"/>
      <c r="K114" s="111"/>
      <c r="L114" s="111"/>
      <c r="M114" s="111"/>
      <c r="N114" s="111"/>
      <c r="O114" s="111"/>
      <c r="P114" s="111"/>
      <c r="S114" s="111"/>
      <c r="T114" s="111"/>
      <c r="U114" s="108"/>
      <c r="V114" s="111"/>
      <c r="W114" s="111"/>
      <c r="X114" s="108"/>
      <c r="Y114" s="111"/>
      <c r="Z114" s="111"/>
      <c r="AA114" s="108"/>
      <c r="AB114" s="36"/>
    </row>
    <row r="115" spans="2:28" ht="10.5">
      <c r="B115" s="153"/>
      <c r="D115" s="72"/>
      <c r="E115" s="97"/>
      <c r="F115" s="111"/>
      <c r="H115" s="34"/>
      <c r="I115" s="35"/>
      <c r="J115" s="35"/>
      <c r="K115" s="111"/>
      <c r="L115" s="111"/>
      <c r="M115" s="111"/>
      <c r="N115" s="111"/>
      <c r="O115" s="111"/>
      <c r="P115" s="111"/>
      <c r="S115" s="111"/>
      <c r="T115" s="111"/>
      <c r="U115" s="108"/>
      <c r="V115" s="111"/>
      <c r="W115" s="111"/>
      <c r="X115" s="108"/>
      <c r="Y115" s="111"/>
      <c r="Z115" s="111"/>
      <c r="AA115" s="108"/>
      <c r="AB115" s="36"/>
    </row>
    <row r="116" spans="2:28" ht="10.5">
      <c r="B116" s="153"/>
      <c r="D116" s="72"/>
      <c r="E116" s="97"/>
      <c r="F116" s="111"/>
      <c r="H116" s="34"/>
      <c r="I116" s="35"/>
      <c r="J116" s="35"/>
      <c r="K116" s="111"/>
      <c r="L116" s="111"/>
      <c r="M116" s="111"/>
      <c r="N116" s="111"/>
      <c r="O116" s="111"/>
      <c r="P116" s="111"/>
      <c r="S116" s="111"/>
      <c r="T116" s="111"/>
      <c r="U116" s="108"/>
      <c r="V116" s="111"/>
      <c r="W116" s="111"/>
      <c r="X116" s="108"/>
      <c r="Y116" s="111"/>
      <c r="Z116" s="111"/>
      <c r="AA116" s="108"/>
      <c r="AB116" s="36"/>
    </row>
    <row r="117" spans="2:28" ht="10.5">
      <c r="B117" s="153"/>
      <c r="D117" s="111"/>
      <c r="E117" s="97"/>
      <c r="F117" s="37"/>
      <c r="H117" s="34"/>
      <c r="I117" s="35"/>
      <c r="J117" s="35"/>
      <c r="K117" s="111"/>
      <c r="L117" s="111"/>
      <c r="M117" s="37"/>
      <c r="P117" s="111"/>
      <c r="S117" s="111"/>
      <c r="T117" s="111"/>
      <c r="U117" s="108"/>
      <c r="V117" s="111"/>
      <c r="W117" s="111"/>
      <c r="X117" s="108"/>
      <c r="Y117" s="111"/>
      <c r="Z117" s="111"/>
      <c r="AA117" s="108"/>
      <c r="AB117" s="36"/>
    </row>
    <row r="118" spans="2:28" ht="10.5">
      <c r="B118" s="154"/>
      <c r="D118" s="72"/>
      <c r="E118" s="97"/>
      <c r="F118" s="37"/>
      <c r="H118" s="34"/>
      <c r="I118" s="45"/>
      <c r="J118" s="35"/>
      <c r="K118" s="111"/>
      <c r="L118" s="111"/>
      <c r="M118" s="37"/>
      <c r="P118" s="111"/>
      <c r="S118" s="111"/>
      <c r="T118" s="111"/>
      <c r="U118" s="108"/>
      <c r="V118" s="111"/>
      <c r="W118" s="111"/>
      <c r="X118" s="108"/>
      <c r="Y118" s="111"/>
      <c r="Z118" s="111"/>
      <c r="AA118" s="108"/>
      <c r="AB118" s="36"/>
    </row>
    <row r="119" spans="2:28" ht="10.5">
      <c r="B119" s="154"/>
      <c r="D119" s="33" t="s">
        <v>8</v>
      </c>
      <c r="E119" s="98"/>
      <c r="F119" s="73"/>
      <c r="G119" s="73"/>
      <c r="H119" s="73"/>
      <c r="I119" s="45" t="s">
        <v>9</v>
      </c>
      <c r="J119" s="111"/>
      <c r="K119" s="111"/>
      <c r="L119" s="170" t="s">
        <v>10</v>
      </c>
      <c r="M119" s="170"/>
      <c r="N119" s="111"/>
      <c r="O119" s="111"/>
      <c r="P119" s="48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36"/>
    </row>
    <row r="120" spans="2:28" ht="10.5">
      <c r="B120" s="155"/>
      <c r="D120" s="74"/>
      <c r="E120" s="97"/>
      <c r="F120" s="111"/>
      <c r="G120" s="111"/>
      <c r="H120" s="111"/>
      <c r="I120" s="111"/>
      <c r="J120" s="33"/>
      <c r="K120" s="111"/>
      <c r="L120" s="111"/>
      <c r="M120" s="37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36"/>
    </row>
    <row r="121" spans="2:28" ht="10.5">
      <c r="B121" s="155"/>
      <c r="D121" s="74"/>
      <c r="E121" s="97"/>
      <c r="F121" s="111"/>
      <c r="G121" s="111"/>
      <c r="H121" s="111"/>
      <c r="I121" s="111"/>
      <c r="J121" s="33"/>
      <c r="K121" s="111"/>
      <c r="L121" s="111"/>
      <c r="M121" s="37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36"/>
    </row>
    <row r="122" spans="2:28" ht="10.5">
      <c r="B122" s="153"/>
      <c r="D122" s="111"/>
      <c r="E122" s="97"/>
      <c r="F122" s="111"/>
      <c r="G122" s="111"/>
      <c r="H122" s="111"/>
      <c r="I122" s="111"/>
      <c r="J122" s="33"/>
      <c r="K122" s="111"/>
      <c r="L122" s="111"/>
      <c r="M122" s="37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36"/>
    </row>
    <row r="123" spans="2:28" ht="10.5">
      <c r="B123" s="153"/>
      <c r="D123" s="111"/>
      <c r="E123" s="97"/>
      <c r="F123" s="111"/>
      <c r="G123" s="111"/>
      <c r="H123" s="111"/>
      <c r="I123" s="111"/>
      <c r="J123" s="33"/>
      <c r="K123" s="111"/>
      <c r="L123" s="111"/>
      <c r="M123" s="37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36"/>
    </row>
    <row r="124" spans="2:28" ht="10.5">
      <c r="B124" s="156"/>
      <c r="C124" s="170"/>
      <c r="D124" s="170"/>
      <c r="E124" s="97"/>
      <c r="F124" s="111"/>
      <c r="G124" s="111"/>
      <c r="H124" s="111"/>
      <c r="I124" s="111"/>
      <c r="J124" s="33"/>
      <c r="K124" s="111"/>
      <c r="L124" s="111"/>
      <c r="M124" s="37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36"/>
    </row>
    <row r="125" spans="2:28" ht="10.5">
      <c r="B125" s="153"/>
      <c r="D125" s="111"/>
      <c r="E125" s="97"/>
      <c r="F125" s="111"/>
      <c r="G125" s="111"/>
      <c r="H125" s="111"/>
      <c r="I125" s="111"/>
      <c r="J125" s="33"/>
      <c r="K125" s="111"/>
      <c r="L125" s="111"/>
      <c r="M125" s="37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36"/>
    </row>
    <row r="126" spans="2:28" ht="10.5">
      <c r="B126" s="153"/>
      <c r="D126" s="111"/>
      <c r="E126" s="97"/>
      <c r="F126" s="111"/>
      <c r="G126" s="111"/>
      <c r="H126" s="111"/>
      <c r="I126" s="111"/>
      <c r="J126" s="33"/>
      <c r="K126" s="111"/>
      <c r="L126" s="111"/>
      <c r="M126" s="37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36"/>
    </row>
    <row r="127" spans="2:28" ht="10.5">
      <c r="B127" s="153"/>
      <c r="D127" s="111" t="s">
        <v>23</v>
      </c>
      <c r="E127" s="97"/>
      <c r="F127" s="111"/>
      <c r="G127" s="111"/>
      <c r="H127" s="44"/>
      <c r="I127" s="45" t="s">
        <v>38</v>
      </c>
      <c r="J127" s="33"/>
      <c r="K127" s="32" t="s">
        <v>19</v>
      </c>
      <c r="L127" s="32"/>
      <c r="M127" s="111"/>
      <c r="N127" s="47" t="s">
        <v>15</v>
      </c>
      <c r="O127" s="47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36"/>
    </row>
    <row r="128" spans="2:28" ht="10.5">
      <c r="B128" s="153"/>
      <c r="D128" s="111"/>
      <c r="E128" s="97"/>
      <c r="F128" s="111"/>
      <c r="G128" s="111"/>
      <c r="K128" s="111"/>
      <c r="L128" s="32"/>
      <c r="M128" s="32"/>
      <c r="N128" s="111"/>
      <c r="O128" s="111"/>
      <c r="P128" s="111"/>
      <c r="S128" s="111"/>
      <c r="T128" s="111"/>
      <c r="U128" s="108"/>
      <c r="V128" s="111"/>
      <c r="W128" s="111"/>
      <c r="X128" s="108"/>
      <c r="Y128" s="111"/>
      <c r="Z128" s="111"/>
      <c r="AA128" s="108"/>
      <c r="AB128" s="36"/>
    </row>
    <row r="129" spans="2:28" ht="10.5">
      <c r="B129" s="157"/>
      <c r="D129" s="111"/>
      <c r="E129" s="111"/>
      <c r="F129" s="111"/>
      <c r="G129" s="111"/>
      <c r="K129" s="45"/>
      <c r="L129" s="32"/>
      <c r="M129" s="32"/>
      <c r="N129" s="111"/>
      <c r="O129" s="111"/>
      <c r="P129" s="47"/>
      <c r="S129" s="111"/>
      <c r="T129" s="111"/>
      <c r="U129" s="108"/>
      <c r="V129" s="111"/>
      <c r="W129" s="111"/>
      <c r="X129" s="108"/>
      <c r="Y129" s="111"/>
      <c r="Z129" s="111"/>
      <c r="AA129" s="108"/>
      <c r="AB129" s="36"/>
    </row>
    <row r="130" spans="2:28" ht="10.5">
      <c r="B130" s="158" t="s">
        <v>11</v>
      </c>
      <c r="C130" s="39"/>
      <c r="D130" s="75"/>
      <c r="E130" s="110"/>
      <c r="F130" s="110"/>
      <c r="G130" s="40"/>
      <c r="H130" s="76"/>
      <c r="I130" s="16"/>
      <c r="J130" s="16"/>
      <c r="K130" s="110"/>
      <c r="L130" s="110"/>
      <c r="M130" s="110"/>
      <c r="N130" s="77"/>
      <c r="O130" s="77"/>
      <c r="P130" s="110"/>
      <c r="Q130" s="16"/>
      <c r="R130" s="16"/>
      <c r="S130" s="110"/>
      <c r="T130" s="110"/>
      <c r="U130" s="43"/>
      <c r="V130" s="110"/>
      <c r="W130" s="110"/>
      <c r="X130" s="43"/>
      <c r="Y130" s="110"/>
      <c r="Z130" s="110"/>
      <c r="AA130" s="43"/>
      <c r="AB130" s="42"/>
    </row>
    <row r="131" spans="2:28" ht="10.5">
      <c r="B131" s="159"/>
      <c r="C131" s="78"/>
      <c r="D131" s="79"/>
      <c r="E131" s="49"/>
      <c r="F131" s="49"/>
      <c r="G131" s="80"/>
      <c r="H131" s="81"/>
      <c r="I131" s="82"/>
      <c r="J131" s="82"/>
      <c r="K131" s="49"/>
      <c r="L131" s="49"/>
      <c r="M131" s="49"/>
      <c r="N131" s="83"/>
      <c r="O131" s="83"/>
      <c r="P131" s="49"/>
      <c r="S131" s="111"/>
      <c r="T131" s="111"/>
      <c r="U131" s="108"/>
      <c r="V131" s="111"/>
      <c r="W131" s="111"/>
      <c r="X131" s="108"/>
      <c r="Y131" s="111"/>
      <c r="Z131" s="111"/>
      <c r="AA131" s="108"/>
      <c r="AB131" s="36"/>
    </row>
    <row r="132" spans="2:28" ht="11.25" thickBot="1">
      <c r="B132" s="160"/>
      <c r="C132" s="84"/>
      <c r="D132" s="85"/>
      <c r="E132" s="50"/>
      <c r="F132" s="50"/>
      <c r="G132" s="86"/>
      <c r="H132" s="87"/>
      <c r="I132" s="51"/>
      <c r="J132" s="51"/>
      <c r="K132" s="88"/>
      <c r="L132" s="88"/>
      <c r="M132" s="50"/>
      <c r="N132" s="89"/>
      <c r="O132" s="89"/>
      <c r="P132" s="50"/>
      <c r="Q132" s="51"/>
      <c r="R132" s="51"/>
      <c r="S132" s="50"/>
      <c r="T132" s="50"/>
      <c r="U132" s="52"/>
      <c r="V132" s="50"/>
      <c r="W132" s="50"/>
      <c r="X132" s="52"/>
      <c r="Y132" s="50"/>
      <c r="Z132" s="50"/>
      <c r="AA132" s="52"/>
      <c r="AB132" s="53"/>
    </row>
    <row r="133" spans="2:28" ht="10.5">
      <c r="H133" s="90"/>
      <c r="I133" s="91"/>
      <c r="J133" s="91"/>
      <c r="K133" s="92"/>
      <c r="L133" s="92"/>
    </row>
    <row r="134" spans="2:28" ht="10.5"/>
    <row r="135" spans="2:28" ht="10.5"/>
    <row r="136" spans="2:28" ht="10.5"/>
    <row r="137" spans="2:28" ht="10.5"/>
    <row r="138" spans="2:28" ht="10.5"/>
    <row r="147" ht="10.5"/>
    <row r="148" ht="10.5"/>
    <row r="168" spans="10:10" ht="11.1" customHeight="1">
      <c r="J168" s="104"/>
    </row>
    <row r="202" spans="10:10" ht="11.1" customHeight="1" thickBot="1"/>
    <row r="203" spans="10:10" ht="11.1" customHeight="1" thickBot="1">
      <c r="J203" s="106">
        <f>J111/13000</f>
        <v>0</v>
      </c>
    </row>
  </sheetData>
  <mergeCells count="31">
    <mergeCell ref="P1:AB1"/>
    <mergeCell ref="B2:B4"/>
    <mergeCell ref="C2:C4"/>
    <mergeCell ref="D2:D4"/>
    <mergeCell ref="E2:E4"/>
    <mergeCell ref="F2:F4"/>
    <mergeCell ref="G2:H4"/>
    <mergeCell ref="I2:J4"/>
    <mergeCell ref="K2:K4"/>
    <mergeCell ref="L2:L4"/>
    <mergeCell ref="M2:M4"/>
    <mergeCell ref="N2:O2"/>
    <mergeCell ref="P2:P4"/>
    <mergeCell ref="Q2:R4"/>
    <mergeCell ref="Y2:Y4"/>
    <mergeCell ref="Z2:AA4"/>
    <mergeCell ref="AB2:AB4"/>
    <mergeCell ref="C13:D13"/>
    <mergeCell ref="C19:D19"/>
    <mergeCell ref="C105:D105"/>
    <mergeCell ref="G111:H111"/>
    <mergeCell ref="T2:U4"/>
    <mergeCell ref="V2:V4"/>
    <mergeCell ref="W2:X4"/>
    <mergeCell ref="K112:P112"/>
    <mergeCell ref="K113:P113"/>
    <mergeCell ref="L119:M119"/>
    <mergeCell ref="C124:D124"/>
    <mergeCell ref="S2:S4"/>
    <mergeCell ref="C78:D78"/>
    <mergeCell ref="C86:D86"/>
  </mergeCells>
  <pageMargins left="0.2" right="0" top="0.25" bottom="0" header="0.3" footer="0.3"/>
  <pageSetup paperSize="9" scale="4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 16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Windows User</cp:lastModifiedBy>
  <cp:lastPrinted>2016-10-08T05:31:57Z</cp:lastPrinted>
  <dcterms:created xsi:type="dcterms:W3CDTF">2012-10-01T04:51:05Z</dcterms:created>
  <dcterms:modified xsi:type="dcterms:W3CDTF">2016-10-08T05:42:29Z</dcterms:modified>
</cp:coreProperties>
</file>