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ejamento" sheetId="1" state="visible" r:id="rId3"/>
    <sheet name="2.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<sst xmlns="http://schemas.openxmlformats.org/spreadsheetml/2006/main" count="104" uniqueCount="74">
  <si>
    <t xml:space="preserve">Planejamento Do Projeto</t>
  </si>
  <si>
    <t xml:space="preserve">Métricas</t>
  </si>
  <si>
    <t xml:space="preserve">Cliente</t>
  </si>
  <si>
    <t xml:space="preserve">SERASA</t>
  </si>
  <si>
    <t xml:space="preserve">Testado</t>
  </si>
  <si>
    <t xml:space="preserve">Tipo Projeto</t>
  </si>
  <si>
    <t xml:space="preserve">Seleção Serasa Consumidor</t>
  </si>
  <si>
    <t xml:space="preserve">A testar</t>
  </si>
  <si>
    <t xml:space="preserve">Projeto</t>
  </si>
  <si>
    <t xml:space="preserve">Github Repositório</t>
  </si>
  <si>
    <t xml:space="preserve">Corretivas Efetuadas</t>
  </si>
  <si>
    <t xml:space="preserve">Doors</t>
  </si>
  <si>
    <t xml:space="preserve">n/a</t>
  </si>
  <si>
    <t xml:space="preserve">Corretivas Abertas</t>
  </si>
  <si>
    <t xml:space="preserve">Horas Teste</t>
  </si>
  <si>
    <t xml:space="preserve">HorasTotal = 48,00h (QA) </t>
  </si>
  <si>
    <t xml:space="preserve">Toltal TC</t>
  </si>
  <si>
    <t xml:space="preserve">Testado(%)</t>
  </si>
  <si>
    <t xml:space="preserve">Índice de erro (%)</t>
  </si>
  <si>
    <t xml:space="preserve">Funcionalidades</t>
  </si>
  <si>
    <t xml:space="preserve">2.1 Nova funcionalidade de pagamento por PIX</t>
  </si>
  <si>
    <t xml:space="preserve">SÍNTESE DA DEMANDA</t>
  </si>
  <si>
    <t xml:space="preserve">Você é o QA responsável por liderar a implementação de uma nova funcionalidade de pagamento por PIX em um aplicativo de pagamento de dívidas. A nova feature permitirá aos consumidores pagarem suas dívidas utilizando o PIX diretamente pelo aplicativo de forma rápida e segura, atualmente o único meio de pagamento é boleto bancário.</t>
  </si>
  <si>
    <t xml:space="preserve">Id TC</t>
  </si>
  <si>
    <t xml:space="preserve">Status</t>
  </si>
  <si>
    <t xml:space="preserve">Nome do Caso de Teste</t>
  </si>
  <si>
    <t xml:space="preserve">Corretiva</t>
  </si>
  <si>
    <t xml:space="preserve">Automatizável?</t>
  </si>
  <si>
    <t xml:space="preserve">Análise Complementar</t>
  </si>
  <si>
    <t xml:space="preserve">Funcionalidade: </t>
  </si>
  <si>
    <t xml:space="preserve">Regra de Tela:</t>
  </si>
  <si>
    <t xml:space="preserve">Verificar cenários de pagamento por PIX:</t>
  </si>
  <si>
    <t xml:space="preserve">TC001</t>
  </si>
  <si>
    <t xml:space="preserve">Verificar se exibição dos métodos de pagamento (PIX e Boleto)</t>
  </si>
  <si>
    <t xml:space="preserve">Não</t>
  </si>
  <si>
    <t xml:space="preserve">Sim (Frontend) </t>
  </si>
  <si>
    <t xml:space="preserve">Verifica se as opções são exibidas corretamente</t>
  </si>
  <si>
    <t xml:space="preserve">TC002</t>
  </si>
  <si>
    <t xml:space="preserve">Verificar se escolha de parcelamento com opção PIX habilitada</t>
  </si>
  <si>
    <t xml:space="preserve">Sim (Frontend + Backend) </t>
  </si>
  <si>
    <t xml:space="preserve">Depende de regra por parceiro</t>
  </si>
  <si>
    <t xml:space="preserve">TC003</t>
  </si>
  <si>
    <t xml:space="preserve">Verificar se exibição das datas de vencimento</t>
  </si>
  <si>
    <t xml:space="preserve">Validar parâmetros por parceiro</t>
  </si>
  <si>
    <t xml:space="preserve">TC004</t>
  </si>
  <si>
    <t xml:space="preserve">Verificar se fechamento de acordo com PIX à vista</t>
  </si>
  <si>
    <t xml:space="preserve">Sim </t>
  </si>
  <si>
    <t xml:space="preserve">Geração da chave PIX</t>
  </si>
  <si>
    <t xml:space="preserve">TC005</t>
  </si>
  <si>
    <t xml:space="preserve">Verificar se fechamento de acordo com PIX parcelado</t>
  </si>
  <si>
    <t xml:space="preserve">Depende da configuração do parceiro</t>
  </si>
  <si>
    <t xml:space="preserve">TC006</t>
  </si>
  <si>
    <t xml:space="preserve">Verificar se cópia da chave PIX + instruções de pagamento</t>
  </si>
  <si>
    <t xml:space="preserve">Após o fechamento do acordo</t>
  </si>
  <si>
    <t xml:space="preserve">TC007</t>
  </si>
  <si>
    <t xml:space="preserve">Verificar se envio de chave PIX por webhook de pagamento recebido</t>
  </si>
  <si>
    <t xml:space="preserve">Sim (Backend) </t>
  </si>
  <si>
    <t xml:space="preserve">Mockar retorno do banco</t>
  </si>
  <si>
    <t xml:space="preserve">TC008</t>
  </si>
  <si>
    <t xml:space="preserve">Verificar se atualização do status para “Pago” no histórico</t>
  </si>
  <si>
    <t xml:space="preserve">Validar persistência do status</t>
  </si>
  <si>
    <t xml:space="preserve">TC009</t>
  </si>
  <si>
    <t xml:space="preserve">Verificar se notificação ao consumidor (e-mail e in-app)</t>
  </si>
  <si>
    <t xml:space="preserve">Sim (Backend + Mock SMTP) </t>
  </si>
  <si>
    <t xml:space="preserve">Verificar envio correto</t>
  </si>
  <si>
    <t xml:space="preserve">TC010</t>
  </si>
  <si>
    <t xml:space="preserve">Verificar se visualização no histórico com status atualizado</t>
  </si>
  <si>
    <t xml:space="preserve">Confirmar dados persistidos corretamente</t>
  </si>
  <si>
    <t xml:space="preserve">TC011</t>
  </si>
  <si>
    <t xml:space="preserve">Verificar se tentativa de pagamento com chave inválida</t>
  </si>
  <si>
    <t xml:space="preserve">Validação da chave PIX</t>
  </si>
  <si>
    <t xml:space="preserve">TC012</t>
  </si>
  <si>
    <t xml:space="preserve">Verificar se garantia de que boleto ainda está disponível</t>
  </si>
  <si>
    <t xml:space="preserve">Teste de não-regressão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</si>
</sst>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;[RED]0.00"/>
    <numFmt numFmtId="166" formatCode="h:mm;@"/>
    <numFmt numFmtId="167" formatCode="0.00"/>
    <numFmt numFmtId="168" formatCode="0%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b val="true"/>
      <sz val="12"/>
      <color rgb="FFFFFFFF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u val="single"/>
      <sz val="11"/>
      <color theme="4"/>
      <name val="Calibri"/>
      <family val="0"/>
      <charset val="1"/>
    </font>
    <font>
      <sz val="10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theme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E86AE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EEEEEE"/>
        <bgColor rgb="FFFFFFFF"/>
      </patternFill>
    </fill>
    <fill>
      <patternFill patternType="solid">
        <fgColor rgb="FF6B5E9B"/>
        <bgColor rgb="FF4472C4"/>
      </patternFill>
    </fill>
    <fill>
      <patternFill patternType="solid">
        <fgColor rgb="FFDDCFE8"/>
        <bgColor rgb="FFFFC7C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>
        <color theme="0" tint="-0.25"/>
      </bottom>
      <diagonal/>
    </border>
    <border diagonalUp="false" diagonalDown="false">
      <left style="thin"/>
      <right style="thin"/>
      <top style="thin">
        <color theme="0" tint="-0.25"/>
      </top>
      <bottom style="thin"/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 diagonalUp="false" diagonalDown="false"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 diagonalUp="false" diagonalDown="false">
      <left/>
      <right/>
      <top style="thin">
        <color theme="0" tint="-0.25"/>
      </top>
      <bottom style="thin">
        <color theme="0" tint="-0.25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4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0" fillId="6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6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</cellStyles>
  <dxfs count="23">
    <dxf>
      <font>
        <color rgb="FF7030A0"/>
      </font>
      <fill>
        <patternFill>
          <bgColor rgb="FFDDCFE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  <dxf>
      <font>
        <color rgb="FF203764"/>
      </font>
      <fill>
        <patternFill>
          <bgColor rgb="FFB4C6E7"/>
        </patternFill>
      </fill>
    </dxf>
    <dxf>
      <font>
        <color rgb="FF548235"/>
      </font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BFBFBF"/>
      <rgbColor rgb="FF808080"/>
      <rgbColor rgb="FF9999FF"/>
      <rgbColor rgb="FF7030A0"/>
      <rgbColor rgb="FFEEEEEE"/>
      <rgbColor rgb="FFCCFFFF"/>
      <rgbColor rgb="FF660066"/>
      <rgbColor rgb="FFFF8080"/>
      <rgbColor rgb="FF0563C1"/>
      <rgbColor rgb="FFDDCF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B4C6E7"/>
      <rgbColor rgb="FFFF99CC"/>
      <rgbColor rgb="FFCC99FF"/>
      <rgbColor rgb="FFFFC7CE"/>
      <rgbColor rgb="FF4472C4"/>
      <rgbColor rgb="FF33CCCC"/>
      <rgbColor rgb="FF92D050"/>
      <rgbColor rgb="FFFFBF00"/>
      <rgbColor rgb="FFFF9900"/>
      <rgbColor rgb="FFFF6600"/>
      <rgbColor rgb="FF6B5E9B"/>
      <rgbColor rgb="FF8E86AE"/>
      <rgbColor rgb="FF203764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WMarinhoo/Teste-Seras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9"/>
    <col collapsed="false" customWidth="true" hidden="false" outlineLevel="0" max="4" min="4" style="1" width="105"/>
    <col collapsed="false" customWidth="true" hidden="false" outlineLevel="0" max="5" min="5" style="2" width="17.29"/>
    <col collapsed="false" customWidth="true" hidden="false" outlineLevel="0" max="6" min="6" style="3" width="13.15"/>
    <col collapsed="false" customWidth="true" hidden="false" outlineLevel="0" max="7" min="7" style="1" width="16.84"/>
    <col collapsed="false" customWidth="true" hidden="false" outlineLevel="0" max="8" min="8" style="1" width="29.14"/>
    <col collapsed="false" customWidth="true" hidden="false" outlineLevel="0" max="9" min="9" style="1" width="3.57"/>
    <col collapsed="false" customWidth="true" hidden="false" outlineLevel="0" max="10" min="10" style="1" width="17.15"/>
    <col collapsed="false" customWidth="true" hidden="false" outlineLevel="0" max="11" min="11" style="1" width="16.43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G1" s="5" t="s">
        <v>1</v>
      </c>
      <c r="H1" s="5"/>
      <c r="I1" s="6"/>
      <c r="J1" s="6"/>
      <c r="K1" s="7"/>
    </row>
    <row r="2" customFormat="false" ht="15" hidden="false" customHeight="false" outlineLevel="0" collapsed="false">
      <c r="A2" s="8" t="s">
        <v>2</v>
      </c>
      <c r="B2" s="9" t="s">
        <v>3</v>
      </c>
      <c r="C2" s="9"/>
      <c r="D2" s="9"/>
      <c r="E2" s="9"/>
      <c r="G2" s="8" t="s">
        <v>4</v>
      </c>
      <c r="H2" s="10" t="n">
        <f aca="false">(COUNTIF('2.1'!B:B, "Testado"))</f>
        <v>0</v>
      </c>
    </row>
    <row r="3" customFormat="false" ht="15" hidden="false" customHeight="false" outlineLevel="0" collapsed="false">
      <c r="A3" s="11" t="s">
        <v>5</v>
      </c>
      <c r="B3" s="12" t="s">
        <v>6</v>
      </c>
      <c r="C3" s="12"/>
      <c r="D3" s="12"/>
      <c r="E3" s="12"/>
      <c r="G3" s="11" t="s">
        <v>7</v>
      </c>
      <c r="H3" s="13" t="n">
        <f aca="false">(COUNTIF('2.1'!B:B, "A testar"))</f>
        <v>12</v>
      </c>
    </row>
    <row r="4" customFormat="false" ht="15" hidden="false" customHeight="false" outlineLevel="0" collapsed="false">
      <c r="A4" s="11" t="s">
        <v>8</v>
      </c>
      <c r="B4" s="14" t="s">
        <v>9</v>
      </c>
      <c r="C4" s="14"/>
      <c r="D4" s="14"/>
      <c r="E4" s="14"/>
      <c r="G4" s="11" t="s">
        <v>10</v>
      </c>
      <c r="H4" s="13" t="n">
        <f aca="false">(COUNTIF('2.1'!D:D, "Sim"))</f>
        <v>0</v>
      </c>
    </row>
    <row r="5" customFormat="false" ht="15" hidden="false" customHeight="false" outlineLevel="0" collapsed="false">
      <c r="A5" s="11" t="s">
        <v>11</v>
      </c>
      <c r="B5" s="14" t="s">
        <v>12</v>
      </c>
      <c r="C5" s="14"/>
      <c r="D5" s="14"/>
      <c r="E5" s="14"/>
      <c r="G5" s="11" t="s">
        <v>13</v>
      </c>
      <c r="H5" s="15" t="n">
        <f aca="false">(COUNTIF('2.1'!D:D, "Sim")+COUNTIF('2.1'!D:D, "Cancelado")+COUNTIF('2.1'!D:D, "Backlog"))</f>
        <v>0</v>
      </c>
    </row>
    <row r="6" customFormat="false" ht="15" hidden="false" customHeight="false" outlineLevel="0" collapsed="false">
      <c r="A6" s="16" t="s">
        <v>14</v>
      </c>
      <c r="B6" s="17" t="s">
        <v>15</v>
      </c>
      <c r="C6" s="17"/>
      <c r="D6" s="17"/>
      <c r="E6" s="17"/>
      <c r="G6" s="16" t="s">
        <v>16</v>
      </c>
      <c r="H6" s="18" t="n">
        <f aca="false">(COUNTIF('2.1'!A:A,"TC*"))</f>
        <v>12</v>
      </c>
    </row>
    <row r="7" customFormat="false" ht="15" hidden="false" customHeight="false" outlineLevel="0" collapsed="false">
      <c r="A7" s="19"/>
      <c r="B7" s="19"/>
      <c r="C7" s="19"/>
      <c r="D7" s="19"/>
      <c r="E7" s="20"/>
      <c r="J7" s="21"/>
      <c r="K7" s="22"/>
    </row>
    <row r="8" customFormat="false" ht="15" hidden="false" customHeight="false" outlineLevel="0" collapsed="false">
      <c r="A8" s="19"/>
      <c r="B8" s="19"/>
      <c r="C8" s="19"/>
      <c r="D8" s="19"/>
      <c r="E8" s="20"/>
      <c r="G8" s="23" t="s">
        <v>17</v>
      </c>
      <c r="H8" s="24" t="n">
        <f aca="false">H2/H6</f>
        <v>0</v>
      </c>
      <c r="J8" s="21"/>
      <c r="K8" s="22"/>
    </row>
    <row r="9" customFormat="false" ht="15" hidden="false" customHeight="false" outlineLevel="0" collapsed="false">
      <c r="A9" s="19"/>
      <c r="B9" s="19"/>
      <c r="C9" s="19"/>
      <c r="D9" s="19"/>
      <c r="E9" s="20"/>
      <c r="G9" s="25" t="s">
        <v>18</v>
      </c>
      <c r="H9" s="26" t="n">
        <f aca="false">H4/H6</f>
        <v>0</v>
      </c>
      <c r="J9" s="21"/>
      <c r="K9" s="22"/>
    </row>
    <row r="10" customFormat="false" ht="15" hidden="false" customHeight="true" outlineLevel="0" collapsed="false">
      <c r="A10" s="27" t="s">
        <v>19</v>
      </c>
      <c r="B10" s="27"/>
      <c r="C10" s="27"/>
      <c r="D10" s="27"/>
      <c r="E10" s="28"/>
      <c r="J10" s="21"/>
    </row>
    <row r="11" customFormat="false" ht="15" hidden="false" customHeight="false" outlineLevel="0" collapsed="false">
      <c r="A11" s="29" t="s">
        <v>20</v>
      </c>
      <c r="B11" s="29"/>
      <c r="C11" s="29"/>
      <c r="D11" s="29"/>
      <c r="E11" s="29"/>
      <c r="G11" s="21"/>
      <c r="H11" s="22"/>
      <c r="J11" s="21"/>
      <c r="K11" s="22"/>
    </row>
    <row r="12" customFormat="false" ht="15" hidden="false" customHeight="false" outlineLevel="0" collapsed="false">
      <c r="A12" s="30"/>
      <c r="B12" s="30"/>
      <c r="C12" s="30"/>
      <c r="D12" s="30"/>
      <c r="E12" s="30"/>
    </row>
    <row r="14" customFormat="false" ht="15" hidden="false" customHeight="false" outlineLevel="0" collapsed="false">
      <c r="A14" s="31" t="s">
        <v>21</v>
      </c>
      <c r="B14" s="31"/>
      <c r="C14" s="31"/>
      <c r="D14" s="31"/>
      <c r="E14" s="31"/>
    </row>
    <row r="15" customFormat="false" ht="51" hidden="false" customHeight="true" outlineLevel="0" collapsed="false">
      <c r="A15" s="32" t="s">
        <v>22</v>
      </c>
      <c r="B15" s="32"/>
      <c r="C15" s="32"/>
      <c r="D15" s="32"/>
      <c r="E15" s="32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E1"/>
    <mergeCell ref="G1:H1"/>
    <mergeCell ref="B2:E2"/>
    <mergeCell ref="B3:E3"/>
    <mergeCell ref="B4:E4"/>
    <mergeCell ref="B5:E5"/>
    <mergeCell ref="B6:E6"/>
    <mergeCell ref="A10:D10"/>
    <mergeCell ref="A11:E11"/>
    <mergeCell ref="A14:E14"/>
    <mergeCell ref="A15:E15"/>
  </mergeCells>
  <hyperlinks>
    <hyperlink ref="B4" r:id="rId1" display="Github Repositóri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33" width="16"/>
    <col collapsed="false" customWidth="true" hidden="false" outlineLevel="0" max="3" min="3" style="1" width="82.78"/>
    <col collapsed="false" customWidth="true" hidden="false" outlineLevel="0" max="4" min="4" style="33" width="14.71"/>
    <col collapsed="false" customWidth="true" hidden="false" outlineLevel="0" max="5" min="5" style="33" width="32.83"/>
    <col collapsed="false" customWidth="true" hidden="false" outlineLevel="0" max="6" min="6" style="1" width="50.36"/>
    <col collapsed="false" customWidth="true" hidden="false" outlineLevel="0" max="8" min="8" style="1" width="15.42"/>
    <col collapsed="false" customWidth="true" hidden="false" outlineLevel="0" max="9" min="9" style="1" width="17.86"/>
  </cols>
  <sheetData>
    <row r="1" customFormat="false" ht="15" hidden="false" customHeight="false" outlineLevel="0" collapsed="false">
      <c r="A1" s="34" t="s">
        <v>23</v>
      </c>
      <c r="B1" s="34" t="s">
        <v>24</v>
      </c>
      <c r="C1" s="34" t="s">
        <v>25</v>
      </c>
      <c r="D1" s="34" t="s">
        <v>26</v>
      </c>
      <c r="E1" s="34" t="s">
        <v>27</v>
      </c>
      <c r="F1" s="34" t="s">
        <v>28</v>
      </c>
    </row>
    <row r="2" customFormat="false" ht="15" hidden="false" customHeight="false" outlineLevel="0" collapsed="false">
      <c r="A2" s="35" t="s">
        <v>29</v>
      </c>
      <c r="B2" s="35"/>
      <c r="C2" s="36" t="str">
        <f aca="false">(Planejamento!A11)</f>
        <v>2.1 Nova funcionalidade de pagamento por PIX</v>
      </c>
      <c r="D2" s="36"/>
      <c r="E2" s="36"/>
      <c r="F2" s="36"/>
    </row>
    <row r="3" customFormat="false" ht="15" hidden="false" customHeight="false" outlineLevel="0" collapsed="false">
      <c r="A3" s="37" t="s">
        <v>30</v>
      </c>
      <c r="B3" s="37"/>
      <c r="C3" s="38" t="s">
        <v>31</v>
      </c>
      <c r="D3" s="39"/>
      <c r="E3" s="39"/>
      <c r="F3" s="39"/>
    </row>
    <row r="4" customFormat="false" ht="15" hidden="false" customHeight="false" outlineLevel="0" collapsed="false">
      <c r="A4" s="40" t="s">
        <v>32</v>
      </c>
      <c r="B4" s="41" t="s">
        <v>7</v>
      </c>
      <c r="C4" s="42" t="s">
        <v>33</v>
      </c>
      <c r="D4" s="43" t="s">
        <v>34</v>
      </c>
      <c r="E4" s="44" t="s">
        <v>35</v>
      </c>
      <c r="F4" s="45" t="s">
        <v>36</v>
      </c>
    </row>
    <row r="5" customFormat="false" ht="15" hidden="false" customHeight="false" outlineLevel="0" collapsed="false">
      <c r="A5" s="40" t="s">
        <v>37</v>
      </c>
      <c r="B5" s="41" t="s">
        <v>7</v>
      </c>
      <c r="C5" s="42" t="s">
        <v>38</v>
      </c>
      <c r="D5" s="43" t="s">
        <v>34</v>
      </c>
      <c r="E5" s="44" t="s">
        <v>39</v>
      </c>
      <c r="F5" s="45" t="s">
        <v>40</v>
      </c>
    </row>
    <row r="6" customFormat="false" ht="15" hidden="false" customHeight="false" outlineLevel="0" collapsed="false">
      <c r="A6" s="40" t="s">
        <v>41</v>
      </c>
      <c r="B6" s="41" t="s">
        <v>7</v>
      </c>
      <c r="C6" s="42" t="s">
        <v>42</v>
      </c>
      <c r="D6" s="43" t="s">
        <v>34</v>
      </c>
      <c r="E6" s="44" t="s">
        <v>35</v>
      </c>
      <c r="F6" s="46" t="s">
        <v>43</v>
      </c>
    </row>
    <row r="7" customFormat="false" ht="15" hidden="false" customHeight="false" outlineLevel="0" collapsed="false">
      <c r="A7" s="40" t="s">
        <v>44</v>
      </c>
      <c r="B7" s="41" t="s">
        <v>7</v>
      </c>
      <c r="C7" s="42" t="s">
        <v>45</v>
      </c>
      <c r="D7" s="43" t="s">
        <v>34</v>
      </c>
      <c r="E7" s="44" t="s">
        <v>46</v>
      </c>
      <c r="F7" s="45" t="s">
        <v>47</v>
      </c>
    </row>
    <row r="8" customFormat="false" ht="15" hidden="false" customHeight="false" outlineLevel="0" collapsed="false">
      <c r="A8" s="40" t="s">
        <v>48</v>
      </c>
      <c r="B8" s="41" t="s">
        <v>7</v>
      </c>
      <c r="C8" s="42" t="s">
        <v>49</v>
      </c>
      <c r="D8" s="43" t="s">
        <v>34</v>
      </c>
      <c r="E8" s="44" t="s">
        <v>46</v>
      </c>
      <c r="F8" s="47" t="s">
        <v>50</v>
      </c>
    </row>
    <row r="9" customFormat="false" ht="15" hidden="false" customHeight="false" outlineLevel="0" collapsed="false">
      <c r="A9" s="40" t="s">
        <v>51</v>
      </c>
      <c r="B9" s="41" t="s">
        <v>7</v>
      </c>
      <c r="C9" s="42" t="s">
        <v>52</v>
      </c>
      <c r="D9" s="43" t="s">
        <v>34</v>
      </c>
      <c r="E9" s="44" t="s">
        <v>46</v>
      </c>
      <c r="F9" s="45" t="s">
        <v>53</v>
      </c>
    </row>
    <row r="10" customFormat="false" ht="15" hidden="false" customHeight="false" outlineLevel="0" collapsed="false">
      <c r="A10" s="40" t="s">
        <v>54</v>
      </c>
      <c r="B10" s="41" t="s">
        <v>7</v>
      </c>
      <c r="C10" s="42" t="s">
        <v>55</v>
      </c>
      <c r="D10" s="43" t="s">
        <v>34</v>
      </c>
      <c r="E10" s="44" t="s">
        <v>56</v>
      </c>
      <c r="F10" s="45" t="s">
        <v>57</v>
      </c>
    </row>
    <row r="11" customFormat="false" ht="15" hidden="false" customHeight="false" outlineLevel="0" collapsed="false">
      <c r="A11" s="40" t="s">
        <v>58</v>
      </c>
      <c r="B11" s="41" t="s">
        <v>7</v>
      </c>
      <c r="C11" s="42" t="s">
        <v>59</v>
      </c>
      <c r="D11" s="43" t="s">
        <v>34</v>
      </c>
      <c r="E11" s="44" t="s">
        <v>46</v>
      </c>
      <c r="F11" s="47" t="s">
        <v>60</v>
      </c>
    </row>
    <row r="12" customFormat="false" ht="15" hidden="false" customHeight="false" outlineLevel="0" collapsed="false">
      <c r="A12" s="40" t="s">
        <v>61</v>
      </c>
      <c r="B12" s="41" t="s">
        <v>7</v>
      </c>
      <c r="C12" s="42" t="s">
        <v>62</v>
      </c>
      <c r="D12" s="43" t="s">
        <v>34</v>
      </c>
      <c r="E12" s="44" t="s">
        <v>63</v>
      </c>
      <c r="F12" s="45" t="s">
        <v>64</v>
      </c>
    </row>
    <row r="13" customFormat="false" ht="15" hidden="false" customHeight="false" outlineLevel="0" collapsed="false">
      <c r="A13" s="40" t="s">
        <v>65</v>
      </c>
      <c r="B13" s="41" t="s">
        <v>7</v>
      </c>
      <c r="C13" s="42" t="s">
        <v>66</v>
      </c>
      <c r="D13" s="43" t="s">
        <v>34</v>
      </c>
      <c r="E13" s="44" t="s">
        <v>46</v>
      </c>
      <c r="F13" s="47" t="s">
        <v>67</v>
      </c>
    </row>
    <row r="14" customFormat="false" ht="15" hidden="false" customHeight="false" outlineLevel="0" collapsed="false">
      <c r="A14" s="40" t="s">
        <v>68</v>
      </c>
      <c r="B14" s="41" t="s">
        <v>7</v>
      </c>
      <c r="C14" s="42" t="s">
        <v>69</v>
      </c>
      <c r="D14" s="43" t="s">
        <v>34</v>
      </c>
      <c r="E14" s="44" t="s">
        <v>56</v>
      </c>
      <c r="F14" s="47" t="s">
        <v>70</v>
      </c>
    </row>
    <row r="15" customFormat="false" ht="15" hidden="false" customHeight="false" outlineLevel="0" collapsed="false">
      <c r="A15" s="40" t="s">
        <v>71</v>
      </c>
      <c r="B15" s="41" t="s">
        <v>7</v>
      </c>
      <c r="C15" s="42" t="s">
        <v>72</v>
      </c>
      <c r="D15" s="43" t="s">
        <v>34</v>
      </c>
      <c r="E15" s="44" t="s">
        <v>46</v>
      </c>
      <c r="F15" s="47" t="s">
        <v>73</v>
      </c>
    </row>
    <row r="16" customFormat="false" ht="15" hidden="false" customHeight="false" outlineLevel="0" collapsed="false">
      <c r="A16" s="48"/>
      <c r="D16" s="49"/>
      <c r="E16" s="49"/>
    </row>
    <row r="17" customFormat="false" ht="15" hidden="false" customHeight="false" outlineLevel="0" collapsed="false">
      <c r="A17" s="48"/>
      <c r="C17" s="50"/>
      <c r="D17" s="49"/>
      <c r="E17" s="49"/>
    </row>
    <row r="18" customFormat="false" ht="15" hidden="false" customHeight="false" outlineLevel="0" collapsed="false">
      <c r="A18" s="48"/>
      <c r="C18" s="51"/>
      <c r="D18" s="49"/>
      <c r="E18" s="49"/>
    </row>
    <row r="19" customFormat="false" ht="15" hidden="false" customHeight="false" outlineLevel="0" collapsed="false">
      <c r="A19" s="48"/>
      <c r="D19" s="49"/>
      <c r="E19" s="49"/>
    </row>
    <row r="20" customFormat="false" ht="15" hidden="false" customHeight="false" outlineLevel="0" collapsed="false">
      <c r="A20" s="48"/>
      <c r="D20" s="49"/>
      <c r="E20" s="49"/>
    </row>
    <row r="21" customFormat="false" ht="15" hidden="false" customHeight="false" outlineLevel="0" collapsed="false">
      <c r="A21" s="48"/>
      <c r="C21" s="52"/>
      <c r="D21" s="49"/>
      <c r="E21" s="49"/>
    </row>
    <row r="22" customFormat="false" ht="15" hidden="false" customHeight="false" outlineLevel="0" collapsed="false">
      <c r="A22" s="48"/>
      <c r="D22" s="49"/>
      <c r="E22" s="49"/>
    </row>
    <row r="23" customFormat="false" ht="15" hidden="false" customHeight="false" outlineLevel="0" collapsed="false">
      <c r="A23" s="48"/>
      <c r="C23" s="53"/>
      <c r="D23" s="49"/>
      <c r="E23" s="49"/>
    </row>
    <row r="24" customFormat="false" ht="15" hidden="false" customHeight="false" outlineLevel="0" collapsed="false">
      <c r="A24" s="48"/>
      <c r="C24" s="53"/>
      <c r="D24" s="49"/>
      <c r="E24" s="49"/>
    </row>
    <row r="25" customFormat="false" ht="15" hidden="false" customHeight="false" outlineLevel="0" collapsed="false">
      <c r="A25" s="48"/>
      <c r="C25" s="51"/>
      <c r="D25" s="49"/>
      <c r="E25" s="49"/>
    </row>
    <row r="26" customFormat="false" ht="15" hidden="false" customHeight="false" outlineLevel="0" collapsed="false">
      <c r="A26" s="48"/>
      <c r="C26" s="53"/>
      <c r="D26" s="49"/>
      <c r="E26" s="49"/>
    </row>
    <row r="27" customFormat="false" ht="15" hidden="false" customHeight="false" outlineLevel="0" collapsed="false">
      <c r="A27" s="48"/>
      <c r="D27" s="49"/>
      <c r="E27" s="49"/>
    </row>
    <row r="28" customFormat="false" ht="15" hidden="false" customHeight="false" outlineLevel="0" collapsed="false">
      <c r="A28" s="48"/>
      <c r="C28" s="51"/>
      <c r="D28" s="49"/>
      <c r="E28" s="49"/>
    </row>
    <row r="29" customFormat="false" ht="15" hidden="false" customHeight="false" outlineLevel="0" collapsed="false">
      <c r="A29" s="48"/>
      <c r="C29" s="53"/>
      <c r="D29" s="49"/>
      <c r="E29" s="49"/>
    </row>
    <row r="30" customFormat="false" ht="15" hidden="false" customHeight="false" outlineLevel="0" collapsed="false">
      <c r="A30" s="48"/>
      <c r="C30" s="54"/>
      <c r="D30" s="49"/>
      <c r="E30" s="49"/>
    </row>
    <row r="31" customFormat="false" ht="15" hidden="false" customHeight="false" outlineLevel="0" collapsed="false">
      <c r="A31" s="48"/>
      <c r="C31" s="51"/>
      <c r="D31" s="49"/>
      <c r="E31" s="49"/>
    </row>
    <row r="32" customFormat="false" ht="15" hidden="false" customHeight="false" outlineLevel="0" collapsed="false">
      <c r="A32" s="48"/>
      <c r="C32" s="51"/>
      <c r="D32" s="49"/>
      <c r="E32" s="49"/>
    </row>
    <row r="33" customFormat="false" ht="15" hidden="false" customHeight="false" outlineLevel="0" collapsed="false">
      <c r="A33" s="48"/>
      <c r="D33" s="49"/>
      <c r="E33" s="49"/>
    </row>
    <row r="34" customFormat="false" ht="15" hidden="false" customHeight="false" outlineLevel="0" collapsed="false">
      <c r="A34" s="48"/>
      <c r="D34" s="49"/>
      <c r="E34" s="49"/>
    </row>
    <row r="35" customFormat="false" ht="15" hidden="false" customHeight="false" outlineLevel="0" collapsed="false">
      <c r="A35" s="48"/>
      <c r="C35" s="51"/>
      <c r="D35" s="49"/>
      <c r="E35" s="49"/>
    </row>
    <row r="36" customFormat="false" ht="15" hidden="false" customHeight="false" outlineLevel="0" collapsed="false">
      <c r="A36" s="48"/>
      <c r="D36" s="49"/>
      <c r="E36" s="49"/>
    </row>
    <row r="37" customFormat="false" ht="15" hidden="false" customHeight="false" outlineLevel="0" collapsed="false">
      <c r="A37" s="48"/>
      <c r="D37" s="49"/>
      <c r="E37" s="49"/>
    </row>
    <row r="38" customFormat="false" ht="15" hidden="false" customHeight="false" outlineLevel="0" collapsed="false">
      <c r="A38" s="48"/>
      <c r="C38" s="51"/>
      <c r="D38" s="49"/>
      <c r="E38" s="49"/>
    </row>
    <row r="39" customFormat="false" ht="15" hidden="false" customHeight="false" outlineLevel="0" collapsed="false">
      <c r="A39" s="48"/>
      <c r="D39" s="49"/>
      <c r="E39" s="49"/>
    </row>
    <row r="40" customFormat="false" ht="15" hidden="false" customHeight="false" outlineLevel="0" collapsed="false">
      <c r="A40" s="48"/>
      <c r="C40" s="51"/>
      <c r="D40" s="49"/>
      <c r="E40" s="49"/>
    </row>
    <row r="41" customFormat="false" ht="15" hidden="false" customHeight="false" outlineLevel="0" collapsed="false">
      <c r="A41" s="48"/>
      <c r="D41" s="49"/>
      <c r="E41" s="49"/>
    </row>
    <row r="42" customFormat="false" ht="15" hidden="false" customHeight="false" outlineLevel="0" collapsed="false">
      <c r="A42" s="48"/>
      <c r="C42" s="50"/>
      <c r="D42" s="49"/>
      <c r="E42" s="49"/>
    </row>
    <row r="43" customFormat="false" ht="15" hidden="false" customHeight="false" outlineLevel="0" collapsed="false">
      <c r="A43" s="48"/>
      <c r="D43" s="49"/>
      <c r="E43" s="49"/>
    </row>
    <row r="44" customFormat="false" ht="15" hidden="false" customHeight="false" outlineLevel="0" collapsed="false">
      <c r="A44" s="48"/>
      <c r="D44" s="49"/>
      <c r="E44" s="49"/>
    </row>
    <row r="45" customFormat="false" ht="15" hidden="false" customHeight="false" outlineLevel="0" collapsed="false">
      <c r="A45" s="48"/>
      <c r="D45" s="49"/>
      <c r="E45" s="49"/>
    </row>
    <row r="46" customFormat="false" ht="15" hidden="false" customHeight="false" outlineLevel="0" collapsed="false">
      <c r="A46" s="48"/>
      <c r="C46" s="51"/>
      <c r="D46" s="49"/>
      <c r="E46" s="49"/>
    </row>
    <row r="47" customFormat="false" ht="15" hidden="false" customHeight="false" outlineLevel="0" collapsed="false">
      <c r="A47" s="48"/>
      <c r="D47" s="49"/>
      <c r="E47" s="49"/>
    </row>
    <row r="48" customFormat="false" ht="15" hidden="false" customHeight="false" outlineLevel="0" collapsed="false">
      <c r="A48" s="48"/>
      <c r="D48" s="49"/>
      <c r="E48" s="49"/>
    </row>
    <row r="49" customFormat="false" ht="15" hidden="false" customHeight="false" outlineLevel="0" collapsed="false">
      <c r="A49" s="48"/>
      <c r="C49" s="51"/>
      <c r="D49" s="49"/>
      <c r="E49" s="49"/>
    </row>
    <row r="50" customFormat="false" ht="15" hidden="false" customHeight="false" outlineLevel="0" collapsed="false">
      <c r="A50" s="48"/>
      <c r="D50" s="49"/>
      <c r="E50" s="49"/>
    </row>
    <row r="51" customFormat="false" ht="15" hidden="false" customHeight="false" outlineLevel="0" collapsed="false">
      <c r="A51" s="48"/>
      <c r="D51" s="49"/>
      <c r="E51" s="49"/>
    </row>
    <row r="52" customFormat="false" ht="15" hidden="false" customHeight="false" outlineLevel="0" collapsed="false">
      <c r="A52" s="48"/>
      <c r="D52" s="49"/>
      <c r="E52" s="49"/>
    </row>
    <row r="53" customFormat="false" ht="15" hidden="false" customHeight="false" outlineLevel="0" collapsed="false">
      <c r="A53" s="48"/>
      <c r="D53" s="49"/>
      <c r="E53" s="49"/>
    </row>
    <row r="54" customFormat="false" ht="15" hidden="false" customHeight="false" outlineLevel="0" collapsed="false">
      <c r="A54" s="48"/>
      <c r="D54" s="49"/>
      <c r="E54" s="49"/>
    </row>
    <row r="55" customFormat="false" ht="15" hidden="false" customHeight="false" outlineLevel="0" collapsed="false">
      <c r="A55" s="48"/>
      <c r="C55" s="51"/>
      <c r="D55" s="49"/>
      <c r="E55" s="49"/>
    </row>
    <row r="56" customFormat="false" ht="15" hidden="false" customHeight="false" outlineLevel="0" collapsed="false">
      <c r="A56" s="48"/>
      <c r="C56" s="53"/>
      <c r="D56" s="49"/>
      <c r="E56" s="49"/>
    </row>
    <row r="57" customFormat="false" ht="15" hidden="false" customHeight="false" outlineLevel="0" collapsed="false">
      <c r="A57" s="48"/>
      <c r="D57" s="49"/>
      <c r="E57" s="49"/>
    </row>
    <row r="58" customFormat="false" ht="15" hidden="false" customHeight="false" outlineLevel="0" collapsed="false">
      <c r="A58" s="48"/>
      <c r="D58" s="49"/>
      <c r="E58" s="49"/>
    </row>
    <row r="59" customFormat="false" ht="15" hidden="false" customHeight="false" outlineLevel="0" collapsed="false">
      <c r="A59" s="48"/>
      <c r="D59" s="49"/>
      <c r="E59" s="49"/>
    </row>
    <row r="60" customFormat="false" ht="15" hidden="false" customHeight="false" outlineLevel="0" collapsed="false">
      <c r="A60" s="48"/>
      <c r="D60" s="49"/>
      <c r="E60" s="49"/>
    </row>
    <row r="61" customFormat="false" ht="15" hidden="false" customHeight="false" outlineLevel="0" collapsed="false">
      <c r="A61" s="48"/>
      <c r="D61" s="49"/>
      <c r="E61" s="49"/>
    </row>
    <row r="62" customFormat="false" ht="15" hidden="false" customHeight="false" outlineLevel="0" collapsed="false">
      <c r="A62" s="48"/>
      <c r="C62" s="51"/>
      <c r="D62" s="49"/>
      <c r="E62" s="49"/>
    </row>
    <row r="63" customFormat="false" ht="15" hidden="false" customHeight="false" outlineLevel="0" collapsed="false">
      <c r="A63" s="48"/>
      <c r="C63" s="53"/>
      <c r="D63" s="49"/>
      <c r="E63" s="49"/>
    </row>
    <row r="64" customFormat="false" ht="15" hidden="false" customHeight="false" outlineLevel="0" collapsed="false">
      <c r="A64" s="48"/>
      <c r="D64" s="49"/>
      <c r="E64" s="49"/>
    </row>
    <row r="65" customFormat="false" ht="15" hidden="false" customHeight="false" outlineLevel="0" collapsed="false">
      <c r="A65" s="48"/>
      <c r="D65" s="49"/>
      <c r="E65" s="49"/>
    </row>
    <row r="66" customFormat="false" ht="15" hidden="false" customHeight="false" outlineLevel="0" collapsed="false">
      <c r="A66" s="48"/>
      <c r="D66" s="49"/>
      <c r="E66" s="49"/>
    </row>
    <row r="67" customFormat="false" ht="15" hidden="false" customHeight="false" outlineLevel="0" collapsed="false">
      <c r="A67" s="48"/>
      <c r="D67" s="49"/>
      <c r="E67" s="49"/>
    </row>
    <row r="68" customFormat="false" ht="15" hidden="false" customHeight="false" outlineLevel="0" collapsed="false">
      <c r="A68" s="48"/>
      <c r="D68" s="49"/>
      <c r="E68" s="49"/>
    </row>
    <row r="69" customFormat="false" ht="15" hidden="false" customHeight="false" outlineLevel="0" collapsed="false">
      <c r="A69" s="48"/>
      <c r="C69" s="51"/>
      <c r="D69" s="49"/>
      <c r="E69" s="49"/>
    </row>
    <row r="70" customFormat="false" ht="15" hidden="false" customHeight="false" outlineLevel="0" collapsed="false">
      <c r="A70" s="48"/>
    </row>
    <row r="71" customFormat="false" ht="15" hidden="false" customHeight="false" outlineLevel="0" collapsed="false">
      <c r="A71" s="48"/>
    </row>
    <row r="72" customFormat="false" ht="15" hidden="false" customHeight="false" outlineLevel="0" collapsed="false">
      <c r="A72" s="48"/>
      <c r="C72" s="51"/>
      <c r="D72" s="55"/>
      <c r="E72" s="55"/>
    </row>
    <row r="73" customFormat="false" ht="15" hidden="false" customHeight="false" outlineLevel="0" collapsed="false">
      <c r="A73" s="48"/>
      <c r="C73" s="51"/>
      <c r="D73" s="55"/>
      <c r="E73" s="55"/>
    </row>
    <row r="74" customFormat="false" ht="15" hidden="false" customHeight="false" outlineLevel="0" collapsed="false">
      <c r="A74" s="48"/>
      <c r="C74" s="53"/>
      <c r="D74" s="55"/>
      <c r="E74" s="55"/>
    </row>
    <row r="75" customFormat="false" ht="15" hidden="false" customHeight="false" outlineLevel="0" collapsed="false">
      <c r="A75" s="48"/>
      <c r="D75" s="55"/>
      <c r="E75" s="55"/>
    </row>
    <row r="76" customFormat="false" ht="15" hidden="false" customHeight="false" outlineLevel="0" collapsed="false">
      <c r="A76" s="48"/>
      <c r="C76" s="51"/>
      <c r="D76" s="55"/>
      <c r="E76" s="55"/>
    </row>
    <row r="77" customFormat="false" ht="15" hidden="false" customHeight="false" outlineLevel="0" collapsed="false">
      <c r="A77" s="48"/>
      <c r="C77" s="50"/>
      <c r="D77" s="55"/>
      <c r="E77" s="55"/>
    </row>
    <row r="78" customFormat="false" ht="15" hidden="false" customHeight="false" outlineLevel="0" collapsed="false">
      <c r="A78" s="48"/>
      <c r="C78" s="51"/>
      <c r="D78" s="55"/>
      <c r="E78" s="55"/>
    </row>
    <row r="79" customFormat="false" ht="15" hidden="false" customHeight="false" outlineLevel="0" collapsed="false">
      <c r="A79" s="48"/>
      <c r="C79" s="51"/>
      <c r="D79" s="55"/>
      <c r="E79" s="55"/>
    </row>
    <row r="80" customFormat="false" ht="15" hidden="false" customHeight="false" outlineLevel="0" collapsed="false">
      <c r="A80" s="48"/>
      <c r="C80" s="53"/>
      <c r="D80" s="55"/>
      <c r="E80" s="55"/>
    </row>
    <row r="81" customFormat="false" ht="15" hidden="false" customHeight="false" outlineLevel="0" collapsed="false">
      <c r="A81" s="48"/>
      <c r="C81" s="53"/>
      <c r="D81" s="55"/>
      <c r="E81" s="55"/>
    </row>
    <row r="82" customFormat="false" ht="15" hidden="false" customHeight="false" outlineLevel="0" collapsed="false">
      <c r="A82" s="48"/>
      <c r="D82" s="55"/>
      <c r="E82" s="55"/>
    </row>
    <row r="83" customFormat="false" ht="15" hidden="false" customHeight="false" outlineLevel="0" collapsed="false">
      <c r="A83" s="48"/>
      <c r="D83" s="55"/>
      <c r="E83" s="55"/>
    </row>
    <row r="84" customFormat="false" ht="15" hidden="false" customHeight="false" outlineLevel="0" collapsed="false">
      <c r="A84" s="48"/>
      <c r="D84" s="55"/>
      <c r="E84" s="55"/>
    </row>
    <row r="85" customFormat="false" ht="15" hidden="false" customHeight="false" outlineLevel="0" collapsed="false">
      <c r="A85" s="48"/>
      <c r="D85" s="55"/>
      <c r="E85" s="55"/>
    </row>
    <row r="86" customFormat="false" ht="15" hidden="false" customHeight="false" outlineLevel="0" collapsed="false">
      <c r="A86" s="48"/>
      <c r="D86" s="55"/>
      <c r="E86" s="55"/>
    </row>
    <row r="87" customFormat="false" ht="15" hidden="false" customHeight="false" outlineLevel="0" collapsed="false">
      <c r="A87" s="48"/>
      <c r="D87" s="55"/>
      <c r="E87" s="55"/>
    </row>
    <row r="88" customFormat="false" ht="15" hidden="false" customHeight="false" outlineLevel="0" collapsed="false">
      <c r="A88" s="48"/>
      <c r="D88" s="55"/>
      <c r="E88" s="55"/>
    </row>
    <row r="89" customFormat="false" ht="15" hidden="false" customHeight="false" outlineLevel="0" collapsed="false">
      <c r="A89" s="48"/>
      <c r="C89" s="51"/>
      <c r="D89" s="55"/>
      <c r="E89" s="55"/>
    </row>
    <row r="90" customFormat="false" ht="15" hidden="false" customHeight="false" outlineLevel="0" collapsed="false">
      <c r="A90" s="48"/>
      <c r="D90" s="55"/>
      <c r="E90" s="55"/>
    </row>
    <row r="91" customFormat="false" ht="15" hidden="false" customHeight="false" outlineLevel="0" collapsed="false">
      <c r="A91" s="48"/>
      <c r="D91" s="55"/>
      <c r="E91" s="55"/>
    </row>
    <row r="92" customFormat="false" ht="15" hidden="false" customHeight="false" outlineLevel="0" collapsed="false">
      <c r="A92" s="48"/>
      <c r="C92" s="51"/>
      <c r="D92" s="55"/>
      <c r="E92" s="55"/>
    </row>
    <row r="93" customFormat="false" ht="15" hidden="false" customHeight="false" outlineLevel="0" collapsed="false">
      <c r="A93" s="48"/>
      <c r="D93" s="55"/>
      <c r="E93" s="55"/>
    </row>
    <row r="94" customFormat="false" ht="15" hidden="false" customHeight="false" outlineLevel="0" collapsed="false">
      <c r="A94" s="48"/>
      <c r="D94" s="55"/>
      <c r="E94" s="55"/>
    </row>
    <row r="95" customFormat="false" ht="15" hidden="false" customHeight="false" outlineLevel="0" collapsed="false">
      <c r="A95" s="48"/>
      <c r="D95" s="55"/>
      <c r="E95" s="55"/>
    </row>
    <row r="96" customFormat="false" ht="15" hidden="false" customHeight="false" outlineLevel="0" collapsed="false">
      <c r="A96" s="48"/>
      <c r="D96" s="55"/>
      <c r="E96" s="55"/>
    </row>
    <row r="97" customFormat="false" ht="15" hidden="false" customHeight="false" outlineLevel="0" collapsed="false">
      <c r="A97" s="48"/>
      <c r="D97" s="55"/>
      <c r="E97" s="55"/>
    </row>
    <row r="98" customFormat="false" ht="15" hidden="false" customHeight="false" outlineLevel="0" collapsed="false">
      <c r="A98" s="48"/>
      <c r="D98" s="55"/>
      <c r="E98" s="55"/>
    </row>
    <row r="99" customFormat="false" ht="15" hidden="false" customHeight="false" outlineLevel="0" collapsed="false">
      <c r="A99" s="48"/>
      <c r="D99" s="55"/>
      <c r="E99" s="55"/>
    </row>
    <row r="100" customFormat="false" ht="15" hidden="false" customHeight="false" outlineLevel="0" collapsed="false">
      <c r="A100" s="48"/>
      <c r="D100" s="55"/>
      <c r="E100" s="55"/>
    </row>
    <row r="101" customFormat="false" ht="15" hidden="false" customHeight="false" outlineLevel="0" collapsed="false">
      <c r="A101" s="48"/>
      <c r="D101" s="55"/>
      <c r="E101" s="55"/>
    </row>
    <row r="102" customFormat="false" ht="15" hidden="false" customHeight="false" outlineLevel="0" collapsed="false">
      <c r="A102" s="48"/>
      <c r="D102" s="55"/>
      <c r="E102" s="55"/>
    </row>
    <row r="103" customFormat="false" ht="15" hidden="false" customHeight="false" outlineLevel="0" collapsed="false">
      <c r="A103" s="48"/>
      <c r="D103" s="55"/>
      <c r="E103" s="55"/>
    </row>
    <row r="104" customFormat="false" ht="15" hidden="false" customHeight="false" outlineLevel="0" collapsed="false">
      <c r="A104" s="48"/>
      <c r="D104" s="55"/>
      <c r="E104" s="55"/>
    </row>
    <row r="105" customFormat="false" ht="15" hidden="false" customHeight="false" outlineLevel="0" collapsed="false">
      <c r="A105" s="48"/>
      <c r="D105" s="55"/>
      <c r="E105" s="55"/>
    </row>
    <row r="106" customFormat="false" ht="15" hidden="false" customHeight="false" outlineLevel="0" collapsed="false">
      <c r="A106" s="48"/>
      <c r="D106" s="55"/>
      <c r="E106" s="55"/>
    </row>
    <row r="107" customFormat="false" ht="15" hidden="false" customHeight="false" outlineLevel="0" collapsed="false">
      <c r="A107" s="48"/>
      <c r="D107" s="55"/>
      <c r="E107" s="55"/>
    </row>
    <row r="108" customFormat="false" ht="15" hidden="false" customHeight="false" outlineLevel="0" collapsed="false">
      <c r="A108" s="48"/>
      <c r="D108" s="55"/>
      <c r="E108" s="55"/>
    </row>
    <row r="109" customFormat="false" ht="15" hidden="false" customHeight="false" outlineLevel="0" collapsed="false">
      <c r="A109" s="48"/>
      <c r="D109" s="55"/>
      <c r="E109" s="55"/>
    </row>
    <row r="110" customFormat="false" ht="15" hidden="false" customHeight="false" outlineLevel="0" collapsed="false">
      <c r="A110" s="48"/>
      <c r="D110" s="55"/>
      <c r="E110" s="55"/>
    </row>
    <row r="111" customFormat="false" ht="15" hidden="false" customHeight="false" outlineLevel="0" collapsed="false">
      <c r="A111" s="48"/>
      <c r="D111" s="55"/>
      <c r="E111" s="55"/>
    </row>
    <row r="112" customFormat="false" ht="15" hidden="false" customHeight="false" outlineLevel="0" collapsed="false">
      <c r="A112" s="48"/>
      <c r="D112" s="55"/>
      <c r="E112" s="55"/>
    </row>
    <row r="113" customFormat="false" ht="15" hidden="false" customHeight="false" outlineLevel="0" collapsed="false">
      <c r="A113" s="48"/>
    </row>
    <row r="114" customFormat="false" ht="15" hidden="false" customHeight="false" outlineLevel="0" collapsed="false">
      <c r="A114" s="48"/>
      <c r="D114" s="55"/>
      <c r="E114" s="55"/>
    </row>
    <row r="115" customFormat="false" ht="15" hidden="false" customHeight="false" outlineLevel="0" collapsed="false">
      <c r="A115" s="48"/>
      <c r="D115" s="55"/>
      <c r="E115" s="55"/>
    </row>
    <row r="116" customFormat="false" ht="15" hidden="false" customHeight="false" outlineLevel="0" collapsed="false">
      <c r="A116" s="48"/>
      <c r="D116" s="55"/>
      <c r="E116" s="55"/>
    </row>
    <row r="117" customFormat="false" ht="15" hidden="false" customHeight="false" outlineLevel="0" collapsed="false">
      <c r="A117" s="48"/>
      <c r="C117" s="51"/>
      <c r="D117" s="55"/>
      <c r="E117" s="55"/>
    </row>
    <row r="118" customFormat="false" ht="15" hidden="false" customHeight="false" outlineLevel="0" collapsed="false">
      <c r="A118" s="48"/>
      <c r="C118" s="51"/>
      <c r="D118" s="55"/>
      <c r="E118" s="55"/>
    </row>
    <row r="119" customFormat="false" ht="15" hidden="false" customHeight="false" outlineLevel="0" collapsed="false">
      <c r="A119" s="48"/>
      <c r="C119" s="53"/>
      <c r="D119" s="55"/>
      <c r="E119" s="55"/>
    </row>
    <row r="120" customFormat="false" ht="15" hidden="false" customHeight="false" outlineLevel="0" collapsed="false">
      <c r="A120" s="48"/>
      <c r="D120" s="55"/>
      <c r="E120" s="55"/>
    </row>
    <row r="121" customFormat="false" ht="15" hidden="false" customHeight="false" outlineLevel="0" collapsed="false">
      <c r="A121" s="48"/>
      <c r="C121" s="56"/>
      <c r="D121" s="55"/>
      <c r="E121" s="55"/>
    </row>
    <row r="122" customFormat="false" ht="15" hidden="false" customHeight="false" outlineLevel="0" collapsed="false">
      <c r="A122" s="48"/>
      <c r="D122" s="55"/>
      <c r="E122" s="55"/>
    </row>
    <row r="123" customFormat="false" ht="15" hidden="false" customHeight="false" outlineLevel="0" collapsed="false">
      <c r="A123" s="48"/>
    </row>
    <row r="124" customFormat="false" ht="15" hidden="false" customHeight="false" outlineLevel="0" collapsed="false">
      <c r="A124" s="48"/>
    </row>
  </sheetData>
  <mergeCells count="3">
    <mergeCell ref="A2:B2"/>
    <mergeCell ref="C2:F2"/>
    <mergeCell ref="A3:B3"/>
  </mergeCells>
  <conditionalFormatting sqref="D15 D4:D15">
    <cfRule type="cellIs" priority="2" operator="equal" aboveAverage="0" equalAverage="0" bottom="0" percent="0" rank="0" text="" dxfId="0">
      <formula>"Backlog"</formula>
    </cfRule>
    <cfRule type="cellIs" priority="3" operator="equal" aboveAverage="0" equalAverage="0" bottom="0" percent="0" rank="0" text="" dxfId="1">
      <formula>"Cancelado"</formula>
    </cfRule>
    <cfRule type="cellIs" priority="4" operator="equal" aboveAverage="0" equalAverage="0" bottom="0" percent="0" rank="0" text="" dxfId="2">
      <formula>"Sim"</formula>
    </cfRule>
    <cfRule type="cellIs" priority="5" operator="equal" aboveAverage="0" equalAverage="0" bottom="0" percent="0" rank="0" text="" dxfId="3">
      <formula>"Não"</formula>
    </cfRule>
  </conditionalFormatting>
  <conditionalFormatting sqref="B4">
    <cfRule type="cellIs" priority="6" operator="equal" aboveAverage="0" equalAverage="0" bottom="0" percent="0" rank="0" text="" dxfId="4">
      <formula>"Impeditivo"</formula>
    </cfRule>
  </conditionalFormatting>
  <conditionalFormatting sqref="B13:B15">
    <cfRule type="cellIs" priority="7" operator="equal" aboveAverage="0" equalAverage="0" bottom="0" percent="0" rank="0" text="" dxfId="5">
      <formula>"A testar"</formula>
    </cfRule>
    <cfRule type="cellIs" priority="8" operator="equal" aboveAverage="0" equalAverage="0" bottom="0" percent="0" rank="0" text="" dxfId="6">
      <formula>"testado"</formula>
    </cfRule>
  </conditionalFormatting>
  <conditionalFormatting sqref="B12">
    <cfRule type="cellIs" priority="9" operator="equal" aboveAverage="0" equalAverage="0" bottom="0" percent="0" rank="0" text="" dxfId="7">
      <formula>"A testar"</formula>
    </cfRule>
    <cfRule type="cellIs" priority="10" operator="equal" aboveAverage="0" equalAverage="0" bottom="0" percent="0" rank="0" text="" dxfId="8">
      <formula>"testado"</formula>
    </cfRule>
  </conditionalFormatting>
  <conditionalFormatting sqref="B11">
    <cfRule type="cellIs" priority="11" operator="equal" aboveAverage="0" equalAverage="0" bottom="0" percent="0" rank="0" text="" dxfId="9">
      <formula>"A testar"</formula>
    </cfRule>
    <cfRule type="cellIs" priority="12" operator="equal" aboveAverage="0" equalAverage="0" bottom="0" percent="0" rank="0" text="" dxfId="10">
      <formula>"testado"</formula>
    </cfRule>
  </conditionalFormatting>
  <conditionalFormatting sqref="B9">
    <cfRule type="cellIs" priority="13" operator="equal" aboveAverage="0" equalAverage="0" bottom="0" percent="0" rank="0" text="" dxfId="11">
      <formula>"A testar"</formula>
    </cfRule>
    <cfRule type="cellIs" priority="14" operator="equal" aboveAverage="0" equalAverage="0" bottom="0" percent="0" rank="0" text="" dxfId="12">
      <formula>"testado"</formula>
    </cfRule>
  </conditionalFormatting>
  <conditionalFormatting sqref="B10">
    <cfRule type="cellIs" priority="15" operator="equal" aboveAverage="0" equalAverage="0" bottom="0" percent="0" rank="0" text="" dxfId="13">
      <formula>"A testar"</formula>
    </cfRule>
    <cfRule type="cellIs" priority="16" operator="equal" aboveAverage="0" equalAverage="0" bottom="0" percent="0" rank="0" text="" dxfId="14">
      <formula>"testado"</formula>
    </cfRule>
  </conditionalFormatting>
  <conditionalFormatting sqref="B4:B8">
    <cfRule type="cellIs" priority="17" operator="equal" aboveAverage="0" equalAverage="0" bottom="0" percent="0" rank="0" text="" dxfId="15">
      <formula>"A testar"</formula>
    </cfRule>
    <cfRule type="cellIs" priority="18" operator="equal" aboveAverage="0" equalAverage="0" bottom="0" percent="0" rank="0" text="" dxfId="16">
      <formula>"testado"</formula>
    </cfRule>
  </conditionalFormatting>
  <conditionalFormatting sqref="B3">
    <cfRule type="cellIs" priority="19" operator="equal" aboveAverage="0" equalAverage="0" bottom="0" percent="0" rank="0" text="" dxfId="17">
      <formula>"A testar"</formula>
    </cfRule>
    <cfRule type="cellIs" priority="20" operator="equal" aboveAverage="0" equalAverage="0" bottom="0" percent="0" rank="0" text="" dxfId="18">
      <formula>"testado"</formula>
    </cfRule>
  </conditionalFormatting>
  <conditionalFormatting sqref="B15:B1048576">
    <cfRule type="cellIs" priority="21" operator="equal" aboveAverage="0" equalAverage="0" bottom="0" percent="0" rank="0" text="" dxfId="19">
      <formula>"A testar"</formula>
    </cfRule>
    <cfRule type="cellIs" priority="22" operator="equal" aboveAverage="0" equalAverage="0" bottom="0" percent="0" rank="0" text="" dxfId="20">
      <formula>"testado"</formula>
    </cfRule>
  </conditionalFormatting>
  <conditionalFormatting sqref="B1:B2">
    <cfRule type="cellIs" priority="23" operator="equal" aboveAverage="0" equalAverage="0" bottom="0" percent="0" rank="0" text="" dxfId="21">
      <formula>"A testar"</formula>
    </cfRule>
    <cfRule type="cellIs" priority="24" operator="equal" aboveAverage="0" equalAverage="0" bottom="0" percent="0" rank="0" text="" dxfId="22">
      <formula>"testado"</formula>
    </cfRule>
  </conditionalFormatting>
  <dataValidations count="2">
    <dataValidation allowBlank="true" errorStyle="stop" operator="between" showDropDown="false" showErrorMessage="true" showInputMessage="true" sqref="B4:B15" type="list">
      <formula1>"A testar,Testado"</formula1>
      <formula2>0</formula2>
    </dataValidation>
    <dataValidation allowBlank="true" errorStyle="stop" operator="between" showDropDown="false" showErrorMessage="true" showInputMessage="true" sqref="D4:D15" type="list">
      <formula1>"Não,Sim,Cancelado,Backlog"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9e74dd6-d19d-41c2-a66a-4bf0a341a0e0">
      <UserInfo>
        <DisplayName>Felipe Gomes Berton</DisplayName>
        <AccountId>52</AccountId>
        <AccountType/>
      </UserInfo>
      <UserInfo>
        <DisplayName>Rodrigo Metzker Raiche</DisplayName>
        <AccountId>56</AccountId>
        <AccountType/>
      </UserInfo>
      <UserInfo>
        <DisplayName>Eduardo Jorge Nicolau</DisplayName>
        <AccountId>140</AccountId>
        <AccountType/>
      </UserInfo>
    </SharedWithUsers>
    <TaxCatchAll xmlns="e9e74dd6-d19d-41c2-a66a-4bf0a341a0e0" xsi:nil="true"/>
    <lcf76f155ced4ddcb4097134ff3c332f xmlns="9129f6ef-3e1e-4965-9adf-82686d5332e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66CACAD982AB4CB252DC382E169411" ma:contentTypeVersion="14" ma:contentTypeDescription="Crie um novo documento." ma:contentTypeScope="" ma:versionID="7cbe7d68258a3e9d75b1f93dfb8fc083">
  <xsd:schema xmlns:xsd="http://www.w3.org/2001/XMLSchema" xmlns:xs="http://www.w3.org/2001/XMLSchema" xmlns:p="http://schemas.microsoft.com/office/2006/metadata/properties" xmlns:ns2="9129f6ef-3e1e-4965-9adf-82686d5332ee" xmlns:ns3="e9e74dd6-d19d-41c2-a66a-4bf0a341a0e0" targetNamespace="http://schemas.microsoft.com/office/2006/metadata/properties" ma:root="true" ma:fieldsID="dc5c724eda9e6a2f738ab987ed9ba720" ns2:_="" ns3:_="">
    <xsd:import namespace="9129f6ef-3e1e-4965-9adf-82686d5332ee"/>
    <xsd:import namespace="e9e74dd6-d19d-41c2-a66a-4bf0a341a0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9f6ef-3e1e-4965-9adf-82686d533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ca191bf4-1fd1-4677-b8ac-7924e055e5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74dd6-d19d-41c2-a66a-4bf0a341a0e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cdeb53fd-8273-4d4d-99c1-8b1b762f3b88}" ma:internalName="TaxCatchAll" ma:showField="CatchAllData" ma:web="e9e74dd6-d19d-41c2-a66a-4bf0a341a0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18FF9A-660C-4437-80E8-41310A742D5A}"/>
</file>

<file path=customXml/itemProps2.xml><?xml version="1.0" encoding="utf-8"?>
<ds:datastoreItem xmlns:ds="http://schemas.openxmlformats.org/officeDocument/2006/customXml" ds:itemID="{F377A575-F274-49EF-A40E-F08B418DC1E7}"/>
</file>

<file path=customXml/itemProps3.xml><?xml version="1.0" encoding="utf-8"?>
<ds:datastoreItem xmlns:ds="http://schemas.openxmlformats.org/officeDocument/2006/customXml" ds:itemID="{D91A9D38-EC1F-46B8-8FD1-CDCA2CAD2D7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2022-08-23T11:52:58Z</dcterms:created>
  <dc:creator/>
  <dc:description/>
  <dc:language>pt-BR</dc:language>
  <cp:lastModifiedBy/>
  <dcterms:modified xsi:type="dcterms:W3CDTF">2025-06-02T12:14:47Z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0x0101002066CACAD982AB4CB252DC382E169411</vt:lpwstr>
  </property>
  <property fmtid="{D5CDD505-2E9C-101B-9397-08002B2CF9AE}" pid="3" name="MediaServiceImageTags">
    <vt:lpwstr/>
  </property>
</Properties>
</file>